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639" documentId="13_ncr:1_{AB38685E-F464-429B-A2D5-B27407627DE5}" xr6:coauthVersionLast="47" xr6:coauthVersionMax="47" xr10:uidLastSave="{EE45B17F-07AC-4C04-B9C3-9560044FA7AB}"/>
  <bookViews>
    <workbookView xWindow="1560" yWindow="1560" windowWidth="21600" windowHeight="11295" activeTab="2" xr2:uid="{00000000-000D-0000-FFFF-FFFF00000000}"/>
  </bookViews>
  <sheets>
    <sheet name="nomenclatura" sheetId="38" r:id="rId1"/>
    <sheet name="df_oferta" sheetId="2" r:id="rId2"/>
    <sheet name="df_capac" sheetId="34" r:id="rId3"/>
    <sheet name="df_niveles" sheetId="1" r:id="rId4"/>
    <sheet name="df_demanda" sheetId="36" r:id="rId5"/>
    <sheet name="df_sigma_max" sheetId="35" r:id="rId6"/>
    <sheet name="df_dist_ij_k" sheetId="30" r:id="rId7"/>
    <sheet name="df_dist_ij" sheetId="7" r:id="rId8"/>
    <sheet name="df_w_ij" sheetId="32" r:id="rId9"/>
    <sheet name="flujos_jj" sheetId="9" r:id="rId10"/>
    <sheet name="prob_serv" sheetId="31" r:id="rId11"/>
    <sheet name="df_flujos_ijk" sheetId="8" r:id="rId12"/>
  </sheets>
  <definedNames>
    <definedName name="_xlnm._FilterDatabase" localSheetId="2" hidden="1">df_capac!$A$1:$G$161</definedName>
    <definedName name="_xlnm._FilterDatabase" localSheetId="4" hidden="1">df_demanda!$A$1:$E$161</definedName>
    <definedName name="_xlnm._FilterDatabase" localSheetId="7" hidden="1">df_dist_ij!$A$1:$C$257</definedName>
    <definedName name="_xlnm._FilterDatabase" localSheetId="6" hidden="1">df_dist_ij_k!$A$1:$D$2561</definedName>
    <definedName name="_xlnm._FilterDatabase" localSheetId="11" hidden="1">df_flujos_ijk!$A$1:$G$1601</definedName>
    <definedName name="_xlnm._FilterDatabase" localSheetId="8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C2" i="1" l="1"/>
  <c r="E1602" i="8"/>
  <c r="F1602" i="8"/>
  <c r="G1602" i="8"/>
  <c r="E1603" i="8"/>
  <c r="F1603" i="8"/>
  <c r="G1603" i="8"/>
  <c r="E1604" i="8"/>
  <c r="F1604" i="8"/>
  <c r="G1604" i="8"/>
  <c r="E1605" i="8"/>
  <c r="F1605" i="8"/>
  <c r="G1605" i="8"/>
  <c r="E1606" i="8"/>
  <c r="F1606" i="8"/>
  <c r="G1606" i="8"/>
  <c r="E1607" i="8"/>
  <c r="F1607" i="8"/>
  <c r="G1607" i="8"/>
  <c r="E1608" i="8"/>
  <c r="F1608" i="8"/>
  <c r="G1608" i="8"/>
  <c r="E1609" i="8"/>
  <c r="F1609" i="8"/>
  <c r="G1609" i="8"/>
  <c r="E1610" i="8"/>
  <c r="F1610" i="8"/>
  <c r="G1610" i="8"/>
  <c r="E1611" i="8"/>
  <c r="F1611" i="8"/>
  <c r="G1611" i="8"/>
  <c r="E1612" i="8"/>
  <c r="F1612" i="8"/>
  <c r="G1612" i="8"/>
  <c r="E1613" i="8"/>
  <c r="F1613" i="8"/>
  <c r="G1613" i="8"/>
  <c r="E1614" i="8"/>
  <c r="F1614" i="8"/>
  <c r="G1614" i="8"/>
  <c r="E1615" i="8"/>
  <c r="F1615" i="8"/>
  <c r="G1615" i="8"/>
  <c r="E1616" i="8"/>
  <c r="F1616" i="8"/>
  <c r="G1616" i="8"/>
  <c r="E1617" i="8"/>
  <c r="F1617" i="8"/>
  <c r="G1617" i="8"/>
  <c r="E1618" i="8"/>
  <c r="F1618" i="8"/>
  <c r="G1618" i="8"/>
  <c r="E1619" i="8"/>
  <c r="F1619" i="8"/>
  <c r="G1619" i="8"/>
  <c r="E1620" i="8"/>
  <c r="F1620" i="8"/>
  <c r="G1620" i="8"/>
  <c r="E1621" i="8"/>
  <c r="F1621" i="8"/>
  <c r="G1621" i="8"/>
  <c r="E1622" i="8"/>
  <c r="F1622" i="8"/>
  <c r="G1622" i="8"/>
  <c r="E1623" i="8"/>
  <c r="F1623" i="8"/>
  <c r="G1623" i="8"/>
  <c r="E1624" i="8"/>
  <c r="F1624" i="8"/>
  <c r="G1624" i="8"/>
  <c r="E1625" i="8"/>
  <c r="F1625" i="8"/>
  <c r="G1625" i="8"/>
  <c r="E1626" i="8"/>
  <c r="F1626" i="8"/>
  <c r="G1626" i="8"/>
  <c r="E1627" i="8"/>
  <c r="F1627" i="8"/>
  <c r="G1627" i="8"/>
  <c r="E1628" i="8"/>
  <c r="F1628" i="8"/>
  <c r="G1628" i="8"/>
  <c r="E1629" i="8"/>
  <c r="F1629" i="8"/>
  <c r="G1629" i="8"/>
  <c r="E1630" i="8"/>
  <c r="F1630" i="8"/>
  <c r="G1630" i="8"/>
  <c r="E1631" i="8"/>
  <c r="F1631" i="8"/>
  <c r="G1631" i="8"/>
  <c r="E1632" i="8"/>
  <c r="F1632" i="8"/>
  <c r="G1632" i="8"/>
  <c r="E1633" i="8"/>
  <c r="F1633" i="8"/>
  <c r="G1633" i="8"/>
  <c r="E1634" i="8"/>
  <c r="F1634" i="8"/>
  <c r="G1634" i="8"/>
  <c r="E1635" i="8"/>
  <c r="F1635" i="8"/>
  <c r="G1635" i="8"/>
  <c r="E1636" i="8"/>
  <c r="F1636" i="8"/>
  <c r="G1636" i="8"/>
  <c r="E1637" i="8"/>
  <c r="F1637" i="8"/>
  <c r="G1637" i="8"/>
  <c r="E1638" i="8"/>
  <c r="F1638" i="8"/>
  <c r="G1638" i="8"/>
  <c r="E1639" i="8"/>
  <c r="F1639" i="8"/>
  <c r="G1639" i="8"/>
  <c r="E1640" i="8"/>
  <c r="F1640" i="8"/>
  <c r="G1640" i="8"/>
  <c r="E1641" i="8"/>
  <c r="F1641" i="8"/>
  <c r="G1641" i="8"/>
  <c r="E1642" i="8"/>
  <c r="F1642" i="8"/>
  <c r="G1642" i="8"/>
  <c r="E1643" i="8"/>
  <c r="F1643" i="8"/>
  <c r="G1643" i="8"/>
  <c r="E1644" i="8"/>
  <c r="F1644" i="8"/>
  <c r="G1644" i="8"/>
  <c r="E1645" i="8"/>
  <c r="F1645" i="8"/>
  <c r="G1645" i="8"/>
  <c r="E1646" i="8"/>
  <c r="F1646" i="8"/>
  <c r="G1646" i="8"/>
  <c r="E1647" i="8"/>
  <c r="F1647" i="8"/>
  <c r="G1647" i="8"/>
  <c r="E1648" i="8"/>
  <c r="F1648" i="8"/>
  <c r="G1648" i="8"/>
  <c r="E1649" i="8"/>
  <c r="F1649" i="8"/>
  <c r="G1649" i="8"/>
  <c r="E1650" i="8"/>
  <c r="F1650" i="8"/>
  <c r="G1650" i="8"/>
  <c r="E1651" i="8"/>
  <c r="F1651" i="8"/>
  <c r="G1651" i="8"/>
  <c r="E1652" i="8"/>
  <c r="F1652" i="8"/>
  <c r="G1652" i="8"/>
  <c r="E1653" i="8"/>
  <c r="F1653" i="8"/>
  <c r="G1653" i="8"/>
  <c r="E1654" i="8"/>
  <c r="F1654" i="8"/>
  <c r="G1654" i="8"/>
  <c r="E1655" i="8"/>
  <c r="F1655" i="8"/>
  <c r="G1655" i="8"/>
  <c r="E1656" i="8"/>
  <c r="F1656" i="8"/>
  <c r="G1656" i="8"/>
  <c r="E1657" i="8"/>
  <c r="F1657" i="8"/>
  <c r="G1657" i="8"/>
  <c r="E1658" i="8"/>
  <c r="F1658" i="8"/>
  <c r="G1658" i="8"/>
  <c r="E1659" i="8"/>
  <c r="F1659" i="8"/>
  <c r="G1659" i="8"/>
  <c r="E1660" i="8"/>
  <c r="F1660" i="8"/>
  <c r="G1660" i="8"/>
  <c r="E1661" i="8"/>
  <c r="F1661" i="8"/>
  <c r="G1661" i="8"/>
  <c r="E1662" i="8"/>
  <c r="F1662" i="8"/>
  <c r="G1662" i="8"/>
  <c r="E1663" i="8"/>
  <c r="F1663" i="8"/>
  <c r="G1663" i="8"/>
  <c r="E1664" i="8"/>
  <c r="F1664" i="8"/>
  <c r="G1664" i="8"/>
  <c r="E1665" i="8"/>
  <c r="F1665" i="8"/>
  <c r="G1665" i="8"/>
  <c r="E1666" i="8"/>
  <c r="F1666" i="8"/>
  <c r="G1666" i="8"/>
  <c r="E1667" i="8"/>
  <c r="F1667" i="8"/>
  <c r="G1667" i="8"/>
  <c r="E1668" i="8"/>
  <c r="F1668" i="8"/>
  <c r="G1668" i="8"/>
  <c r="E1669" i="8"/>
  <c r="F1669" i="8"/>
  <c r="G1669" i="8"/>
  <c r="E1670" i="8"/>
  <c r="F1670" i="8"/>
  <c r="G1670" i="8"/>
  <c r="E1671" i="8"/>
  <c r="F1671" i="8"/>
  <c r="G1671" i="8"/>
  <c r="E1672" i="8"/>
  <c r="F1672" i="8"/>
  <c r="G1672" i="8"/>
  <c r="E1673" i="8"/>
  <c r="F1673" i="8"/>
  <c r="G1673" i="8"/>
  <c r="E1674" i="8"/>
  <c r="F1674" i="8"/>
  <c r="G1674" i="8"/>
  <c r="E1675" i="8"/>
  <c r="F1675" i="8"/>
  <c r="G1675" i="8"/>
  <c r="E1676" i="8"/>
  <c r="F1676" i="8"/>
  <c r="G1676" i="8"/>
  <c r="E1677" i="8"/>
  <c r="F1677" i="8"/>
  <c r="G1677" i="8"/>
  <c r="E1678" i="8"/>
  <c r="F1678" i="8"/>
  <c r="G1678" i="8"/>
  <c r="E1679" i="8"/>
  <c r="F1679" i="8"/>
  <c r="G1679" i="8"/>
  <c r="E1680" i="8"/>
  <c r="F1680" i="8"/>
  <c r="G1680" i="8"/>
  <c r="E1681" i="8"/>
  <c r="F1681" i="8"/>
  <c r="G1681" i="8"/>
  <c r="E1682" i="8"/>
  <c r="F1682" i="8"/>
  <c r="G1682" i="8"/>
  <c r="E1683" i="8"/>
  <c r="F1683" i="8"/>
  <c r="G1683" i="8"/>
  <c r="E1684" i="8"/>
  <c r="F1684" i="8"/>
  <c r="G1684" i="8"/>
  <c r="E1685" i="8"/>
  <c r="F1685" i="8"/>
  <c r="G1685" i="8"/>
  <c r="E1686" i="8"/>
  <c r="F1686" i="8"/>
  <c r="G1686" i="8"/>
  <c r="E1687" i="8"/>
  <c r="F1687" i="8"/>
  <c r="G1687" i="8"/>
  <c r="E1688" i="8"/>
  <c r="F1688" i="8"/>
  <c r="G1688" i="8"/>
  <c r="E1689" i="8"/>
  <c r="F1689" i="8"/>
  <c r="G1689" i="8"/>
  <c r="E1690" i="8"/>
  <c r="F1690" i="8"/>
  <c r="G1690" i="8"/>
  <c r="E1691" i="8"/>
  <c r="F1691" i="8"/>
  <c r="G1691" i="8"/>
  <c r="E1692" i="8"/>
  <c r="F1692" i="8"/>
  <c r="G1692" i="8"/>
  <c r="E1693" i="8"/>
  <c r="F1693" i="8"/>
  <c r="G1693" i="8"/>
  <c r="E1694" i="8"/>
  <c r="F1694" i="8"/>
  <c r="G1694" i="8"/>
  <c r="E1695" i="8"/>
  <c r="F1695" i="8"/>
  <c r="G1695" i="8"/>
  <c r="E1696" i="8"/>
  <c r="F1696" i="8"/>
  <c r="G1696" i="8"/>
  <c r="E1697" i="8"/>
  <c r="F1697" i="8"/>
  <c r="G1697" i="8"/>
  <c r="E1698" i="8"/>
  <c r="F1698" i="8"/>
  <c r="G1698" i="8"/>
  <c r="E1699" i="8"/>
  <c r="F1699" i="8"/>
  <c r="G1699" i="8"/>
  <c r="E1700" i="8"/>
  <c r="F1700" i="8"/>
  <c r="G1700" i="8"/>
  <c r="E1701" i="8"/>
  <c r="F1701" i="8"/>
  <c r="G1701" i="8"/>
  <c r="E1702" i="8"/>
  <c r="F1702" i="8"/>
  <c r="G1702" i="8"/>
  <c r="E1703" i="8"/>
  <c r="F1703" i="8"/>
  <c r="G1703" i="8"/>
  <c r="E1704" i="8"/>
  <c r="F1704" i="8"/>
  <c r="G1704" i="8"/>
  <c r="E1705" i="8"/>
  <c r="F1705" i="8"/>
  <c r="G1705" i="8"/>
  <c r="E1706" i="8"/>
  <c r="F1706" i="8"/>
  <c r="G1706" i="8"/>
  <c r="E1707" i="8"/>
  <c r="F1707" i="8"/>
  <c r="G1707" i="8"/>
  <c r="E1708" i="8"/>
  <c r="F1708" i="8"/>
  <c r="G1708" i="8"/>
  <c r="E1709" i="8"/>
  <c r="F1709" i="8"/>
  <c r="G1709" i="8"/>
  <c r="E1710" i="8"/>
  <c r="F1710" i="8"/>
  <c r="G1710" i="8"/>
  <c r="E1711" i="8"/>
  <c r="F1711" i="8"/>
  <c r="G1711" i="8"/>
  <c r="E1712" i="8"/>
  <c r="F1712" i="8"/>
  <c r="G1712" i="8"/>
  <c r="E1713" i="8"/>
  <c r="F1713" i="8"/>
  <c r="G1713" i="8"/>
  <c r="E1714" i="8"/>
  <c r="F1714" i="8"/>
  <c r="G1714" i="8"/>
  <c r="E1715" i="8"/>
  <c r="F1715" i="8"/>
  <c r="G1715" i="8"/>
  <c r="E1716" i="8"/>
  <c r="F1716" i="8"/>
  <c r="G1716" i="8"/>
  <c r="E1717" i="8"/>
  <c r="F1717" i="8"/>
  <c r="G1717" i="8"/>
  <c r="E1718" i="8"/>
  <c r="F1718" i="8"/>
  <c r="G1718" i="8"/>
  <c r="E1719" i="8"/>
  <c r="F1719" i="8"/>
  <c r="G1719" i="8"/>
  <c r="E1720" i="8"/>
  <c r="F1720" i="8"/>
  <c r="G1720" i="8"/>
  <c r="E1721" i="8"/>
  <c r="F1721" i="8"/>
  <c r="G1721" i="8"/>
  <c r="E1722" i="8"/>
  <c r="F1722" i="8"/>
  <c r="G1722" i="8"/>
  <c r="E1723" i="8"/>
  <c r="F1723" i="8"/>
  <c r="G1723" i="8"/>
  <c r="E1724" i="8"/>
  <c r="F1724" i="8"/>
  <c r="G1724" i="8"/>
  <c r="E1725" i="8"/>
  <c r="F1725" i="8"/>
  <c r="G1725" i="8"/>
  <c r="E1726" i="8"/>
  <c r="F1726" i="8"/>
  <c r="G1726" i="8"/>
  <c r="E1727" i="8"/>
  <c r="F1727" i="8"/>
  <c r="G1727" i="8"/>
  <c r="E1728" i="8"/>
  <c r="F1728" i="8"/>
  <c r="G1728" i="8"/>
  <c r="E1729" i="8"/>
  <c r="F1729" i="8"/>
  <c r="G1729" i="8"/>
  <c r="E1730" i="8"/>
  <c r="F1730" i="8"/>
  <c r="G1730" i="8"/>
  <c r="E1731" i="8"/>
  <c r="F1731" i="8"/>
  <c r="G1731" i="8"/>
  <c r="E1732" i="8"/>
  <c r="F1732" i="8"/>
  <c r="G1732" i="8"/>
  <c r="E1733" i="8"/>
  <c r="F1733" i="8"/>
  <c r="G1733" i="8"/>
  <c r="E1734" i="8"/>
  <c r="F1734" i="8"/>
  <c r="G1734" i="8"/>
  <c r="E1735" i="8"/>
  <c r="F1735" i="8"/>
  <c r="G1735" i="8"/>
  <c r="E1736" i="8"/>
  <c r="F1736" i="8"/>
  <c r="G1736" i="8"/>
  <c r="E1737" i="8"/>
  <c r="F1737" i="8"/>
  <c r="G1737" i="8"/>
  <c r="E1738" i="8"/>
  <c r="F1738" i="8"/>
  <c r="G1738" i="8"/>
  <c r="E1739" i="8"/>
  <c r="F1739" i="8"/>
  <c r="G1739" i="8"/>
  <c r="E1740" i="8"/>
  <c r="F1740" i="8"/>
  <c r="G1740" i="8"/>
  <c r="E1741" i="8"/>
  <c r="F1741" i="8"/>
  <c r="G1741" i="8"/>
  <c r="E1742" i="8"/>
  <c r="F1742" i="8"/>
  <c r="G1742" i="8"/>
  <c r="E1743" i="8"/>
  <c r="F1743" i="8"/>
  <c r="G1743" i="8"/>
  <c r="E1744" i="8"/>
  <c r="F1744" i="8"/>
  <c r="G1744" i="8"/>
  <c r="E1745" i="8"/>
  <c r="F1745" i="8"/>
  <c r="G1745" i="8"/>
  <c r="E1746" i="8"/>
  <c r="F1746" i="8"/>
  <c r="G1746" i="8"/>
  <c r="E1747" i="8"/>
  <c r="F1747" i="8"/>
  <c r="G1747" i="8"/>
  <c r="E1748" i="8"/>
  <c r="F1748" i="8"/>
  <c r="G1748" i="8"/>
  <c r="E1749" i="8"/>
  <c r="F1749" i="8"/>
  <c r="G1749" i="8"/>
  <c r="E1750" i="8"/>
  <c r="F1750" i="8"/>
  <c r="G1750" i="8"/>
  <c r="E1751" i="8"/>
  <c r="F1751" i="8"/>
  <c r="G1751" i="8"/>
  <c r="E1752" i="8"/>
  <c r="F1752" i="8"/>
  <c r="G1752" i="8"/>
  <c r="E1753" i="8"/>
  <c r="F1753" i="8"/>
  <c r="G1753" i="8"/>
  <c r="E1754" i="8"/>
  <c r="F1754" i="8"/>
  <c r="G1754" i="8"/>
  <c r="E1755" i="8"/>
  <c r="F1755" i="8"/>
  <c r="G1755" i="8"/>
  <c r="E1756" i="8"/>
  <c r="F1756" i="8"/>
  <c r="G1756" i="8"/>
  <c r="E1757" i="8"/>
  <c r="F1757" i="8"/>
  <c r="G1757" i="8"/>
  <c r="E1758" i="8"/>
  <c r="F1758" i="8"/>
  <c r="G1758" i="8"/>
  <c r="E1759" i="8"/>
  <c r="F1759" i="8"/>
  <c r="G1759" i="8"/>
  <c r="E1760" i="8"/>
  <c r="F1760" i="8"/>
  <c r="G1760" i="8"/>
  <c r="E1761" i="8"/>
  <c r="F1761" i="8"/>
  <c r="G1761" i="8"/>
  <c r="E1762" i="8"/>
  <c r="F1762" i="8"/>
  <c r="G1762" i="8"/>
  <c r="E1763" i="8"/>
  <c r="F1763" i="8"/>
  <c r="G1763" i="8"/>
  <c r="E1764" i="8"/>
  <c r="F1764" i="8"/>
  <c r="G1764" i="8"/>
  <c r="E1765" i="8"/>
  <c r="F1765" i="8"/>
  <c r="G1765" i="8"/>
  <c r="E1766" i="8"/>
  <c r="F1766" i="8"/>
  <c r="G1766" i="8"/>
  <c r="E1767" i="8"/>
  <c r="F1767" i="8"/>
  <c r="G1767" i="8"/>
  <c r="E1768" i="8"/>
  <c r="F1768" i="8"/>
  <c r="G1768" i="8"/>
  <c r="E1769" i="8"/>
  <c r="F1769" i="8"/>
  <c r="G1769" i="8"/>
  <c r="E1770" i="8"/>
  <c r="F1770" i="8"/>
  <c r="G1770" i="8"/>
  <c r="E1771" i="8"/>
  <c r="F1771" i="8"/>
  <c r="G1771" i="8"/>
  <c r="E1772" i="8"/>
  <c r="F1772" i="8"/>
  <c r="G1772" i="8"/>
  <c r="E1773" i="8"/>
  <c r="F1773" i="8"/>
  <c r="G1773" i="8"/>
  <c r="E1774" i="8"/>
  <c r="F1774" i="8"/>
  <c r="G1774" i="8"/>
  <c r="E1775" i="8"/>
  <c r="F1775" i="8"/>
  <c r="G1775" i="8"/>
  <c r="E1776" i="8"/>
  <c r="F1776" i="8"/>
  <c r="G1776" i="8"/>
  <c r="E1777" i="8"/>
  <c r="F1777" i="8"/>
  <c r="G1777" i="8"/>
  <c r="E1778" i="8"/>
  <c r="F1778" i="8"/>
  <c r="G1778" i="8"/>
  <c r="E1779" i="8"/>
  <c r="F1779" i="8"/>
  <c r="G1779" i="8"/>
  <c r="E1780" i="8"/>
  <c r="F1780" i="8"/>
  <c r="G1780" i="8"/>
  <c r="E1781" i="8"/>
  <c r="F1781" i="8"/>
  <c r="G1781" i="8"/>
  <c r="E1782" i="8"/>
  <c r="F1782" i="8"/>
  <c r="G1782" i="8"/>
  <c r="E1783" i="8"/>
  <c r="F1783" i="8"/>
  <c r="G1783" i="8"/>
  <c r="E1784" i="8"/>
  <c r="F1784" i="8"/>
  <c r="G1784" i="8"/>
  <c r="E1785" i="8"/>
  <c r="F1785" i="8"/>
  <c r="G1785" i="8"/>
  <c r="E1786" i="8"/>
  <c r="F1786" i="8"/>
  <c r="G1786" i="8"/>
  <c r="E1787" i="8"/>
  <c r="F1787" i="8"/>
  <c r="G1787" i="8"/>
  <c r="E1788" i="8"/>
  <c r="F1788" i="8"/>
  <c r="G1788" i="8"/>
  <c r="E1789" i="8"/>
  <c r="F1789" i="8"/>
  <c r="G1789" i="8"/>
  <c r="E1790" i="8"/>
  <c r="F1790" i="8"/>
  <c r="G1790" i="8"/>
  <c r="E1791" i="8"/>
  <c r="F1791" i="8"/>
  <c r="G1791" i="8"/>
  <c r="E1792" i="8"/>
  <c r="F1792" i="8"/>
  <c r="G1792" i="8"/>
  <c r="E1793" i="8"/>
  <c r="F1793" i="8"/>
  <c r="G1793" i="8"/>
  <c r="E1794" i="8"/>
  <c r="F1794" i="8"/>
  <c r="G1794" i="8"/>
  <c r="E1795" i="8"/>
  <c r="F1795" i="8"/>
  <c r="G1795" i="8"/>
  <c r="E1796" i="8"/>
  <c r="F1796" i="8"/>
  <c r="G1796" i="8"/>
  <c r="E1797" i="8"/>
  <c r="F1797" i="8"/>
  <c r="G1797" i="8"/>
  <c r="E1798" i="8"/>
  <c r="F1798" i="8"/>
  <c r="G1798" i="8"/>
  <c r="E1799" i="8"/>
  <c r="F1799" i="8"/>
  <c r="G1799" i="8"/>
  <c r="E1800" i="8"/>
  <c r="F1800" i="8"/>
  <c r="G1800" i="8"/>
  <c r="E1801" i="8"/>
  <c r="F1801" i="8"/>
  <c r="G1801" i="8"/>
  <c r="E1802" i="8"/>
  <c r="F1802" i="8"/>
  <c r="G1802" i="8"/>
  <c r="E1803" i="8"/>
  <c r="F1803" i="8"/>
  <c r="G1803" i="8"/>
  <c r="E1804" i="8"/>
  <c r="F1804" i="8"/>
  <c r="G1804" i="8"/>
  <c r="E1805" i="8"/>
  <c r="F1805" i="8"/>
  <c r="G1805" i="8"/>
  <c r="E1806" i="8"/>
  <c r="F1806" i="8"/>
  <c r="G1806" i="8"/>
  <c r="E1807" i="8"/>
  <c r="F1807" i="8"/>
  <c r="G1807" i="8"/>
  <c r="E1808" i="8"/>
  <c r="F1808" i="8"/>
  <c r="G1808" i="8"/>
  <c r="E1809" i="8"/>
  <c r="F1809" i="8"/>
  <c r="G1809" i="8"/>
  <c r="E1810" i="8"/>
  <c r="F1810" i="8"/>
  <c r="G1810" i="8"/>
  <c r="E1811" i="8"/>
  <c r="F1811" i="8"/>
  <c r="G1811" i="8"/>
  <c r="E1812" i="8"/>
  <c r="F1812" i="8"/>
  <c r="G1812" i="8"/>
  <c r="E1813" i="8"/>
  <c r="F1813" i="8"/>
  <c r="G1813" i="8"/>
  <c r="E1814" i="8"/>
  <c r="F1814" i="8"/>
  <c r="G1814" i="8"/>
  <c r="E1815" i="8"/>
  <c r="F1815" i="8"/>
  <c r="G1815" i="8"/>
  <c r="E1816" i="8"/>
  <c r="F1816" i="8"/>
  <c r="G1816" i="8"/>
  <c r="E1817" i="8"/>
  <c r="F1817" i="8"/>
  <c r="G1817" i="8"/>
  <c r="E1818" i="8"/>
  <c r="F1818" i="8"/>
  <c r="G1818" i="8"/>
  <c r="E1819" i="8"/>
  <c r="F1819" i="8"/>
  <c r="G1819" i="8"/>
  <c r="E1820" i="8"/>
  <c r="F1820" i="8"/>
  <c r="G1820" i="8"/>
  <c r="E1821" i="8"/>
  <c r="F1821" i="8"/>
  <c r="G1821" i="8"/>
  <c r="E1822" i="8"/>
  <c r="F1822" i="8"/>
  <c r="G1822" i="8"/>
  <c r="E1823" i="8"/>
  <c r="F1823" i="8"/>
  <c r="G1823" i="8"/>
  <c r="E1824" i="8"/>
  <c r="F1824" i="8"/>
  <c r="G1824" i="8"/>
  <c r="E1825" i="8"/>
  <c r="F1825" i="8"/>
  <c r="G1825" i="8"/>
  <c r="E1826" i="8"/>
  <c r="F1826" i="8"/>
  <c r="G1826" i="8"/>
  <c r="E1827" i="8"/>
  <c r="F1827" i="8"/>
  <c r="G1827" i="8"/>
  <c r="E1828" i="8"/>
  <c r="F1828" i="8"/>
  <c r="G1828" i="8"/>
  <c r="E1829" i="8"/>
  <c r="F1829" i="8"/>
  <c r="G1829" i="8"/>
  <c r="E1830" i="8"/>
  <c r="F1830" i="8"/>
  <c r="G1830" i="8"/>
  <c r="E1831" i="8"/>
  <c r="F1831" i="8"/>
  <c r="G1831" i="8"/>
  <c r="E1832" i="8"/>
  <c r="F1832" i="8"/>
  <c r="G1832" i="8"/>
  <c r="E1833" i="8"/>
  <c r="F1833" i="8"/>
  <c r="G1833" i="8"/>
  <c r="E1834" i="8"/>
  <c r="F1834" i="8"/>
  <c r="G1834" i="8"/>
  <c r="E1835" i="8"/>
  <c r="F1835" i="8"/>
  <c r="G1835" i="8"/>
  <c r="E1836" i="8"/>
  <c r="F1836" i="8"/>
  <c r="G1836" i="8"/>
  <c r="E1837" i="8"/>
  <c r="F1837" i="8"/>
  <c r="G1837" i="8"/>
  <c r="E1838" i="8"/>
  <c r="F1838" i="8"/>
  <c r="G1838" i="8"/>
  <c r="E1839" i="8"/>
  <c r="F1839" i="8"/>
  <c r="G1839" i="8"/>
  <c r="E1840" i="8"/>
  <c r="F1840" i="8"/>
  <c r="G1840" i="8"/>
  <c r="E1841" i="8"/>
  <c r="F1841" i="8"/>
  <c r="G1841" i="8"/>
  <c r="E1842" i="8"/>
  <c r="F1842" i="8"/>
  <c r="G1842" i="8"/>
  <c r="E1843" i="8"/>
  <c r="F1843" i="8"/>
  <c r="G1843" i="8"/>
  <c r="E1844" i="8"/>
  <c r="F1844" i="8"/>
  <c r="G1844" i="8"/>
  <c r="E1845" i="8"/>
  <c r="F1845" i="8"/>
  <c r="G1845" i="8"/>
  <c r="E1846" i="8"/>
  <c r="F1846" i="8"/>
  <c r="G1846" i="8"/>
  <c r="E1847" i="8"/>
  <c r="F1847" i="8"/>
  <c r="G1847" i="8"/>
  <c r="E1848" i="8"/>
  <c r="F1848" i="8"/>
  <c r="G1848" i="8"/>
  <c r="E1849" i="8"/>
  <c r="F1849" i="8"/>
  <c r="G1849" i="8"/>
  <c r="E1850" i="8"/>
  <c r="F1850" i="8"/>
  <c r="G1850" i="8"/>
  <c r="E1851" i="8"/>
  <c r="F1851" i="8"/>
  <c r="G1851" i="8"/>
  <c r="E1852" i="8"/>
  <c r="F1852" i="8"/>
  <c r="G1852" i="8"/>
  <c r="E1853" i="8"/>
  <c r="F1853" i="8"/>
  <c r="G1853" i="8"/>
  <c r="E1854" i="8"/>
  <c r="F1854" i="8"/>
  <c r="G1854" i="8"/>
  <c r="E1855" i="8"/>
  <c r="F1855" i="8"/>
  <c r="G1855" i="8"/>
  <c r="E1856" i="8"/>
  <c r="F1856" i="8"/>
  <c r="G1856" i="8"/>
  <c r="E1857" i="8"/>
  <c r="F1857" i="8"/>
  <c r="G1857" i="8"/>
  <c r="E1858" i="8"/>
  <c r="F1858" i="8"/>
  <c r="G1858" i="8"/>
  <c r="E1859" i="8"/>
  <c r="F1859" i="8"/>
  <c r="G1859" i="8"/>
  <c r="E1860" i="8"/>
  <c r="F1860" i="8"/>
  <c r="G1860" i="8"/>
  <c r="E1861" i="8"/>
  <c r="F1861" i="8"/>
  <c r="G1861" i="8"/>
  <c r="E1862" i="8"/>
  <c r="F1862" i="8"/>
  <c r="G1862" i="8"/>
  <c r="E1863" i="8"/>
  <c r="F1863" i="8"/>
  <c r="G1863" i="8"/>
  <c r="E1864" i="8"/>
  <c r="F1864" i="8"/>
  <c r="G1864" i="8"/>
  <c r="E1865" i="8"/>
  <c r="F1865" i="8"/>
  <c r="G1865" i="8"/>
  <c r="E1866" i="8"/>
  <c r="F1866" i="8"/>
  <c r="G1866" i="8"/>
  <c r="E1867" i="8"/>
  <c r="F1867" i="8"/>
  <c r="G1867" i="8"/>
  <c r="E1868" i="8"/>
  <c r="F1868" i="8"/>
  <c r="G1868" i="8"/>
  <c r="E1869" i="8"/>
  <c r="F1869" i="8"/>
  <c r="G1869" i="8"/>
  <c r="E1870" i="8"/>
  <c r="F1870" i="8"/>
  <c r="G1870" i="8"/>
  <c r="E1871" i="8"/>
  <c r="F1871" i="8"/>
  <c r="G1871" i="8"/>
  <c r="E1872" i="8"/>
  <c r="F1872" i="8"/>
  <c r="G1872" i="8"/>
  <c r="E1873" i="8"/>
  <c r="F1873" i="8"/>
  <c r="G1873" i="8"/>
  <c r="E1874" i="8"/>
  <c r="F1874" i="8"/>
  <c r="G1874" i="8"/>
  <c r="E1875" i="8"/>
  <c r="F1875" i="8"/>
  <c r="G1875" i="8"/>
  <c r="E1876" i="8"/>
  <c r="F1876" i="8"/>
  <c r="G1876" i="8"/>
  <c r="E1877" i="8"/>
  <c r="F1877" i="8"/>
  <c r="G1877" i="8"/>
  <c r="E1878" i="8"/>
  <c r="F1878" i="8"/>
  <c r="G1878" i="8"/>
  <c r="E1879" i="8"/>
  <c r="F1879" i="8"/>
  <c r="G1879" i="8"/>
  <c r="E1880" i="8"/>
  <c r="F1880" i="8"/>
  <c r="G1880" i="8"/>
  <c r="E1881" i="8"/>
  <c r="F1881" i="8"/>
  <c r="G1881" i="8"/>
  <c r="E1882" i="8"/>
  <c r="F1882" i="8"/>
  <c r="G1882" i="8"/>
  <c r="E1883" i="8"/>
  <c r="F1883" i="8"/>
  <c r="G1883" i="8"/>
  <c r="E1884" i="8"/>
  <c r="F1884" i="8"/>
  <c r="G1884" i="8"/>
  <c r="E1885" i="8"/>
  <c r="F1885" i="8"/>
  <c r="G1885" i="8"/>
  <c r="E1886" i="8"/>
  <c r="F1886" i="8"/>
  <c r="G1886" i="8"/>
  <c r="E1887" i="8"/>
  <c r="F1887" i="8"/>
  <c r="G1887" i="8"/>
  <c r="E1888" i="8"/>
  <c r="F1888" i="8"/>
  <c r="G1888" i="8"/>
  <c r="E1889" i="8"/>
  <c r="F1889" i="8"/>
  <c r="G1889" i="8"/>
  <c r="E1890" i="8"/>
  <c r="F1890" i="8"/>
  <c r="G1890" i="8"/>
  <c r="E1891" i="8"/>
  <c r="F1891" i="8"/>
  <c r="G1891" i="8"/>
  <c r="E1892" i="8"/>
  <c r="F1892" i="8"/>
  <c r="G1892" i="8"/>
  <c r="E1893" i="8"/>
  <c r="F1893" i="8"/>
  <c r="G1893" i="8"/>
  <c r="E1894" i="8"/>
  <c r="F1894" i="8"/>
  <c r="G1894" i="8"/>
  <c r="E1895" i="8"/>
  <c r="F1895" i="8"/>
  <c r="G1895" i="8"/>
  <c r="E1896" i="8"/>
  <c r="F1896" i="8"/>
  <c r="G1896" i="8"/>
  <c r="E1897" i="8"/>
  <c r="F1897" i="8"/>
  <c r="G1897" i="8"/>
  <c r="E1898" i="8"/>
  <c r="F1898" i="8"/>
  <c r="G1898" i="8"/>
  <c r="E1899" i="8"/>
  <c r="F1899" i="8"/>
  <c r="G1899" i="8"/>
  <c r="E1900" i="8"/>
  <c r="F1900" i="8"/>
  <c r="G1900" i="8"/>
  <c r="E1901" i="8"/>
  <c r="F1901" i="8"/>
  <c r="G1901" i="8"/>
  <c r="E1902" i="8"/>
  <c r="F1902" i="8"/>
  <c r="G1902" i="8"/>
  <c r="E1903" i="8"/>
  <c r="F1903" i="8"/>
  <c r="G1903" i="8"/>
  <c r="E1904" i="8"/>
  <c r="F1904" i="8"/>
  <c r="G1904" i="8"/>
  <c r="E1905" i="8"/>
  <c r="F1905" i="8"/>
  <c r="G1905" i="8"/>
  <c r="E1906" i="8"/>
  <c r="F1906" i="8"/>
  <c r="G1906" i="8"/>
  <c r="E1907" i="8"/>
  <c r="F1907" i="8"/>
  <c r="G1907" i="8"/>
  <c r="E1908" i="8"/>
  <c r="F1908" i="8"/>
  <c r="G1908" i="8"/>
  <c r="E1909" i="8"/>
  <c r="F1909" i="8"/>
  <c r="G1909" i="8"/>
  <c r="E1910" i="8"/>
  <c r="F1910" i="8"/>
  <c r="G1910" i="8"/>
  <c r="E1911" i="8"/>
  <c r="F1911" i="8"/>
  <c r="G1911" i="8"/>
  <c r="E1912" i="8"/>
  <c r="F1912" i="8"/>
  <c r="G1912" i="8"/>
  <c r="E1913" i="8"/>
  <c r="F1913" i="8"/>
  <c r="G1913" i="8"/>
  <c r="E1914" i="8"/>
  <c r="F1914" i="8"/>
  <c r="G1914" i="8"/>
  <c r="E1915" i="8"/>
  <c r="F1915" i="8"/>
  <c r="G1915" i="8"/>
  <c r="E1916" i="8"/>
  <c r="F1916" i="8"/>
  <c r="G1916" i="8"/>
  <c r="E1917" i="8"/>
  <c r="F1917" i="8"/>
  <c r="G1917" i="8"/>
  <c r="E1918" i="8"/>
  <c r="F1918" i="8"/>
  <c r="G1918" i="8"/>
  <c r="E1919" i="8"/>
  <c r="F1919" i="8"/>
  <c r="G1919" i="8"/>
  <c r="E1920" i="8"/>
  <c r="F1920" i="8"/>
  <c r="G1920" i="8"/>
  <c r="E1921" i="8"/>
  <c r="F1921" i="8"/>
  <c r="G1921" i="8"/>
  <c r="E1922" i="8"/>
  <c r="F1922" i="8"/>
  <c r="G1922" i="8"/>
  <c r="E1923" i="8"/>
  <c r="F1923" i="8"/>
  <c r="G1923" i="8"/>
  <c r="E1924" i="8"/>
  <c r="F1924" i="8"/>
  <c r="G1924" i="8"/>
  <c r="E1925" i="8"/>
  <c r="F1925" i="8"/>
  <c r="G1925" i="8"/>
  <c r="E1926" i="8"/>
  <c r="F1926" i="8"/>
  <c r="G1926" i="8"/>
  <c r="E1927" i="8"/>
  <c r="F1927" i="8"/>
  <c r="G1927" i="8"/>
  <c r="E1928" i="8"/>
  <c r="F1928" i="8"/>
  <c r="G1928" i="8"/>
  <c r="E1929" i="8"/>
  <c r="F1929" i="8"/>
  <c r="G1929" i="8"/>
  <c r="E1930" i="8"/>
  <c r="F1930" i="8"/>
  <c r="G1930" i="8"/>
  <c r="E1931" i="8"/>
  <c r="F1931" i="8"/>
  <c r="G1931" i="8"/>
  <c r="E1932" i="8"/>
  <c r="F1932" i="8"/>
  <c r="G1932" i="8"/>
  <c r="E1933" i="8"/>
  <c r="F1933" i="8"/>
  <c r="G1933" i="8"/>
  <c r="E1934" i="8"/>
  <c r="F1934" i="8"/>
  <c r="G1934" i="8"/>
  <c r="E1935" i="8"/>
  <c r="F1935" i="8"/>
  <c r="G1935" i="8"/>
  <c r="E1936" i="8"/>
  <c r="F1936" i="8"/>
  <c r="G1936" i="8"/>
  <c r="E1937" i="8"/>
  <c r="F1937" i="8"/>
  <c r="G1937" i="8"/>
  <c r="E1938" i="8"/>
  <c r="F1938" i="8"/>
  <c r="G1938" i="8"/>
  <c r="E1939" i="8"/>
  <c r="F1939" i="8"/>
  <c r="G1939" i="8"/>
  <c r="E1940" i="8"/>
  <c r="F1940" i="8"/>
  <c r="G1940" i="8"/>
  <c r="E1941" i="8"/>
  <c r="F1941" i="8"/>
  <c r="G1941" i="8"/>
  <c r="E1942" i="8"/>
  <c r="F1942" i="8"/>
  <c r="G1942" i="8"/>
  <c r="E1943" i="8"/>
  <c r="F1943" i="8"/>
  <c r="G1943" i="8"/>
  <c r="E1944" i="8"/>
  <c r="F1944" i="8"/>
  <c r="G1944" i="8"/>
  <c r="E1945" i="8"/>
  <c r="F1945" i="8"/>
  <c r="G1945" i="8"/>
  <c r="E1946" i="8"/>
  <c r="F1946" i="8"/>
  <c r="G1946" i="8"/>
  <c r="E1947" i="8"/>
  <c r="F1947" i="8"/>
  <c r="G1947" i="8"/>
  <c r="E1948" i="8"/>
  <c r="F1948" i="8"/>
  <c r="G1948" i="8"/>
  <c r="E1949" i="8"/>
  <c r="F1949" i="8"/>
  <c r="G1949" i="8"/>
  <c r="E1950" i="8"/>
  <c r="F1950" i="8"/>
  <c r="G1950" i="8"/>
  <c r="E1951" i="8"/>
  <c r="F1951" i="8"/>
  <c r="G1951" i="8"/>
  <c r="E1952" i="8"/>
  <c r="F1952" i="8"/>
  <c r="G1952" i="8"/>
  <c r="E1953" i="8"/>
  <c r="F1953" i="8"/>
  <c r="G1953" i="8"/>
  <c r="E1954" i="8"/>
  <c r="F1954" i="8"/>
  <c r="G1954" i="8"/>
  <c r="E1955" i="8"/>
  <c r="F1955" i="8"/>
  <c r="G1955" i="8"/>
  <c r="E1956" i="8"/>
  <c r="F1956" i="8"/>
  <c r="G1956" i="8"/>
  <c r="E1957" i="8"/>
  <c r="F1957" i="8"/>
  <c r="G1957" i="8"/>
  <c r="E1958" i="8"/>
  <c r="F1958" i="8"/>
  <c r="G1958" i="8"/>
  <c r="E1959" i="8"/>
  <c r="F1959" i="8"/>
  <c r="G1959" i="8"/>
  <c r="E1960" i="8"/>
  <c r="F1960" i="8"/>
  <c r="G1960" i="8"/>
  <c r="E1961" i="8"/>
  <c r="F1961" i="8"/>
  <c r="G1961" i="8"/>
  <c r="E1962" i="8"/>
  <c r="F1962" i="8"/>
  <c r="G1962" i="8"/>
  <c r="E1963" i="8"/>
  <c r="F1963" i="8"/>
  <c r="G1963" i="8"/>
  <c r="E1964" i="8"/>
  <c r="F1964" i="8"/>
  <c r="G1964" i="8"/>
  <c r="E1965" i="8"/>
  <c r="F1965" i="8"/>
  <c r="G1965" i="8"/>
  <c r="E1966" i="8"/>
  <c r="F1966" i="8"/>
  <c r="G1966" i="8"/>
  <c r="E1967" i="8"/>
  <c r="F1967" i="8"/>
  <c r="G1967" i="8"/>
  <c r="E1968" i="8"/>
  <c r="F1968" i="8"/>
  <c r="G1968" i="8"/>
  <c r="E1969" i="8"/>
  <c r="F1969" i="8"/>
  <c r="G1969" i="8"/>
  <c r="E1970" i="8"/>
  <c r="F1970" i="8"/>
  <c r="G1970" i="8"/>
  <c r="E1971" i="8"/>
  <c r="F1971" i="8"/>
  <c r="G1971" i="8"/>
  <c r="E1972" i="8"/>
  <c r="F1972" i="8"/>
  <c r="G1972" i="8"/>
  <c r="E1973" i="8"/>
  <c r="F1973" i="8"/>
  <c r="G1973" i="8"/>
  <c r="E1974" i="8"/>
  <c r="F1974" i="8"/>
  <c r="G1974" i="8"/>
  <c r="E1975" i="8"/>
  <c r="F1975" i="8"/>
  <c r="G1975" i="8"/>
  <c r="E1976" i="8"/>
  <c r="F1976" i="8"/>
  <c r="G1976" i="8"/>
  <c r="E1977" i="8"/>
  <c r="F1977" i="8"/>
  <c r="G1977" i="8"/>
  <c r="E1978" i="8"/>
  <c r="F1978" i="8"/>
  <c r="G1978" i="8"/>
  <c r="E1979" i="8"/>
  <c r="F1979" i="8"/>
  <c r="G1979" i="8"/>
  <c r="E1980" i="8"/>
  <c r="F1980" i="8"/>
  <c r="G1980" i="8"/>
  <c r="E1981" i="8"/>
  <c r="F1981" i="8"/>
  <c r="G1981" i="8"/>
  <c r="E1982" i="8"/>
  <c r="F1982" i="8"/>
  <c r="G1982" i="8"/>
  <c r="E1983" i="8"/>
  <c r="F1983" i="8"/>
  <c r="G1983" i="8"/>
  <c r="E1984" i="8"/>
  <c r="F1984" i="8"/>
  <c r="G1984" i="8"/>
  <c r="E1985" i="8"/>
  <c r="F1985" i="8"/>
  <c r="G1985" i="8"/>
  <c r="E1986" i="8"/>
  <c r="F1986" i="8"/>
  <c r="G1986" i="8"/>
  <c r="E1987" i="8"/>
  <c r="F1987" i="8"/>
  <c r="G1987" i="8"/>
  <c r="E1988" i="8"/>
  <c r="F1988" i="8"/>
  <c r="G1988" i="8"/>
  <c r="E1989" i="8"/>
  <c r="F1989" i="8"/>
  <c r="G1989" i="8"/>
  <c r="E1990" i="8"/>
  <c r="F1990" i="8"/>
  <c r="G1990" i="8"/>
  <c r="E1991" i="8"/>
  <c r="F1991" i="8"/>
  <c r="G1991" i="8"/>
  <c r="E1992" i="8"/>
  <c r="F1992" i="8"/>
  <c r="G1992" i="8"/>
  <c r="E1993" i="8"/>
  <c r="F1993" i="8"/>
  <c r="G1993" i="8"/>
  <c r="E1994" i="8"/>
  <c r="F1994" i="8"/>
  <c r="G1994" i="8"/>
  <c r="E1995" i="8"/>
  <c r="F1995" i="8"/>
  <c r="G1995" i="8"/>
  <c r="E1996" i="8"/>
  <c r="F1996" i="8"/>
  <c r="G1996" i="8"/>
  <c r="E1997" i="8"/>
  <c r="F1997" i="8"/>
  <c r="G1997" i="8"/>
  <c r="E1998" i="8"/>
  <c r="F1998" i="8"/>
  <c r="G1998" i="8"/>
  <c r="E1999" i="8"/>
  <c r="F1999" i="8"/>
  <c r="G1999" i="8"/>
  <c r="E2000" i="8"/>
  <c r="F2000" i="8"/>
  <c r="G2000" i="8"/>
  <c r="E2001" i="8"/>
  <c r="F2001" i="8"/>
  <c r="G2001" i="8"/>
  <c r="E2002" i="8"/>
  <c r="F2002" i="8"/>
  <c r="G2002" i="8"/>
  <c r="E2003" i="8"/>
  <c r="F2003" i="8"/>
  <c r="G2003" i="8"/>
  <c r="E2004" i="8"/>
  <c r="F2004" i="8"/>
  <c r="G2004" i="8"/>
  <c r="E2005" i="8"/>
  <c r="F2005" i="8"/>
  <c r="G2005" i="8"/>
  <c r="E2006" i="8"/>
  <c r="F2006" i="8"/>
  <c r="G2006" i="8"/>
  <c r="E2007" i="8"/>
  <c r="F2007" i="8"/>
  <c r="G2007" i="8"/>
  <c r="E2008" i="8"/>
  <c r="F2008" i="8"/>
  <c r="G2008" i="8"/>
  <c r="E2009" i="8"/>
  <c r="F2009" i="8"/>
  <c r="G2009" i="8"/>
  <c r="E2010" i="8"/>
  <c r="F2010" i="8"/>
  <c r="G2010" i="8"/>
  <c r="E2011" i="8"/>
  <c r="F2011" i="8"/>
  <c r="G2011" i="8"/>
  <c r="E2012" i="8"/>
  <c r="F2012" i="8"/>
  <c r="G2012" i="8"/>
  <c r="E2013" i="8"/>
  <c r="F2013" i="8"/>
  <c r="G2013" i="8"/>
  <c r="E2014" i="8"/>
  <c r="F2014" i="8"/>
  <c r="G2014" i="8"/>
  <c r="E2015" i="8"/>
  <c r="F2015" i="8"/>
  <c r="G2015" i="8"/>
  <c r="E2016" i="8"/>
  <c r="F2016" i="8"/>
  <c r="G2016" i="8"/>
  <c r="E2017" i="8"/>
  <c r="F2017" i="8"/>
  <c r="G2017" i="8"/>
  <c r="E2018" i="8"/>
  <c r="F2018" i="8"/>
  <c r="G2018" i="8"/>
  <c r="E2019" i="8"/>
  <c r="F2019" i="8"/>
  <c r="G2019" i="8"/>
  <c r="E2020" i="8"/>
  <c r="F2020" i="8"/>
  <c r="G2020" i="8"/>
  <c r="E2021" i="8"/>
  <c r="F2021" i="8"/>
  <c r="G2021" i="8"/>
  <c r="E2022" i="8"/>
  <c r="F2022" i="8"/>
  <c r="G2022" i="8"/>
  <c r="E2023" i="8"/>
  <c r="F2023" i="8"/>
  <c r="G2023" i="8"/>
  <c r="E2024" i="8"/>
  <c r="F2024" i="8"/>
  <c r="G2024" i="8"/>
  <c r="E2025" i="8"/>
  <c r="F2025" i="8"/>
  <c r="G2025" i="8"/>
  <c r="E2026" i="8"/>
  <c r="F2026" i="8"/>
  <c r="G2026" i="8"/>
  <c r="E2027" i="8"/>
  <c r="F2027" i="8"/>
  <c r="G2027" i="8"/>
  <c r="E2028" i="8"/>
  <c r="F2028" i="8"/>
  <c r="G2028" i="8"/>
  <c r="E2029" i="8"/>
  <c r="F2029" i="8"/>
  <c r="G2029" i="8"/>
  <c r="E2030" i="8"/>
  <c r="F2030" i="8"/>
  <c r="G2030" i="8"/>
  <c r="E2031" i="8"/>
  <c r="F2031" i="8"/>
  <c r="G2031" i="8"/>
  <c r="E2032" i="8"/>
  <c r="F2032" i="8"/>
  <c r="G2032" i="8"/>
  <c r="E2033" i="8"/>
  <c r="F2033" i="8"/>
  <c r="G2033" i="8"/>
  <c r="E2034" i="8"/>
  <c r="F2034" i="8"/>
  <c r="G2034" i="8"/>
  <c r="E2035" i="8"/>
  <c r="F2035" i="8"/>
  <c r="G2035" i="8"/>
  <c r="E2036" i="8"/>
  <c r="F2036" i="8"/>
  <c r="G2036" i="8"/>
  <c r="E2037" i="8"/>
  <c r="F2037" i="8"/>
  <c r="G2037" i="8"/>
  <c r="E2038" i="8"/>
  <c r="F2038" i="8"/>
  <c r="G2038" i="8"/>
  <c r="E2039" i="8"/>
  <c r="F2039" i="8"/>
  <c r="G2039" i="8"/>
  <c r="E2040" i="8"/>
  <c r="F2040" i="8"/>
  <c r="G2040" i="8"/>
  <c r="E2041" i="8"/>
  <c r="F2041" i="8"/>
  <c r="G2041" i="8"/>
  <c r="E2042" i="8"/>
  <c r="F2042" i="8"/>
  <c r="G2042" i="8"/>
  <c r="E2043" i="8"/>
  <c r="F2043" i="8"/>
  <c r="G2043" i="8"/>
  <c r="E2044" i="8"/>
  <c r="F2044" i="8"/>
  <c r="G2044" i="8"/>
  <c r="E2045" i="8"/>
  <c r="F2045" i="8"/>
  <c r="G2045" i="8"/>
  <c r="E2046" i="8"/>
  <c r="F2046" i="8"/>
  <c r="G2046" i="8"/>
  <c r="E2047" i="8"/>
  <c r="F2047" i="8"/>
  <c r="G2047" i="8"/>
  <c r="E2048" i="8"/>
  <c r="F2048" i="8"/>
  <c r="G2048" i="8"/>
  <c r="E2049" i="8"/>
  <c r="F2049" i="8"/>
  <c r="G2049" i="8"/>
  <c r="E2050" i="8"/>
  <c r="F2050" i="8"/>
  <c r="G2050" i="8"/>
  <c r="E2051" i="8"/>
  <c r="F2051" i="8"/>
  <c r="G2051" i="8"/>
  <c r="E2052" i="8"/>
  <c r="F2052" i="8"/>
  <c r="G2052" i="8"/>
  <c r="E2053" i="8"/>
  <c r="F2053" i="8"/>
  <c r="G2053" i="8"/>
  <c r="E2054" i="8"/>
  <c r="F2054" i="8"/>
  <c r="G2054" i="8"/>
  <c r="E2055" i="8"/>
  <c r="F2055" i="8"/>
  <c r="G2055" i="8"/>
  <c r="E2056" i="8"/>
  <c r="F2056" i="8"/>
  <c r="G2056" i="8"/>
  <c r="E2057" i="8"/>
  <c r="F2057" i="8"/>
  <c r="G2057" i="8"/>
  <c r="E2058" i="8"/>
  <c r="F2058" i="8"/>
  <c r="G2058" i="8"/>
  <c r="E2059" i="8"/>
  <c r="F2059" i="8"/>
  <c r="G2059" i="8"/>
  <c r="E2060" i="8"/>
  <c r="F2060" i="8"/>
  <c r="G2060" i="8"/>
  <c r="E2061" i="8"/>
  <c r="F2061" i="8"/>
  <c r="G2061" i="8"/>
  <c r="E2062" i="8"/>
  <c r="F2062" i="8"/>
  <c r="G2062" i="8"/>
  <c r="E2063" i="8"/>
  <c r="F2063" i="8"/>
  <c r="G2063" i="8"/>
  <c r="E2064" i="8"/>
  <c r="F2064" i="8"/>
  <c r="G2064" i="8"/>
  <c r="E2065" i="8"/>
  <c r="F2065" i="8"/>
  <c r="G2065" i="8"/>
  <c r="E2066" i="8"/>
  <c r="F2066" i="8"/>
  <c r="G2066" i="8"/>
  <c r="E2067" i="8"/>
  <c r="F2067" i="8"/>
  <c r="G2067" i="8"/>
  <c r="E2068" i="8"/>
  <c r="F2068" i="8"/>
  <c r="G2068" i="8"/>
  <c r="E2069" i="8"/>
  <c r="F2069" i="8"/>
  <c r="G2069" i="8"/>
  <c r="E2070" i="8"/>
  <c r="F2070" i="8"/>
  <c r="G2070" i="8"/>
  <c r="E2071" i="8"/>
  <c r="F2071" i="8"/>
  <c r="G2071" i="8"/>
  <c r="E2072" i="8"/>
  <c r="F2072" i="8"/>
  <c r="G2072" i="8"/>
  <c r="E2073" i="8"/>
  <c r="F2073" i="8"/>
  <c r="G2073" i="8"/>
  <c r="E2074" i="8"/>
  <c r="F2074" i="8"/>
  <c r="G2074" i="8"/>
  <c r="E2075" i="8"/>
  <c r="F2075" i="8"/>
  <c r="G2075" i="8"/>
  <c r="E2076" i="8"/>
  <c r="F2076" i="8"/>
  <c r="G2076" i="8"/>
  <c r="E2077" i="8"/>
  <c r="F2077" i="8"/>
  <c r="G2077" i="8"/>
  <c r="E2078" i="8"/>
  <c r="F2078" i="8"/>
  <c r="G2078" i="8"/>
  <c r="E2079" i="8"/>
  <c r="F2079" i="8"/>
  <c r="G2079" i="8"/>
  <c r="E2080" i="8"/>
  <c r="F2080" i="8"/>
  <c r="G2080" i="8"/>
  <c r="E2081" i="8"/>
  <c r="F2081" i="8"/>
  <c r="G2081" i="8"/>
  <c r="E2082" i="8"/>
  <c r="F2082" i="8"/>
  <c r="G2082" i="8"/>
  <c r="E2083" i="8"/>
  <c r="F2083" i="8"/>
  <c r="G2083" i="8"/>
  <c r="E2084" i="8"/>
  <c r="F2084" i="8"/>
  <c r="G2084" i="8"/>
  <c r="E2085" i="8"/>
  <c r="F2085" i="8"/>
  <c r="G2085" i="8"/>
  <c r="E2086" i="8"/>
  <c r="F2086" i="8"/>
  <c r="G2086" i="8"/>
  <c r="E2087" i="8"/>
  <c r="F2087" i="8"/>
  <c r="G2087" i="8"/>
  <c r="E2088" i="8"/>
  <c r="F2088" i="8"/>
  <c r="G2088" i="8"/>
  <c r="E2089" i="8"/>
  <c r="F2089" i="8"/>
  <c r="G2089" i="8"/>
  <c r="E2090" i="8"/>
  <c r="F2090" i="8"/>
  <c r="G2090" i="8"/>
  <c r="E2091" i="8"/>
  <c r="F2091" i="8"/>
  <c r="G2091" i="8"/>
  <c r="E2092" i="8"/>
  <c r="F2092" i="8"/>
  <c r="G2092" i="8"/>
  <c r="E2093" i="8"/>
  <c r="F2093" i="8"/>
  <c r="G2093" i="8"/>
  <c r="E2094" i="8"/>
  <c r="F2094" i="8"/>
  <c r="G2094" i="8"/>
  <c r="E2095" i="8"/>
  <c r="F2095" i="8"/>
  <c r="G2095" i="8"/>
  <c r="E2096" i="8"/>
  <c r="F2096" i="8"/>
  <c r="G2096" i="8"/>
  <c r="E2097" i="8"/>
  <c r="F2097" i="8"/>
  <c r="G2097" i="8"/>
  <c r="E2098" i="8"/>
  <c r="F2098" i="8"/>
  <c r="G2098" i="8"/>
  <c r="E2099" i="8"/>
  <c r="F2099" i="8"/>
  <c r="G2099" i="8"/>
  <c r="E2100" i="8"/>
  <c r="F2100" i="8"/>
  <c r="G2100" i="8"/>
  <c r="E2101" i="8"/>
  <c r="F2101" i="8"/>
  <c r="G2101" i="8"/>
  <c r="E2102" i="8"/>
  <c r="F2102" i="8"/>
  <c r="G2102" i="8"/>
  <c r="E2103" i="8"/>
  <c r="F2103" i="8"/>
  <c r="G2103" i="8"/>
  <c r="E2104" i="8"/>
  <c r="F2104" i="8"/>
  <c r="G2104" i="8"/>
  <c r="E2105" i="8"/>
  <c r="F2105" i="8"/>
  <c r="G2105" i="8"/>
  <c r="E2106" i="8"/>
  <c r="F2106" i="8"/>
  <c r="G2106" i="8"/>
  <c r="E2107" i="8"/>
  <c r="F2107" i="8"/>
  <c r="G2107" i="8"/>
  <c r="E2108" i="8"/>
  <c r="F2108" i="8"/>
  <c r="G2108" i="8"/>
  <c r="E2109" i="8"/>
  <c r="F2109" i="8"/>
  <c r="G2109" i="8"/>
  <c r="E2110" i="8"/>
  <c r="F2110" i="8"/>
  <c r="G2110" i="8"/>
  <c r="E2111" i="8"/>
  <c r="F2111" i="8"/>
  <c r="G2111" i="8"/>
  <c r="E2112" i="8"/>
  <c r="F2112" i="8"/>
  <c r="G2112" i="8"/>
  <c r="E2113" i="8"/>
  <c r="F2113" i="8"/>
  <c r="G2113" i="8"/>
  <c r="E2114" i="8"/>
  <c r="F2114" i="8"/>
  <c r="G2114" i="8"/>
  <c r="E2115" i="8"/>
  <c r="F2115" i="8"/>
  <c r="G2115" i="8"/>
  <c r="E2116" i="8"/>
  <c r="F2116" i="8"/>
  <c r="G2116" i="8"/>
  <c r="E2117" i="8"/>
  <c r="F2117" i="8"/>
  <c r="G2117" i="8"/>
  <c r="E2118" i="8"/>
  <c r="F2118" i="8"/>
  <c r="G2118" i="8"/>
  <c r="E2119" i="8"/>
  <c r="F2119" i="8"/>
  <c r="G2119" i="8"/>
  <c r="E2120" i="8"/>
  <c r="F2120" i="8"/>
  <c r="G2120" i="8"/>
  <c r="E2121" i="8"/>
  <c r="F2121" i="8"/>
  <c r="G2121" i="8"/>
  <c r="E2122" i="8"/>
  <c r="F2122" i="8"/>
  <c r="G2122" i="8"/>
  <c r="E2123" i="8"/>
  <c r="F2123" i="8"/>
  <c r="G2123" i="8"/>
  <c r="E2124" i="8"/>
  <c r="F2124" i="8"/>
  <c r="G2124" i="8"/>
  <c r="E2125" i="8"/>
  <c r="F2125" i="8"/>
  <c r="G2125" i="8"/>
  <c r="E2126" i="8"/>
  <c r="F2126" i="8"/>
  <c r="G2126" i="8"/>
  <c r="E2127" i="8"/>
  <c r="F2127" i="8"/>
  <c r="G2127" i="8"/>
  <c r="E2128" i="8"/>
  <c r="F2128" i="8"/>
  <c r="G2128" i="8"/>
  <c r="E2129" i="8"/>
  <c r="F2129" i="8"/>
  <c r="G2129" i="8"/>
  <c r="E2130" i="8"/>
  <c r="F2130" i="8"/>
  <c r="G2130" i="8"/>
  <c r="E2131" i="8"/>
  <c r="F2131" i="8"/>
  <c r="G2131" i="8"/>
  <c r="E2132" i="8"/>
  <c r="F2132" i="8"/>
  <c r="G2132" i="8"/>
  <c r="E2133" i="8"/>
  <c r="F2133" i="8"/>
  <c r="G2133" i="8"/>
  <c r="E2134" i="8"/>
  <c r="F2134" i="8"/>
  <c r="G2134" i="8"/>
  <c r="E2135" i="8"/>
  <c r="F2135" i="8"/>
  <c r="G2135" i="8"/>
  <c r="E2136" i="8"/>
  <c r="F2136" i="8"/>
  <c r="G2136" i="8"/>
  <c r="E2137" i="8"/>
  <c r="F2137" i="8"/>
  <c r="G2137" i="8"/>
  <c r="E2138" i="8"/>
  <c r="F2138" i="8"/>
  <c r="G2138" i="8"/>
  <c r="E2139" i="8"/>
  <c r="F2139" i="8"/>
  <c r="G2139" i="8"/>
  <c r="E2140" i="8"/>
  <c r="F2140" i="8"/>
  <c r="G2140" i="8"/>
  <c r="E2141" i="8"/>
  <c r="F2141" i="8"/>
  <c r="G2141" i="8"/>
  <c r="E2142" i="8"/>
  <c r="F2142" i="8"/>
  <c r="G2142" i="8"/>
  <c r="E2143" i="8"/>
  <c r="F2143" i="8"/>
  <c r="G2143" i="8"/>
  <c r="E2144" i="8"/>
  <c r="F2144" i="8"/>
  <c r="G2144" i="8"/>
  <c r="E2145" i="8"/>
  <c r="F2145" i="8"/>
  <c r="G2145" i="8"/>
  <c r="E2146" i="8"/>
  <c r="F2146" i="8"/>
  <c r="G2146" i="8"/>
  <c r="E2147" i="8"/>
  <c r="F2147" i="8"/>
  <c r="G2147" i="8"/>
  <c r="E2148" i="8"/>
  <c r="F2148" i="8"/>
  <c r="G2148" i="8"/>
  <c r="E2149" i="8"/>
  <c r="F2149" i="8"/>
  <c r="G2149" i="8"/>
  <c r="E2150" i="8"/>
  <c r="F2150" i="8"/>
  <c r="G2150" i="8"/>
  <c r="E2151" i="8"/>
  <c r="F2151" i="8"/>
  <c r="G2151" i="8"/>
  <c r="E2152" i="8"/>
  <c r="F2152" i="8"/>
  <c r="G2152" i="8"/>
  <c r="E2153" i="8"/>
  <c r="F2153" i="8"/>
  <c r="G2153" i="8"/>
  <c r="E2154" i="8"/>
  <c r="F2154" i="8"/>
  <c r="G2154" i="8"/>
  <c r="E2155" i="8"/>
  <c r="F2155" i="8"/>
  <c r="G2155" i="8"/>
  <c r="E2156" i="8"/>
  <c r="F2156" i="8"/>
  <c r="G2156" i="8"/>
  <c r="E2157" i="8"/>
  <c r="F2157" i="8"/>
  <c r="G2157" i="8"/>
  <c r="E2158" i="8"/>
  <c r="F2158" i="8"/>
  <c r="G2158" i="8"/>
  <c r="E2159" i="8"/>
  <c r="F2159" i="8"/>
  <c r="G2159" i="8"/>
  <c r="E2160" i="8"/>
  <c r="F2160" i="8"/>
  <c r="G2160" i="8"/>
  <c r="E2161" i="8"/>
  <c r="F2161" i="8"/>
  <c r="G2161" i="8"/>
  <c r="E2162" i="8"/>
  <c r="F2162" i="8"/>
  <c r="G2162" i="8"/>
  <c r="E2163" i="8"/>
  <c r="F2163" i="8"/>
  <c r="G2163" i="8"/>
  <c r="E2164" i="8"/>
  <c r="F2164" i="8"/>
  <c r="G2164" i="8"/>
  <c r="E2165" i="8"/>
  <c r="F2165" i="8"/>
  <c r="G2165" i="8"/>
  <c r="E2166" i="8"/>
  <c r="F2166" i="8"/>
  <c r="G2166" i="8"/>
  <c r="E2167" i="8"/>
  <c r="F2167" i="8"/>
  <c r="G2167" i="8"/>
  <c r="E2168" i="8"/>
  <c r="F2168" i="8"/>
  <c r="G2168" i="8"/>
  <c r="E2169" i="8"/>
  <c r="F2169" i="8"/>
  <c r="G2169" i="8"/>
  <c r="E2170" i="8"/>
  <c r="F2170" i="8"/>
  <c r="G2170" i="8"/>
  <c r="E2171" i="8"/>
  <c r="F2171" i="8"/>
  <c r="G2171" i="8"/>
  <c r="E2172" i="8"/>
  <c r="F2172" i="8"/>
  <c r="G2172" i="8"/>
  <c r="E2173" i="8"/>
  <c r="F2173" i="8"/>
  <c r="G2173" i="8"/>
  <c r="E2174" i="8"/>
  <c r="F2174" i="8"/>
  <c r="G2174" i="8"/>
  <c r="E2175" i="8"/>
  <c r="F2175" i="8"/>
  <c r="G2175" i="8"/>
  <c r="E2176" i="8"/>
  <c r="F2176" i="8"/>
  <c r="G2176" i="8"/>
  <c r="E2177" i="8"/>
  <c r="F2177" i="8"/>
  <c r="G2177" i="8"/>
  <c r="E2178" i="8"/>
  <c r="F2178" i="8"/>
  <c r="G2178" i="8"/>
  <c r="E2179" i="8"/>
  <c r="F2179" i="8"/>
  <c r="G2179" i="8"/>
  <c r="E2180" i="8"/>
  <c r="F2180" i="8"/>
  <c r="G2180" i="8"/>
  <c r="E2181" i="8"/>
  <c r="F2181" i="8"/>
  <c r="G2181" i="8"/>
  <c r="E2182" i="8"/>
  <c r="F2182" i="8"/>
  <c r="G2182" i="8"/>
  <c r="E2183" i="8"/>
  <c r="F2183" i="8"/>
  <c r="G2183" i="8"/>
  <c r="E2184" i="8"/>
  <c r="F2184" i="8"/>
  <c r="G2184" i="8"/>
  <c r="E2185" i="8"/>
  <c r="F2185" i="8"/>
  <c r="G2185" i="8"/>
  <c r="E2186" i="8"/>
  <c r="F2186" i="8"/>
  <c r="G2186" i="8"/>
  <c r="E2187" i="8"/>
  <c r="F2187" i="8"/>
  <c r="G2187" i="8"/>
  <c r="E2188" i="8"/>
  <c r="F2188" i="8"/>
  <c r="G2188" i="8"/>
  <c r="E2189" i="8"/>
  <c r="F2189" i="8"/>
  <c r="G2189" i="8"/>
  <c r="E2190" i="8"/>
  <c r="F2190" i="8"/>
  <c r="G2190" i="8"/>
  <c r="E2191" i="8"/>
  <c r="F2191" i="8"/>
  <c r="G2191" i="8"/>
  <c r="E2192" i="8"/>
  <c r="F2192" i="8"/>
  <c r="G2192" i="8"/>
  <c r="E2193" i="8"/>
  <c r="F2193" i="8"/>
  <c r="G2193" i="8"/>
  <c r="E2194" i="8"/>
  <c r="F2194" i="8"/>
  <c r="G2194" i="8"/>
  <c r="E2195" i="8"/>
  <c r="F2195" i="8"/>
  <c r="G2195" i="8"/>
  <c r="E2196" i="8"/>
  <c r="F2196" i="8"/>
  <c r="G2196" i="8"/>
  <c r="E2197" i="8"/>
  <c r="F2197" i="8"/>
  <c r="G2197" i="8"/>
  <c r="E2198" i="8"/>
  <c r="F2198" i="8"/>
  <c r="G2198" i="8"/>
  <c r="E2199" i="8"/>
  <c r="F2199" i="8"/>
  <c r="G2199" i="8"/>
  <c r="E2200" i="8"/>
  <c r="F2200" i="8"/>
  <c r="G2200" i="8"/>
  <c r="E2201" i="8"/>
  <c r="F2201" i="8"/>
  <c r="G2201" i="8"/>
  <c r="E2202" i="8"/>
  <c r="F2202" i="8"/>
  <c r="G2202" i="8"/>
  <c r="E2203" i="8"/>
  <c r="F2203" i="8"/>
  <c r="G2203" i="8"/>
  <c r="E2204" i="8"/>
  <c r="F2204" i="8"/>
  <c r="G2204" i="8"/>
  <c r="E2205" i="8"/>
  <c r="F2205" i="8"/>
  <c r="G2205" i="8"/>
  <c r="E2206" i="8"/>
  <c r="F2206" i="8"/>
  <c r="G2206" i="8"/>
  <c r="E2207" i="8"/>
  <c r="F2207" i="8"/>
  <c r="G2207" i="8"/>
  <c r="E2208" i="8"/>
  <c r="F2208" i="8"/>
  <c r="G2208" i="8"/>
  <c r="E2209" i="8"/>
  <c r="F2209" i="8"/>
  <c r="G2209" i="8"/>
  <c r="E2210" i="8"/>
  <c r="F2210" i="8"/>
  <c r="G2210" i="8"/>
  <c r="E2211" i="8"/>
  <c r="F2211" i="8"/>
  <c r="G2211" i="8"/>
  <c r="E2212" i="8"/>
  <c r="F2212" i="8"/>
  <c r="G2212" i="8"/>
  <c r="E2213" i="8"/>
  <c r="F2213" i="8"/>
  <c r="G2213" i="8"/>
  <c r="E2214" i="8"/>
  <c r="F2214" i="8"/>
  <c r="G2214" i="8"/>
  <c r="E2215" i="8"/>
  <c r="F2215" i="8"/>
  <c r="G2215" i="8"/>
  <c r="E2216" i="8"/>
  <c r="F2216" i="8"/>
  <c r="G2216" i="8"/>
  <c r="E2217" i="8"/>
  <c r="F2217" i="8"/>
  <c r="G2217" i="8"/>
  <c r="E2218" i="8"/>
  <c r="F2218" i="8"/>
  <c r="G2218" i="8"/>
  <c r="E2219" i="8"/>
  <c r="F2219" i="8"/>
  <c r="G2219" i="8"/>
  <c r="E2220" i="8"/>
  <c r="F2220" i="8"/>
  <c r="G2220" i="8"/>
  <c r="E2221" i="8"/>
  <c r="F2221" i="8"/>
  <c r="G2221" i="8"/>
  <c r="E2222" i="8"/>
  <c r="F2222" i="8"/>
  <c r="G2222" i="8"/>
  <c r="E2223" i="8"/>
  <c r="F2223" i="8"/>
  <c r="G2223" i="8"/>
  <c r="E2224" i="8"/>
  <c r="F2224" i="8"/>
  <c r="G2224" i="8"/>
  <c r="E2225" i="8"/>
  <c r="F2225" i="8"/>
  <c r="G2225" i="8"/>
  <c r="E2226" i="8"/>
  <c r="F2226" i="8"/>
  <c r="G2226" i="8"/>
  <c r="E2227" i="8"/>
  <c r="F2227" i="8"/>
  <c r="G2227" i="8"/>
  <c r="E2228" i="8"/>
  <c r="F2228" i="8"/>
  <c r="G2228" i="8"/>
  <c r="E2229" i="8"/>
  <c r="F2229" i="8"/>
  <c r="G2229" i="8"/>
  <c r="E2230" i="8"/>
  <c r="F2230" i="8"/>
  <c r="G2230" i="8"/>
  <c r="E2231" i="8"/>
  <c r="F2231" i="8"/>
  <c r="G2231" i="8"/>
  <c r="E2232" i="8"/>
  <c r="F2232" i="8"/>
  <c r="G2232" i="8"/>
  <c r="E2233" i="8"/>
  <c r="F2233" i="8"/>
  <c r="G2233" i="8"/>
  <c r="E2234" i="8"/>
  <c r="F2234" i="8"/>
  <c r="G2234" i="8"/>
  <c r="E2235" i="8"/>
  <c r="F2235" i="8"/>
  <c r="G2235" i="8"/>
  <c r="E2236" i="8"/>
  <c r="F2236" i="8"/>
  <c r="G2236" i="8"/>
  <c r="E2237" i="8"/>
  <c r="F2237" i="8"/>
  <c r="G2237" i="8"/>
  <c r="E2238" i="8"/>
  <c r="F2238" i="8"/>
  <c r="G2238" i="8"/>
  <c r="E2239" i="8"/>
  <c r="F2239" i="8"/>
  <c r="G2239" i="8"/>
  <c r="E2240" i="8"/>
  <c r="F2240" i="8"/>
  <c r="G2240" i="8"/>
  <c r="E2241" i="8"/>
  <c r="F2241" i="8"/>
  <c r="G2241" i="8"/>
  <c r="E2242" i="8"/>
  <c r="F2242" i="8"/>
  <c r="G2242" i="8"/>
  <c r="E2243" i="8"/>
  <c r="F2243" i="8"/>
  <c r="G2243" i="8"/>
  <c r="E2244" i="8"/>
  <c r="F2244" i="8"/>
  <c r="G2244" i="8"/>
  <c r="E2245" i="8"/>
  <c r="F2245" i="8"/>
  <c r="G2245" i="8"/>
  <c r="E2246" i="8"/>
  <c r="F2246" i="8"/>
  <c r="G2246" i="8"/>
  <c r="E2247" i="8"/>
  <c r="F2247" i="8"/>
  <c r="G2247" i="8"/>
  <c r="E2248" i="8"/>
  <c r="F2248" i="8"/>
  <c r="G2248" i="8"/>
  <c r="E2249" i="8"/>
  <c r="F2249" i="8"/>
  <c r="G2249" i="8"/>
  <c r="E2250" i="8"/>
  <c r="F2250" i="8"/>
  <c r="G2250" i="8"/>
  <c r="E2251" i="8"/>
  <c r="F2251" i="8"/>
  <c r="G2251" i="8"/>
  <c r="E2252" i="8"/>
  <c r="F2252" i="8"/>
  <c r="G2252" i="8"/>
  <c r="E2253" i="8"/>
  <c r="F2253" i="8"/>
  <c r="G2253" i="8"/>
  <c r="E2254" i="8"/>
  <c r="F2254" i="8"/>
  <c r="G2254" i="8"/>
  <c r="E2255" i="8"/>
  <c r="F2255" i="8"/>
  <c r="G2255" i="8"/>
  <c r="E2256" i="8"/>
  <c r="F2256" i="8"/>
  <c r="G2256" i="8"/>
  <c r="E2257" i="8"/>
  <c r="F2257" i="8"/>
  <c r="G2257" i="8"/>
  <c r="E2258" i="8"/>
  <c r="F2258" i="8"/>
  <c r="G2258" i="8"/>
  <c r="E2259" i="8"/>
  <c r="F2259" i="8"/>
  <c r="G2259" i="8"/>
  <c r="E2260" i="8"/>
  <c r="F2260" i="8"/>
  <c r="G2260" i="8"/>
  <c r="E2261" i="8"/>
  <c r="F2261" i="8"/>
  <c r="G2261" i="8"/>
  <c r="E2262" i="8"/>
  <c r="F2262" i="8"/>
  <c r="G2262" i="8"/>
  <c r="E2263" i="8"/>
  <c r="F2263" i="8"/>
  <c r="G2263" i="8"/>
  <c r="E2264" i="8"/>
  <c r="F2264" i="8"/>
  <c r="G2264" i="8"/>
  <c r="E2265" i="8"/>
  <c r="F2265" i="8"/>
  <c r="G2265" i="8"/>
  <c r="E2266" i="8"/>
  <c r="F2266" i="8"/>
  <c r="G2266" i="8"/>
  <c r="E2267" i="8"/>
  <c r="F2267" i="8"/>
  <c r="G2267" i="8"/>
  <c r="E2268" i="8"/>
  <c r="F2268" i="8"/>
  <c r="G2268" i="8"/>
  <c r="E2269" i="8"/>
  <c r="F2269" i="8"/>
  <c r="G2269" i="8"/>
  <c r="E2270" i="8"/>
  <c r="F2270" i="8"/>
  <c r="G2270" i="8"/>
  <c r="E2271" i="8"/>
  <c r="F2271" i="8"/>
  <c r="G2271" i="8"/>
  <c r="E2272" i="8"/>
  <c r="F2272" i="8"/>
  <c r="G2272" i="8"/>
  <c r="E2273" i="8"/>
  <c r="F2273" i="8"/>
  <c r="G2273" i="8"/>
  <c r="E2274" i="8"/>
  <c r="F2274" i="8"/>
  <c r="G2274" i="8"/>
  <c r="E2275" i="8"/>
  <c r="F2275" i="8"/>
  <c r="G2275" i="8"/>
  <c r="E2276" i="8"/>
  <c r="F2276" i="8"/>
  <c r="G2276" i="8"/>
  <c r="E2277" i="8"/>
  <c r="F2277" i="8"/>
  <c r="G2277" i="8"/>
  <c r="E2278" i="8"/>
  <c r="F2278" i="8"/>
  <c r="G2278" i="8"/>
  <c r="E2279" i="8"/>
  <c r="F2279" i="8"/>
  <c r="G2279" i="8"/>
  <c r="E2280" i="8"/>
  <c r="F2280" i="8"/>
  <c r="G2280" i="8"/>
  <c r="E2281" i="8"/>
  <c r="F2281" i="8"/>
  <c r="G2281" i="8"/>
  <c r="E2282" i="8"/>
  <c r="F2282" i="8"/>
  <c r="G2282" i="8"/>
  <c r="E2283" i="8"/>
  <c r="F2283" i="8"/>
  <c r="G2283" i="8"/>
  <c r="E2284" i="8"/>
  <c r="F2284" i="8"/>
  <c r="G2284" i="8"/>
  <c r="E2285" i="8"/>
  <c r="F2285" i="8"/>
  <c r="G2285" i="8"/>
  <c r="E2286" i="8"/>
  <c r="F2286" i="8"/>
  <c r="G2286" i="8"/>
  <c r="E2287" i="8"/>
  <c r="F2287" i="8"/>
  <c r="G2287" i="8"/>
  <c r="E2288" i="8"/>
  <c r="F2288" i="8"/>
  <c r="G2288" i="8"/>
  <c r="E2289" i="8"/>
  <c r="F2289" i="8"/>
  <c r="G2289" i="8"/>
  <c r="E2290" i="8"/>
  <c r="F2290" i="8"/>
  <c r="G2290" i="8"/>
  <c r="E2291" i="8"/>
  <c r="F2291" i="8"/>
  <c r="G2291" i="8"/>
  <c r="E2292" i="8"/>
  <c r="F2292" i="8"/>
  <c r="G2292" i="8"/>
  <c r="E2293" i="8"/>
  <c r="F2293" i="8"/>
  <c r="G2293" i="8"/>
  <c r="E2294" i="8"/>
  <c r="F2294" i="8"/>
  <c r="G2294" i="8"/>
  <c r="E2295" i="8"/>
  <c r="F2295" i="8"/>
  <c r="G2295" i="8"/>
  <c r="E2296" i="8"/>
  <c r="F2296" i="8"/>
  <c r="G2296" i="8"/>
  <c r="E2297" i="8"/>
  <c r="F2297" i="8"/>
  <c r="G2297" i="8"/>
  <c r="E2298" i="8"/>
  <c r="F2298" i="8"/>
  <c r="G2298" i="8"/>
  <c r="E2299" i="8"/>
  <c r="F2299" i="8"/>
  <c r="G2299" i="8"/>
  <c r="E2300" i="8"/>
  <c r="F2300" i="8"/>
  <c r="G2300" i="8"/>
  <c r="E2301" i="8"/>
  <c r="F2301" i="8"/>
  <c r="G2301" i="8"/>
  <c r="E2302" i="8"/>
  <c r="F2302" i="8"/>
  <c r="G2302" i="8"/>
  <c r="E2303" i="8"/>
  <c r="F2303" i="8"/>
  <c r="G2303" i="8"/>
  <c r="E2304" i="8"/>
  <c r="F2304" i="8"/>
  <c r="G2304" i="8"/>
  <c r="E2305" i="8"/>
  <c r="F2305" i="8"/>
  <c r="G2305" i="8"/>
  <c r="E2306" i="8"/>
  <c r="F2306" i="8"/>
  <c r="G2306" i="8"/>
  <c r="E2307" i="8"/>
  <c r="F2307" i="8"/>
  <c r="G2307" i="8"/>
  <c r="E2308" i="8"/>
  <c r="F2308" i="8"/>
  <c r="G2308" i="8"/>
  <c r="E2309" i="8"/>
  <c r="F2309" i="8"/>
  <c r="G2309" i="8"/>
  <c r="E2310" i="8"/>
  <c r="F2310" i="8"/>
  <c r="G2310" i="8"/>
  <c r="E2311" i="8"/>
  <c r="F2311" i="8"/>
  <c r="G2311" i="8"/>
  <c r="E2312" i="8"/>
  <c r="F2312" i="8"/>
  <c r="G2312" i="8"/>
  <c r="E2313" i="8"/>
  <c r="F2313" i="8"/>
  <c r="G2313" i="8"/>
  <c r="E2314" i="8"/>
  <c r="F2314" i="8"/>
  <c r="G2314" i="8"/>
  <c r="E2315" i="8"/>
  <c r="F2315" i="8"/>
  <c r="G2315" i="8"/>
  <c r="E2316" i="8"/>
  <c r="F2316" i="8"/>
  <c r="G2316" i="8"/>
  <c r="E2317" i="8"/>
  <c r="F2317" i="8"/>
  <c r="G2317" i="8"/>
  <c r="E2318" i="8"/>
  <c r="F2318" i="8"/>
  <c r="G2318" i="8"/>
  <c r="E2319" i="8"/>
  <c r="F2319" i="8"/>
  <c r="G2319" i="8"/>
  <c r="E2320" i="8"/>
  <c r="F2320" i="8"/>
  <c r="G2320" i="8"/>
  <c r="E2321" i="8"/>
  <c r="F2321" i="8"/>
  <c r="G2321" i="8"/>
  <c r="E2322" i="8"/>
  <c r="F2322" i="8"/>
  <c r="G2322" i="8"/>
  <c r="E2323" i="8"/>
  <c r="F2323" i="8"/>
  <c r="G2323" i="8"/>
  <c r="E2324" i="8"/>
  <c r="F2324" i="8"/>
  <c r="G2324" i="8"/>
  <c r="E2325" i="8"/>
  <c r="F2325" i="8"/>
  <c r="G2325" i="8"/>
  <c r="E2326" i="8"/>
  <c r="F2326" i="8"/>
  <c r="G2326" i="8"/>
  <c r="E2327" i="8"/>
  <c r="F2327" i="8"/>
  <c r="G2327" i="8"/>
  <c r="E2328" i="8"/>
  <c r="F2328" i="8"/>
  <c r="G2328" i="8"/>
  <c r="E2329" i="8"/>
  <c r="F2329" i="8"/>
  <c r="G2329" i="8"/>
  <c r="E2330" i="8"/>
  <c r="F2330" i="8"/>
  <c r="G2330" i="8"/>
  <c r="E2331" i="8"/>
  <c r="F2331" i="8"/>
  <c r="G2331" i="8"/>
  <c r="E2332" i="8"/>
  <c r="F2332" i="8"/>
  <c r="G2332" i="8"/>
  <c r="E2333" i="8"/>
  <c r="F2333" i="8"/>
  <c r="G2333" i="8"/>
  <c r="E2334" i="8"/>
  <c r="F2334" i="8"/>
  <c r="G2334" i="8"/>
  <c r="E2335" i="8"/>
  <c r="F2335" i="8"/>
  <c r="G2335" i="8"/>
  <c r="E2336" i="8"/>
  <c r="F2336" i="8"/>
  <c r="G2336" i="8"/>
  <c r="E2337" i="8"/>
  <c r="F2337" i="8"/>
  <c r="G2337" i="8"/>
  <c r="E2338" i="8"/>
  <c r="F2338" i="8"/>
  <c r="G2338" i="8"/>
  <c r="E2339" i="8"/>
  <c r="F2339" i="8"/>
  <c r="G2339" i="8"/>
  <c r="E2340" i="8"/>
  <c r="F2340" i="8"/>
  <c r="G2340" i="8"/>
  <c r="E2341" i="8"/>
  <c r="F2341" i="8"/>
  <c r="G2341" i="8"/>
  <c r="E2342" i="8"/>
  <c r="F2342" i="8"/>
  <c r="G2342" i="8"/>
  <c r="E2343" i="8"/>
  <c r="F2343" i="8"/>
  <c r="G2343" i="8"/>
  <c r="E2344" i="8"/>
  <c r="F2344" i="8"/>
  <c r="G2344" i="8"/>
  <c r="E2345" i="8"/>
  <c r="F2345" i="8"/>
  <c r="G2345" i="8"/>
  <c r="E2346" i="8"/>
  <c r="F2346" i="8"/>
  <c r="G2346" i="8"/>
  <c r="E2347" i="8"/>
  <c r="F2347" i="8"/>
  <c r="G2347" i="8"/>
  <c r="E2348" i="8"/>
  <c r="F2348" i="8"/>
  <c r="G2348" i="8"/>
  <c r="E2349" i="8"/>
  <c r="F2349" i="8"/>
  <c r="G2349" i="8"/>
  <c r="E2350" i="8"/>
  <c r="F2350" i="8"/>
  <c r="G2350" i="8"/>
  <c r="E2351" i="8"/>
  <c r="F2351" i="8"/>
  <c r="G2351" i="8"/>
  <c r="E2352" i="8"/>
  <c r="F2352" i="8"/>
  <c r="G2352" i="8"/>
  <c r="E2353" i="8"/>
  <c r="F2353" i="8"/>
  <c r="G2353" i="8"/>
  <c r="E2354" i="8"/>
  <c r="F2354" i="8"/>
  <c r="G2354" i="8"/>
  <c r="E2355" i="8"/>
  <c r="F2355" i="8"/>
  <c r="G2355" i="8"/>
  <c r="E2356" i="8"/>
  <c r="F2356" i="8"/>
  <c r="G2356" i="8"/>
  <c r="E2357" i="8"/>
  <c r="F2357" i="8"/>
  <c r="G2357" i="8"/>
  <c r="E2358" i="8"/>
  <c r="F2358" i="8"/>
  <c r="G2358" i="8"/>
  <c r="E2359" i="8"/>
  <c r="F2359" i="8"/>
  <c r="G2359" i="8"/>
  <c r="E2360" i="8"/>
  <c r="F2360" i="8"/>
  <c r="G2360" i="8"/>
  <c r="E2361" i="8"/>
  <c r="F2361" i="8"/>
  <c r="G2361" i="8"/>
  <c r="E2362" i="8"/>
  <c r="F2362" i="8"/>
  <c r="G2362" i="8"/>
  <c r="E2363" i="8"/>
  <c r="F2363" i="8"/>
  <c r="G2363" i="8"/>
  <c r="E2364" i="8"/>
  <c r="F2364" i="8"/>
  <c r="G2364" i="8"/>
  <c r="E2365" i="8"/>
  <c r="F2365" i="8"/>
  <c r="G2365" i="8"/>
  <c r="E2366" i="8"/>
  <c r="F2366" i="8"/>
  <c r="G2366" i="8"/>
  <c r="E2367" i="8"/>
  <c r="F2367" i="8"/>
  <c r="G2367" i="8"/>
  <c r="E2368" i="8"/>
  <c r="F2368" i="8"/>
  <c r="G2368" i="8"/>
  <c r="E2369" i="8"/>
  <c r="F2369" i="8"/>
  <c r="G2369" i="8"/>
  <c r="E2370" i="8"/>
  <c r="F2370" i="8"/>
  <c r="G2370" i="8"/>
  <c r="E2371" i="8"/>
  <c r="F2371" i="8"/>
  <c r="G2371" i="8"/>
  <c r="E2372" i="8"/>
  <c r="F2372" i="8"/>
  <c r="G2372" i="8"/>
  <c r="E2373" i="8"/>
  <c r="F2373" i="8"/>
  <c r="G2373" i="8"/>
  <c r="E2374" i="8"/>
  <c r="F2374" i="8"/>
  <c r="G2374" i="8"/>
  <c r="E2375" i="8"/>
  <c r="F2375" i="8"/>
  <c r="G2375" i="8"/>
  <c r="E2376" i="8"/>
  <c r="F2376" i="8"/>
  <c r="G2376" i="8"/>
  <c r="E2377" i="8"/>
  <c r="F2377" i="8"/>
  <c r="G2377" i="8"/>
  <c r="E2378" i="8"/>
  <c r="F2378" i="8"/>
  <c r="G2378" i="8"/>
  <c r="E2379" i="8"/>
  <c r="F2379" i="8"/>
  <c r="G2379" i="8"/>
  <c r="E2380" i="8"/>
  <c r="F2380" i="8"/>
  <c r="G2380" i="8"/>
  <c r="E2381" i="8"/>
  <c r="F2381" i="8"/>
  <c r="G2381" i="8"/>
  <c r="E2382" i="8"/>
  <c r="F2382" i="8"/>
  <c r="G2382" i="8"/>
  <c r="E2383" i="8"/>
  <c r="F2383" i="8"/>
  <c r="G2383" i="8"/>
  <c r="E2384" i="8"/>
  <c r="F2384" i="8"/>
  <c r="G2384" i="8"/>
  <c r="E2385" i="8"/>
  <c r="F2385" i="8"/>
  <c r="G2385" i="8"/>
  <c r="E2386" i="8"/>
  <c r="F2386" i="8"/>
  <c r="G2386" i="8"/>
  <c r="E2387" i="8"/>
  <c r="F2387" i="8"/>
  <c r="G2387" i="8"/>
  <c r="E2388" i="8"/>
  <c r="F2388" i="8"/>
  <c r="G2388" i="8"/>
  <c r="E2389" i="8"/>
  <c r="F2389" i="8"/>
  <c r="G2389" i="8"/>
  <c r="E2390" i="8"/>
  <c r="F2390" i="8"/>
  <c r="G2390" i="8"/>
  <c r="E2391" i="8"/>
  <c r="F2391" i="8"/>
  <c r="G2391" i="8"/>
  <c r="E2392" i="8"/>
  <c r="F2392" i="8"/>
  <c r="G2392" i="8"/>
  <c r="E2393" i="8"/>
  <c r="F2393" i="8"/>
  <c r="G2393" i="8"/>
  <c r="E2394" i="8"/>
  <c r="F2394" i="8"/>
  <c r="G2394" i="8"/>
  <c r="E2395" i="8"/>
  <c r="F2395" i="8"/>
  <c r="G2395" i="8"/>
  <c r="E2396" i="8"/>
  <c r="F2396" i="8"/>
  <c r="G2396" i="8"/>
  <c r="E2397" i="8"/>
  <c r="F2397" i="8"/>
  <c r="G2397" i="8"/>
  <c r="E2398" i="8"/>
  <c r="F2398" i="8"/>
  <c r="G2398" i="8"/>
  <c r="E2399" i="8"/>
  <c r="F2399" i="8"/>
  <c r="G2399" i="8"/>
  <c r="E2400" i="8"/>
  <c r="F2400" i="8"/>
  <c r="G2400" i="8"/>
  <c r="E2401" i="8"/>
  <c r="F2401" i="8"/>
  <c r="G2401" i="8"/>
  <c r="E2402" i="8"/>
  <c r="F2402" i="8"/>
  <c r="G2402" i="8"/>
  <c r="E2403" i="8"/>
  <c r="F2403" i="8"/>
  <c r="G2403" i="8"/>
  <c r="E2404" i="8"/>
  <c r="F2404" i="8"/>
  <c r="G2404" i="8"/>
  <c r="E2405" i="8"/>
  <c r="F2405" i="8"/>
  <c r="G2405" i="8"/>
  <c r="E2406" i="8"/>
  <c r="F2406" i="8"/>
  <c r="G2406" i="8"/>
  <c r="E2407" i="8"/>
  <c r="F2407" i="8"/>
  <c r="G2407" i="8"/>
  <c r="E2408" i="8"/>
  <c r="F2408" i="8"/>
  <c r="G2408" i="8"/>
  <c r="E2409" i="8"/>
  <c r="F2409" i="8"/>
  <c r="G2409" i="8"/>
  <c r="E2410" i="8"/>
  <c r="F2410" i="8"/>
  <c r="G2410" i="8"/>
  <c r="E2411" i="8"/>
  <c r="F2411" i="8"/>
  <c r="G2411" i="8"/>
  <c r="E2412" i="8"/>
  <c r="F2412" i="8"/>
  <c r="G2412" i="8"/>
  <c r="E2413" i="8"/>
  <c r="F2413" i="8"/>
  <c r="G2413" i="8"/>
  <c r="E2414" i="8"/>
  <c r="F2414" i="8"/>
  <c r="G2414" i="8"/>
  <c r="E2415" i="8"/>
  <c r="F2415" i="8"/>
  <c r="G2415" i="8"/>
  <c r="E2416" i="8"/>
  <c r="F2416" i="8"/>
  <c r="G2416" i="8"/>
  <c r="E2417" i="8"/>
  <c r="F2417" i="8"/>
  <c r="G2417" i="8"/>
  <c r="E2418" i="8"/>
  <c r="F2418" i="8"/>
  <c r="G2418" i="8"/>
  <c r="E2419" i="8"/>
  <c r="F2419" i="8"/>
  <c r="G2419" i="8"/>
  <c r="E2420" i="8"/>
  <c r="F2420" i="8"/>
  <c r="G2420" i="8"/>
  <c r="E2421" i="8"/>
  <c r="F2421" i="8"/>
  <c r="G2421" i="8"/>
  <c r="E2422" i="8"/>
  <c r="F2422" i="8"/>
  <c r="G2422" i="8"/>
  <c r="E2423" i="8"/>
  <c r="F2423" i="8"/>
  <c r="G2423" i="8"/>
  <c r="E2424" i="8"/>
  <c r="F2424" i="8"/>
  <c r="G2424" i="8"/>
  <c r="E2425" i="8"/>
  <c r="F2425" i="8"/>
  <c r="G2425" i="8"/>
  <c r="E2426" i="8"/>
  <c r="F2426" i="8"/>
  <c r="G2426" i="8"/>
  <c r="E2427" i="8"/>
  <c r="F2427" i="8"/>
  <c r="G2427" i="8"/>
  <c r="E2428" i="8"/>
  <c r="F2428" i="8"/>
  <c r="G2428" i="8"/>
  <c r="E2429" i="8"/>
  <c r="F2429" i="8"/>
  <c r="G2429" i="8"/>
  <c r="E2430" i="8"/>
  <c r="F2430" i="8"/>
  <c r="G2430" i="8"/>
  <c r="E2431" i="8"/>
  <c r="F2431" i="8"/>
  <c r="G2431" i="8"/>
  <c r="E2432" i="8"/>
  <c r="F2432" i="8"/>
  <c r="G2432" i="8"/>
  <c r="E2433" i="8"/>
  <c r="F2433" i="8"/>
  <c r="G2433" i="8"/>
  <c r="E2434" i="8"/>
  <c r="F2434" i="8"/>
  <c r="G2434" i="8"/>
  <c r="E2435" i="8"/>
  <c r="F2435" i="8"/>
  <c r="G2435" i="8"/>
  <c r="E2436" i="8"/>
  <c r="F2436" i="8"/>
  <c r="G2436" i="8"/>
  <c r="E2437" i="8"/>
  <c r="F2437" i="8"/>
  <c r="G2437" i="8"/>
  <c r="E2438" i="8"/>
  <c r="F2438" i="8"/>
  <c r="G2438" i="8"/>
  <c r="E2439" i="8"/>
  <c r="F2439" i="8"/>
  <c r="G2439" i="8"/>
  <c r="E2440" i="8"/>
  <c r="F2440" i="8"/>
  <c r="G2440" i="8"/>
  <c r="E2441" i="8"/>
  <c r="F2441" i="8"/>
  <c r="G2441" i="8"/>
  <c r="E2442" i="8"/>
  <c r="F2442" i="8"/>
  <c r="G2442" i="8"/>
  <c r="E2443" i="8"/>
  <c r="F2443" i="8"/>
  <c r="G2443" i="8"/>
  <c r="E2444" i="8"/>
  <c r="F2444" i="8"/>
  <c r="G2444" i="8"/>
  <c r="E2445" i="8"/>
  <c r="F2445" i="8"/>
  <c r="G2445" i="8"/>
  <c r="E2446" i="8"/>
  <c r="F2446" i="8"/>
  <c r="G2446" i="8"/>
  <c r="E2447" i="8"/>
  <c r="F2447" i="8"/>
  <c r="G2447" i="8"/>
  <c r="E2448" i="8"/>
  <c r="F2448" i="8"/>
  <c r="G2448" i="8"/>
  <c r="E2449" i="8"/>
  <c r="F2449" i="8"/>
  <c r="G2449" i="8"/>
  <c r="E2450" i="8"/>
  <c r="F2450" i="8"/>
  <c r="G2450" i="8"/>
  <c r="E2451" i="8"/>
  <c r="F2451" i="8"/>
  <c r="G2451" i="8"/>
  <c r="E2452" i="8"/>
  <c r="F2452" i="8"/>
  <c r="G2452" i="8"/>
  <c r="E2453" i="8"/>
  <c r="F2453" i="8"/>
  <c r="G2453" i="8"/>
  <c r="E2454" i="8"/>
  <c r="F2454" i="8"/>
  <c r="G2454" i="8"/>
  <c r="E2455" i="8"/>
  <c r="F2455" i="8"/>
  <c r="G2455" i="8"/>
  <c r="E2456" i="8"/>
  <c r="F2456" i="8"/>
  <c r="G2456" i="8"/>
  <c r="E2457" i="8"/>
  <c r="F2457" i="8"/>
  <c r="G2457" i="8"/>
  <c r="E2458" i="8"/>
  <c r="F2458" i="8"/>
  <c r="G2458" i="8"/>
  <c r="E2459" i="8"/>
  <c r="F2459" i="8"/>
  <c r="G2459" i="8"/>
  <c r="E2460" i="8"/>
  <c r="F2460" i="8"/>
  <c r="G2460" i="8"/>
  <c r="E2461" i="8"/>
  <c r="F2461" i="8"/>
  <c r="G2461" i="8"/>
  <c r="E2462" i="8"/>
  <c r="F2462" i="8"/>
  <c r="G2462" i="8"/>
  <c r="E2463" i="8"/>
  <c r="F2463" i="8"/>
  <c r="G2463" i="8"/>
  <c r="E2464" i="8"/>
  <c r="F2464" i="8"/>
  <c r="G2464" i="8"/>
  <c r="E2465" i="8"/>
  <c r="F2465" i="8"/>
  <c r="G2465" i="8"/>
  <c r="E2466" i="8"/>
  <c r="F2466" i="8"/>
  <c r="G2466" i="8"/>
  <c r="E2467" i="8"/>
  <c r="F2467" i="8"/>
  <c r="G2467" i="8"/>
  <c r="E2468" i="8"/>
  <c r="F2468" i="8"/>
  <c r="G2468" i="8"/>
  <c r="E2469" i="8"/>
  <c r="F2469" i="8"/>
  <c r="G2469" i="8"/>
  <c r="E2470" i="8"/>
  <c r="F2470" i="8"/>
  <c r="G2470" i="8"/>
  <c r="E2471" i="8"/>
  <c r="F2471" i="8"/>
  <c r="G2471" i="8"/>
  <c r="E2472" i="8"/>
  <c r="F2472" i="8"/>
  <c r="G2472" i="8"/>
  <c r="E2473" i="8"/>
  <c r="F2473" i="8"/>
  <c r="G2473" i="8"/>
  <c r="E2474" i="8"/>
  <c r="F2474" i="8"/>
  <c r="G2474" i="8"/>
  <c r="E2475" i="8"/>
  <c r="F2475" i="8"/>
  <c r="G2475" i="8"/>
  <c r="E2476" i="8"/>
  <c r="F2476" i="8"/>
  <c r="G2476" i="8"/>
  <c r="E2477" i="8"/>
  <c r="F2477" i="8"/>
  <c r="G2477" i="8"/>
  <c r="E2478" i="8"/>
  <c r="F2478" i="8"/>
  <c r="G2478" i="8"/>
  <c r="E2479" i="8"/>
  <c r="F2479" i="8"/>
  <c r="G2479" i="8"/>
  <c r="E2480" i="8"/>
  <c r="F2480" i="8"/>
  <c r="G2480" i="8"/>
  <c r="E2481" i="8"/>
  <c r="F2481" i="8"/>
  <c r="G2481" i="8"/>
  <c r="E2482" i="8"/>
  <c r="F2482" i="8"/>
  <c r="G2482" i="8"/>
  <c r="E2483" i="8"/>
  <c r="F2483" i="8"/>
  <c r="G2483" i="8"/>
  <c r="E2484" i="8"/>
  <c r="F2484" i="8"/>
  <c r="G2484" i="8"/>
  <c r="E2485" i="8"/>
  <c r="F2485" i="8"/>
  <c r="G2485" i="8"/>
  <c r="E2486" i="8"/>
  <c r="F2486" i="8"/>
  <c r="G2486" i="8"/>
  <c r="E2487" i="8"/>
  <c r="F2487" i="8"/>
  <c r="G2487" i="8"/>
  <c r="E2488" i="8"/>
  <c r="F2488" i="8"/>
  <c r="G2488" i="8"/>
  <c r="E2489" i="8"/>
  <c r="F2489" i="8"/>
  <c r="G2489" i="8"/>
  <c r="E2490" i="8"/>
  <c r="F2490" i="8"/>
  <c r="G2490" i="8"/>
  <c r="E2491" i="8"/>
  <c r="F2491" i="8"/>
  <c r="G2491" i="8"/>
  <c r="E2492" i="8"/>
  <c r="F2492" i="8"/>
  <c r="G2492" i="8"/>
  <c r="E2493" i="8"/>
  <c r="F2493" i="8"/>
  <c r="G2493" i="8"/>
  <c r="E2494" i="8"/>
  <c r="F2494" i="8"/>
  <c r="G2494" i="8"/>
  <c r="E2495" i="8"/>
  <c r="F2495" i="8"/>
  <c r="G2495" i="8"/>
  <c r="E2496" i="8"/>
  <c r="F2496" i="8"/>
  <c r="G2496" i="8"/>
  <c r="E2497" i="8"/>
  <c r="F2497" i="8"/>
  <c r="G2497" i="8"/>
  <c r="E2498" i="8"/>
  <c r="F2498" i="8"/>
  <c r="G2498" i="8"/>
  <c r="E2499" i="8"/>
  <c r="F2499" i="8"/>
  <c r="G2499" i="8"/>
  <c r="E2500" i="8"/>
  <c r="F2500" i="8"/>
  <c r="G2500" i="8"/>
  <c r="E2501" i="8"/>
  <c r="F2501" i="8"/>
  <c r="G2501" i="8"/>
  <c r="E2502" i="8"/>
  <c r="F2502" i="8"/>
  <c r="G2502" i="8"/>
  <c r="E2503" i="8"/>
  <c r="F2503" i="8"/>
  <c r="G2503" i="8"/>
  <c r="E2504" i="8"/>
  <c r="F2504" i="8"/>
  <c r="G2504" i="8"/>
  <c r="E2505" i="8"/>
  <c r="F2505" i="8"/>
  <c r="G2505" i="8"/>
  <c r="E2506" i="8"/>
  <c r="F2506" i="8"/>
  <c r="G2506" i="8"/>
  <c r="E2507" i="8"/>
  <c r="F2507" i="8"/>
  <c r="G2507" i="8"/>
  <c r="E2508" i="8"/>
  <c r="F2508" i="8"/>
  <c r="G2508" i="8"/>
  <c r="E2509" i="8"/>
  <c r="F2509" i="8"/>
  <c r="G2509" i="8"/>
  <c r="E2510" i="8"/>
  <c r="F2510" i="8"/>
  <c r="G2510" i="8"/>
  <c r="E2511" i="8"/>
  <c r="F2511" i="8"/>
  <c r="G2511" i="8"/>
  <c r="E2512" i="8"/>
  <c r="F2512" i="8"/>
  <c r="G2512" i="8"/>
  <c r="E2513" i="8"/>
  <c r="F2513" i="8"/>
  <c r="G2513" i="8"/>
  <c r="E2514" i="8"/>
  <c r="F2514" i="8"/>
  <c r="G2514" i="8"/>
  <c r="E2515" i="8"/>
  <c r="F2515" i="8"/>
  <c r="G2515" i="8"/>
  <c r="E2516" i="8"/>
  <c r="F2516" i="8"/>
  <c r="G2516" i="8"/>
  <c r="E2517" i="8"/>
  <c r="F2517" i="8"/>
  <c r="G2517" i="8"/>
  <c r="E2518" i="8"/>
  <c r="F2518" i="8"/>
  <c r="G2518" i="8"/>
  <c r="E2519" i="8"/>
  <c r="F2519" i="8"/>
  <c r="G2519" i="8"/>
  <c r="E2520" i="8"/>
  <c r="F2520" i="8"/>
  <c r="G2520" i="8"/>
  <c r="E2521" i="8"/>
  <c r="F2521" i="8"/>
  <c r="G2521" i="8"/>
  <c r="E2522" i="8"/>
  <c r="F2522" i="8"/>
  <c r="G2522" i="8"/>
  <c r="E2523" i="8"/>
  <c r="F2523" i="8"/>
  <c r="G2523" i="8"/>
  <c r="E2524" i="8"/>
  <c r="F2524" i="8"/>
  <c r="G2524" i="8"/>
  <c r="E2525" i="8"/>
  <c r="F2525" i="8"/>
  <c r="G2525" i="8"/>
  <c r="E2526" i="8"/>
  <c r="F2526" i="8"/>
  <c r="G2526" i="8"/>
  <c r="E2527" i="8"/>
  <c r="F2527" i="8"/>
  <c r="G2527" i="8"/>
  <c r="E2528" i="8"/>
  <c r="F2528" i="8"/>
  <c r="G2528" i="8"/>
  <c r="E2529" i="8"/>
  <c r="F2529" i="8"/>
  <c r="G2529" i="8"/>
  <c r="E2530" i="8"/>
  <c r="F2530" i="8"/>
  <c r="G2530" i="8"/>
  <c r="E2531" i="8"/>
  <c r="F2531" i="8"/>
  <c r="G2531" i="8"/>
  <c r="E2532" i="8"/>
  <c r="F2532" i="8"/>
  <c r="G2532" i="8"/>
  <c r="E2533" i="8"/>
  <c r="F2533" i="8"/>
  <c r="G2533" i="8"/>
  <c r="E2534" i="8"/>
  <c r="F2534" i="8"/>
  <c r="G2534" i="8"/>
  <c r="E2535" i="8"/>
  <c r="F2535" i="8"/>
  <c r="G2535" i="8"/>
  <c r="E2536" i="8"/>
  <c r="F2536" i="8"/>
  <c r="G2536" i="8"/>
  <c r="E2537" i="8"/>
  <c r="F2537" i="8"/>
  <c r="G2537" i="8"/>
  <c r="E2538" i="8"/>
  <c r="F2538" i="8"/>
  <c r="G2538" i="8"/>
  <c r="E2539" i="8"/>
  <c r="F2539" i="8"/>
  <c r="G2539" i="8"/>
  <c r="E2540" i="8"/>
  <c r="F2540" i="8"/>
  <c r="G2540" i="8"/>
  <c r="E2541" i="8"/>
  <c r="F2541" i="8"/>
  <c r="G2541" i="8"/>
  <c r="E2542" i="8"/>
  <c r="F2542" i="8"/>
  <c r="G2542" i="8"/>
  <c r="E2543" i="8"/>
  <c r="F2543" i="8"/>
  <c r="G2543" i="8"/>
  <c r="E2544" i="8"/>
  <c r="F2544" i="8"/>
  <c r="G2544" i="8"/>
  <c r="E2545" i="8"/>
  <c r="F2545" i="8"/>
  <c r="G2545" i="8"/>
  <c r="E2546" i="8"/>
  <c r="F2546" i="8"/>
  <c r="G2546" i="8"/>
  <c r="E2547" i="8"/>
  <c r="F2547" i="8"/>
  <c r="G2547" i="8"/>
  <c r="E2548" i="8"/>
  <c r="F2548" i="8"/>
  <c r="G2548" i="8"/>
  <c r="E2549" i="8"/>
  <c r="F2549" i="8"/>
  <c r="G2549" i="8"/>
  <c r="E2550" i="8"/>
  <c r="F2550" i="8"/>
  <c r="G2550" i="8"/>
  <c r="E2551" i="8"/>
  <c r="F2551" i="8"/>
  <c r="G2551" i="8"/>
  <c r="E2552" i="8"/>
  <c r="F2552" i="8"/>
  <c r="G2552" i="8"/>
  <c r="E2553" i="8"/>
  <c r="F2553" i="8"/>
  <c r="G2553" i="8"/>
  <c r="E2554" i="8"/>
  <c r="F2554" i="8"/>
  <c r="G2554" i="8"/>
  <c r="E2555" i="8"/>
  <c r="F2555" i="8"/>
  <c r="G2555" i="8"/>
  <c r="E2556" i="8"/>
  <c r="F2556" i="8"/>
  <c r="G2556" i="8"/>
  <c r="E2557" i="8"/>
  <c r="F2557" i="8"/>
  <c r="G2557" i="8"/>
  <c r="E2558" i="8"/>
  <c r="F2558" i="8"/>
  <c r="G2558" i="8"/>
  <c r="E2559" i="8"/>
  <c r="F2559" i="8"/>
  <c r="G2559" i="8"/>
  <c r="E2560" i="8"/>
  <c r="F2560" i="8"/>
  <c r="G2560" i="8"/>
  <c r="E2561" i="8"/>
  <c r="F2561" i="8"/>
  <c r="G2561" i="8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C28" i="34"/>
  <c r="G28" i="34" s="1"/>
  <c r="C27" i="34"/>
  <c r="G27" i="34" s="1"/>
  <c r="C26" i="34"/>
  <c r="E26" i="34" s="1"/>
  <c r="C25" i="34"/>
  <c r="E25" i="34" s="1"/>
  <c r="C24" i="34"/>
  <c r="G24" i="34" s="1"/>
  <c r="C23" i="34"/>
  <c r="E23" i="34" s="1"/>
  <c r="C22" i="34"/>
  <c r="C18" i="34"/>
  <c r="G18" i="34" s="1"/>
  <c r="C17" i="34"/>
  <c r="G17" i="34" s="1"/>
  <c r="C16" i="34"/>
  <c r="C15" i="34"/>
  <c r="E15" i="34" s="1"/>
  <c r="C14" i="34"/>
  <c r="C13" i="34"/>
  <c r="G13" i="34" s="1"/>
  <c r="C12" i="34"/>
  <c r="E12" i="34" s="1"/>
  <c r="E22" i="34"/>
  <c r="E16" i="34"/>
  <c r="G14" i="34"/>
  <c r="C3" i="1"/>
  <c r="C4" i="1"/>
  <c r="C5" i="1"/>
  <c r="C6" i="1"/>
  <c r="C7" i="1"/>
  <c r="C8" i="1"/>
  <c r="C9" i="1"/>
  <c r="C10" i="1"/>
  <c r="C11" i="1"/>
  <c r="G2" i="34"/>
  <c r="G3" i="34"/>
  <c r="G4" i="34"/>
  <c r="G5" i="34"/>
  <c r="G6" i="34"/>
  <c r="G7" i="34"/>
  <c r="G8" i="34"/>
  <c r="G9" i="34"/>
  <c r="G10" i="34"/>
  <c r="G11" i="34"/>
  <c r="G16" i="34"/>
  <c r="G19" i="34"/>
  <c r="G20" i="34"/>
  <c r="G21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51" i="34"/>
  <c r="G52" i="34"/>
  <c r="G53" i="34"/>
  <c r="G54" i="34"/>
  <c r="G61" i="34"/>
  <c r="G62" i="34"/>
  <c r="G63" i="34"/>
  <c r="G64" i="34"/>
  <c r="G71" i="34"/>
  <c r="G72" i="34"/>
  <c r="G73" i="34"/>
  <c r="G74" i="34"/>
  <c r="G75" i="34"/>
  <c r="G81" i="34"/>
  <c r="G82" i="34"/>
  <c r="G83" i="34"/>
  <c r="G84" i="34"/>
  <c r="G91" i="34"/>
  <c r="G92" i="34"/>
  <c r="G93" i="34"/>
  <c r="G94" i="34"/>
  <c r="G95" i="34"/>
  <c r="G101" i="34"/>
  <c r="E2" i="34"/>
  <c r="E3" i="34"/>
  <c r="E6" i="34"/>
  <c r="E5" i="34"/>
  <c r="E4" i="34"/>
  <c r="G982" i="8"/>
  <c r="G972" i="8"/>
  <c r="G962" i="8"/>
  <c r="G952" i="8"/>
  <c r="G942" i="8"/>
  <c r="G932" i="8"/>
  <c r="G922" i="8"/>
  <c r="G912" i="8"/>
  <c r="G902" i="8"/>
  <c r="G892" i="8"/>
  <c r="G882" i="8"/>
  <c r="G872" i="8"/>
  <c r="G862" i="8"/>
  <c r="G852" i="8"/>
  <c r="G842" i="8"/>
  <c r="G832" i="8"/>
  <c r="G822" i="8"/>
  <c r="G812" i="8"/>
  <c r="G802" i="8"/>
  <c r="G792" i="8"/>
  <c r="G782" i="8"/>
  <c r="G772" i="8"/>
  <c r="G762" i="8"/>
  <c r="G752" i="8"/>
  <c r="G742" i="8"/>
  <c r="G732" i="8"/>
  <c r="G722" i="8"/>
  <c r="G712" i="8"/>
  <c r="G702" i="8"/>
  <c r="G692" i="8"/>
  <c r="G682" i="8"/>
  <c r="G672" i="8"/>
  <c r="G662" i="8"/>
  <c r="G652" i="8"/>
  <c r="G642" i="8"/>
  <c r="G632" i="8"/>
  <c r="G622" i="8"/>
  <c r="G612" i="8"/>
  <c r="G602" i="8"/>
  <c r="G592" i="8"/>
  <c r="G582" i="8"/>
  <c r="G572" i="8"/>
  <c r="G562" i="8"/>
  <c r="G552" i="8"/>
  <c r="G542" i="8"/>
  <c r="G532" i="8"/>
  <c r="G522" i="8"/>
  <c r="G512" i="8"/>
  <c r="G502" i="8"/>
  <c r="G492" i="8"/>
  <c r="G482" i="8"/>
  <c r="G472" i="8"/>
  <c r="G462" i="8"/>
  <c r="G452" i="8"/>
  <c r="G442" i="8"/>
  <c r="G432" i="8"/>
  <c r="G422" i="8"/>
  <c r="G412" i="8"/>
  <c r="G402" i="8"/>
  <c r="G392" i="8"/>
  <c r="G382" i="8"/>
  <c r="G372" i="8"/>
  <c r="G362" i="8"/>
  <c r="G352" i="8"/>
  <c r="G342" i="8"/>
  <c r="G332" i="8"/>
  <c r="G322" i="8"/>
  <c r="G312" i="8"/>
  <c r="G302" i="8"/>
  <c r="G292" i="8"/>
  <c r="G282" i="8"/>
  <c r="G272" i="8"/>
  <c r="G262" i="8"/>
  <c r="G252" i="8"/>
  <c r="G242" i="8"/>
  <c r="G232" i="8"/>
  <c r="G222" i="8"/>
  <c r="G212" i="8"/>
  <c r="G202" i="8"/>
  <c r="G192" i="8"/>
  <c r="G182" i="8"/>
  <c r="G172" i="8"/>
  <c r="G162" i="8"/>
  <c r="G152" i="8"/>
  <c r="G142" i="8"/>
  <c r="G132" i="8"/>
  <c r="G122" i="8"/>
  <c r="G112" i="8"/>
  <c r="G102" i="8"/>
  <c r="G92" i="8"/>
  <c r="G82" i="8"/>
  <c r="G72" i="8"/>
  <c r="G62" i="8"/>
  <c r="G52" i="8"/>
  <c r="G42" i="8"/>
  <c r="G32" i="8"/>
  <c r="G22" i="8"/>
  <c r="G12" i="8"/>
  <c r="G2" i="8"/>
  <c r="G15" i="34" l="1"/>
  <c r="G26" i="34"/>
  <c r="G23" i="34"/>
  <c r="G25" i="34"/>
  <c r="E24" i="34"/>
  <c r="E14" i="34"/>
  <c r="E13" i="34"/>
  <c r="G22" i="34"/>
  <c r="G12" i="34"/>
  <c r="G98" i="34"/>
  <c r="F1571" i="8" s="1"/>
  <c r="G97" i="34"/>
  <c r="E75" i="34"/>
  <c r="G65" i="34"/>
  <c r="G57" i="34"/>
  <c r="G49" i="34"/>
  <c r="F539" i="8"/>
  <c r="F531" i="8"/>
  <c r="F828" i="8"/>
  <c r="F1125" i="8"/>
  <c r="F620" i="8"/>
  <c r="F918" i="8"/>
  <c r="F208" i="8"/>
  <c r="G48" i="34" l="1"/>
  <c r="G56" i="34"/>
  <c r="G80" i="34"/>
  <c r="F1391" i="8" s="1"/>
  <c r="G89" i="34"/>
  <c r="G60" i="34"/>
  <c r="G68" i="34"/>
  <c r="F1464" i="8" s="1"/>
  <c r="G100" i="34"/>
  <c r="G79" i="34"/>
  <c r="G87" i="34"/>
  <c r="F1461" i="8" s="1"/>
  <c r="G70" i="34"/>
  <c r="F484" i="8" s="1"/>
  <c r="G47" i="34"/>
  <c r="F1061" i="8" s="1"/>
  <c r="G55" i="34"/>
  <c r="F938" i="8" s="1"/>
  <c r="G58" i="34"/>
  <c r="G59" i="34"/>
  <c r="G46" i="34"/>
  <c r="G78" i="34"/>
  <c r="G45" i="34"/>
  <c r="E74" i="34"/>
  <c r="E84" i="34"/>
  <c r="E28" i="34"/>
  <c r="E18" i="34"/>
  <c r="E70" i="34"/>
  <c r="E53" i="34"/>
  <c r="E101" i="34"/>
  <c r="F722" i="8"/>
  <c r="F1301" i="8"/>
  <c r="F1001" i="8"/>
  <c r="F691" i="8"/>
  <c r="F601" i="8"/>
  <c r="F1521" i="8"/>
  <c r="F597" i="8"/>
  <c r="E97" i="34"/>
  <c r="F173" i="8"/>
  <c r="E73" i="34"/>
  <c r="F1481" i="8"/>
  <c r="F509" i="8"/>
  <c r="F1235" i="8"/>
  <c r="F661" i="8"/>
  <c r="E64" i="34"/>
  <c r="F1331" i="8"/>
  <c r="E61" i="34"/>
  <c r="E63" i="34"/>
  <c r="E71" i="34"/>
  <c r="F3" i="8"/>
  <c r="F403" i="8"/>
  <c r="F803" i="8"/>
  <c r="F1203" i="8"/>
  <c r="F203" i="8"/>
  <c r="F603" i="8"/>
  <c r="F1003" i="8"/>
  <c r="F1403" i="8"/>
  <c r="F303" i="8"/>
  <c r="F703" i="8"/>
  <c r="F1103" i="8"/>
  <c r="F1503" i="8"/>
  <c r="F103" i="8"/>
  <c r="F1303" i="8"/>
  <c r="F903" i="8"/>
  <c r="F503" i="8"/>
  <c r="E51" i="34"/>
  <c r="E49" i="34"/>
  <c r="E83" i="34"/>
  <c r="E27" i="34"/>
  <c r="E65" i="34"/>
  <c r="E57" i="34"/>
  <c r="F226" i="8"/>
  <c r="F526" i="8"/>
  <c r="F926" i="8"/>
  <c r="F1326" i="8"/>
  <c r="F626" i="8"/>
  <c r="F1026" i="8"/>
  <c r="F1426" i="8"/>
  <c r="F26" i="8"/>
  <c r="F126" i="8"/>
  <c r="F726" i="8"/>
  <c r="F1126" i="8"/>
  <c r="F1526" i="8"/>
  <c r="F326" i="8"/>
  <c r="F426" i="8"/>
  <c r="F826" i="8"/>
  <c r="F1226" i="8"/>
  <c r="F94" i="8"/>
  <c r="F494" i="8"/>
  <c r="F894" i="8"/>
  <c r="F1294" i="8"/>
  <c r="F294" i="8"/>
  <c r="F694" i="8"/>
  <c r="F1094" i="8"/>
  <c r="F1494" i="8"/>
  <c r="F194" i="8"/>
  <c r="F1594" i="8"/>
  <c r="F1194" i="8"/>
  <c r="F1394" i="8"/>
  <c r="F994" i="8"/>
  <c r="F394" i="8"/>
  <c r="F794" i="8"/>
  <c r="F323" i="8"/>
  <c r="F723" i="8"/>
  <c r="F1123" i="8"/>
  <c r="F1523" i="8"/>
  <c r="F123" i="8"/>
  <c r="F523" i="8"/>
  <c r="F923" i="8"/>
  <c r="F1323" i="8"/>
  <c r="F223" i="8"/>
  <c r="F623" i="8"/>
  <c r="F1023" i="8"/>
  <c r="F1423" i="8"/>
  <c r="F1223" i="8"/>
  <c r="F823" i="8"/>
  <c r="F423" i="8"/>
  <c r="F23" i="8"/>
  <c r="F333" i="8"/>
  <c r="F733" i="8"/>
  <c r="F1133" i="8"/>
  <c r="F1533" i="8"/>
  <c r="F133" i="8"/>
  <c r="F533" i="8"/>
  <c r="F1333" i="8"/>
  <c r="F1433" i="8"/>
  <c r="F1033" i="8"/>
  <c r="F633" i="8"/>
  <c r="F833" i="8"/>
  <c r="F433" i="8"/>
  <c r="F33" i="8"/>
  <c r="F207" i="8"/>
  <c r="F607" i="8"/>
  <c r="F1007" i="8"/>
  <c r="F307" i="8"/>
  <c r="F707" i="8"/>
  <c r="F1107" i="8"/>
  <c r="F7" i="8"/>
  <c r="F407" i="8"/>
  <c r="F807" i="8"/>
  <c r="F107" i="8"/>
  <c r="F907" i="8"/>
  <c r="F507" i="8"/>
  <c r="F1207" i="8"/>
  <c r="F1307" i="8"/>
  <c r="F1407" i="8"/>
  <c r="F217" i="8"/>
  <c r="F617" i="8"/>
  <c r="F317" i="8"/>
  <c r="F717" i="8"/>
  <c r="F1117" i="8"/>
  <c r="F1517" i="8"/>
  <c r="F17" i="8"/>
  <c r="F417" i="8"/>
  <c r="F117" i="8"/>
  <c r="F917" i="8"/>
  <c r="F517" i="8"/>
  <c r="F817" i="8"/>
  <c r="F1217" i="8"/>
  <c r="F1317" i="8"/>
  <c r="F1017" i="8"/>
  <c r="F329" i="8"/>
  <c r="F729" i="8"/>
  <c r="F1129" i="8"/>
  <c r="F1529" i="8"/>
  <c r="F29" i="8"/>
  <c r="F429" i="8"/>
  <c r="F829" i="8"/>
  <c r="F1229" i="8"/>
  <c r="F129" i="8"/>
  <c r="F529" i="8"/>
  <c r="F929" i="8"/>
  <c r="F1329" i="8"/>
  <c r="F229" i="8"/>
  <c r="F629" i="8"/>
  <c r="F1029" i="8"/>
  <c r="F1429" i="8"/>
  <c r="F536" i="8"/>
  <c r="F936" i="8"/>
  <c r="F1336" i="8"/>
  <c r="F636" i="8"/>
  <c r="F1036" i="8"/>
  <c r="F36" i="8"/>
  <c r="F236" i="8"/>
  <c r="F736" i="8"/>
  <c r="F1136" i="8"/>
  <c r="F1536" i="8"/>
  <c r="F836" i="8"/>
  <c r="F336" i="8"/>
  <c r="F340" i="8"/>
  <c r="F1140" i="8"/>
  <c r="F440" i="8"/>
  <c r="F840" i="8"/>
  <c r="F1240" i="8"/>
  <c r="F171" i="8"/>
  <c r="F271" i="8"/>
  <c r="F71" i="8"/>
  <c r="F871" i="8"/>
  <c r="F1271" i="8"/>
  <c r="F82" i="8"/>
  <c r="F1282" i="8"/>
  <c r="F282" i="8"/>
  <c r="F1082" i="8"/>
  <c r="F382" i="8"/>
  <c r="F782" i="8"/>
  <c r="F1182" i="8"/>
  <c r="F1582" i="8"/>
  <c r="F1382" i="8"/>
  <c r="F182" i="8"/>
  <c r="F582" i="8"/>
  <c r="F982" i="8"/>
  <c r="F1371" i="8"/>
  <c r="F1181" i="8"/>
  <c r="F821" i="8"/>
  <c r="F81" i="8"/>
  <c r="F1520" i="8"/>
  <c r="F640" i="8"/>
  <c r="F320" i="8"/>
  <c r="F242" i="8"/>
  <c r="F1042" i="8"/>
  <c r="F1442" i="8"/>
  <c r="F42" i="8"/>
  <c r="F442" i="8"/>
  <c r="F1242" i="8"/>
  <c r="F142" i="8"/>
  <c r="F542" i="8"/>
  <c r="F1342" i="8"/>
  <c r="F1142" i="8"/>
  <c r="F1542" i="8"/>
  <c r="F342" i="8"/>
  <c r="E48" i="34"/>
  <c r="E94" i="34"/>
  <c r="F1171" i="8"/>
  <c r="F1081" i="8"/>
  <c r="F991" i="8"/>
  <c r="F901" i="8"/>
  <c r="F721" i="8"/>
  <c r="F621" i="8"/>
  <c r="F221" i="8"/>
  <c r="F61" i="8"/>
  <c r="F940" i="8"/>
  <c r="F939" i="8"/>
  <c r="F1417" i="8"/>
  <c r="F616" i="8"/>
  <c r="F1016" i="8"/>
  <c r="F1416" i="8"/>
  <c r="F16" i="8"/>
  <c r="F116" i="8"/>
  <c r="F716" i="8"/>
  <c r="F1116" i="8"/>
  <c r="F1516" i="8"/>
  <c r="F216" i="8"/>
  <c r="F316" i="8"/>
  <c r="F416" i="8"/>
  <c r="F816" i="8"/>
  <c r="F1216" i="8"/>
  <c r="F516" i="8"/>
  <c r="F1316" i="8"/>
  <c r="F254" i="8"/>
  <c r="F1054" i="8"/>
  <c r="F54" i="8"/>
  <c r="F854" i="8"/>
  <c r="F1254" i="8"/>
  <c r="F1354" i="8"/>
  <c r="F954" i="8"/>
  <c r="F1154" i="8"/>
  <c r="F754" i="8"/>
  <c r="F154" i="8"/>
  <c r="F354" i="8"/>
  <c r="F5" i="8"/>
  <c r="F405" i="8"/>
  <c r="F805" i="8"/>
  <c r="F205" i="8"/>
  <c r="F605" i="8"/>
  <c r="F305" i="8"/>
  <c r="F705" i="8"/>
  <c r="F1105" i="8"/>
  <c r="F1505" i="8"/>
  <c r="F105" i="8"/>
  <c r="F505" i="8"/>
  <c r="F1405" i="8"/>
  <c r="F905" i="8"/>
  <c r="F1005" i="8"/>
  <c r="F1305" i="8"/>
  <c r="F1205" i="8"/>
  <c r="F318" i="8"/>
  <c r="F718" i="8"/>
  <c r="F218" i="8"/>
  <c r="F418" i="8"/>
  <c r="F1218" i="8"/>
  <c r="F518" i="8"/>
  <c r="F618" i="8"/>
  <c r="F1318" i="8"/>
  <c r="F818" i="8"/>
  <c r="F18" i="8"/>
  <c r="F1018" i="8"/>
  <c r="F31" i="8"/>
  <c r="F131" i="8"/>
  <c r="F231" i="8"/>
  <c r="F631" i="8"/>
  <c r="F1031" i="8"/>
  <c r="F1431" i="8"/>
  <c r="F638" i="8"/>
  <c r="F1038" i="8"/>
  <c r="F38" i="8"/>
  <c r="F138" i="8"/>
  <c r="F1138" i="8"/>
  <c r="F1538" i="8"/>
  <c r="F338" i="8"/>
  <c r="F438" i="8"/>
  <c r="F538" i="8"/>
  <c r="F838" i="8"/>
  <c r="F162" i="8"/>
  <c r="F562" i="8"/>
  <c r="F962" i="8"/>
  <c r="F1362" i="8"/>
  <c r="F362" i="8"/>
  <c r="F762" i="8"/>
  <c r="F1162" i="8"/>
  <c r="F1562" i="8"/>
  <c r="F62" i="8"/>
  <c r="F462" i="8"/>
  <c r="F1262" i="8"/>
  <c r="F1062" i="8"/>
  <c r="F1462" i="8"/>
  <c r="F262" i="8"/>
  <c r="F662" i="8"/>
  <c r="F731" i="8"/>
  <c r="F13" i="8"/>
  <c r="F413" i="8"/>
  <c r="F813" i="8"/>
  <c r="F1213" i="8"/>
  <c r="F213" i="8"/>
  <c r="F613" i="8"/>
  <c r="F1013" i="8"/>
  <c r="F1413" i="8"/>
  <c r="F313" i="8"/>
  <c r="F513" i="8"/>
  <c r="F113" i="8"/>
  <c r="F1513" i="8"/>
  <c r="F913" i="8"/>
  <c r="F1113" i="8"/>
  <c r="F1313" i="8"/>
  <c r="F713" i="8"/>
  <c r="F15" i="8"/>
  <c r="F415" i="8"/>
  <c r="F815" i="8"/>
  <c r="F215" i="8"/>
  <c r="F315" i="8"/>
  <c r="F1315" i="8"/>
  <c r="F115" i="8"/>
  <c r="F515" i="8"/>
  <c r="F1415" i="8"/>
  <c r="F1515" i="8"/>
  <c r="F715" i="8"/>
  <c r="F915" i="8"/>
  <c r="F1015" i="8"/>
  <c r="F615" i="8"/>
  <c r="F1115" i="8"/>
  <c r="F1215" i="8"/>
  <c r="E17" i="34"/>
  <c r="F20" i="8"/>
  <c r="F420" i="8"/>
  <c r="F820" i="8"/>
  <c r="F1220" i="8"/>
  <c r="F120" i="8"/>
  <c r="F520" i="8"/>
  <c r="F920" i="8"/>
  <c r="F1320" i="8"/>
  <c r="F324" i="8"/>
  <c r="F724" i="8"/>
  <c r="F1124" i="8"/>
  <c r="F1524" i="8"/>
  <c r="F124" i="8"/>
  <c r="F524" i="8"/>
  <c r="F924" i="8"/>
  <c r="F1324" i="8"/>
  <c r="F224" i="8"/>
  <c r="F624" i="8"/>
  <c r="F1024" i="8"/>
  <c r="F1424" i="8"/>
  <c r="F424" i="8"/>
  <c r="F24" i="8"/>
  <c r="F1224" i="8"/>
  <c r="F824" i="8"/>
  <c r="F244" i="8"/>
  <c r="F1044" i="8"/>
  <c r="F44" i="8"/>
  <c r="F844" i="8"/>
  <c r="F1244" i="8"/>
  <c r="F144" i="8"/>
  <c r="F944" i="8"/>
  <c r="F1344" i="8"/>
  <c r="F1144" i="8"/>
  <c r="F344" i="8"/>
  <c r="F253" i="8"/>
  <c r="F653" i="8"/>
  <c r="F1453" i="8"/>
  <c r="F453" i="8"/>
  <c r="F853" i="8"/>
  <c r="F1253" i="8"/>
  <c r="F953" i="8"/>
  <c r="F553" i="8"/>
  <c r="F753" i="8"/>
  <c r="F353" i="8"/>
  <c r="F1553" i="8"/>
  <c r="E81" i="34"/>
  <c r="F84" i="8"/>
  <c r="F884" i="8"/>
  <c r="F1084" i="8"/>
  <c r="F1484" i="8"/>
  <c r="F384" i="8"/>
  <c r="F784" i="8"/>
  <c r="F1184" i="8"/>
  <c r="F1584" i="8"/>
  <c r="F1384" i="8"/>
  <c r="F984" i="8"/>
  <c r="F184" i="8"/>
  <c r="F584" i="8"/>
  <c r="F1531" i="8"/>
  <c r="F1161" i="8"/>
  <c r="F1071" i="8"/>
  <c r="F981" i="8"/>
  <c r="F891" i="8"/>
  <c r="F801" i="8"/>
  <c r="F701" i="8"/>
  <c r="F521" i="8"/>
  <c r="F431" i="8"/>
  <c r="F201" i="8"/>
  <c r="F240" i="8"/>
  <c r="F239" i="8"/>
  <c r="F1518" i="8"/>
  <c r="F118" i="8"/>
  <c r="F540" i="8"/>
  <c r="F220" i="8"/>
  <c r="F881" i="8"/>
  <c r="F421" i="8"/>
  <c r="F331" i="8"/>
  <c r="F21" i="8"/>
  <c r="F4" i="8"/>
  <c r="F404" i="8"/>
  <c r="F804" i="8"/>
  <c r="F1204" i="8"/>
  <c r="F204" i="8"/>
  <c r="F604" i="8"/>
  <c r="F1004" i="8"/>
  <c r="F1404" i="8"/>
  <c r="F304" i="8"/>
  <c r="F704" i="8"/>
  <c r="F1104" i="8"/>
  <c r="F1504" i="8"/>
  <c r="F1304" i="8"/>
  <c r="F904" i="8"/>
  <c r="F504" i="8"/>
  <c r="F104" i="8"/>
  <c r="F306" i="8"/>
  <c r="F606" i="8"/>
  <c r="F1006" i="8"/>
  <c r="F1406" i="8"/>
  <c r="F6" i="8"/>
  <c r="F106" i="8"/>
  <c r="F706" i="8"/>
  <c r="F1106" i="8"/>
  <c r="F1506" i="8"/>
  <c r="F206" i="8"/>
  <c r="F406" i="8"/>
  <c r="F806" i="8"/>
  <c r="F1206" i="8"/>
  <c r="F506" i="8"/>
  <c r="F906" i="8"/>
  <c r="F1306" i="8"/>
  <c r="F308" i="8"/>
  <c r="F408" i="8"/>
  <c r="F1208" i="8"/>
  <c r="F508" i="8"/>
  <c r="F608" i="8"/>
  <c r="F1308" i="8"/>
  <c r="F708" i="8"/>
  <c r="F808" i="8"/>
  <c r="F908" i="8"/>
  <c r="F1408" i="8"/>
  <c r="F108" i="8"/>
  <c r="F1108" i="8"/>
  <c r="F1508" i="8"/>
  <c r="F128" i="8"/>
  <c r="F1128" i="8"/>
  <c r="F1528" i="8"/>
  <c r="F228" i="8"/>
  <c r="F328" i="8"/>
  <c r="F428" i="8"/>
  <c r="F1228" i="8"/>
  <c r="F528" i="8"/>
  <c r="F628" i="8"/>
  <c r="F728" i="8"/>
  <c r="F1328" i="8"/>
  <c r="F928" i="8"/>
  <c r="F1428" i="8"/>
  <c r="F330" i="8"/>
  <c r="F730" i="8"/>
  <c r="F1130" i="8"/>
  <c r="F1530" i="8"/>
  <c r="F30" i="8"/>
  <c r="F430" i="8"/>
  <c r="F830" i="8"/>
  <c r="F1230" i="8"/>
  <c r="F130" i="8"/>
  <c r="F530" i="8"/>
  <c r="F930" i="8"/>
  <c r="F1330" i="8"/>
  <c r="F230" i="8"/>
  <c r="F630" i="8"/>
  <c r="F1030" i="8"/>
  <c r="F1430" i="8"/>
  <c r="F137" i="8"/>
  <c r="F537" i="8"/>
  <c r="F237" i="8"/>
  <c r="F637" i="8"/>
  <c r="F1037" i="8"/>
  <c r="F1437" i="8"/>
  <c r="F337" i="8"/>
  <c r="F737" i="8"/>
  <c r="F437" i="8"/>
  <c r="F937" i="8"/>
  <c r="F1337" i="8"/>
  <c r="F37" i="8"/>
  <c r="F339" i="8"/>
  <c r="F739" i="8"/>
  <c r="F1139" i="8"/>
  <c r="F1539" i="8"/>
  <c r="F39" i="8"/>
  <c r="F439" i="8"/>
  <c r="F839" i="8"/>
  <c r="F1239" i="8"/>
  <c r="E54" i="34"/>
  <c r="E56" i="34"/>
  <c r="F163" i="8"/>
  <c r="F563" i="8"/>
  <c r="F963" i="8"/>
  <c r="F1363" i="8"/>
  <c r="F363" i="8"/>
  <c r="F763" i="8"/>
  <c r="F1163" i="8"/>
  <c r="F1563" i="8"/>
  <c r="F63" i="8"/>
  <c r="F463" i="8"/>
  <c r="F863" i="8"/>
  <c r="F1463" i="8"/>
  <c r="F1063" i="8"/>
  <c r="F663" i="8"/>
  <c r="F172" i="8"/>
  <c r="F572" i="8"/>
  <c r="F1372" i="8"/>
  <c r="F372" i="8"/>
  <c r="F772" i="8"/>
  <c r="F1172" i="8"/>
  <c r="F1572" i="8"/>
  <c r="F72" i="8"/>
  <c r="F472" i="8"/>
  <c r="F872" i="8"/>
  <c r="F1272" i="8"/>
  <c r="F1072" i="8"/>
  <c r="F1472" i="8"/>
  <c r="F272" i="8"/>
  <c r="F1601" i="8"/>
  <c r="F1501" i="8"/>
  <c r="F1321" i="8"/>
  <c r="F1231" i="8"/>
  <c r="F961" i="8"/>
  <c r="F861" i="8"/>
  <c r="F771" i="8"/>
  <c r="F681" i="8"/>
  <c r="F591" i="8"/>
  <c r="F501" i="8"/>
  <c r="F321" i="8"/>
  <c r="F161" i="8"/>
  <c r="F1440" i="8"/>
  <c r="F1120" i="8"/>
  <c r="F1439" i="8"/>
  <c r="F1438" i="8"/>
  <c r="F1118" i="8"/>
  <c r="F28" i="8"/>
  <c r="F1236" i="8"/>
  <c r="F594" i="8"/>
  <c r="F325" i="8"/>
  <c r="F725" i="8"/>
  <c r="F125" i="8"/>
  <c r="F525" i="8"/>
  <c r="F225" i="8"/>
  <c r="F625" i="8"/>
  <c r="F1025" i="8"/>
  <c r="F1425" i="8"/>
  <c r="F825" i="8"/>
  <c r="F1225" i="8"/>
  <c r="F1325" i="8"/>
  <c r="F1525" i="8"/>
  <c r="F425" i="8"/>
  <c r="F25" i="8"/>
  <c r="F925" i="8"/>
  <c r="F92" i="8"/>
  <c r="F492" i="8"/>
  <c r="F892" i="8"/>
  <c r="F1292" i="8"/>
  <c r="F292" i="8"/>
  <c r="F692" i="8"/>
  <c r="F1092" i="8"/>
  <c r="F1492" i="8"/>
  <c r="F392" i="8"/>
  <c r="F792" i="8"/>
  <c r="F1192" i="8"/>
  <c r="F1592" i="8"/>
  <c r="F1392" i="8"/>
  <c r="F192" i="8"/>
  <c r="F592" i="8"/>
  <c r="F1421" i="8"/>
  <c r="F971" i="8"/>
  <c r="F781" i="8"/>
  <c r="F181" i="8"/>
  <c r="F10" i="8"/>
  <c r="F410" i="8"/>
  <c r="F810" i="8"/>
  <c r="F1210" i="8"/>
  <c r="F110" i="8"/>
  <c r="F510" i="8"/>
  <c r="F910" i="8"/>
  <c r="F1310" i="8"/>
  <c r="F210" i="8"/>
  <c r="F610" i="8"/>
  <c r="F1010" i="8"/>
  <c r="F1410" i="8"/>
  <c r="F310" i="8"/>
  <c r="F710" i="8"/>
  <c r="F1110" i="8"/>
  <c r="F1510" i="8"/>
  <c r="F164" i="8"/>
  <c r="F564" i="8"/>
  <c r="F964" i="8"/>
  <c r="F1364" i="8"/>
  <c r="F364" i="8"/>
  <c r="F764" i="8"/>
  <c r="F1164" i="8"/>
  <c r="F1564" i="8"/>
  <c r="F64" i="8"/>
  <c r="F464" i="8"/>
  <c r="F864" i="8"/>
  <c r="F1264" i="8"/>
  <c r="F1064" i="8"/>
  <c r="F264" i="8"/>
  <c r="F174" i="8"/>
  <c r="F574" i="8"/>
  <c r="F974" i="8"/>
  <c r="F1374" i="8"/>
  <c r="F374" i="8"/>
  <c r="F1174" i="8"/>
  <c r="F1574" i="8"/>
  <c r="F1274" i="8"/>
  <c r="F874" i="8"/>
  <c r="F1074" i="8"/>
  <c r="F674" i="8"/>
  <c r="F74" i="8"/>
  <c r="F274" i="8"/>
  <c r="E80" i="34"/>
  <c r="E91" i="34"/>
  <c r="E93" i="34"/>
  <c r="E95" i="34"/>
  <c r="F297" i="8"/>
  <c r="F1397" i="8"/>
  <c r="F897" i="8"/>
  <c r="F1401" i="8"/>
  <c r="F1221" i="8"/>
  <c r="F1131" i="8"/>
  <c r="F761" i="8"/>
  <c r="F671" i="8"/>
  <c r="F401" i="8"/>
  <c r="F301" i="8"/>
  <c r="F1420" i="8"/>
  <c r="F140" i="8"/>
  <c r="F139" i="8"/>
  <c r="F1418" i="8"/>
  <c r="F738" i="8"/>
  <c r="F8" i="8"/>
  <c r="F1237" i="8"/>
  <c r="F916" i="8"/>
  <c r="F1353" i="8"/>
  <c r="F14" i="8"/>
  <c r="F414" i="8"/>
  <c r="F814" i="8"/>
  <c r="F1214" i="8"/>
  <c r="F214" i="8"/>
  <c r="F614" i="8"/>
  <c r="F1014" i="8"/>
  <c r="F1414" i="8"/>
  <c r="F1514" i="8"/>
  <c r="F1114" i="8"/>
  <c r="F1314" i="8"/>
  <c r="F714" i="8"/>
  <c r="F914" i="8"/>
  <c r="F314" i="8"/>
  <c r="F514" i="8"/>
  <c r="F114" i="8"/>
  <c r="F334" i="8"/>
  <c r="F734" i="8"/>
  <c r="F1134" i="8"/>
  <c r="F1534" i="8"/>
  <c r="F134" i="8"/>
  <c r="F534" i="8"/>
  <c r="F934" i="8"/>
  <c r="F1334" i="8"/>
  <c r="F834" i="8"/>
  <c r="F234" i="8"/>
  <c r="F434" i="8"/>
  <c r="F34" i="8"/>
  <c r="F1034" i="8"/>
  <c r="F1234" i="8"/>
  <c r="F1434" i="8"/>
  <c r="F1121" i="8"/>
  <c r="F931" i="8"/>
  <c r="F571" i="8"/>
  <c r="F381" i="8"/>
  <c r="F121" i="8"/>
  <c r="F720" i="8"/>
  <c r="F1039" i="8"/>
  <c r="F1028" i="8"/>
  <c r="F1537" i="8"/>
  <c r="F1137" i="8"/>
  <c r="F12" i="8"/>
  <c r="F412" i="8"/>
  <c r="F812" i="8"/>
  <c r="F1212" i="8"/>
  <c r="F212" i="8"/>
  <c r="F612" i="8"/>
  <c r="F1012" i="8"/>
  <c r="F1412" i="8"/>
  <c r="F312" i="8"/>
  <c r="F712" i="8"/>
  <c r="F1112" i="8"/>
  <c r="F1512" i="8"/>
  <c r="F112" i="8"/>
  <c r="F512" i="8"/>
  <c r="F912" i="8"/>
  <c r="F1312" i="8"/>
  <c r="F252" i="8"/>
  <c r="F1052" i="8"/>
  <c r="F1452" i="8"/>
  <c r="F52" i="8"/>
  <c r="F452" i="8"/>
  <c r="F852" i="8"/>
  <c r="F1252" i="8"/>
  <c r="F152" i="8"/>
  <c r="F552" i="8"/>
  <c r="F952" i="8"/>
  <c r="F1352" i="8"/>
  <c r="F1152" i="8"/>
  <c r="F1552" i="8"/>
  <c r="F352" i="8"/>
  <c r="F1021" i="8"/>
  <c r="F481" i="8"/>
  <c r="F191" i="8"/>
  <c r="F391" i="8"/>
  <c r="F791" i="8"/>
  <c r="F1191" i="8"/>
  <c r="F1591" i="8"/>
  <c r="F93" i="8"/>
  <c r="F493" i="8"/>
  <c r="F893" i="8"/>
  <c r="F1293" i="8"/>
  <c r="F293" i="8"/>
  <c r="F693" i="8"/>
  <c r="F1093" i="8"/>
  <c r="F1493" i="8"/>
  <c r="F1593" i="8"/>
  <c r="F1193" i="8"/>
  <c r="F1393" i="8"/>
  <c r="F793" i="8"/>
  <c r="F993" i="8"/>
  <c r="F393" i="8"/>
  <c r="F593" i="8"/>
  <c r="F193" i="8"/>
  <c r="F95" i="8"/>
  <c r="F495" i="8"/>
  <c r="F895" i="8"/>
  <c r="F295" i="8"/>
  <c r="F1495" i="8"/>
  <c r="F1595" i="8"/>
  <c r="F695" i="8"/>
  <c r="F395" i="8"/>
  <c r="F195" i="8"/>
  <c r="F995" i="8"/>
  <c r="F595" i="8"/>
  <c r="F1095" i="8"/>
  <c r="F1195" i="8"/>
  <c r="F1295" i="8"/>
  <c r="F1395" i="8"/>
  <c r="F795" i="8"/>
  <c r="F1561" i="8"/>
  <c r="F1381" i="8"/>
  <c r="F1291" i="8"/>
  <c r="F1201" i="8"/>
  <c r="F1101" i="8"/>
  <c r="F921" i="8"/>
  <c r="F831" i="8"/>
  <c r="F561" i="8"/>
  <c r="F461" i="8"/>
  <c r="F371" i="8"/>
  <c r="F101" i="8"/>
  <c r="F1540" i="8"/>
  <c r="F1340" i="8"/>
  <c r="F1020" i="8"/>
  <c r="F1339" i="8"/>
  <c r="F1338" i="8"/>
  <c r="F1008" i="8"/>
  <c r="F1507" i="8"/>
  <c r="F992" i="8"/>
  <c r="G615" i="8"/>
  <c r="G625" i="8"/>
  <c r="G635" i="8"/>
  <c r="G645" i="8"/>
  <c r="G655" i="8"/>
  <c r="G665" i="8"/>
  <c r="G675" i="8"/>
  <c r="G685" i="8"/>
  <c r="G695" i="8"/>
  <c r="G705" i="8"/>
  <c r="G715" i="8"/>
  <c r="G725" i="8"/>
  <c r="G735" i="8"/>
  <c r="G745" i="8"/>
  <c r="G755" i="8"/>
  <c r="G765" i="8"/>
  <c r="G775" i="8"/>
  <c r="G785" i="8"/>
  <c r="G795" i="8"/>
  <c r="G805" i="8"/>
  <c r="G815" i="8"/>
  <c r="G825" i="8"/>
  <c r="G835" i="8"/>
  <c r="G845" i="8"/>
  <c r="G855" i="8"/>
  <c r="G865" i="8"/>
  <c r="G875" i="8"/>
  <c r="G885" i="8"/>
  <c r="G895" i="8"/>
  <c r="G905" i="8"/>
  <c r="G915" i="8"/>
  <c r="G925" i="8"/>
  <c r="G935" i="8"/>
  <c r="G945" i="8"/>
  <c r="G955" i="8"/>
  <c r="G965" i="8"/>
  <c r="G975" i="8"/>
  <c r="G985" i="8"/>
  <c r="G995" i="8"/>
  <c r="G1005" i="8"/>
  <c r="G1015" i="8"/>
  <c r="G1025" i="8"/>
  <c r="G1035" i="8"/>
  <c r="G1045" i="8"/>
  <c r="G1055" i="8"/>
  <c r="G1065" i="8"/>
  <c r="G1075" i="8"/>
  <c r="G1085" i="8"/>
  <c r="G1095" i="8"/>
  <c r="G1105" i="8"/>
  <c r="G1115" i="8"/>
  <c r="G1125" i="8"/>
  <c r="G1135" i="8"/>
  <c r="G1145" i="8"/>
  <c r="G1155" i="8"/>
  <c r="G1165" i="8"/>
  <c r="G1175" i="8"/>
  <c r="G1185" i="8"/>
  <c r="G1195" i="8"/>
  <c r="G1205" i="8"/>
  <c r="G1215" i="8"/>
  <c r="G1225" i="8"/>
  <c r="G1235" i="8"/>
  <c r="G1245" i="8"/>
  <c r="G1255" i="8"/>
  <c r="G1265" i="8"/>
  <c r="G1275" i="8"/>
  <c r="G1285" i="8"/>
  <c r="G1295" i="8"/>
  <c r="G1305" i="8"/>
  <c r="G1315" i="8"/>
  <c r="G1325" i="8"/>
  <c r="G1335" i="8"/>
  <c r="G1345" i="8"/>
  <c r="G1355" i="8"/>
  <c r="G1365" i="8"/>
  <c r="G1375" i="8"/>
  <c r="G1385" i="8"/>
  <c r="G1395" i="8"/>
  <c r="G1405" i="8"/>
  <c r="G1415" i="8"/>
  <c r="G1425" i="8"/>
  <c r="G1435" i="8"/>
  <c r="G1445" i="8"/>
  <c r="G1455" i="8"/>
  <c r="G1465" i="8"/>
  <c r="G1475" i="8"/>
  <c r="G1485" i="8"/>
  <c r="G1495" i="8"/>
  <c r="G1505" i="8"/>
  <c r="G1515" i="8"/>
  <c r="G1525" i="8"/>
  <c r="G1535" i="8"/>
  <c r="G1545" i="8"/>
  <c r="G1555" i="8"/>
  <c r="G1565" i="8"/>
  <c r="G1575" i="8"/>
  <c r="G1585" i="8"/>
  <c r="G1595" i="8"/>
  <c r="G6" i="8"/>
  <c r="G16" i="8"/>
  <c r="G26" i="8"/>
  <c r="G36" i="8"/>
  <c r="G46" i="8"/>
  <c r="G56" i="8"/>
  <c r="G66" i="8"/>
  <c r="G76" i="8"/>
  <c r="G86" i="8"/>
  <c r="G96" i="8"/>
  <c r="G106" i="8"/>
  <c r="G116" i="8"/>
  <c r="G126" i="8"/>
  <c r="G136" i="8"/>
  <c r="G146" i="8"/>
  <c r="G156" i="8"/>
  <c r="G166" i="8"/>
  <c r="G176" i="8"/>
  <c r="G186" i="8"/>
  <c r="G196" i="8"/>
  <c r="G206" i="8"/>
  <c r="G216" i="8"/>
  <c r="G226" i="8"/>
  <c r="G236" i="8"/>
  <c r="G246" i="8"/>
  <c r="G256" i="8"/>
  <c r="G266" i="8"/>
  <c r="G276" i="8"/>
  <c r="G286" i="8"/>
  <c r="G296" i="8"/>
  <c r="G306" i="8"/>
  <c r="G316" i="8"/>
  <c r="G326" i="8"/>
  <c r="G336" i="8"/>
  <c r="G346" i="8"/>
  <c r="G356" i="8"/>
  <c r="G366" i="8"/>
  <c r="G376" i="8"/>
  <c r="G386" i="8"/>
  <c r="G396" i="8"/>
  <c r="G406" i="8"/>
  <c r="G416" i="8"/>
  <c r="G426" i="8"/>
  <c r="G436" i="8"/>
  <c r="G446" i="8"/>
  <c r="G456" i="8"/>
  <c r="G466" i="8"/>
  <c r="G476" i="8"/>
  <c r="G486" i="8"/>
  <c r="G496" i="8"/>
  <c r="G506" i="8"/>
  <c r="G516" i="8"/>
  <c r="G526" i="8"/>
  <c r="G536" i="8"/>
  <c r="G546" i="8"/>
  <c r="G556" i="8"/>
  <c r="G566" i="8"/>
  <c r="G576" i="8"/>
  <c r="G586" i="8"/>
  <c r="G596" i="8"/>
  <c r="G606" i="8"/>
  <c r="G616" i="8"/>
  <c r="G626" i="8"/>
  <c r="G636" i="8"/>
  <c r="G646" i="8"/>
  <c r="G656" i="8"/>
  <c r="G666" i="8"/>
  <c r="G676" i="8"/>
  <c r="G686" i="8"/>
  <c r="G696" i="8"/>
  <c r="G706" i="8"/>
  <c r="G716" i="8"/>
  <c r="G726" i="8"/>
  <c r="G736" i="8"/>
  <c r="G746" i="8"/>
  <c r="G756" i="8"/>
  <c r="G766" i="8"/>
  <c r="G776" i="8"/>
  <c r="G786" i="8"/>
  <c r="G796" i="8"/>
  <c r="G806" i="8"/>
  <c r="G816" i="8"/>
  <c r="G826" i="8"/>
  <c r="G836" i="8"/>
  <c r="G846" i="8"/>
  <c r="G856" i="8"/>
  <c r="G866" i="8"/>
  <c r="G876" i="8"/>
  <c r="G886" i="8"/>
  <c r="G896" i="8"/>
  <c r="G906" i="8"/>
  <c r="G916" i="8"/>
  <c r="G926" i="8"/>
  <c r="G936" i="8"/>
  <c r="G946" i="8"/>
  <c r="G956" i="8"/>
  <c r="G966" i="8"/>
  <c r="G976" i="8"/>
  <c r="G986" i="8"/>
  <c r="G996" i="8"/>
  <c r="G1006" i="8"/>
  <c r="G1016" i="8"/>
  <c r="G1026" i="8"/>
  <c r="G1036" i="8"/>
  <c r="G1046" i="8"/>
  <c r="G1056" i="8"/>
  <c r="G1066" i="8"/>
  <c r="G1076" i="8"/>
  <c r="G1086" i="8"/>
  <c r="G1096" i="8"/>
  <c r="G1106" i="8"/>
  <c r="G1116" i="8"/>
  <c r="G1126" i="8"/>
  <c r="G1136" i="8"/>
  <c r="G1146" i="8"/>
  <c r="G1156" i="8"/>
  <c r="G1166" i="8"/>
  <c r="G1176" i="8"/>
  <c r="G1186" i="8"/>
  <c r="G1196" i="8"/>
  <c r="G1206" i="8"/>
  <c r="G1216" i="8"/>
  <c r="G1226" i="8"/>
  <c r="G1236" i="8"/>
  <c r="G1246" i="8"/>
  <c r="G1256" i="8"/>
  <c r="G1266" i="8"/>
  <c r="G1276" i="8"/>
  <c r="G1286" i="8"/>
  <c r="G1296" i="8"/>
  <c r="G1306" i="8"/>
  <c r="G1316" i="8"/>
  <c r="G1326" i="8"/>
  <c r="G1336" i="8"/>
  <c r="G1346" i="8"/>
  <c r="G1356" i="8"/>
  <c r="G1366" i="8"/>
  <c r="G1376" i="8"/>
  <c r="G1386" i="8"/>
  <c r="G1396" i="8"/>
  <c r="G1406" i="8"/>
  <c r="G1416" i="8"/>
  <c r="G1426" i="8"/>
  <c r="G1436" i="8"/>
  <c r="G1446" i="8"/>
  <c r="G1456" i="8"/>
  <c r="G1466" i="8"/>
  <c r="G1476" i="8"/>
  <c r="G1486" i="8"/>
  <c r="G1496" i="8"/>
  <c r="G1506" i="8"/>
  <c r="G1516" i="8"/>
  <c r="G1526" i="8"/>
  <c r="G1536" i="8"/>
  <c r="G1546" i="8"/>
  <c r="G1556" i="8"/>
  <c r="G1566" i="8"/>
  <c r="G1576" i="8"/>
  <c r="G1586" i="8"/>
  <c r="G1596" i="8"/>
  <c r="G7" i="8"/>
  <c r="G17" i="8"/>
  <c r="G27" i="8"/>
  <c r="G37" i="8"/>
  <c r="G47" i="8"/>
  <c r="G57" i="8"/>
  <c r="G67" i="8"/>
  <c r="G77" i="8"/>
  <c r="G87" i="8"/>
  <c r="G97" i="8"/>
  <c r="G107" i="8"/>
  <c r="G117" i="8"/>
  <c r="G127" i="8"/>
  <c r="G137" i="8"/>
  <c r="G147" i="8"/>
  <c r="G157" i="8"/>
  <c r="G167" i="8"/>
  <c r="G177" i="8"/>
  <c r="G187" i="8"/>
  <c r="G197" i="8"/>
  <c r="G207" i="8"/>
  <c r="G217" i="8"/>
  <c r="G227" i="8"/>
  <c r="G237" i="8"/>
  <c r="G247" i="8"/>
  <c r="G257" i="8"/>
  <c r="G267" i="8"/>
  <c r="G277" i="8"/>
  <c r="G287" i="8"/>
  <c r="G297" i="8"/>
  <c r="G307" i="8"/>
  <c r="G317" i="8"/>
  <c r="G327" i="8"/>
  <c r="G337" i="8"/>
  <c r="G347" i="8"/>
  <c r="G357" i="8"/>
  <c r="G367" i="8"/>
  <c r="G377" i="8"/>
  <c r="G387" i="8"/>
  <c r="G397" i="8"/>
  <c r="G407" i="8"/>
  <c r="G417" i="8"/>
  <c r="G427" i="8"/>
  <c r="G437" i="8"/>
  <c r="G447" i="8"/>
  <c r="G457" i="8"/>
  <c r="G467" i="8"/>
  <c r="G477" i="8"/>
  <c r="G487" i="8"/>
  <c r="G497" i="8"/>
  <c r="G507" i="8"/>
  <c r="G517" i="8"/>
  <c r="G527" i="8"/>
  <c r="G537" i="8"/>
  <c r="G547" i="8"/>
  <c r="G557" i="8"/>
  <c r="G567" i="8"/>
  <c r="G577" i="8"/>
  <c r="G587" i="8"/>
  <c r="G597" i="8"/>
  <c r="G607" i="8"/>
  <c r="G617" i="8"/>
  <c r="G627" i="8"/>
  <c r="G637" i="8"/>
  <c r="G647" i="8"/>
  <c r="G657" i="8"/>
  <c r="G667" i="8"/>
  <c r="G677" i="8"/>
  <c r="G687" i="8"/>
  <c r="G697" i="8"/>
  <c r="G707" i="8"/>
  <c r="G717" i="8"/>
  <c r="G727" i="8"/>
  <c r="G737" i="8"/>
  <c r="G747" i="8"/>
  <c r="G757" i="8"/>
  <c r="G767" i="8"/>
  <c r="G777" i="8"/>
  <c r="G787" i="8"/>
  <c r="G797" i="8"/>
  <c r="G807" i="8"/>
  <c r="G817" i="8"/>
  <c r="G827" i="8"/>
  <c r="G837" i="8"/>
  <c r="G847" i="8"/>
  <c r="G857" i="8"/>
  <c r="G867" i="8"/>
  <c r="G877" i="8"/>
  <c r="G887" i="8"/>
  <c r="G897" i="8"/>
  <c r="G907" i="8"/>
  <c r="G917" i="8"/>
  <c r="G927" i="8"/>
  <c r="G937" i="8"/>
  <c r="G947" i="8"/>
  <c r="G957" i="8"/>
  <c r="G967" i="8"/>
  <c r="G977" i="8"/>
  <c r="G987" i="8"/>
  <c r="G997" i="8"/>
  <c r="G1007" i="8"/>
  <c r="G1017" i="8"/>
  <c r="G1027" i="8"/>
  <c r="G1037" i="8"/>
  <c r="G1047" i="8"/>
  <c r="G1057" i="8"/>
  <c r="G1067" i="8"/>
  <c r="G1077" i="8"/>
  <c r="G1087" i="8"/>
  <c r="G1097" i="8"/>
  <c r="G1107" i="8"/>
  <c r="G1117" i="8"/>
  <c r="G1127" i="8"/>
  <c r="G1137" i="8"/>
  <c r="G1147" i="8"/>
  <c r="G1157" i="8"/>
  <c r="G1167" i="8"/>
  <c r="G1177" i="8"/>
  <c r="G1187" i="8"/>
  <c r="G1197" i="8"/>
  <c r="G1207" i="8"/>
  <c r="G1217" i="8"/>
  <c r="G1227" i="8"/>
  <c r="G1237" i="8"/>
  <c r="G1247" i="8"/>
  <c r="G1257" i="8"/>
  <c r="G1267" i="8"/>
  <c r="G1277" i="8"/>
  <c r="G1287" i="8"/>
  <c r="G1297" i="8"/>
  <c r="G1307" i="8"/>
  <c r="G1317" i="8"/>
  <c r="G1327" i="8"/>
  <c r="G1337" i="8"/>
  <c r="G1347" i="8"/>
  <c r="G1357" i="8"/>
  <c r="G1367" i="8"/>
  <c r="G1377" i="8"/>
  <c r="G1387" i="8"/>
  <c r="G1397" i="8"/>
  <c r="G1407" i="8"/>
  <c r="G1417" i="8"/>
  <c r="G1427" i="8"/>
  <c r="G1437" i="8"/>
  <c r="G1447" i="8"/>
  <c r="G1457" i="8"/>
  <c r="G1467" i="8"/>
  <c r="G1477" i="8"/>
  <c r="G1487" i="8"/>
  <c r="G1497" i="8"/>
  <c r="G1507" i="8"/>
  <c r="G1517" i="8"/>
  <c r="G1527" i="8"/>
  <c r="G1537" i="8"/>
  <c r="G1547" i="8"/>
  <c r="G1557" i="8"/>
  <c r="G1567" i="8"/>
  <c r="G1577" i="8"/>
  <c r="G1587" i="8"/>
  <c r="G1597" i="8"/>
  <c r="G8" i="8"/>
  <c r="G18" i="8"/>
  <c r="G28" i="8"/>
  <c r="G38" i="8"/>
  <c r="G48" i="8"/>
  <c r="G58" i="8"/>
  <c r="G68" i="8"/>
  <c r="G78" i="8"/>
  <c r="G88" i="8"/>
  <c r="G98" i="8"/>
  <c r="G108" i="8"/>
  <c r="G118" i="8"/>
  <c r="G128" i="8"/>
  <c r="G138" i="8"/>
  <c r="G148" i="8"/>
  <c r="G158" i="8"/>
  <c r="G168" i="8"/>
  <c r="G178" i="8"/>
  <c r="G188" i="8"/>
  <c r="G198" i="8"/>
  <c r="G208" i="8"/>
  <c r="G218" i="8"/>
  <c r="G228" i="8"/>
  <c r="G238" i="8"/>
  <c r="G248" i="8"/>
  <c r="G258" i="8"/>
  <c r="G268" i="8"/>
  <c r="G278" i="8"/>
  <c r="G288" i="8"/>
  <c r="G298" i="8"/>
  <c r="G308" i="8"/>
  <c r="G318" i="8"/>
  <c r="G328" i="8"/>
  <c r="G338" i="8"/>
  <c r="G348" i="8"/>
  <c r="G358" i="8"/>
  <c r="G368" i="8"/>
  <c r="G378" i="8"/>
  <c r="G388" i="8"/>
  <c r="G398" i="8"/>
  <c r="G408" i="8"/>
  <c r="G418" i="8"/>
  <c r="G428" i="8"/>
  <c r="G438" i="8"/>
  <c r="G448" i="8"/>
  <c r="G458" i="8"/>
  <c r="G468" i="8"/>
  <c r="G478" i="8"/>
  <c r="G488" i="8"/>
  <c r="G498" i="8"/>
  <c r="G508" i="8"/>
  <c r="G518" i="8"/>
  <c r="G528" i="8"/>
  <c r="G538" i="8"/>
  <c r="G548" i="8"/>
  <c r="G558" i="8"/>
  <c r="G568" i="8"/>
  <c r="G578" i="8"/>
  <c r="G588" i="8"/>
  <c r="G598" i="8"/>
  <c r="G608" i="8"/>
  <c r="G618" i="8"/>
  <c r="G628" i="8"/>
  <c r="G638" i="8"/>
  <c r="G648" i="8"/>
  <c r="G658" i="8"/>
  <c r="G668" i="8"/>
  <c r="G678" i="8"/>
  <c r="G688" i="8"/>
  <c r="G698" i="8"/>
  <c r="G708" i="8"/>
  <c r="G718" i="8"/>
  <c r="G728" i="8"/>
  <c r="G738" i="8"/>
  <c r="G748" i="8"/>
  <c r="G758" i="8"/>
  <c r="G768" i="8"/>
  <c r="G778" i="8"/>
  <c r="G788" i="8"/>
  <c r="G798" i="8"/>
  <c r="G808" i="8"/>
  <c r="G818" i="8"/>
  <c r="G828" i="8"/>
  <c r="G838" i="8"/>
  <c r="G848" i="8"/>
  <c r="G858" i="8"/>
  <c r="G868" i="8"/>
  <c r="G878" i="8"/>
  <c r="G888" i="8"/>
  <c r="G898" i="8"/>
  <c r="G908" i="8"/>
  <c r="G918" i="8"/>
  <c r="G928" i="8"/>
  <c r="G938" i="8"/>
  <c r="G948" i="8"/>
  <c r="G958" i="8"/>
  <c r="G968" i="8"/>
  <c r="G978" i="8"/>
  <c r="G988" i="8"/>
  <c r="G998" i="8"/>
  <c r="G1008" i="8"/>
  <c r="G1018" i="8"/>
  <c r="G1028" i="8"/>
  <c r="G1038" i="8"/>
  <c r="G1048" i="8"/>
  <c r="G1058" i="8"/>
  <c r="G1068" i="8"/>
  <c r="G1078" i="8"/>
  <c r="G1088" i="8"/>
  <c r="G1098" i="8"/>
  <c r="G1108" i="8"/>
  <c r="G1118" i="8"/>
  <c r="G1128" i="8"/>
  <c r="G1138" i="8"/>
  <c r="G1148" i="8"/>
  <c r="G1158" i="8"/>
  <c r="G1168" i="8"/>
  <c r="G1178" i="8"/>
  <c r="G1188" i="8"/>
  <c r="G1198" i="8"/>
  <c r="G1208" i="8"/>
  <c r="G1218" i="8"/>
  <c r="G1228" i="8"/>
  <c r="G1238" i="8"/>
  <c r="G1248" i="8"/>
  <c r="G1258" i="8"/>
  <c r="G1268" i="8"/>
  <c r="G1278" i="8"/>
  <c r="G1288" i="8"/>
  <c r="G1298" i="8"/>
  <c r="G1308" i="8"/>
  <c r="G1318" i="8"/>
  <c r="G1328" i="8"/>
  <c r="G1338" i="8"/>
  <c r="G1348" i="8"/>
  <c r="G1358" i="8"/>
  <c r="G1368" i="8"/>
  <c r="G1378" i="8"/>
  <c r="G1388" i="8"/>
  <c r="G1398" i="8"/>
  <c r="G1408" i="8"/>
  <c r="G1418" i="8"/>
  <c r="G1428" i="8"/>
  <c r="G1438" i="8"/>
  <c r="G1448" i="8"/>
  <c r="G1458" i="8"/>
  <c r="G1468" i="8"/>
  <c r="G1478" i="8"/>
  <c r="G1488" i="8"/>
  <c r="G1498" i="8"/>
  <c r="G1508" i="8"/>
  <c r="G1518" i="8"/>
  <c r="G1528" i="8"/>
  <c r="G1538" i="8"/>
  <c r="G1548" i="8"/>
  <c r="G1558" i="8"/>
  <c r="G1568" i="8"/>
  <c r="G1578" i="8"/>
  <c r="G1588" i="8"/>
  <c r="G1598" i="8"/>
  <c r="G9" i="8"/>
  <c r="G19" i="8"/>
  <c r="G29" i="8"/>
  <c r="G39" i="8"/>
  <c r="G49" i="8"/>
  <c r="G59" i="8"/>
  <c r="G69" i="8"/>
  <c r="G79" i="8"/>
  <c r="G89" i="8"/>
  <c r="G99" i="8"/>
  <c r="G109" i="8"/>
  <c r="G119" i="8"/>
  <c r="G129" i="8"/>
  <c r="G139" i="8"/>
  <c r="G149" i="8"/>
  <c r="G159" i="8"/>
  <c r="G169" i="8"/>
  <c r="G179" i="8"/>
  <c r="G189" i="8"/>
  <c r="G199" i="8"/>
  <c r="G209" i="8"/>
  <c r="G219" i="8"/>
  <c r="G229" i="8"/>
  <c r="G239" i="8"/>
  <c r="G249" i="8"/>
  <c r="G259" i="8"/>
  <c r="G269" i="8"/>
  <c r="G279" i="8"/>
  <c r="G289" i="8"/>
  <c r="G299" i="8"/>
  <c r="G309" i="8"/>
  <c r="G319" i="8"/>
  <c r="G329" i="8"/>
  <c r="G339" i="8"/>
  <c r="G349" i="8"/>
  <c r="G359" i="8"/>
  <c r="G369" i="8"/>
  <c r="G379" i="8"/>
  <c r="G389" i="8"/>
  <c r="G399" i="8"/>
  <c r="G409" i="8"/>
  <c r="G419" i="8"/>
  <c r="G429" i="8"/>
  <c r="G439" i="8"/>
  <c r="G449" i="8"/>
  <c r="G459" i="8"/>
  <c r="G469" i="8"/>
  <c r="G479" i="8"/>
  <c r="G489" i="8"/>
  <c r="G499" i="8"/>
  <c r="G509" i="8"/>
  <c r="G519" i="8"/>
  <c r="G529" i="8"/>
  <c r="G539" i="8"/>
  <c r="G549" i="8"/>
  <c r="G559" i="8"/>
  <c r="G569" i="8"/>
  <c r="G579" i="8"/>
  <c r="G589" i="8"/>
  <c r="G599" i="8"/>
  <c r="G609" i="8"/>
  <c r="G619" i="8"/>
  <c r="G629" i="8"/>
  <c r="G639" i="8"/>
  <c r="G649" i="8"/>
  <c r="G659" i="8"/>
  <c r="G669" i="8"/>
  <c r="G679" i="8"/>
  <c r="G689" i="8"/>
  <c r="G699" i="8"/>
  <c r="G709" i="8"/>
  <c r="G719" i="8"/>
  <c r="G729" i="8"/>
  <c r="G739" i="8"/>
  <c r="G749" i="8"/>
  <c r="G759" i="8"/>
  <c r="G769" i="8"/>
  <c r="G779" i="8"/>
  <c r="G789" i="8"/>
  <c r="G799" i="8"/>
  <c r="G809" i="8"/>
  <c r="G819" i="8"/>
  <c r="G829" i="8"/>
  <c r="G839" i="8"/>
  <c r="G849" i="8"/>
  <c r="G859" i="8"/>
  <c r="G869" i="8"/>
  <c r="G879" i="8"/>
  <c r="G889" i="8"/>
  <c r="G899" i="8"/>
  <c r="G909" i="8"/>
  <c r="G919" i="8"/>
  <c r="G929" i="8"/>
  <c r="G939" i="8"/>
  <c r="G949" i="8"/>
  <c r="G959" i="8"/>
  <c r="G969" i="8"/>
  <c r="G979" i="8"/>
  <c r="G989" i="8"/>
  <c r="G999" i="8"/>
  <c r="G1009" i="8"/>
  <c r="G1019" i="8"/>
  <c r="G1029" i="8"/>
  <c r="G1039" i="8"/>
  <c r="G1049" i="8"/>
  <c r="G1059" i="8"/>
  <c r="G1069" i="8"/>
  <c r="G1079" i="8"/>
  <c r="G1089" i="8"/>
  <c r="G1099" i="8"/>
  <c r="G1109" i="8"/>
  <c r="G1119" i="8"/>
  <c r="G1129" i="8"/>
  <c r="G1139" i="8"/>
  <c r="G1149" i="8"/>
  <c r="G1159" i="8"/>
  <c r="G1169" i="8"/>
  <c r="G1179" i="8"/>
  <c r="G1189" i="8"/>
  <c r="G1199" i="8"/>
  <c r="G1209" i="8"/>
  <c r="G1219" i="8"/>
  <c r="G1229" i="8"/>
  <c r="G1239" i="8"/>
  <c r="G1249" i="8"/>
  <c r="G1259" i="8"/>
  <c r="G1269" i="8"/>
  <c r="G1279" i="8"/>
  <c r="G1289" i="8"/>
  <c r="G1299" i="8"/>
  <c r="G1309" i="8"/>
  <c r="G1319" i="8"/>
  <c r="G1329" i="8"/>
  <c r="G1339" i="8"/>
  <c r="G1349" i="8"/>
  <c r="G1359" i="8"/>
  <c r="G1369" i="8"/>
  <c r="G1379" i="8"/>
  <c r="G1389" i="8"/>
  <c r="G1399" i="8"/>
  <c r="G1409" i="8"/>
  <c r="G1419" i="8"/>
  <c r="G1429" i="8"/>
  <c r="G1439" i="8"/>
  <c r="G1449" i="8"/>
  <c r="G1459" i="8"/>
  <c r="G1469" i="8"/>
  <c r="G1479" i="8"/>
  <c r="G1489" i="8"/>
  <c r="G1499" i="8"/>
  <c r="G1509" i="8"/>
  <c r="G1519" i="8"/>
  <c r="G1529" i="8"/>
  <c r="G1539" i="8"/>
  <c r="G1549" i="8"/>
  <c r="G1559" i="8"/>
  <c r="G1569" i="8"/>
  <c r="G1579" i="8"/>
  <c r="G1589" i="8"/>
  <c r="G1599" i="8"/>
  <c r="G10" i="8"/>
  <c r="G20" i="8"/>
  <c r="G30" i="8"/>
  <c r="G40" i="8"/>
  <c r="G50" i="8"/>
  <c r="G60" i="8"/>
  <c r="G70" i="8"/>
  <c r="G80" i="8"/>
  <c r="G90" i="8"/>
  <c r="G100" i="8"/>
  <c r="G110" i="8"/>
  <c r="G120" i="8"/>
  <c r="G130" i="8"/>
  <c r="G140" i="8"/>
  <c r="G150" i="8"/>
  <c r="G160" i="8"/>
  <c r="G170" i="8"/>
  <c r="G180" i="8"/>
  <c r="G190" i="8"/>
  <c r="G200" i="8"/>
  <c r="G210" i="8"/>
  <c r="G220" i="8"/>
  <c r="G230" i="8"/>
  <c r="G240" i="8"/>
  <c r="G250" i="8"/>
  <c r="G260" i="8"/>
  <c r="G270" i="8"/>
  <c r="G280" i="8"/>
  <c r="G290" i="8"/>
  <c r="G300" i="8"/>
  <c r="G310" i="8"/>
  <c r="G320" i="8"/>
  <c r="G330" i="8"/>
  <c r="G340" i="8"/>
  <c r="G350" i="8"/>
  <c r="G360" i="8"/>
  <c r="G370" i="8"/>
  <c r="G380" i="8"/>
  <c r="G390" i="8"/>
  <c r="G400" i="8"/>
  <c r="G410" i="8"/>
  <c r="G420" i="8"/>
  <c r="G430" i="8"/>
  <c r="G440" i="8"/>
  <c r="G450" i="8"/>
  <c r="G460" i="8"/>
  <c r="G470" i="8"/>
  <c r="G480" i="8"/>
  <c r="G490" i="8"/>
  <c r="G500" i="8"/>
  <c r="G510" i="8"/>
  <c r="G520" i="8"/>
  <c r="G530" i="8"/>
  <c r="G540" i="8"/>
  <c r="G550" i="8"/>
  <c r="G560" i="8"/>
  <c r="G570" i="8"/>
  <c r="G580" i="8"/>
  <c r="G590" i="8"/>
  <c r="G600" i="8"/>
  <c r="G610" i="8"/>
  <c r="G620" i="8"/>
  <c r="G630" i="8"/>
  <c r="G640" i="8"/>
  <c r="G650" i="8"/>
  <c r="G660" i="8"/>
  <c r="G670" i="8"/>
  <c r="G680" i="8"/>
  <c r="G690" i="8"/>
  <c r="G700" i="8"/>
  <c r="G710" i="8"/>
  <c r="G720" i="8"/>
  <c r="G730" i="8"/>
  <c r="G740" i="8"/>
  <c r="G750" i="8"/>
  <c r="G760" i="8"/>
  <c r="G770" i="8"/>
  <c r="G780" i="8"/>
  <c r="G790" i="8"/>
  <c r="G800" i="8"/>
  <c r="G810" i="8"/>
  <c r="G820" i="8"/>
  <c r="G830" i="8"/>
  <c r="G840" i="8"/>
  <c r="G850" i="8"/>
  <c r="G860" i="8"/>
  <c r="G870" i="8"/>
  <c r="G880" i="8"/>
  <c r="G890" i="8"/>
  <c r="G900" i="8"/>
  <c r="G910" i="8"/>
  <c r="G920" i="8"/>
  <c r="G930" i="8"/>
  <c r="G940" i="8"/>
  <c r="G950" i="8"/>
  <c r="G960" i="8"/>
  <c r="G970" i="8"/>
  <c r="G980" i="8"/>
  <c r="G990" i="8"/>
  <c r="G1000" i="8"/>
  <c r="G1010" i="8"/>
  <c r="G1020" i="8"/>
  <c r="G1030" i="8"/>
  <c r="G1040" i="8"/>
  <c r="G1050" i="8"/>
  <c r="G1060" i="8"/>
  <c r="G1070" i="8"/>
  <c r="G1080" i="8"/>
  <c r="G1090" i="8"/>
  <c r="G1100" i="8"/>
  <c r="G1110" i="8"/>
  <c r="G1120" i="8"/>
  <c r="G1130" i="8"/>
  <c r="G1140" i="8"/>
  <c r="G1150" i="8"/>
  <c r="G1160" i="8"/>
  <c r="G1170" i="8"/>
  <c r="G1180" i="8"/>
  <c r="G1190" i="8"/>
  <c r="G1200" i="8"/>
  <c r="G1210" i="8"/>
  <c r="G1220" i="8"/>
  <c r="G1230" i="8"/>
  <c r="G1240" i="8"/>
  <c r="G1250" i="8"/>
  <c r="G1260" i="8"/>
  <c r="G1270" i="8"/>
  <c r="G1280" i="8"/>
  <c r="G1290" i="8"/>
  <c r="G1300" i="8"/>
  <c r="G1310" i="8"/>
  <c r="G1320" i="8"/>
  <c r="G1330" i="8"/>
  <c r="G1340" i="8"/>
  <c r="G1350" i="8"/>
  <c r="G1360" i="8"/>
  <c r="G1370" i="8"/>
  <c r="G1380" i="8"/>
  <c r="G1390" i="8"/>
  <c r="G1400" i="8"/>
  <c r="G1410" i="8"/>
  <c r="G1420" i="8"/>
  <c r="G1430" i="8"/>
  <c r="G1440" i="8"/>
  <c r="G1450" i="8"/>
  <c r="G1460" i="8"/>
  <c r="G1470" i="8"/>
  <c r="G1480" i="8"/>
  <c r="G1490" i="8"/>
  <c r="G1500" i="8"/>
  <c r="G1510" i="8"/>
  <c r="G1520" i="8"/>
  <c r="G1530" i="8"/>
  <c r="G1540" i="8"/>
  <c r="G1550" i="8"/>
  <c r="G1560" i="8"/>
  <c r="G1570" i="8"/>
  <c r="G1580" i="8"/>
  <c r="G1590" i="8"/>
  <c r="G1600" i="8"/>
  <c r="G11" i="8"/>
  <c r="G21" i="8"/>
  <c r="G31" i="8"/>
  <c r="G41" i="8"/>
  <c r="G51" i="8"/>
  <c r="G61" i="8"/>
  <c r="G71" i="8"/>
  <c r="G81" i="8"/>
  <c r="G91" i="8"/>
  <c r="G101" i="8"/>
  <c r="G111" i="8"/>
  <c r="G121" i="8"/>
  <c r="G131" i="8"/>
  <c r="G141" i="8"/>
  <c r="G151" i="8"/>
  <c r="G161" i="8"/>
  <c r="G171" i="8"/>
  <c r="G181" i="8"/>
  <c r="G191" i="8"/>
  <c r="G201" i="8"/>
  <c r="G211" i="8"/>
  <c r="G221" i="8"/>
  <c r="G231" i="8"/>
  <c r="G241" i="8"/>
  <c r="G251" i="8"/>
  <c r="G261" i="8"/>
  <c r="G271" i="8"/>
  <c r="G281" i="8"/>
  <c r="G291" i="8"/>
  <c r="G301" i="8"/>
  <c r="G311" i="8"/>
  <c r="G321" i="8"/>
  <c r="G331" i="8"/>
  <c r="G341" i="8"/>
  <c r="G351" i="8"/>
  <c r="G361" i="8"/>
  <c r="G371" i="8"/>
  <c r="G381" i="8"/>
  <c r="G391" i="8"/>
  <c r="G401" i="8"/>
  <c r="G411" i="8"/>
  <c r="G421" i="8"/>
  <c r="G431" i="8"/>
  <c r="G441" i="8"/>
  <c r="G451" i="8"/>
  <c r="G461" i="8"/>
  <c r="G471" i="8"/>
  <c r="G481" i="8"/>
  <c r="G491" i="8"/>
  <c r="G501" i="8"/>
  <c r="G511" i="8"/>
  <c r="G521" i="8"/>
  <c r="G531" i="8"/>
  <c r="G541" i="8"/>
  <c r="G551" i="8"/>
  <c r="G561" i="8"/>
  <c r="G571" i="8"/>
  <c r="G581" i="8"/>
  <c r="G591" i="8"/>
  <c r="G601" i="8"/>
  <c r="G611" i="8"/>
  <c r="G621" i="8"/>
  <c r="G631" i="8"/>
  <c r="G641" i="8"/>
  <c r="G651" i="8"/>
  <c r="G661" i="8"/>
  <c r="G671" i="8"/>
  <c r="G681" i="8"/>
  <c r="G691" i="8"/>
  <c r="G701" i="8"/>
  <c r="G711" i="8"/>
  <c r="G721" i="8"/>
  <c r="G731" i="8"/>
  <c r="G741" i="8"/>
  <c r="G751" i="8"/>
  <c r="G761" i="8"/>
  <c r="G771" i="8"/>
  <c r="G781" i="8"/>
  <c r="G791" i="8"/>
  <c r="G801" i="8"/>
  <c r="G811" i="8"/>
  <c r="G821" i="8"/>
  <c r="G831" i="8"/>
  <c r="G841" i="8"/>
  <c r="G851" i="8"/>
  <c r="G861" i="8"/>
  <c r="G871" i="8"/>
  <c r="G881" i="8"/>
  <c r="G891" i="8"/>
  <c r="G901" i="8"/>
  <c r="G911" i="8"/>
  <c r="G921" i="8"/>
  <c r="G931" i="8"/>
  <c r="G941" i="8"/>
  <c r="G951" i="8"/>
  <c r="G961" i="8"/>
  <c r="G971" i="8"/>
  <c r="G981" i="8"/>
  <c r="G991" i="8"/>
  <c r="G1001" i="8"/>
  <c r="G1011" i="8"/>
  <c r="G1021" i="8"/>
  <c r="G1031" i="8"/>
  <c r="G1041" i="8"/>
  <c r="G1051" i="8"/>
  <c r="G1061" i="8"/>
  <c r="G1071" i="8"/>
  <c r="G1081" i="8"/>
  <c r="G1091" i="8"/>
  <c r="G1101" i="8"/>
  <c r="G1111" i="8"/>
  <c r="G1121" i="8"/>
  <c r="G1131" i="8"/>
  <c r="G1141" i="8"/>
  <c r="G1151" i="8"/>
  <c r="G1161" i="8"/>
  <c r="G1171" i="8"/>
  <c r="G1181" i="8"/>
  <c r="G1191" i="8"/>
  <c r="G1201" i="8"/>
  <c r="G1211" i="8"/>
  <c r="G1221" i="8"/>
  <c r="G1231" i="8"/>
  <c r="G1241" i="8"/>
  <c r="G1251" i="8"/>
  <c r="G1261" i="8"/>
  <c r="G1271" i="8"/>
  <c r="G1281" i="8"/>
  <c r="G1291" i="8"/>
  <c r="G1301" i="8"/>
  <c r="G1311" i="8"/>
  <c r="G1321" i="8"/>
  <c r="G1331" i="8"/>
  <c r="G1341" i="8"/>
  <c r="G1351" i="8"/>
  <c r="G1361" i="8"/>
  <c r="G1371" i="8"/>
  <c r="G1381" i="8"/>
  <c r="G1391" i="8"/>
  <c r="G1401" i="8"/>
  <c r="G1411" i="8"/>
  <c r="G1421" i="8"/>
  <c r="G1431" i="8"/>
  <c r="G1441" i="8"/>
  <c r="G1451" i="8"/>
  <c r="G1461" i="8"/>
  <c r="G1471" i="8"/>
  <c r="G1481" i="8"/>
  <c r="G1491" i="8"/>
  <c r="G1501" i="8"/>
  <c r="G1511" i="8"/>
  <c r="G1521" i="8"/>
  <c r="G1531" i="8"/>
  <c r="G1541" i="8"/>
  <c r="G1551" i="8"/>
  <c r="G1561" i="8"/>
  <c r="G1571" i="8"/>
  <c r="G1581" i="8"/>
  <c r="G1591" i="8"/>
  <c r="G1601" i="8"/>
  <c r="G992" i="8"/>
  <c r="G1002" i="8"/>
  <c r="G1012" i="8"/>
  <c r="G1022" i="8"/>
  <c r="G1032" i="8"/>
  <c r="G1042" i="8"/>
  <c r="G1052" i="8"/>
  <c r="G1062" i="8"/>
  <c r="G1072" i="8"/>
  <c r="G1082" i="8"/>
  <c r="G1092" i="8"/>
  <c r="G1102" i="8"/>
  <c r="G1112" i="8"/>
  <c r="G1122" i="8"/>
  <c r="G1132" i="8"/>
  <c r="G1142" i="8"/>
  <c r="G1152" i="8"/>
  <c r="G1162" i="8"/>
  <c r="G1172" i="8"/>
  <c r="G1182" i="8"/>
  <c r="G1192" i="8"/>
  <c r="G1202" i="8"/>
  <c r="G1212" i="8"/>
  <c r="G1222" i="8"/>
  <c r="G1232" i="8"/>
  <c r="G1242" i="8"/>
  <c r="G1252" i="8"/>
  <c r="G1262" i="8"/>
  <c r="G1272" i="8"/>
  <c r="G1282" i="8"/>
  <c r="G1292" i="8"/>
  <c r="G1302" i="8"/>
  <c r="G1312" i="8"/>
  <c r="G1322" i="8"/>
  <c r="G1332" i="8"/>
  <c r="G1342" i="8"/>
  <c r="G1352" i="8"/>
  <c r="G1362" i="8"/>
  <c r="G1372" i="8"/>
  <c r="G1382" i="8"/>
  <c r="G1392" i="8"/>
  <c r="G1402" i="8"/>
  <c r="G1412" i="8"/>
  <c r="G1422" i="8"/>
  <c r="G1432" i="8"/>
  <c r="G1442" i="8"/>
  <c r="G1452" i="8"/>
  <c r="G1462" i="8"/>
  <c r="G1472" i="8"/>
  <c r="G1482" i="8"/>
  <c r="G1492" i="8"/>
  <c r="G1502" i="8"/>
  <c r="G1512" i="8"/>
  <c r="G1522" i="8"/>
  <c r="G1532" i="8"/>
  <c r="G1542" i="8"/>
  <c r="G1552" i="8"/>
  <c r="G1562" i="8"/>
  <c r="G1572" i="8"/>
  <c r="G1582" i="8"/>
  <c r="G1592" i="8"/>
  <c r="G3" i="8"/>
  <c r="G13" i="8"/>
  <c r="G23" i="8"/>
  <c r="G33" i="8"/>
  <c r="G43" i="8"/>
  <c r="G53" i="8"/>
  <c r="G63" i="8"/>
  <c r="G73" i="8"/>
  <c r="G83" i="8"/>
  <c r="G93" i="8"/>
  <c r="G103" i="8"/>
  <c r="G113" i="8"/>
  <c r="G123" i="8"/>
  <c r="G133" i="8"/>
  <c r="G143" i="8"/>
  <c r="G153" i="8"/>
  <c r="G163" i="8"/>
  <c r="G173" i="8"/>
  <c r="G183" i="8"/>
  <c r="G193" i="8"/>
  <c r="G203" i="8"/>
  <c r="G213" i="8"/>
  <c r="G223" i="8"/>
  <c r="G233" i="8"/>
  <c r="G243" i="8"/>
  <c r="G253" i="8"/>
  <c r="G263" i="8"/>
  <c r="G273" i="8"/>
  <c r="G283" i="8"/>
  <c r="G293" i="8"/>
  <c r="G303" i="8"/>
  <c r="G313" i="8"/>
  <c r="G323" i="8"/>
  <c r="G333" i="8"/>
  <c r="G343" i="8"/>
  <c r="G353" i="8"/>
  <c r="G363" i="8"/>
  <c r="G373" i="8"/>
  <c r="G383" i="8"/>
  <c r="G393" i="8"/>
  <c r="G403" i="8"/>
  <c r="G413" i="8"/>
  <c r="G423" i="8"/>
  <c r="G433" i="8"/>
  <c r="G443" i="8"/>
  <c r="G453" i="8"/>
  <c r="G463" i="8"/>
  <c r="G473" i="8"/>
  <c r="G483" i="8"/>
  <c r="G493" i="8"/>
  <c r="G503" i="8"/>
  <c r="G513" i="8"/>
  <c r="G523" i="8"/>
  <c r="G533" i="8"/>
  <c r="G543" i="8"/>
  <c r="G553" i="8"/>
  <c r="G563" i="8"/>
  <c r="G573" i="8"/>
  <c r="G583" i="8"/>
  <c r="G593" i="8"/>
  <c r="G603" i="8"/>
  <c r="G613" i="8"/>
  <c r="G623" i="8"/>
  <c r="G633" i="8"/>
  <c r="G643" i="8"/>
  <c r="G653" i="8"/>
  <c r="G663" i="8"/>
  <c r="G673" i="8"/>
  <c r="G683" i="8"/>
  <c r="G693" i="8"/>
  <c r="G703" i="8"/>
  <c r="G713" i="8"/>
  <c r="G723" i="8"/>
  <c r="G733" i="8"/>
  <c r="G743" i="8"/>
  <c r="G753" i="8"/>
  <c r="G763" i="8"/>
  <c r="G773" i="8"/>
  <c r="G783" i="8"/>
  <c r="G793" i="8"/>
  <c r="G803" i="8"/>
  <c r="G813" i="8"/>
  <c r="G823" i="8"/>
  <c r="G833" i="8"/>
  <c r="G843" i="8"/>
  <c r="G853" i="8"/>
  <c r="G863" i="8"/>
  <c r="G873" i="8"/>
  <c r="G883" i="8"/>
  <c r="G893" i="8"/>
  <c r="G903" i="8"/>
  <c r="G913" i="8"/>
  <c r="G923" i="8"/>
  <c r="G933" i="8"/>
  <c r="G943" i="8"/>
  <c r="G953" i="8"/>
  <c r="G963" i="8"/>
  <c r="G973" i="8"/>
  <c r="G983" i="8"/>
  <c r="G993" i="8"/>
  <c r="G1003" i="8"/>
  <c r="G1013" i="8"/>
  <c r="G1023" i="8"/>
  <c r="G1033" i="8"/>
  <c r="G1043" i="8"/>
  <c r="G1053" i="8"/>
  <c r="G1063" i="8"/>
  <c r="G1073" i="8"/>
  <c r="G1083" i="8"/>
  <c r="G1093" i="8"/>
  <c r="G1103" i="8"/>
  <c r="G1113" i="8"/>
  <c r="G1123" i="8"/>
  <c r="G1133" i="8"/>
  <c r="G1143" i="8"/>
  <c r="G1153" i="8"/>
  <c r="G1163" i="8"/>
  <c r="G1173" i="8"/>
  <c r="G1183" i="8"/>
  <c r="G1193" i="8"/>
  <c r="G1203" i="8"/>
  <c r="G1213" i="8"/>
  <c r="G1223" i="8"/>
  <c r="G1233" i="8"/>
  <c r="G1243" i="8"/>
  <c r="G1253" i="8"/>
  <c r="G1263" i="8"/>
  <c r="G1273" i="8"/>
  <c r="G1283" i="8"/>
  <c r="G1293" i="8"/>
  <c r="G1303" i="8"/>
  <c r="G1313" i="8"/>
  <c r="G1323" i="8"/>
  <c r="G1333" i="8"/>
  <c r="G1343" i="8"/>
  <c r="G1353" i="8"/>
  <c r="G1363" i="8"/>
  <c r="G1373" i="8"/>
  <c r="G1383" i="8"/>
  <c r="G1393" i="8"/>
  <c r="G1403" i="8"/>
  <c r="G1413" i="8"/>
  <c r="G1423" i="8"/>
  <c r="G1433" i="8"/>
  <c r="G1443" i="8"/>
  <c r="G1453" i="8"/>
  <c r="G1463" i="8"/>
  <c r="G1473" i="8"/>
  <c r="G1483" i="8"/>
  <c r="G1493" i="8"/>
  <c r="G1503" i="8"/>
  <c r="G1513" i="8"/>
  <c r="G1523" i="8"/>
  <c r="G1533" i="8"/>
  <c r="G1543" i="8"/>
  <c r="G1553" i="8"/>
  <c r="G1563" i="8"/>
  <c r="G1573" i="8"/>
  <c r="G1583" i="8"/>
  <c r="G1593" i="8"/>
  <c r="G4" i="8"/>
  <c r="G14" i="8"/>
  <c r="G24" i="8"/>
  <c r="G34" i="8"/>
  <c r="G44" i="8"/>
  <c r="G54" i="8"/>
  <c r="G64" i="8"/>
  <c r="G74" i="8"/>
  <c r="G84" i="8"/>
  <c r="G94" i="8"/>
  <c r="G104" i="8"/>
  <c r="G114" i="8"/>
  <c r="G124" i="8"/>
  <c r="G134" i="8"/>
  <c r="G144" i="8"/>
  <c r="G154" i="8"/>
  <c r="G164" i="8"/>
  <c r="G174" i="8"/>
  <c r="G184" i="8"/>
  <c r="G194" i="8"/>
  <c r="G204" i="8"/>
  <c r="G214" i="8"/>
  <c r="G224" i="8"/>
  <c r="G234" i="8"/>
  <c r="G244" i="8"/>
  <c r="G254" i="8"/>
  <c r="G264" i="8"/>
  <c r="G274" i="8"/>
  <c r="G284" i="8"/>
  <c r="G294" i="8"/>
  <c r="G304" i="8"/>
  <c r="G314" i="8"/>
  <c r="G324" i="8"/>
  <c r="G334" i="8"/>
  <c r="G344" i="8"/>
  <c r="G354" i="8"/>
  <c r="G364" i="8"/>
  <c r="G374" i="8"/>
  <c r="G384" i="8"/>
  <c r="G394" i="8"/>
  <c r="G404" i="8"/>
  <c r="G414" i="8"/>
  <c r="G424" i="8"/>
  <c r="G434" i="8"/>
  <c r="G444" i="8"/>
  <c r="G454" i="8"/>
  <c r="G464" i="8"/>
  <c r="G474" i="8"/>
  <c r="G484" i="8"/>
  <c r="G494" i="8"/>
  <c r="G504" i="8"/>
  <c r="G514" i="8"/>
  <c r="G524" i="8"/>
  <c r="G534" i="8"/>
  <c r="G544" i="8"/>
  <c r="G554" i="8"/>
  <c r="G564" i="8"/>
  <c r="G574" i="8"/>
  <c r="G584" i="8"/>
  <c r="G594" i="8"/>
  <c r="G604" i="8"/>
  <c r="G614" i="8"/>
  <c r="G624" i="8"/>
  <c r="G634" i="8"/>
  <c r="G644" i="8"/>
  <c r="G654" i="8"/>
  <c r="G664" i="8"/>
  <c r="G674" i="8"/>
  <c r="G684" i="8"/>
  <c r="G694" i="8"/>
  <c r="G704" i="8"/>
  <c r="G714" i="8"/>
  <c r="G724" i="8"/>
  <c r="G734" i="8"/>
  <c r="G744" i="8"/>
  <c r="G754" i="8"/>
  <c r="G764" i="8"/>
  <c r="G774" i="8"/>
  <c r="G784" i="8"/>
  <c r="G794" i="8"/>
  <c r="G804" i="8"/>
  <c r="G814" i="8"/>
  <c r="G824" i="8"/>
  <c r="G834" i="8"/>
  <c r="G844" i="8"/>
  <c r="G854" i="8"/>
  <c r="G864" i="8"/>
  <c r="G874" i="8"/>
  <c r="G884" i="8"/>
  <c r="G894" i="8"/>
  <c r="G904" i="8"/>
  <c r="G914" i="8"/>
  <c r="G924" i="8"/>
  <c r="G934" i="8"/>
  <c r="G944" i="8"/>
  <c r="G954" i="8"/>
  <c r="G964" i="8"/>
  <c r="G974" i="8"/>
  <c r="G984" i="8"/>
  <c r="G994" i="8"/>
  <c r="G1004" i="8"/>
  <c r="G1014" i="8"/>
  <c r="G1024" i="8"/>
  <c r="G1034" i="8"/>
  <c r="G1044" i="8"/>
  <c r="G1054" i="8"/>
  <c r="G1064" i="8"/>
  <c r="G1074" i="8"/>
  <c r="G1084" i="8"/>
  <c r="G1094" i="8"/>
  <c r="G1104" i="8"/>
  <c r="G1114" i="8"/>
  <c r="G1124" i="8"/>
  <c r="G1134" i="8"/>
  <c r="G1144" i="8"/>
  <c r="G1154" i="8"/>
  <c r="G1164" i="8"/>
  <c r="G1174" i="8"/>
  <c r="G1184" i="8"/>
  <c r="G1194" i="8"/>
  <c r="G1204" i="8"/>
  <c r="G1214" i="8"/>
  <c r="G1224" i="8"/>
  <c r="G1234" i="8"/>
  <c r="G1244" i="8"/>
  <c r="G1254" i="8"/>
  <c r="G1264" i="8"/>
  <c r="G1274" i="8"/>
  <c r="G1284" i="8"/>
  <c r="G1294" i="8"/>
  <c r="G1304" i="8"/>
  <c r="G1314" i="8"/>
  <c r="G1324" i="8"/>
  <c r="G1334" i="8"/>
  <c r="G1344" i="8"/>
  <c r="G1354" i="8"/>
  <c r="G1364" i="8"/>
  <c r="G1374" i="8"/>
  <c r="G1384" i="8"/>
  <c r="G1394" i="8"/>
  <c r="G1404" i="8"/>
  <c r="G1414" i="8"/>
  <c r="G1424" i="8"/>
  <c r="G1434" i="8"/>
  <c r="G1444" i="8"/>
  <c r="G1454" i="8"/>
  <c r="G1464" i="8"/>
  <c r="G1474" i="8"/>
  <c r="G1484" i="8"/>
  <c r="G1494" i="8"/>
  <c r="G1504" i="8"/>
  <c r="G1514" i="8"/>
  <c r="G1524" i="8"/>
  <c r="G1534" i="8"/>
  <c r="G1544" i="8"/>
  <c r="G1554" i="8"/>
  <c r="G1564" i="8"/>
  <c r="G1574" i="8"/>
  <c r="G1584" i="8"/>
  <c r="G1594" i="8"/>
  <c r="G5" i="8"/>
  <c r="G15" i="8"/>
  <c r="G25" i="8"/>
  <c r="G35" i="8"/>
  <c r="G45" i="8"/>
  <c r="G55" i="8"/>
  <c r="G65" i="8"/>
  <c r="G75" i="8"/>
  <c r="G85" i="8"/>
  <c r="G95" i="8"/>
  <c r="G105" i="8"/>
  <c r="G115" i="8"/>
  <c r="G125" i="8"/>
  <c r="G135" i="8"/>
  <c r="G145" i="8"/>
  <c r="G155" i="8"/>
  <c r="G165" i="8"/>
  <c r="G175" i="8"/>
  <c r="G185" i="8"/>
  <c r="G195" i="8"/>
  <c r="G205" i="8"/>
  <c r="G215" i="8"/>
  <c r="G225" i="8"/>
  <c r="G235" i="8"/>
  <c r="G245" i="8"/>
  <c r="G255" i="8"/>
  <c r="G265" i="8"/>
  <c r="G275" i="8"/>
  <c r="G285" i="8"/>
  <c r="G295" i="8"/>
  <c r="G305" i="8"/>
  <c r="G315" i="8"/>
  <c r="G325" i="8"/>
  <c r="G335" i="8"/>
  <c r="G345" i="8"/>
  <c r="G355" i="8"/>
  <c r="G365" i="8"/>
  <c r="G375" i="8"/>
  <c r="G385" i="8"/>
  <c r="G395" i="8"/>
  <c r="G405" i="8"/>
  <c r="G415" i="8"/>
  <c r="G425" i="8"/>
  <c r="G435" i="8"/>
  <c r="G445" i="8"/>
  <c r="G455" i="8"/>
  <c r="G465" i="8"/>
  <c r="G475" i="8"/>
  <c r="G485" i="8"/>
  <c r="G495" i="8"/>
  <c r="G505" i="8"/>
  <c r="G515" i="8"/>
  <c r="G525" i="8"/>
  <c r="G535" i="8"/>
  <c r="G545" i="8"/>
  <c r="G555" i="8"/>
  <c r="G565" i="8"/>
  <c r="G575" i="8"/>
  <c r="G585" i="8"/>
  <c r="G595" i="8"/>
  <c r="G605" i="8"/>
  <c r="F291" i="8" l="1"/>
  <c r="F682" i="8"/>
  <c r="F136" i="8"/>
  <c r="F740" i="8"/>
  <c r="F933" i="8"/>
  <c r="F654" i="8"/>
  <c r="E89" i="34"/>
  <c r="E88" i="34"/>
  <c r="G88" i="34"/>
  <c r="F70" i="8" s="1"/>
  <c r="E76" i="34"/>
  <c r="G76" i="34"/>
  <c r="F1549" i="8" s="1"/>
  <c r="E77" i="34"/>
  <c r="G77" i="34"/>
  <c r="E50" i="34"/>
  <c r="G50" i="34"/>
  <c r="E90" i="34"/>
  <c r="G90" i="34"/>
  <c r="E69" i="34"/>
  <c r="G69" i="34"/>
  <c r="E66" i="34"/>
  <c r="G66" i="34"/>
  <c r="F43" i="8" s="1"/>
  <c r="E85" i="34"/>
  <c r="G85" i="34"/>
  <c r="F1441" i="8" s="1"/>
  <c r="E58" i="34"/>
  <c r="E96" i="34"/>
  <c r="G96" i="34"/>
  <c r="F947" i="8" s="1"/>
  <c r="E99" i="34"/>
  <c r="G99" i="34"/>
  <c r="E67" i="34"/>
  <c r="G67" i="34"/>
  <c r="E86" i="34"/>
  <c r="G86" i="34"/>
  <c r="F248" i="8" s="1"/>
  <c r="E79" i="34"/>
  <c r="E100" i="34"/>
  <c r="E87" i="34"/>
  <c r="E55" i="34"/>
  <c r="E46" i="34"/>
  <c r="F1497" i="8"/>
  <c r="E60" i="34"/>
  <c r="F497" i="8"/>
  <c r="F97" i="8"/>
  <c r="E78" i="34"/>
  <c r="E68" i="34"/>
  <c r="F1597" i="8"/>
  <c r="F997" i="8"/>
  <c r="F1197" i="8"/>
  <c r="F797" i="8"/>
  <c r="F1378" i="8"/>
  <c r="F578" i="8"/>
  <c r="F678" i="8"/>
  <c r="F1100" i="8"/>
  <c r="F100" i="8"/>
  <c r="F800" i="8"/>
  <c r="F1200" i="8"/>
  <c r="F1500" i="8"/>
  <c r="F1297" i="8"/>
  <c r="E47" i="34"/>
  <c r="F1070" i="8"/>
  <c r="F870" i="8"/>
  <c r="F1470" i="8"/>
  <c r="F1270" i="8"/>
  <c r="F170" i="8"/>
  <c r="F370" i="8"/>
  <c r="F670" i="8"/>
  <c r="F570" i="8"/>
  <c r="F770" i="8"/>
  <c r="F970" i="8"/>
  <c r="F1170" i="8"/>
  <c r="F470" i="8"/>
  <c r="F1370" i="8"/>
  <c r="F1570" i="8"/>
  <c r="F270" i="8"/>
  <c r="F260" i="8"/>
  <c r="F1360" i="8"/>
  <c r="F60" i="8"/>
  <c r="F660" i="8"/>
  <c r="F1260" i="8"/>
  <c r="F1060" i="8"/>
  <c r="F360" i="8"/>
  <c r="F860" i="8"/>
  <c r="F460" i="8"/>
  <c r="F760" i="8"/>
  <c r="F560" i="8"/>
  <c r="F1460" i="8"/>
  <c r="F1160" i="8"/>
  <c r="F160" i="8"/>
  <c r="F1560" i="8"/>
  <c r="F1046" i="8"/>
  <c r="F646" i="8"/>
  <c r="F146" i="8"/>
  <c r="F446" i="8"/>
  <c r="F1358" i="8"/>
  <c r="F1458" i="8"/>
  <c r="F58" i="8"/>
  <c r="F258" i="8"/>
  <c r="F758" i="8"/>
  <c r="F1258" i="8"/>
  <c r="F558" i="8"/>
  <c r="F1558" i="8"/>
  <c r="F358" i="8"/>
  <c r="F858" i="8"/>
  <c r="F658" i="8"/>
  <c r="F458" i="8"/>
  <c r="F958" i="8"/>
  <c r="F1058" i="8"/>
  <c r="F1579" i="8"/>
  <c r="F979" i="8"/>
  <c r="F479" i="8"/>
  <c r="F1379" i="8"/>
  <c r="F279" i="8"/>
  <c r="F679" i="8"/>
  <c r="F379" i="8"/>
  <c r="F1079" i="8"/>
  <c r="F79" i="8"/>
  <c r="F1279" i="8"/>
  <c r="F579" i="8"/>
  <c r="F1479" i="8"/>
  <c r="F779" i="8"/>
  <c r="F179" i="8"/>
  <c r="F879" i="8"/>
  <c r="F1179" i="8"/>
  <c r="F55" i="8"/>
  <c r="F1555" i="8"/>
  <c r="F455" i="8"/>
  <c r="F255" i="8"/>
  <c r="F355" i="8"/>
  <c r="F855" i="8"/>
  <c r="F1155" i="8"/>
  <c r="F848" i="8"/>
  <c r="F748" i="8"/>
  <c r="F1348" i="8"/>
  <c r="F1548" i="8"/>
  <c r="F348" i="8"/>
  <c r="F1448" i="8"/>
  <c r="F548" i="8"/>
  <c r="F948" i="8"/>
  <c r="F648" i="8"/>
  <c r="F448" i="8"/>
  <c r="E59" i="34"/>
  <c r="F788" i="8"/>
  <c r="F1447" i="8"/>
  <c r="F47" i="8"/>
  <c r="F1547" i="8"/>
  <c r="F347" i="8"/>
  <c r="F147" i="8"/>
  <c r="F547" i="8"/>
  <c r="F447" i="8"/>
  <c r="F1147" i="8"/>
  <c r="F1247" i="8"/>
  <c r="F247" i="8"/>
  <c r="F1347" i="8"/>
  <c r="F1047" i="8"/>
  <c r="F687" i="8"/>
  <c r="F1287" i="8"/>
  <c r="F1087" i="8"/>
  <c r="F187" i="8"/>
  <c r="F787" i="8"/>
  <c r="F1187" i="8"/>
  <c r="F87" i="8"/>
  <c r="F387" i="8"/>
  <c r="F1387" i="8"/>
  <c r="F1487" i="8"/>
  <c r="F587" i="8"/>
  <c r="F987" i="8"/>
  <c r="F1587" i="8"/>
  <c r="F287" i="8"/>
  <c r="F887" i="8"/>
  <c r="F487" i="8"/>
  <c r="F180" i="8"/>
  <c r="F80" i="8"/>
  <c r="F980" i="8"/>
  <c r="F380" i="8"/>
  <c r="F580" i="8"/>
  <c r="F1380" i="8"/>
  <c r="F1180" i="8"/>
  <c r="F1580" i="8"/>
  <c r="F1480" i="8"/>
  <c r="F680" i="8"/>
  <c r="F780" i="8"/>
  <c r="F280" i="8"/>
  <c r="F1080" i="8"/>
  <c r="F1280" i="8"/>
  <c r="F880" i="8"/>
  <c r="F480" i="8"/>
  <c r="F89" i="8"/>
  <c r="F289" i="8"/>
  <c r="F389" i="8"/>
  <c r="F789" i="8"/>
  <c r="F489" i="8"/>
  <c r="F689" i="8"/>
  <c r="F1289" i="8"/>
  <c r="F889" i="8"/>
  <c r="F1089" i="8"/>
  <c r="F1489" i="8"/>
  <c r="F189" i="8"/>
  <c r="F589" i="8"/>
  <c r="F1189" i="8"/>
  <c r="F1389" i="8"/>
  <c r="F1589" i="8"/>
  <c r="F989" i="8"/>
  <c r="F145" i="8"/>
  <c r="F1445" i="8"/>
  <c r="F645" i="8"/>
  <c r="F45" i="8"/>
  <c r="F545" i="8"/>
  <c r="F745" i="8"/>
  <c r="F1345" i="8"/>
  <c r="F345" i="8"/>
  <c r="F1545" i="8"/>
  <c r="F245" i="8"/>
  <c r="F1045" i="8"/>
  <c r="F1245" i="8"/>
  <c r="F445" i="8"/>
  <c r="F1145" i="8"/>
  <c r="F556" i="8"/>
  <c r="F156" i="8"/>
  <c r="F356" i="8"/>
  <c r="F456" i="8"/>
  <c r="F56" i="8"/>
  <c r="F956" i="8"/>
  <c r="F1156" i="8"/>
  <c r="F1056" i="8"/>
  <c r="F1456" i="8"/>
  <c r="F1356" i="8"/>
  <c r="F656" i="8"/>
  <c r="F856" i="8"/>
  <c r="F1256" i="8"/>
  <c r="F756" i="8"/>
  <c r="F1556" i="8"/>
  <c r="F68" i="8"/>
  <c r="F1168" i="8"/>
  <c r="F868" i="8"/>
  <c r="F1068" i="8"/>
  <c r="F168" i="8"/>
  <c r="F1368" i="8"/>
  <c r="F968" i="8"/>
  <c r="F768" i="8"/>
  <c r="F1568" i="8"/>
  <c r="F368" i="8"/>
  <c r="F1468" i="8"/>
  <c r="F468" i="8"/>
  <c r="F668" i="8"/>
  <c r="F568" i="8"/>
  <c r="F500" i="8"/>
  <c r="F555" i="8"/>
  <c r="F655" i="8"/>
  <c r="F46" i="8"/>
  <c r="F846" i="8"/>
  <c r="F778" i="8"/>
  <c r="F1178" i="8"/>
  <c r="F878" i="8"/>
  <c r="F478" i="8"/>
  <c r="F600" i="8"/>
  <c r="F755" i="8"/>
  <c r="F155" i="8"/>
  <c r="F1546" i="8"/>
  <c r="F1478" i="8"/>
  <c r="F1455" i="8"/>
  <c r="F1055" i="8"/>
  <c r="F946" i="8"/>
  <c r="F1078" i="8"/>
  <c r="F1400" i="8"/>
  <c r="F700" i="8"/>
  <c r="F78" i="8"/>
  <c r="F200" i="8"/>
  <c r="F376" i="8"/>
  <c r="F1300" i="8"/>
  <c r="F1576" i="8"/>
  <c r="F1355" i="8"/>
  <c r="F955" i="8"/>
  <c r="F1146" i="8"/>
  <c r="F546" i="8"/>
  <c r="F300" i="8"/>
  <c r="F978" i="8"/>
  <c r="F1278" i="8"/>
  <c r="F378" i="8"/>
  <c r="F1000" i="8"/>
  <c r="F178" i="8"/>
  <c r="F278" i="8"/>
  <c r="F476" i="8"/>
  <c r="F1600" i="8"/>
  <c r="F1578" i="8"/>
  <c r="F400" i="8"/>
  <c r="F900" i="8"/>
  <c r="F1255" i="8"/>
  <c r="F746" i="8"/>
  <c r="F1409" i="8"/>
  <c r="F9" i="8"/>
  <c r="F609" i="8"/>
  <c r="F1009" i="8"/>
  <c r="F209" i="8"/>
  <c r="F1509" i="8"/>
  <c r="F1309" i="8"/>
  <c r="F1109" i="8"/>
  <c r="F909" i="8"/>
  <c r="F709" i="8"/>
  <c r="F1209" i="8"/>
  <c r="F309" i="8"/>
  <c r="F809" i="8"/>
  <c r="F409" i="8"/>
  <c r="F109" i="8"/>
  <c r="F98" i="8"/>
  <c r="F498" i="8"/>
  <c r="F598" i="8"/>
  <c r="F1298" i="8"/>
  <c r="F698" i="8"/>
  <c r="F198" i="8"/>
  <c r="F1198" i="8"/>
  <c r="F1098" i="8"/>
  <c r="F298" i="8"/>
  <c r="F798" i="8"/>
  <c r="F1498" i="8"/>
  <c r="F1398" i="8"/>
  <c r="F898" i="8"/>
  <c r="F398" i="8"/>
  <c r="F1598" i="8"/>
  <c r="F998" i="8"/>
  <c r="F1097" i="8"/>
  <c r="F397" i="8"/>
  <c r="F197" i="8"/>
  <c r="F697" i="8"/>
  <c r="E98" i="34"/>
  <c r="F1032" i="8"/>
  <c r="F32" i="8"/>
  <c r="F1532" i="8"/>
  <c r="F1322" i="8"/>
  <c r="F322" i="8"/>
  <c r="F822" i="8"/>
  <c r="F522" i="8"/>
  <c r="F922" i="8"/>
  <c r="F422" i="8"/>
  <c r="F122" i="8"/>
  <c r="F1422" i="8"/>
  <c r="F22" i="8"/>
  <c r="F1022" i="8"/>
  <c r="F1522" i="8"/>
  <c r="F1222" i="8"/>
  <c r="F973" i="8"/>
  <c r="F622" i="8"/>
  <c r="F1122" i="8"/>
  <c r="F222" i="8"/>
  <c r="F1432" i="8"/>
  <c r="F573" i="8"/>
  <c r="F235" i="8"/>
  <c r="F1073" i="8"/>
  <c r="F873" i="8"/>
  <c r="F1535" i="8"/>
  <c r="F1473" i="8"/>
  <c r="F1435" i="8"/>
  <c r="F1273" i="8"/>
  <c r="F1335" i="8"/>
  <c r="F535" i="8"/>
  <c r="F1573" i="8"/>
  <c r="F773" i="8"/>
  <c r="F835" i="8"/>
  <c r="F673" i="8"/>
  <c r="F373" i="8"/>
  <c r="F635" i="8"/>
  <c r="F335" i="8"/>
  <c r="F273" i="8"/>
  <c r="F1373" i="8"/>
  <c r="F935" i="8"/>
  <c r="F135" i="8"/>
  <c r="F735" i="8"/>
  <c r="F532" i="8"/>
  <c r="F432" i="8"/>
  <c r="F132" i="8"/>
  <c r="F632" i="8"/>
  <c r="F1132" i="8"/>
  <c r="F232" i="8"/>
  <c r="F732" i="8"/>
  <c r="F1332" i="8"/>
  <c r="F332" i="8"/>
  <c r="F1232" i="8"/>
  <c r="F932" i="8"/>
  <c r="F473" i="8"/>
  <c r="F1173" i="8"/>
  <c r="F435" i="8"/>
  <c r="F1135" i="8"/>
  <c r="F73" i="8"/>
  <c r="F57" i="8"/>
  <c r="F457" i="8"/>
  <c r="F157" i="8"/>
  <c r="F557" i="8"/>
  <c r="F957" i="8"/>
  <c r="F1357" i="8"/>
  <c r="F257" i="8"/>
  <c r="F657" i="8"/>
  <c r="F1057" i="8"/>
  <c r="F1457" i="8"/>
  <c r="F1557" i="8"/>
  <c r="F757" i="8"/>
  <c r="F857" i="8"/>
  <c r="F357" i="8"/>
  <c r="F1157" i="8"/>
  <c r="F1257" i="8"/>
  <c r="F243" i="8"/>
  <c r="F643" i="8"/>
  <c r="F1443" i="8"/>
  <c r="F443" i="8"/>
  <c r="F843" i="8"/>
  <c r="F1243" i="8"/>
  <c r="F543" i="8"/>
  <c r="F943" i="8"/>
  <c r="F1343" i="8"/>
  <c r="F743" i="8"/>
  <c r="F343" i="8"/>
  <c r="F1543" i="8"/>
  <c r="F175" i="8"/>
  <c r="F575" i="8"/>
  <c r="F375" i="8"/>
  <c r="F675" i="8"/>
  <c r="F975" i="8"/>
  <c r="F875" i="8"/>
  <c r="F1075" i="8"/>
  <c r="F1175" i="8"/>
  <c r="F1275" i="8"/>
  <c r="F1375" i="8"/>
  <c r="F275" i="8"/>
  <c r="F475" i="8"/>
  <c r="F1475" i="8"/>
  <c r="F775" i="8"/>
  <c r="F75" i="8"/>
  <c r="F1575" i="8"/>
  <c r="F249" i="8"/>
  <c r="F649" i="8"/>
  <c r="F1049" i="8"/>
  <c r="F349" i="8"/>
  <c r="F749" i="8"/>
  <c r="F1149" i="8"/>
  <c r="F49" i="8"/>
  <c r="F849" i="8"/>
  <c r="F1249" i="8"/>
  <c r="F149" i="8"/>
  <c r="F949" i="8"/>
  <c r="F1349" i="8"/>
  <c r="F259" i="8"/>
  <c r="F659" i="8"/>
  <c r="F1059" i="8"/>
  <c r="F1459" i="8"/>
  <c r="F359" i="8"/>
  <c r="F759" i="8"/>
  <c r="F1159" i="8"/>
  <c r="F1559" i="8"/>
  <c r="F59" i="8"/>
  <c r="F1359" i="8"/>
  <c r="F459" i="8"/>
  <c r="F159" i="8"/>
  <c r="F859" i="8"/>
  <c r="F559" i="8"/>
  <c r="F1259" i="8"/>
  <c r="F959" i="8"/>
  <c r="F11" i="8"/>
  <c r="F111" i="8"/>
  <c r="F211" i="8"/>
  <c r="F311" i="8"/>
  <c r="F711" i="8"/>
  <c r="F1111" i="8"/>
  <c r="F1511" i="8"/>
  <c r="F1011" i="8"/>
  <c r="F1211" i="8"/>
  <c r="F1311" i="8"/>
  <c r="F511" i="8"/>
  <c r="F411" i="8"/>
  <c r="F1411" i="8"/>
  <c r="F611" i="8"/>
  <c r="F911" i="8"/>
  <c r="F811" i="8"/>
  <c r="F165" i="8"/>
  <c r="F565" i="8"/>
  <c r="F365" i="8"/>
  <c r="F765" i="8"/>
  <c r="F465" i="8"/>
  <c r="F865" i="8"/>
  <c r="F1265" i="8"/>
  <c r="F665" i="8"/>
  <c r="F965" i="8"/>
  <c r="F1165" i="8"/>
  <c r="F1365" i="8"/>
  <c r="F1465" i="8"/>
  <c r="F265" i="8"/>
  <c r="F1565" i="8"/>
  <c r="F19" i="8"/>
  <c r="F419" i="8"/>
  <c r="F819" i="8"/>
  <c r="F1219" i="8"/>
  <c r="F119" i="8"/>
  <c r="F519" i="8"/>
  <c r="F919" i="8"/>
  <c r="F1319" i="8"/>
  <c r="F1019" i="8"/>
  <c r="F719" i="8"/>
  <c r="F1419" i="8"/>
  <c r="F1119" i="8"/>
  <c r="F219" i="8"/>
  <c r="F1519" i="8"/>
  <c r="F619" i="8"/>
  <c r="F319" i="8"/>
  <c r="F127" i="8"/>
  <c r="F527" i="8"/>
  <c r="F927" i="8"/>
  <c r="F227" i="8"/>
  <c r="F627" i="8"/>
  <c r="F1027" i="8"/>
  <c r="F327" i="8"/>
  <c r="F727" i="8"/>
  <c r="F427" i="8"/>
  <c r="F827" i="8"/>
  <c r="F1127" i="8"/>
  <c r="F1227" i="8"/>
  <c r="F27" i="8"/>
  <c r="F1427" i="8"/>
  <c r="F1527" i="8"/>
  <c r="F1327" i="8"/>
  <c r="F51" i="8"/>
  <c r="F151" i="8"/>
  <c r="F551" i="8"/>
  <c r="F951" i="8"/>
  <c r="F651" i="8"/>
  <c r="F751" i="8"/>
  <c r="F851" i="8"/>
  <c r="F1151" i="8"/>
  <c r="F1051" i="8"/>
  <c r="F1551" i="8"/>
  <c r="F1451" i="8"/>
  <c r="F451" i="8"/>
  <c r="F741" i="8"/>
  <c r="F841" i="8"/>
  <c r="F141" i="8"/>
  <c r="F941" i="8"/>
  <c r="F1041" i="8"/>
  <c r="F1141" i="8"/>
  <c r="F1241" i="8"/>
  <c r="F41" i="8"/>
  <c r="F341" i="8"/>
  <c r="F1341" i="8"/>
  <c r="F1541" i="8"/>
  <c r="F241" i="8"/>
  <c r="F541" i="8"/>
  <c r="F641" i="8"/>
  <c r="F402" i="8"/>
  <c r="F802" i="8"/>
  <c r="F1202" i="8"/>
  <c r="F202" i="8"/>
  <c r="F602" i="8"/>
  <c r="F1002" i="8"/>
  <c r="F1402" i="8"/>
  <c r="F302" i="8"/>
  <c r="F702" i="8"/>
  <c r="F1102" i="8"/>
  <c r="F1502" i="8"/>
  <c r="F102" i="8"/>
  <c r="F502" i="8"/>
  <c r="F902" i="8"/>
  <c r="F1302" i="8"/>
  <c r="F2" i="8"/>
  <c r="F83" i="8"/>
  <c r="F483" i="8"/>
  <c r="F883" i="8"/>
  <c r="F1283" i="8"/>
  <c r="F283" i="8"/>
  <c r="F683" i="8"/>
  <c r="F1083" i="8"/>
  <c r="F1483" i="8"/>
  <c r="F383" i="8"/>
  <c r="F783" i="8"/>
  <c r="F1183" i="8"/>
  <c r="F1583" i="8"/>
  <c r="F1383" i="8"/>
  <c r="F983" i="8"/>
  <c r="F583" i="8"/>
  <c r="F183" i="8"/>
  <c r="E408" i="8"/>
  <c r="E418" i="8"/>
  <c r="E428" i="8"/>
  <c r="E438" i="8"/>
  <c r="E448" i="8"/>
  <c r="E458" i="8"/>
  <c r="E468" i="8"/>
  <c r="E478" i="8"/>
  <c r="E488" i="8"/>
  <c r="E498" i="8"/>
  <c r="E508" i="8"/>
  <c r="E518" i="8"/>
  <c r="E528" i="8"/>
  <c r="E538" i="8"/>
  <c r="E548" i="8"/>
  <c r="E558" i="8"/>
  <c r="E568" i="8"/>
  <c r="E578" i="8"/>
  <c r="E588" i="8"/>
  <c r="E598" i="8"/>
  <c r="E608" i="8"/>
  <c r="E618" i="8"/>
  <c r="E628" i="8"/>
  <c r="E638" i="8"/>
  <c r="E648" i="8"/>
  <c r="E658" i="8"/>
  <c r="E668" i="8"/>
  <c r="E678" i="8"/>
  <c r="E688" i="8"/>
  <c r="E698" i="8"/>
  <c r="E708" i="8"/>
  <c r="E718" i="8"/>
  <c r="E728" i="8"/>
  <c r="E738" i="8"/>
  <c r="E748" i="8"/>
  <c r="E758" i="8"/>
  <c r="E768" i="8"/>
  <c r="E778" i="8"/>
  <c r="E788" i="8"/>
  <c r="E798" i="8"/>
  <c r="E808" i="8"/>
  <c r="E818" i="8"/>
  <c r="E828" i="8"/>
  <c r="E838" i="8"/>
  <c r="E848" i="8"/>
  <c r="E858" i="8"/>
  <c r="E868" i="8"/>
  <c r="E878" i="8"/>
  <c r="E888" i="8"/>
  <c r="E898" i="8"/>
  <c r="E908" i="8"/>
  <c r="E918" i="8"/>
  <c r="E928" i="8"/>
  <c r="E938" i="8"/>
  <c r="E948" i="8"/>
  <c r="E958" i="8"/>
  <c r="E968" i="8"/>
  <c r="E978" i="8"/>
  <c r="E988" i="8"/>
  <c r="E998" i="8"/>
  <c r="E1008" i="8"/>
  <c r="E1018" i="8"/>
  <c r="E1028" i="8"/>
  <c r="E1038" i="8"/>
  <c r="E1048" i="8"/>
  <c r="E1058" i="8"/>
  <c r="E1068" i="8"/>
  <c r="E1078" i="8"/>
  <c r="E1088" i="8"/>
  <c r="E1098" i="8"/>
  <c r="E1108" i="8"/>
  <c r="E1118" i="8"/>
  <c r="E1128" i="8"/>
  <c r="E1138" i="8"/>
  <c r="E1148" i="8"/>
  <c r="E1158" i="8"/>
  <c r="E1168" i="8"/>
  <c r="E1178" i="8"/>
  <c r="E1188" i="8"/>
  <c r="E1198" i="8"/>
  <c r="E1208" i="8"/>
  <c r="E1218" i="8"/>
  <c r="E1228" i="8"/>
  <c r="E1238" i="8"/>
  <c r="E1248" i="8"/>
  <c r="E1258" i="8"/>
  <c r="E1268" i="8"/>
  <c r="E1278" i="8"/>
  <c r="E1288" i="8"/>
  <c r="E1298" i="8"/>
  <c r="E1308" i="8"/>
  <c r="E1318" i="8"/>
  <c r="E1328" i="8"/>
  <c r="E1338" i="8"/>
  <c r="E1348" i="8"/>
  <c r="E1358" i="8"/>
  <c r="E1368" i="8"/>
  <c r="E1378" i="8"/>
  <c r="E1388" i="8"/>
  <c r="E1398" i="8"/>
  <c r="E1408" i="8"/>
  <c r="E1418" i="8"/>
  <c r="E1428" i="8"/>
  <c r="E1438" i="8"/>
  <c r="E1448" i="8"/>
  <c r="E1458" i="8"/>
  <c r="E1468" i="8"/>
  <c r="E1478" i="8"/>
  <c r="E1488" i="8"/>
  <c r="E1498" i="8"/>
  <c r="E1508" i="8"/>
  <c r="E1518" i="8"/>
  <c r="E1528" i="8"/>
  <c r="E1538" i="8"/>
  <c r="E1548" i="8"/>
  <c r="E1558" i="8"/>
  <c r="E1568" i="8"/>
  <c r="E1578" i="8"/>
  <c r="E1588" i="8"/>
  <c r="E1598" i="8"/>
  <c r="E9" i="8"/>
  <c r="E19" i="8"/>
  <c r="E29" i="8"/>
  <c r="E39" i="8"/>
  <c r="E49" i="8"/>
  <c r="E59" i="8"/>
  <c r="E69" i="8"/>
  <c r="E79" i="8"/>
  <c r="E89" i="8"/>
  <c r="E99" i="8"/>
  <c r="E109" i="8"/>
  <c r="E119" i="8"/>
  <c r="E129" i="8"/>
  <c r="E139" i="8"/>
  <c r="E149" i="8"/>
  <c r="E159" i="8"/>
  <c r="E169" i="8"/>
  <c r="E179" i="8"/>
  <c r="E189" i="8"/>
  <c r="E199" i="8"/>
  <c r="E209" i="8"/>
  <c r="E219" i="8"/>
  <c r="E229" i="8"/>
  <c r="E239" i="8"/>
  <c r="E249" i="8"/>
  <c r="E259" i="8"/>
  <c r="E269" i="8"/>
  <c r="E279" i="8"/>
  <c r="E289" i="8"/>
  <c r="E299" i="8"/>
  <c r="E309" i="8"/>
  <c r="E319" i="8"/>
  <c r="E329" i="8"/>
  <c r="E339" i="8"/>
  <c r="E349" i="8"/>
  <c r="E359" i="8"/>
  <c r="E369" i="8"/>
  <c r="E379" i="8"/>
  <c r="E389" i="8"/>
  <c r="E399" i="8"/>
  <c r="E409" i="8"/>
  <c r="E419" i="8"/>
  <c r="E429" i="8"/>
  <c r="E439" i="8"/>
  <c r="E449" i="8"/>
  <c r="E459" i="8"/>
  <c r="E469" i="8"/>
  <c r="E479" i="8"/>
  <c r="E489" i="8"/>
  <c r="E499" i="8"/>
  <c r="E509" i="8"/>
  <c r="E519" i="8"/>
  <c r="E529" i="8"/>
  <c r="E539" i="8"/>
  <c r="E549" i="8"/>
  <c r="E559" i="8"/>
  <c r="E569" i="8"/>
  <c r="E579" i="8"/>
  <c r="E589" i="8"/>
  <c r="E599" i="8"/>
  <c r="E609" i="8"/>
  <c r="E619" i="8"/>
  <c r="E629" i="8"/>
  <c r="E639" i="8"/>
  <c r="E649" i="8"/>
  <c r="E659" i="8"/>
  <c r="E669" i="8"/>
  <c r="E679" i="8"/>
  <c r="E689" i="8"/>
  <c r="E699" i="8"/>
  <c r="E709" i="8"/>
  <c r="E719" i="8"/>
  <c r="E729" i="8"/>
  <c r="E739" i="8"/>
  <c r="E749" i="8"/>
  <c r="E759" i="8"/>
  <c r="E769" i="8"/>
  <c r="E779" i="8"/>
  <c r="E789" i="8"/>
  <c r="E799" i="8"/>
  <c r="E809" i="8"/>
  <c r="E819" i="8"/>
  <c r="E829" i="8"/>
  <c r="E839" i="8"/>
  <c r="E849" i="8"/>
  <c r="E859" i="8"/>
  <c r="E869" i="8"/>
  <c r="E879" i="8"/>
  <c r="E889" i="8"/>
  <c r="E899" i="8"/>
  <c r="E909" i="8"/>
  <c r="E919" i="8"/>
  <c r="E929" i="8"/>
  <c r="E939" i="8"/>
  <c r="E949" i="8"/>
  <c r="E959" i="8"/>
  <c r="E969" i="8"/>
  <c r="E979" i="8"/>
  <c r="E989" i="8"/>
  <c r="E999" i="8"/>
  <c r="E1009" i="8"/>
  <c r="E1019" i="8"/>
  <c r="E1029" i="8"/>
  <c r="E1039" i="8"/>
  <c r="E1049" i="8"/>
  <c r="E1059" i="8"/>
  <c r="E1069" i="8"/>
  <c r="E1079" i="8"/>
  <c r="E1089" i="8"/>
  <c r="E1099" i="8"/>
  <c r="E1109" i="8"/>
  <c r="E1119" i="8"/>
  <c r="E1129" i="8"/>
  <c r="E1139" i="8"/>
  <c r="E1149" i="8"/>
  <c r="E1159" i="8"/>
  <c r="E1169" i="8"/>
  <c r="E1179" i="8"/>
  <c r="E1189" i="8"/>
  <c r="E1199" i="8"/>
  <c r="E1209" i="8"/>
  <c r="E1219" i="8"/>
  <c r="E1229" i="8"/>
  <c r="E1239" i="8"/>
  <c r="E1249" i="8"/>
  <c r="E1259" i="8"/>
  <c r="E1269" i="8"/>
  <c r="E1279" i="8"/>
  <c r="E1289" i="8"/>
  <c r="E1299" i="8"/>
  <c r="E1309" i="8"/>
  <c r="E1319" i="8"/>
  <c r="E1329" i="8"/>
  <c r="E1339" i="8"/>
  <c r="E1349" i="8"/>
  <c r="E1359" i="8"/>
  <c r="E1369" i="8"/>
  <c r="E1379" i="8"/>
  <c r="E1389" i="8"/>
  <c r="E1399" i="8"/>
  <c r="E1409" i="8"/>
  <c r="E1419" i="8"/>
  <c r="E1429" i="8"/>
  <c r="E1439" i="8"/>
  <c r="E1449" i="8"/>
  <c r="E1459" i="8"/>
  <c r="E1469" i="8"/>
  <c r="E1479" i="8"/>
  <c r="E1489" i="8"/>
  <c r="E1499" i="8"/>
  <c r="E1509" i="8"/>
  <c r="E1519" i="8"/>
  <c r="E1529" i="8"/>
  <c r="E1539" i="8"/>
  <c r="E1549" i="8"/>
  <c r="E1559" i="8"/>
  <c r="E1569" i="8"/>
  <c r="E1579" i="8"/>
  <c r="E1589" i="8"/>
  <c r="E1599" i="8"/>
  <c r="E10" i="8"/>
  <c r="E20" i="8"/>
  <c r="E30" i="8"/>
  <c r="E40" i="8"/>
  <c r="E50" i="8"/>
  <c r="E60" i="8"/>
  <c r="E70" i="8"/>
  <c r="E80" i="8"/>
  <c r="E90" i="8"/>
  <c r="E100" i="8"/>
  <c r="E110" i="8"/>
  <c r="E120" i="8"/>
  <c r="E130" i="8"/>
  <c r="E140" i="8"/>
  <c r="E150" i="8"/>
  <c r="E160" i="8"/>
  <c r="E170" i="8"/>
  <c r="E180" i="8"/>
  <c r="E190" i="8"/>
  <c r="E200" i="8"/>
  <c r="E210" i="8"/>
  <c r="E220" i="8"/>
  <c r="E230" i="8"/>
  <c r="E240" i="8"/>
  <c r="E250" i="8"/>
  <c r="E260" i="8"/>
  <c r="E270" i="8"/>
  <c r="E280" i="8"/>
  <c r="E290" i="8"/>
  <c r="E300" i="8"/>
  <c r="E310" i="8"/>
  <c r="E320" i="8"/>
  <c r="E330" i="8"/>
  <c r="E340" i="8"/>
  <c r="E350" i="8"/>
  <c r="E360" i="8"/>
  <c r="E370" i="8"/>
  <c r="E380" i="8"/>
  <c r="E390" i="8"/>
  <c r="E400" i="8"/>
  <c r="E410" i="8"/>
  <c r="E420" i="8"/>
  <c r="E430" i="8"/>
  <c r="E440" i="8"/>
  <c r="E450" i="8"/>
  <c r="E460" i="8"/>
  <c r="E470" i="8"/>
  <c r="E480" i="8"/>
  <c r="E490" i="8"/>
  <c r="E500" i="8"/>
  <c r="E510" i="8"/>
  <c r="E520" i="8"/>
  <c r="E530" i="8"/>
  <c r="E540" i="8"/>
  <c r="E550" i="8"/>
  <c r="E560" i="8"/>
  <c r="E570" i="8"/>
  <c r="E580" i="8"/>
  <c r="E590" i="8"/>
  <c r="E600" i="8"/>
  <c r="E610" i="8"/>
  <c r="E620" i="8"/>
  <c r="E630" i="8"/>
  <c r="E640" i="8"/>
  <c r="E650" i="8"/>
  <c r="E660" i="8"/>
  <c r="E670" i="8"/>
  <c r="E680" i="8"/>
  <c r="E690" i="8"/>
  <c r="E700" i="8"/>
  <c r="E710" i="8"/>
  <c r="E720" i="8"/>
  <c r="E730" i="8"/>
  <c r="E740" i="8"/>
  <c r="E750" i="8"/>
  <c r="E760" i="8"/>
  <c r="E770" i="8"/>
  <c r="E780" i="8"/>
  <c r="E790" i="8"/>
  <c r="E800" i="8"/>
  <c r="E810" i="8"/>
  <c r="E820" i="8"/>
  <c r="E830" i="8"/>
  <c r="E840" i="8"/>
  <c r="E850" i="8"/>
  <c r="E860" i="8"/>
  <c r="E870" i="8"/>
  <c r="E880" i="8"/>
  <c r="E890" i="8"/>
  <c r="E900" i="8"/>
  <c r="E910" i="8"/>
  <c r="E920" i="8"/>
  <c r="E930" i="8"/>
  <c r="E940" i="8"/>
  <c r="E950" i="8"/>
  <c r="E960" i="8"/>
  <c r="E970" i="8"/>
  <c r="E980" i="8"/>
  <c r="E990" i="8"/>
  <c r="E1000" i="8"/>
  <c r="E1010" i="8"/>
  <c r="E1020" i="8"/>
  <c r="E1030" i="8"/>
  <c r="E1040" i="8"/>
  <c r="E1050" i="8"/>
  <c r="E1060" i="8"/>
  <c r="E1070" i="8"/>
  <c r="E1080" i="8"/>
  <c r="E1090" i="8"/>
  <c r="E1100" i="8"/>
  <c r="E1110" i="8"/>
  <c r="E1120" i="8"/>
  <c r="E1130" i="8"/>
  <c r="E1140" i="8"/>
  <c r="E1150" i="8"/>
  <c r="E1160" i="8"/>
  <c r="E1170" i="8"/>
  <c r="E1180" i="8"/>
  <c r="E1190" i="8"/>
  <c r="E1200" i="8"/>
  <c r="E1210" i="8"/>
  <c r="E1220" i="8"/>
  <c r="E1230" i="8"/>
  <c r="E1240" i="8"/>
  <c r="E1250" i="8"/>
  <c r="E1260" i="8"/>
  <c r="E1270" i="8"/>
  <c r="E1280" i="8"/>
  <c r="E1290" i="8"/>
  <c r="E1300" i="8"/>
  <c r="E1310" i="8"/>
  <c r="E1320" i="8"/>
  <c r="E1330" i="8"/>
  <c r="E1340" i="8"/>
  <c r="E1350" i="8"/>
  <c r="E1360" i="8"/>
  <c r="E1370" i="8"/>
  <c r="E1380" i="8"/>
  <c r="E1390" i="8"/>
  <c r="E1400" i="8"/>
  <c r="E1410" i="8"/>
  <c r="E1420" i="8"/>
  <c r="E1430" i="8"/>
  <c r="E1440" i="8"/>
  <c r="E1450" i="8"/>
  <c r="E1460" i="8"/>
  <c r="E1470" i="8"/>
  <c r="E1480" i="8"/>
  <c r="E1490" i="8"/>
  <c r="E1500" i="8"/>
  <c r="E1510" i="8"/>
  <c r="E1520" i="8"/>
  <c r="E1530" i="8"/>
  <c r="E1540" i="8"/>
  <c r="E1550" i="8"/>
  <c r="E1560" i="8"/>
  <c r="E1570" i="8"/>
  <c r="E1580" i="8"/>
  <c r="E1590" i="8"/>
  <c r="E1600" i="8"/>
  <c r="E11" i="8"/>
  <c r="E21" i="8"/>
  <c r="E31" i="8"/>
  <c r="E41" i="8"/>
  <c r="E51" i="8"/>
  <c r="E61" i="8"/>
  <c r="E71" i="8"/>
  <c r="E81" i="8"/>
  <c r="E91" i="8"/>
  <c r="E101" i="8"/>
  <c r="E111" i="8"/>
  <c r="E121" i="8"/>
  <c r="E131" i="8"/>
  <c r="E141" i="8"/>
  <c r="E151" i="8"/>
  <c r="E161" i="8"/>
  <c r="E171" i="8"/>
  <c r="E181" i="8"/>
  <c r="E191" i="8"/>
  <c r="E201" i="8"/>
  <c r="E211" i="8"/>
  <c r="E221" i="8"/>
  <c r="E231" i="8"/>
  <c r="E241" i="8"/>
  <c r="E251" i="8"/>
  <c r="E261" i="8"/>
  <c r="E271" i="8"/>
  <c r="E281" i="8"/>
  <c r="E291" i="8"/>
  <c r="E301" i="8"/>
  <c r="E311" i="8"/>
  <c r="E321" i="8"/>
  <c r="E331" i="8"/>
  <c r="E341" i="8"/>
  <c r="E351" i="8"/>
  <c r="E361" i="8"/>
  <c r="E371" i="8"/>
  <c r="E381" i="8"/>
  <c r="E391" i="8"/>
  <c r="E401" i="8"/>
  <c r="E411" i="8"/>
  <c r="E421" i="8"/>
  <c r="E431" i="8"/>
  <c r="E441" i="8"/>
  <c r="E451" i="8"/>
  <c r="E461" i="8"/>
  <c r="E471" i="8"/>
  <c r="E481" i="8"/>
  <c r="E491" i="8"/>
  <c r="E501" i="8"/>
  <c r="E511" i="8"/>
  <c r="E521" i="8"/>
  <c r="E531" i="8"/>
  <c r="E541" i="8"/>
  <c r="E551" i="8"/>
  <c r="E561" i="8"/>
  <c r="E571" i="8"/>
  <c r="E581" i="8"/>
  <c r="E591" i="8"/>
  <c r="E601" i="8"/>
  <c r="E611" i="8"/>
  <c r="E621" i="8"/>
  <c r="E631" i="8"/>
  <c r="E641" i="8"/>
  <c r="E651" i="8"/>
  <c r="E661" i="8"/>
  <c r="E671" i="8"/>
  <c r="E681" i="8"/>
  <c r="E691" i="8"/>
  <c r="E701" i="8"/>
  <c r="E711" i="8"/>
  <c r="E721" i="8"/>
  <c r="E731" i="8"/>
  <c r="E741" i="8"/>
  <c r="E751" i="8"/>
  <c r="E761" i="8"/>
  <c r="E771" i="8"/>
  <c r="E781" i="8"/>
  <c r="E791" i="8"/>
  <c r="E801" i="8"/>
  <c r="E811" i="8"/>
  <c r="E821" i="8"/>
  <c r="E831" i="8"/>
  <c r="E841" i="8"/>
  <c r="E851" i="8"/>
  <c r="E861" i="8"/>
  <c r="E871" i="8"/>
  <c r="E881" i="8"/>
  <c r="E891" i="8"/>
  <c r="E901" i="8"/>
  <c r="E911" i="8"/>
  <c r="E921" i="8"/>
  <c r="E931" i="8"/>
  <c r="E941" i="8"/>
  <c r="E951" i="8"/>
  <c r="E961" i="8"/>
  <c r="E971" i="8"/>
  <c r="E981" i="8"/>
  <c r="E991" i="8"/>
  <c r="E1001" i="8"/>
  <c r="E1011" i="8"/>
  <c r="E1021" i="8"/>
  <c r="E1031" i="8"/>
  <c r="E1041" i="8"/>
  <c r="E1051" i="8"/>
  <c r="E1061" i="8"/>
  <c r="E1071" i="8"/>
  <c r="E1081" i="8"/>
  <c r="E1091" i="8"/>
  <c r="E1101" i="8"/>
  <c r="E1111" i="8"/>
  <c r="E1121" i="8"/>
  <c r="E1131" i="8"/>
  <c r="E1141" i="8"/>
  <c r="E1151" i="8"/>
  <c r="E1161" i="8"/>
  <c r="E1171" i="8"/>
  <c r="E1181" i="8"/>
  <c r="E1191" i="8"/>
  <c r="E1201" i="8"/>
  <c r="E1211" i="8"/>
  <c r="E1221" i="8"/>
  <c r="E1231" i="8"/>
  <c r="E1241" i="8"/>
  <c r="E1251" i="8"/>
  <c r="E1261" i="8"/>
  <c r="E1271" i="8"/>
  <c r="E1281" i="8"/>
  <c r="E1291" i="8"/>
  <c r="E1301" i="8"/>
  <c r="E1311" i="8"/>
  <c r="E1321" i="8"/>
  <c r="E1331" i="8"/>
  <c r="E1341" i="8"/>
  <c r="E1351" i="8"/>
  <c r="E1361" i="8"/>
  <c r="E1371" i="8"/>
  <c r="E1381" i="8"/>
  <c r="E1391" i="8"/>
  <c r="E1401" i="8"/>
  <c r="E1411" i="8"/>
  <c r="E1421" i="8"/>
  <c r="E1431" i="8"/>
  <c r="E1441" i="8"/>
  <c r="E1451" i="8"/>
  <c r="E1461" i="8"/>
  <c r="E1471" i="8"/>
  <c r="E1481" i="8"/>
  <c r="E1491" i="8"/>
  <c r="E1501" i="8"/>
  <c r="E1511" i="8"/>
  <c r="E1521" i="8"/>
  <c r="E1531" i="8"/>
  <c r="E1541" i="8"/>
  <c r="E1551" i="8"/>
  <c r="E1561" i="8"/>
  <c r="E1571" i="8"/>
  <c r="E1581" i="8"/>
  <c r="E1591" i="8"/>
  <c r="E1601" i="8"/>
  <c r="E12" i="8"/>
  <c r="E22" i="8"/>
  <c r="E32" i="8"/>
  <c r="E42" i="8"/>
  <c r="E52" i="8"/>
  <c r="E62" i="8"/>
  <c r="E72" i="8"/>
  <c r="E82" i="8"/>
  <c r="E92" i="8"/>
  <c r="E102" i="8"/>
  <c r="E112" i="8"/>
  <c r="E122" i="8"/>
  <c r="E132" i="8"/>
  <c r="E142" i="8"/>
  <c r="E152" i="8"/>
  <c r="E162" i="8"/>
  <c r="E172" i="8"/>
  <c r="E182" i="8"/>
  <c r="E192" i="8"/>
  <c r="E202" i="8"/>
  <c r="E212" i="8"/>
  <c r="E222" i="8"/>
  <c r="E232" i="8"/>
  <c r="E242" i="8"/>
  <c r="E252" i="8"/>
  <c r="E262" i="8"/>
  <c r="E272" i="8"/>
  <c r="E282" i="8"/>
  <c r="E292" i="8"/>
  <c r="E302" i="8"/>
  <c r="E312" i="8"/>
  <c r="E322" i="8"/>
  <c r="E332" i="8"/>
  <c r="E342" i="8"/>
  <c r="E352" i="8"/>
  <c r="E362" i="8"/>
  <c r="E372" i="8"/>
  <c r="E382" i="8"/>
  <c r="E392" i="8"/>
  <c r="E402" i="8"/>
  <c r="E412" i="8"/>
  <c r="E422" i="8"/>
  <c r="E432" i="8"/>
  <c r="E442" i="8"/>
  <c r="E452" i="8"/>
  <c r="E462" i="8"/>
  <c r="E472" i="8"/>
  <c r="E482" i="8"/>
  <c r="E492" i="8"/>
  <c r="E502" i="8"/>
  <c r="E512" i="8"/>
  <c r="E522" i="8"/>
  <c r="E532" i="8"/>
  <c r="E542" i="8"/>
  <c r="E552" i="8"/>
  <c r="E562" i="8"/>
  <c r="E572" i="8"/>
  <c r="E582" i="8"/>
  <c r="E592" i="8"/>
  <c r="E602" i="8"/>
  <c r="E612" i="8"/>
  <c r="E622" i="8"/>
  <c r="E632" i="8"/>
  <c r="E642" i="8"/>
  <c r="E652" i="8"/>
  <c r="E662" i="8"/>
  <c r="E672" i="8"/>
  <c r="E682" i="8"/>
  <c r="E692" i="8"/>
  <c r="E702" i="8"/>
  <c r="E712" i="8"/>
  <c r="E722" i="8"/>
  <c r="E732" i="8"/>
  <c r="E742" i="8"/>
  <c r="E752" i="8"/>
  <c r="E762" i="8"/>
  <c r="E772" i="8"/>
  <c r="E782" i="8"/>
  <c r="E792" i="8"/>
  <c r="E802" i="8"/>
  <c r="E812" i="8"/>
  <c r="E822" i="8"/>
  <c r="E832" i="8"/>
  <c r="E842" i="8"/>
  <c r="E852" i="8"/>
  <c r="E862" i="8"/>
  <c r="E872" i="8"/>
  <c r="E882" i="8"/>
  <c r="E892" i="8"/>
  <c r="E902" i="8"/>
  <c r="E912" i="8"/>
  <c r="E922" i="8"/>
  <c r="E932" i="8"/>
  <c r="E942" i="8"/>
  <c r="E952" i="8"/>
  <c r="E962" i="8"/>
  <c r="E972" i="8"/>
  <c r="E982" i="8"/>
  <c r="E992" i="8"/>
  <c r="E1002" i="8"/>
  <c r="E1012" i="8"/>
  <c r="E1022" i="8"/>
  <c r="E1032" i="8"/>
  <c r="E1042" i="8"/>
  <c r="E1052" i="8"/>
  <c r="E1062" i="8"/>
  <c r="E1072" i="8"/>
  <c r="E1082" i="8"/>
  <c r="E1092" i="8"/>
  <c r="E1102" i="8"/>
  <c r="E1112" i="8"/>
  <c r="E1122" i="8"/>
  <c r="E1132" i="8"/>
  <c r="E1142" i="8"/>
  <c r="E1152" i="8"/>
  <c r="E1162" i="8"/>
  <c r="E1172" i="8"/>
  <c r="E1182" i="8"/>
  <c r="E1192" i="8"/>
  <c r="E1202" i="8"/>
  <c r="E1212" i="8"/>
  <c r="E1222" i="8"/>
  <c r="E1232" i="8"/>
  <c r="E1242" i="8"/>
  <c r="E1252" i="8"/>
  <c r="E1262" i="8"/>
  <c r="E1272" i="8"/>
  <c r="E1282" i="8"/>
  <c r="E1292" i="8"/>
  <c r="E1302" i="8"/>
  <c r="E1312" i="8"/>
  <c r="E1322" i="8"/>
  <c r="E1332" i="8"/>
  <c r="E1342" i="8"/>
  <c r="E1352" i="8"/>
  <c r="E1362" i="8"/>
  <c r="E1372" i="8"/>
  <c r="E1382" i="8"/>
  <c r="E1392" i="8"/>
  <c r="E1402" i="8"/>
  <c r="E1412" i="8"/>
  <c r="E1422" i="8"/>
  <c r="E1432" i="8"/>
  <c r="E1442" i="8"/>
  <c r="E1452" i="8"/>
  <c r="E1462" i="8"/>
  <c r="E1472" i="8"/>
  <c r="E1482" i="8"/>
  <c r="E1492" i="8"/>
  <c r="E1502" i="8"/>
  <c r="E1512" i="8"/>
  <c r="E1522" i="8"/>
  <c r="E1532" i="8"/>
  <c r="E1542" i="8"/>
  <c r="E1552" i="8"/>
  <c r="E1562" i="8"/>
  <c r="E1572" i="8"/>
  <c r="E1582" i="8"/>
  <c r="E1592" i="8"/>
  <c r="E3" i="8"/>
  <c r="E13" i="8"/>
  <c r="E23" i="8"/>
  <c r="E33" i="8"/>
  <c r="E43" i="8"/>
  <c r="E53" i="8"/>
  <c r="E63" i="8"/>
  <c r="E73" i="8"/>
  <c r="E83" i="8"/>
  <c r="E93" i="8"/>
  <c r="E103" i="8"/>
  <c r="E113" i="8"/>
  <c r="E123" i="8"/>
  <c r="E133" i="8"/>
  <c r="E143" i="8"/>
  <c r="E153" i="8"/>
  <c r="E163" i="8"/>
  <c r="E173" i="8"/>
  <c r="E183" i="8"/>
  <c r="E193" i="8"/>
  <c r="E203" i="8"/>
  <c r="E213" i="8"/>
  <c r="E223" i="8"/>
  <c r="E233" i="8"/>
  <c r="E243" i="8"/>
  <c r="E253" i="8"/>
  <c r="E263" i="8"/>
  <c r="E273" i="8"/>
  <c r="E283" i="8"/>
  <c r="E293" i="8"/>
  <c r="E303" i="8"/>
  <c r="E313" i="8"/>
  <c r="E323" i="8"/>
  <c r="E333" i="8"/>
  <c r="E343" i="8"/>
  <c r="E353" i="8"/>
  <c r="E363" i="8"/>
  <c r="E373" i="8"/>
  <c r="E383" i="8"/>
  <c r="E393" i="8"/>
  <c r="E403" i="8"/>
  <c r="E413" i="8"/>
  <c r="E423" i="8"/>
  <c r="E433" i="8"/>
  <c r="E443" i="8"/>
  <c r="E453" i="8"/>
  <c r="E463" i="8"/>
  <c r="E473" i="8"/>
  <c r="E483" i="8"/>
  <c r="E493" i="8"/>
  <c r="E503" i="8"/>
  <c r="E513" i="8"/>
  <c r="E523" i="8"/>
  <c r="E533" i="8"/>
  <c r="E543" i="8"/>
  <c r="E553" i="8"/>
  <c r="E563" i="8"/>
  <c r="E573" i="8"/>
  <c r="E583" i="8"/>
  <c r="E593" i="8"/>
  <c r="E603" i="8"/>
  <c r="E613" i="8"/>
  <c r="E623" i="8"/>
  <c r="E633" i="8"/>
  <c r="E643" i="8"/>
  <c r="E653" i="8"/>
  <c r="E663" i="8"/>
  <c r="E673" i="8"/>
  <c r="E683" i="8"/>
  <c r="E693" i="8"/>
  <c r="E703" i="8"/>
  <c r="E713" i="8"/>
  <c r="E723" i="8"/>
  <c r="E733" i="8"/>
  <c r="E743" i="8"/>
  <c r="E753" i="8"/>
  <c r="E763" i="8"/>
  <c r="E773" i="8"/>
  <c r="E783" i="8"/>
  <c r="E793" i="8"/>
  <c r="E803" i="8"/>
  <c r="E813" i="8"/>
  <c r="E823" i="8"/>
  <c r="E833" i="8"/>
  <c r="E843" i="8"/>
  <c r="E853" i="8"/>
  <c r="E863" i="8"/>
  <c r="E873" i="8"/>
  <c r="E883" i="8"/>
  <c r="E893" i="8"/>
  <c r="E903" i="8"/>
  <c r="E913" i="8"/>
  <c r="E923" i="8"/>
  <c r="E933" i="8"/>
  <c r="E943" i="8"/>
  <c r="E953" i="8"/>
  <c r="E963" i="8"/>
  <c r="E973" i="8"/>
  <c r="E983" i="8"/>
  <c r="E993" i="8"/>
  <c r="E1003" i="8"/>
  <c r="E1013" i="8"/>
  <c r="E1023" i="8"/>
  <c r="E1033" i="8"/>
  <c r="E1043" i="8"/>
  <c r="E1053" i="8"/>
  <c r="E1063" i="8"/>
  <c r="E1073" i="8"/>
  <c r="E1083" i="8"/>
  <c r="E1093" i="8"/>
  <c r="E1103" i="8"/>
  <c r="E1113" i="8"/>
  <c r="E1123" i="8"/>
  <c r="E1133" i="8"/>
  <c r="E1143" i="8"/>
  <c r="E1153" i="8"/>
  <c r="E1163" i="8"/>
  <c r="E1173" i="8"/>
  <c r="E1183" i="8"/>
  <c r="E1193" i="8"/>
  <c r="E1203" i="8"/>
  <c r="E1213" i="8"/>
  <c r="E1223" i="8"/>
  <c r="E1233" i="8"/>
  <c r="E1243" i="8"/>
  <c r="E1253" i="8"/>
  <c r="E1263" i="8"/>
  <c r="E1273" i="8"/>
  <c r="E1283" i="8"/>
  <c r="E1293" i="8"/>
  <c r="E1303" i="8"/>
  <c r="E1313" i="8"/>
  <c r="E1323" i="8"/>
  <c r="E1333" i="8"/>
  <c r="E1343" i="8"/>
  <c r="E1353" i="8"/>
  <c r="E1363" i="8"/>
  <c r="E1373" i="8"/>
  <c r="E1383" i="8"/>
  <c r="E1393" i="8"/>
  <c r="E1403" i="8"/>
  <c r="E1413" i="8"/>
  <c r="E1423" i="8"/>
  <c r="E1433" i="8"/>
  <c r="E1443" i="8"/>
  <c r="E1453" i="8"/>
  <c r="E1463" i="8"/>
  <c r="E1473" i="8"/>
  <c r="E1483" i="8"/>
  <c r="E1493" i="8"/>
  <c r="E1503" i="8"/>
  <c r="E1513" i="8"/>
  <c r="E1523" i="8"/>
  <c r="E1533" i="8"/>
  <c r="E1543" i="8"/>
  <c r="E1553" i="8"/>
  <c r="E1563" i="8"/>
  <c r="E1573" i="8"/>
  <c r="E1583" i="8"/>
  <c r="E1593" i="8"/>
  <c r="E4" i="8"/>
  <c r="E14" i="8"/>
  <c r="E24" i="8"/>
  <c r="E34" i="8"/>
  <c r="E44" i="8"/>
  <c r="E54" i="8"/>
  <c r="E64" i="8"/>
  <c r="E74" i="8"/>
  <c r="E84" i="8"/>
  <c r="E94" i="8"/>
  <c r="E104" i="8"/>
  <c r="E114" i="8"/>
  <c r="E124" i="8"/>
  <c r="E134" i="8"/>
  <c r="E144" i="8"/>
  <c r="E154" i="8"/>
  <c r="E164" i="8"/>
  <c r="E174" i="8"/>
  <c r="E184" i="8"/>
  <c r="E194" i="8"/>
  <c r="E204" i="8"/>
  <c r="E214" i="8"/>
  <c r="E224" i="8"/>
  <c r="E234" i="8"/>
  <c r="E244" i="8"/>
  <c r="E254" i="8"/>
  <c r="E264" i="8"/>
  <c r="E274" i="8"/>
  <c r="E284" i="8"/>
  <c r="E294" i="8"/>
  <c r="E304" i="8"/>
  <c r="E314" i="8"/>
  <c r="E324" i="8"/>
  <c r="E334" i="8"/>
  <c r="E344" i="8"/>
  <c r="E354" i="8"/>
  <c r="E364" i="8"/>
  <c r="E374" i="8"/>
  <c r="E384" i="8"/>
  <c r="E394" i="8"/>
  <c r="E404" i="8"/>
  <c r="E414" i="8"/>
  <c r="E424" i="8"/>
  <c r="E434" i="8"/>
  <c r="E444" i="8"/>
  <c r="E454" i="8"/>
  <c r="E464" i="8"/>
  <c r="E474" i="8"/>
  <c r="E484" i="8"/>
  <c r="E494" i="8"/>
  <c r="E504" i="8"/>
  <c r="E514" i="8"/>
  <c r="E524" i="8"/>
  <c r="E534" i="8"/>
  <c r="E544" i="8"/>
  <c r="E554" i="8"/>
  <c r="E564" i="8"/>
  <c r="E574" i="8"/>
  <c r="E584" i="8"/>
  <c r="E594" i="8"/>
  <c r="E604" i="8"/>
  <c r="E614" i="8"/>
  <c r="E624" i="8"/>
  <c r="E634" i="8"/>
  <c r="E644" i="8"/>
  <c r="E654" i="8"/>
  <c r="E664" i="8"/>
  <c r="E674" i="8"/>
  <c r="E684" i="8"/>
  <c r="E694" i="8"/>
  <c r="E704" i="8"/>
  <c r="E714" i="8"/>
  <c r="E724" i="8"/>
  <c r="E734" i="8"/>
  <c r="E744" i="8"/>
  <c r="E754" i="8"/>
  <c r="E764" i="8"/>
  <c r="E774" i="8"/>
  <c r="E784" i="8"/>
  <c r="E794" i="8"/>
  <c r="E804" i="8"/>
  <c r="E814" i="8"/>
  <c r="E824" i="8"/>
  <c r="E834" i="8"/>
  <c r="E844" i="8"/>
  <c r="E854" i="8"/>
  <c r="E864" i="8"/>
  <c r="E874" i="8"/>
  <c r="E884" i="8"/>
  <c r="E894" i="8"/>
  <c r="E904" i="8"/>
  <c r="E914" i="8"/>
  <c r="E924" i="8"/>
  <c r="E934" i="8"/>
  <c r="E944" i="8"/>
  <c r="E954" i="8"/>
  <c r="E964" i="8"/>
  <c r="E974" i="8"/>
  <c r="E984" i="8"/>
  <c r="E994" i="8"/>
  <c r="E1004" i="8"/>
  <c r="E1014" i="8"/>
  <c r="E1024" i="8"/>
  <c r="E1034" i="8"/>
  <c r="E1044" i="8"/>
  <c r="E1054" i="8"/>
  <c r="E1064" i="8"/>
  <c r="E1074" i="8"/>
  <c r="E1084" i="8"/>
  <c r="E1094" i="8"/>
  <c r="E1104" i="8"/>
  <c r="E1114" i="8"/>
  <c r="E1124" i="8"/>
  <c r="E1134" i="8"/>
  <c r="E1144" i="8"/>
  <c r="E1154" i="8"/>
  <c r="E1164" i="8"/>
  <c r="E1174" i="8"/>
  <c r="E1184" i="8"/>
  <c r="E1194" i="8"/>
  <c r="E1204" i="8"/>
  <c r="E1214" i="8"/>
  <c r="E1224" i="8"/>
  <c r="E1234" i="8"/>
  <c r="E1244" i="8"/>
  <c r="E1254" i="8"/>
  <c r="E1264" i="8"/>
  <c r="E1274" i="8"/>
  <c r="E1284" i="8"/>
  <c r="E1294" i="8"/>
  <c r="E1304" i="8"/>
  <c r="E1314" i="8"/>
  <c r="E1324" i="8"/>
  <c r="E1334" i="8"/>
  <c r="E1344" i="8"/>
  <c r="E1354" i="8"/>
  <c r="E1364" i="8"/>
  <c r="E1374" i="8"/>
  <c r="E1384" i="8"/>
  <c r="E1394" i="8"/>
  <c r="E1404" i="8"/>
  <c r="E1414" i="8"/>
  <c r="E1424" i="8"/>
  <c r="E1434" i="8"/>
  <c r="E1444" i="8"/>
  <c r="E1454" i="8"/>
  <c r="E1464" i="8"/>
  <c r="E1474" i="8"/>
  <c r="E1484" i="8"/>
  <c r="E1494" i="8"/>
  <c r="E1504" i="8"/>
  <c r="E1514" i="8"/>
  <c r="E1524" i="8"/>
  <c r="E1534" i="8"/>
  <c r="E1544" i="8"/>
  <c r="E1554" i="8"/>
  <c r="E1564" i="8"/>
  <c r="E1574" i="8"/>
  <c r="E1584" i="8"/>
  <c r="E1594" i="8"/>
  <c r="E5" i="8"/>
  <c r="E15" i="8"/>
  <c r="E25" i="8"/>
  <c r="E35" i="8"/>
  <c r="E45" i="8"/>
  <c r="E55" i="8"/>
  <c r="E65" i="8"/>
  <c r="E75" i="8"/>
  <c r="E85" i="8"/>
  <c r="E95" i="8"/>
  <c r="E105" i="8"/>
  <c r="E115" i="8"/>
  <c r="E125" i="8"/>
  <c r="E135" i="8"/>
  <c r="E145" i="8"/>
  <c r="E155" i="8"/>
  <c r="E165" i="8"/>
  <c r="E175" i="8"/>
  <c r="E185" i="8"/>
  <c r="E195" i="8"/>
  <c r="E205" i="8"/>
  <c r="E215" i="8"/>
  <c r="E225" i="8"/>
  <c r="E235" i="8"/>
  <c r="E245" i="8"/>
  <c r="E255" i="8"/>
  <c r="E265" i="8"/>
  <c r="E275" i="8"/>
  <c r="E285" i="8"/>
  <c r="E295" i="8"/>
  <c r="E305" i="8"/>
  <c r="E315" i="8"/>
  <c r="E325" i="8"/>
  <c r="E335" i="8"/>
  <c r="E345" i="8"/>
  <c r="E355" i="8"/>
  <c r="E365" i="8"/>
  <c r="E375" i="8"/>
  <c r="E385" i="8"/>
  <c r="E395" i="8"/>
  <c r="E405" i="8"/>
  <c r="E415" i="8"/>
  <c r="E425" i="8"/>
  <c r="E435" i="8"/>
  <c r="E445" i="8"/>
  <c r="E455" i="8"/>
  <c r="E465" i="8"/>
  <c r="E475" i="8"/>
  <c r="E485" i="8"/>
  <c r="E495" i="8"/>
  <c r="E505" i="8"/>
  <c r="E515" i="8"/>
  <c r="E525" i="8"/>
  <c r="E535" i="8"/>
  <c r="E545" i="8"/>
  <c r="E555" i="8"/>
  <c r="E565" i="8"/>
  <c r="E575" i="8"/>
  <c r="E585" i="8"/>
  <c r="E595" i="8"/>
  <c r="E605" i="8"/>
  <c r="E615" i="8"/>
  <c r="E625" i="8"/>
  <c r="E635" i="8"/>
  <c r="E645" i="8"/>
  <c r="E655" i="8"/>
  <c r="E665" i="8"/>
  <c r="E675" i="8"/>
  <c r="E685" i="8"/>
  <c r="E695" i="8"/>
  <c r="E705" i="8"/>
  <c r="E715" i="8"/>
  <c r="E725" i="8"/>
  <c r="E735" i="8"/>
  <c r="E745" i="8"/>
  <c r="E755" i="8"/>
  <c r="E765" i="8"/>
  <c r="E775" i="8"/>
  <c r="E785" i="8"/>
  <c r="E795" i="8"/>
  <c r="E805" i="8"/>
  <c r="E815" i="8"/>
  <c r="E825" i="8"/>
  <c r="E835" i="8"/>
  <c r="E845" i="8"/>
  <c r="E855" i="8"/>
  <c r="E865" i="8"/>
  <c r="E875" i="8"/>
  <c r="E885" i="8"/>
  <c r="E895" i="8"/>
  <c r="E905" i="8"/>
  <c r="E915" i="8"/>
  <c r="E925" i="8"/>
  <c r="E935" i="8"/>
  <c r="E945" i="8"/>
  <c r="E955" i="8"/>
  <c r="E965" i="8"/>
  <c r="E975" i="8"/>
  <c r="E985" i="8"/>
  <c r="E995" i="8"/>
  <c r="E1005" i="8"/>
  <c r="E1015" i="8"/>
  <c r="E1025" i="8"/>
  <c r="E1035" i="8"/>
  <c r="E1045" i="8"/>
  <c r="E1055" i="8"/>
  <c r="E1065" i="8"/>
  <c r="E1075" i="8"/>
  <c r="E1085" i="8"/>
  <c r="E1095" i="8"/>
  <c r="E1105" i="8"/>
  <c r="E1115" i="8"/>
  <c r="E1125" i="8"/>
  <c r="E1135" i="8"/>
  <c r="E1145" i="8"/>
  <c r="E1155" i="8"/>
  <c r="E1165" i="8"/>
  <c r="E1175" i="8"/>
  <c r="E1185" i="8"/>
  <c r="E1195" i="8"/>
  <c r="E1205" i="8"/>
  <c r="E1215" i="8"/>
  <c r="E1225" i="8"/>
  <c r="E1235" i="8"/>
  <c r="E1245" i="8"/>
  <c r="E1255" i="8"/>
  <c r="E1265" i="8"/>
  <c r="E1275" i="8"/>
  <c r="E1285" i="8"/>
  <c r="E1295" i="8"/>
  <c r="E1305" i="8"/>
  <c r="E1315" i="8"/>
  <c r="E1325" i="8"/>
  <c r="E1335" i="8"/>
  <c r="E1345" i="8"/>
  <c r="E1355" i="8"/>
  <c r="E1365" i="8"/>
  <c r="E1375" i="8"/>
  <c r="E1385" i="8"/>
  <c r="E1395" i="8"/>
  <c r="E1405" i="8"/>
  <c r="E1415" i="8"/>
  <c r="E1425" i="8"/>
  <c r="E1435" i="8"/>
  <c r="E1445" i="8"/>
  <c r="E1455" i="8"/>
  <c r="E1465" i="8"/>
  <c r="E1475" i="8"/>
  <c r="E1485" i="8"/>
  <c r="E1495" i="8"/>
  <c r="E1505" i="8"/>
  <c r="E1515" i="8"/>
  <c r="E1525" i="8"/>
  <c r="E1535" i="8"/>
  <c r="E1545" i="8"/>
  <c r="E1555" i="8"/>
  <c r="E1565" i="8"/>
  <c r="E1575" i="8"/>
  <c r="E1585" i="8"/>
  <c r="E1595" i="8"/>
  <c r="E6" i="8"/>
  <c r="E16" i="8"/>
  <c r="E26" i="8"/>
  <c r="E36" i="8"/>
  <c r="E46" i="8"/>
  <c r="E56" i="8"/>
  <c r="E66" i="8"/>
  <c r="E76" i="8"/>
  <c r="E86" i="8"/>
  <c r="E96" i="8"/>
  <c r="E106" i="8"/>
  <c r="E116" i="8"/>
  <c r="E126" i="8"/>
  <c r="E136" i="8"/>
  <c r="E146" i="8"/>
  <c r="E156" i="8"/>
  <c r="E166" i="8"/>
  <c r="E176" i="8"/>
  <c r="E186" i="8"/>
  <c r="E196" i="8"/>
  <c r="E206" i="8"/>
  <c r="E216" i="8"/>
  <c r="E226" i="8"/>
  <c r="E236" i="8"/>
  <c r="E246" i="8"/>
  <c r="E256" i="8"/>
  <c r="E266" i="8"/>
  <c r="E276" i="8"/>
  <c r="E286" i="8"/>
  <c r="E296" i="8"/>
  <c r="E306" i="8"/>
  <c r="E316" i="8"/>
  <c r="E326" i="8"/>
  <c r="E336" i="8"/>
  <c r="E346" i="8"/>
  <c r="E356" i="8"/>
  <c r="E366" i="8"/>
  <c r="E376" i="8"/>
  <c r="E386" i="8"/>
  <c r="E396" i="8"/>
  <c r="E406" i="8"/>
  <c r="E416" i="8"/>
  <c r="E426" i="8"/>
  <c r="E436" i="8"/>
  <c r="E446" i="8"/>
  <c r="E456" i="8"/>
  <c r="E466" i="8"/>
  <c r="E476" i="8"/>
  <c r="E486" i="8"/>
  <c r="E496" i="8"/>
  <c r="E506" i="8"/>
  <c r="E516" i="8"/>
  <c r="E526" i="8"/>
  <c r="E536" i="8"/>
  <c r="E546" i="8"/>
  <c r="E556" i="8"/>
  <c r="E566" i="8"/>
  <c r="E576" i="8"/>
  <c r="E586" i="8"/>
  <c r="E596" i="8"/>
  <c r="E606" i="8"/>
  <c r="E616" i="8"/>
  <c r="E626" i="8"/>
  <c r="E636" i="8"/>
  <c r="E646" i="8"/>
  <c r="E656" i="8"/>
  <c r="E666" i="8"/>
  <c r="E676" i="8"/>
  <c r="E686" i="8"/>
  <c r="E696" i="8"/>
  <c r="E706" i="8"/>
  <c r="E716" i="8"/>
  <c r="E726" i="8"/>
  <c r="E736" i="8"/>
  <c r="E746" i="8"/>
  <c r="E756" i="8"/>
  <c r="E766" i="8"/>
  <c r="E776" i="8"/>
  <c r="E786" i="8"/>
  <c r="E796" i="8"/>
  <c r="E806" i="8"/>
  <c r="E816" i="8"/>
  <c r="E826" i="8"/>
  <c r="E836" i="8"/>
  <c r="E846" i="8"/>
  <c r="E856" i="8"/>
  <c r="E866" i="8"/>
  <c r="E876" i="8"/>
  <c r="E886" i="8"/>
  <c r="E896" i="8"/>
  <c r="E906" i="8"/>
  <c r="E916" i="8"/>
  <c r="E926" i="8"/>
  <c r="E936" i="8"/>
  <c r="E946" i="8"/>
  <c r="E956" i="8"/>
  <c r="E966" i="8"/>
  <c r="E976" i="8"/>
  <c r="E986" i="8"/>
  <c r="E996" i="8"/>
  <c r="E1006" i="8"/>
  <c r="E1016" i="8"/>
  <c r="E1026" i="8"/>
  <c r="E1036" i="8"/>
  <c r="E1046" i="8"/>
  <c r="E1056" i="8"/>
  <c r="E1066" i="8"/>
  <c r="E1076" i="8"/>
  <c r="E1086" i="8"/>
  <c r="E1096" i="8"/>
  <c r="E1106" i="8"/>
  <c r="E1116" i="8"/>
  <c r="E1126" i="8"/>
  <c r="E1136" i="8"/>
  <c r="E1146" i="8"/>
  <c r="E1156" i="8"/>
  <c r="E1166" i="8"/>
  <c r="E1176" i="8"/>
  <c r="E1186" i="8"/>
  <c r="E1196" i="8"/>
  <c r="E1206" i="8"/>
  <c r="E1216" i="8"/>
  <c r="E1226" i="8"/>
  <c r="E1236" i="8"/>
  <c r="E1246" i="8"/>
  <c r="E1256" i="8"/>
  <c r="E1266" i="8"/>
  <c r="E1276" i="8"/>
  <c r="E1286" i="8"/>
  <c r="E1296" i="8"/>
  <c r="E1306" i="8"/>
  <c r="E1316" i="8"/>
  <c r="E1326" i="8"/>
  <c r="E1336" i="8"/>
  <c r="E1346" i="8"/>
  <c r="E1356" i="8"/>
  <c r="E1366" i="8"/>
  <c r="E1376" i="8"/>
  <c r="E1386" i="8"/>
  <c r="E1396" i="8"/>
  <c r="E1406" i="8"/>
  <c r="E1416" i="8"/>
  <c r="E1426" i="8"/>
  <c r="E1436" i="8"/>
  <c r="E1446" i="8"/>
  <c r="E1456" i="8"/>
  <c r="E1466" i="8"/>
  <c r="E1476" i="8"/>
  <c r="E1486" i="8"/>
  <c r="E1496" i="8"/>
  <c r="E1506" i="8"/>
  <c r="E1516" i="8"/>
  <c r="E1526" i="8"/>
  <c r="E1536" i="8"/>
  <c r="E1546" i="8"/>
  <c r="E1556" i="8"/>
  <c r="E1566" i="8"/>
  <c r="E1576" i="8"/>
  <c r="E1586" i="8"/>
  <c r="E1596" i="8"/>
  <c r="E7" i="8"/>
  <c r="E17" i="8"/>
  <c r="E27" i="8"/>
  <c r="E37" i="8"/>
  <c r="E47" i="8"/>
  <c r="E57" i="8"/>
  <c r="E67" i="8"/>
  <c r="E77" i="8"/>
  <c r="E87" i="8"/>
  <c r="E97" i="8"/>
  <c r="E107" i="8"/>
  <c r="E117" i="8"/>
  <c r="E127" i="8"/>
  <c r="E137" i="8"/>
  <c r="E147" i="8"/>
  <c r="E157" i="8"/>
  <c r="E167" i="8"/>
  <c r="E177" i="8"/>
  <c r="E187" i="8"/>
  <c r="E197" i="8"/>
  <c r="E207" i="8"/>
  <c r="E217" i="8"/>
  <c r="E227" i="8"/>
  <c r="E237" i="8"/>
  <c r="E247" i="8"/>
  <c r="E257" i="8"/>
  <c r="E267" i="8"/>
  <c r="E277" i="8"/>
  <c r="E287" i="8"/>
  <c r="E297" i="8"/>
  <c r="E307" i="8"/>
  <c r="E317" i="8"/>
  <c r="E327" i="8"/>
  <c r="E337" i="8"/>
  <c r="E347" i="8"/>
  <c r="E357" i="8"/>
  <c r="E367" i="8"/>
  <c r="E377" i="8"/>
  <c r="E387" i="8"/>
  <c r="E397" i="8"/>
  <c r="E407" i="8"/>
  <c r="E417" i="8"/>
  <c r="E427" i="8"/>
  <c r="E437" i="8"/>
  <c r="E447" i="8"/>
  <c r="E457" i="8"/>
  <c r="E467" i="8"/>
  <c r="E477" i="8"/>
  <c r="E487" i="8"/>
  <c r="E497" i="8"/>
  <c r="E507" i="8"/>
  <c r="E517" i="8"/>
  <c r="E527" i="8"/>
  <c r="E537" i="8"/>
  <c r="E547" i="8"/>
  <c r="E557" i="8"/>
  <c r="E567" i="8"/>
  <c r="E577" i="8"/>
  <c r="E587" i="8"/>
  <c r="E597" i="8"/>
  <c r="E607" i="8"/>
  <c r="E617" i="8"/>
  <c r="E627" i="8"/>
  <c r="E637" i="8"/>
  <c r="E647" i="8"/>
  <c r="E657" i="8"/>
  <c r="E667" i="8"/>
  <c r="E677" i="8"/>
  <c r="E687" i="8"/>
  <c r="E697" i="8"/>
  <c r="E707" i="8"/>
  <c r="E717" i="8"/>
  <c r="E727" i="8"/>
  <c r="E737" i="8"/>
  <c r="E747" i="8"/>
  <c r="E757" i="8"/>
  <c r="E767" i="8"/>
  <c r="E777" i="8"/>
  <c r="E787" i="8"/>
  <c r="E797" i="8"/>
  <c r="E807" i="8"/>
  <c r="E817" i="8"/>
  <c r="E827" i="8"/>
  <c r="E837" i="8"/>
  <c r="E847" i="8"/>
  <c r="E857" i="8"/>
  <c r="E867" i="8"/>
  <c r="E877" i="8"/>
  <c r="E887" i="8"/>
  <c r="E897" i="8"/>
  <c r="E907" i="8"/>
  <c r="E917" i="8"/>
  <c r="E927" i="8"/>
  <c r="E937" i="8"/>
  <c r="E947" i="8"/>
  <c r="E957" i="8"/>
  <c r="E967" i="8"/>
  <c r="E977" i="8"/>
  <c r="E987" i="8"/>
  <c r="E997" i="8"/>
  <c r="E1007" i="8"/>
  <c r="E1017" i="8"/>
  <c r="E1027" i="8"/>
  <c r="E1037" i="8"/>
  <c r="E1047" i="8"/>
  <c r="E1057" i="8"/>
  <c r="E1067" i="8"/>
  <c r="E1077" i="8"/>
  <c r="E1087" i="8"/>
  <c r="E1097" i="8"/>
  <c r="E1107" i="8"/>
  <c r="E1117" i="8"/>
  <c r="E1127" i="8"/>
  <c r="E1137" i="8"/>
  <c r="E1147" i="8"/>
  <c r="E1157" i="8"/>
  <c r="E1167" i="8"/>
  <c r="E1177" i="8"/>
  <c r="E1187" i="8"/>
  <c r="E1197" i="8"/>
  <c r="E1207" i="8"/>
  <c r="E1217" i="8"/>
  <c r="E1227" i="8"/>
  <c r="E1237" i="8"/>
  <c r="E1247" i="8"/>
  <c r="E1257" i="8"/>
  <c r="E1267" i="8"/>
  <c r="E1277" i="8"/>
  <c r="E1287" i="8"/>
  <c r="E1297" i="8"/>
  <c r="E1307" i="8"/>
  <c r="E1317" i="8"/>
  <c r="E1327" i="8"/>
  <c r="E1337" i="8"/>
  <c r="E1347" i="8"/>
  <c r="E1357" i="8"/>
  <c r="E1367" i="8"/>
  <c r="E1377" i="8"/>
  <c r="E1387" i="8"/>
  <c r="E1397" i="8"/>
  <c r="E1407" i="8"/>
  <c r="E1417" i="8"/>
  <c r="E1427" i="8"/>
  <c r="E1437" i="8"/>
  <c r="E1447" i="8"/>
  <c r="E1457" i="8"/>
  <c r="E1467" i="8"/>
  <c r="E1477" i="8"/>
  <c r="E1487" i="8"/>
  <c r="E1497" i="8"/>
  <c r="E1507" i="8"/>
  <c r="E1517" i="8"/>
  <c r="E1527" i="8"/>
  <c r="E1537" i="8"/>
  <c r="E1547" i="8"/>
  <c r="E1557" i="8"/>
  <c r="E1567" i="8"/>
  <c r="E1577" i="8"/>
  <c r="E1587" i="8"/>
  <c r="E1597" i="8"/>
  <c r="E8" i="8"/>
  <c r="E18" i="8"/>
  <c r="E28" i="8"/>
  <c r="E38" i="8"/>
  <c r="E48" i="8"/>
  <c r="E58" i="8"/>
  <c r="E68" i="8"/>
  <c r="E78" i="8"/>
  <c r="E88" i="8"/>
  <c r="E98" i="8"/>
  <c r="E108" i="8"/>
  <c r="E118" i="8"/>
  <c r="E128" i="8"/>
  <c r="E138" i="8"/>
  <c r="E148" i="8"/>
  <c r="E158" i="8"/>
  <c r="E168" i="8"/>
  <c r="E178" i="8"/>
  <c r="E188" i="8"/>
  <c r="E198" i="8"/>
  <c r="E208" i="8"/>
  <c r="E218" i="8"/>
  <c r="E228" i="8"/>
  <c r="E238" i="8"/>
  <c r="E248" i="8"/>
  <c r="E258" i="8"/>
  <c r="E268" i="8"/>
  <c r="E278" i="8"/>
  <c r="E288" i="8"/>
  <c r="E298" i="8"/>
  <c r="E308" i="8"/>
  <c r="E318" i="8"/>
  <c r="E328" i="8"/>
  <c r="E338" i="8"/>
  <c r="E348" i="8"/>
  <c r="E358" i="8"/>
  <c r="E368" i="8"/>
  <c r="E378" i="8"/>
  <c r="E388" i="8"/>
  <c r="E398" i="8"/>
  <c r="F1251" i="8" l="1"/>
  <c r="F1065" i="8"/>
  <c r="F449" i="8"/>
  <c r="F1043" i="8"/>
  <c r="F1268" i="8"/>
  <c r="F1449" i="8"/>
  <c r="F1248" i="8"/>
  <c r="F65" i="8"/>
  <c r="F1446" i="8"/>
  <c r="F1048" i="8"/>
  <c r="F246" i="8"/>
  <c r="F847" i="8"/>
  <c r="F647" i="8"/>
  <c r="F251" i="8"/>
  <c r="F143" i="8"/>
  <c r="F1377" i="8"/>
  <c r="F554" i="8"/>
  <c r="F752" i="8"/>
  <c r="F1153" i="8"/>
  <c r="F361" i="8"/>
  <c r="F1361" i="8"/>
  <c r="F153" i="8"/>
  <c r="F1554" i="8"/>
  <c r="F351" i="8"/>
  <c r="F549" i="8"/>
  <c r="F960" i="8"/>
  <c r="F346" i="8"/>
  <c r="F642" i="8"/>
  <c r="F1444" i="8"/>
  <c r="F444" i="8"/>
  <c r="F471" i="8"/>
  <c r="F862" i="8"/>
  <c r="F1263" i="8"/>
  <c r="F664" i="8"/>
  <c r="F1471" i="8"/>
  <c r="F263" i="8"/>
  <c r="F837" i="8"/>
  <c r="F639" i="8"/>
  <c r="F238" i="8"/>
  <c r="F634" i="8"/>
  <c r="F1436" i="8"/>
  <c r="F40" i="8"/>
  <c r="F1040" i="8"/>
  <c r="F1233" i="8"/>
  <c r="F233" i="8"/>
  <c r="F436" i="8"/>
  <c r="F1238" i="8"/>
  <c r="F1035" i="8"/>
  <c r="F747" i="8"/>
  <c r="F486" i="8"/>
  <c r="F644" i="8"/>
  <c r="F842" i="8"/>
  <c r="F1148" i="8"/>
  <c r="F148" i="8"/>
  <c r="F1158" i="8"/>
  <c r="F769" i="8"/>
  <c r="F281" i="8"/>
  <c r="F1281" i="8"/>
  <c r="F1474" i="8"/>
  <c r="F672" i="8"/>
  <c r="F474" i="8"/>
  <c r="F945" i="8"/>
  <c r="F158" i="8"/>
  <c r="F1246" i="8"/>
  <c r="F567" i="8"/>
  <c r="F261" i="8"/>
  <c r="F53" i="8"/>
  <c r="F1454" i="8"/>
  <c r="F652" i="8"/>
  <c r="F454" i="8"/>
  <c r="F1261" i="8"/>
  <c r="F1053" i="8"/>
  <c r="F256" i="8"/>
  <c r="F976" i="8"/>
  <c r="F544" i="8"/>
  <c r="F742" i="8"/>
  <c r="F1544" i="8"/>
  <c r="F1143" i="8"/>
  <c r="F832" i="8"/>
  <c r="F268" i="8"/>
  <c r="F48" i="8"/>
  <c r="F290" i="8"/>
  <c r="F491" i="8"/>
  <c r="F882" i="8"/>
  <c r="F684" i="8"/>
  <c r="F1491" i="8"/>
  <c r="F899" i="8"/>
  <c r="F774" i="8"/>
  <c r="F581" i="8"/>
  <c r="F972" i="8"/>
  <c r="F1581" i="8"/>
  <c r="F1351" i="8"/>
  <c r="F1450" i="8"/>
  <c r="F1284" i="8"/>
  <c r="F482" i="8"/>
  <c r="F284" i="8"/>
  <c r="F1482" i="8"/>
  <c r="F91" i="8"/>
  <c r="F1091" i="8"/>
  <c r="F35" i="8"/>
  <c r="F441" i="8"/>
  <c r="F1346" i="8"/>
  <c r="F845" i="8"/>
  <c r="F196" i="8"/>
  <c r="F942" i="8"/>
  <c r="F744" i="8"/>
  <c r="F776" i="8"/>
  <c r="F1276" i="8"/>
  <c r="F576" i="8"/>
  <c r="F1076" i="8"/>
  <c r="F499" i="8"/>
  <c r="F299" i="8"/>
  <c r="F1599" i="8"/>
  <c r="F1099" i="8"/>
  <c r="F1096" i="8"/>
  <c r="F667" i="8"/>
  <c r="F86" i="8"/>
  <c r="F1199" i="8"/>
  <c r="F490" i="8"/>
  <c r="F999" i="8"/>
  <c r="F1486" i="8"/>
  <c r="F886" i="8"/>
  <c r="F1499" i="8"/>
  <c r="F1286" i="8"/>
  <c r="F399" i="8"/>
  <c r="F1399" i="8"/>
  <c r="F596" i="8"/>
  <c r="F996" i="8"/>
  <c r="F199" i="8"/>
  <c r="F799" i="8"/>
  <c r="F1596" i="8"/>
  <c r="F267" i="8"/>
  <c r="F1190" i="8"/>
  <c r="F1299" i="8"/>
  <c r="F599" i="8"/>
  <c r="F699" i="8"/>
  <c r="F496" i="8"/>
  <c r="F99" i="8"/>
  <c r="F1590" i="8"/>
  <c r="F396" i="8"/>
  <c r="F1296" i="8"/>
  <c r="F450" i="8"/>
  <c r="F1567" i="8"/>
  <c r="F167" i="8"/>
  <c r="F76" i="8"/>
  <c r="F1467" i="8"/>
  <c r="F1476" i="8"/>
  <c r="F1390" i="8"/>
  <c r="F1150" i="8"/>
  <c r="F1186" i="8"/>
  <c r="F467" i="8"/>
  <c r="F767" i="8"/>
  <c r="F867" i="8"/>
  <c r="F367" i="8"/>
  <c r="F1396" i="8"/>
  <c r="F690" i="8"/>
  <c r="F186" i="8"/>
  <c r="F67" i="8"/>
  <c r="F950" i="8"/>
  <c r="F1586" i="8"/>
  <c r="F150" i="8"/>
  <c r="F750" i="8"/>
  <c r="F686" i="8"/>
  <c r="F550" i="8"/>
  <c r="F90" i="8"/>
  <c r="F1550" i="8"/>
  <c r="F250" i="8"/>
  <c r="F876" i="8"/>
  <c r="F1050" i="8"/>
  <c r="F1067" i="8"/>
  <c r="F1167" i="8"/>
  <c r="F1250" i="8"/>
  <c r="F696" i="8"/>
  <c r="F96" i="8"/>
  <c r="F50" i="8"/>
  <c r="F786" i="8"/>
  <c r="F1386" i="8"/>
  <c r="F650" i="8"/>
  <c r="F1267" i="8"/>
  <c r="F967" i="8"/>
  <c r="F1376" i="8"/>
  <c r="F1350" i="8"/>
  <c r="F986" i="8"/>
  <c r="F1086" i="8"/>
  <c r="F850" i="8"/>
  <c r="F1367" i="8"/>
  <c r="F350" i="8"/>
  <c r="F1196" i="8"/>
  <c r="F796" i="8"/>
  <c r="F386" i="8"/>
  <c r="F1177" i="8"/>
  <c r="F1269" i="8"/>
  <c r="F988" i="8"/>
  <c r="F1188" i="8"/>
  <c r="F169" i="8"/>
  <c r="F877" i="8"/>
  <c r="F1388" i="8"/>
  <c r="F1069" i="8"/>
  <c r="F177" i="8"/>
  <c r="F1469" i="8"/>
  <c r="F277" i="8"/>
  <c r="F1077" i="8"/>
  <c r="F1477" i="8"/>
  <c r="F369" i="8"/>
  <c r="F377" i="8"/>
  <c r="F969" i="8"/>
  <c r="F477" i="8"/>
  <c r="F869" i="8"/>
  <c r="F677" i="8"/>
  <c r="F888" i="8"/>
  <c r="F1588" i="8"/>
  <c r="F77" i="8"/>
  <c r="F977" i="8"/>
  <c r="F577" i="8"/>
  <c r="F569" i="8"/>
  <c r="F777" i="8"/>
  <c r="F1169" i="8"/>
  <c r="F990" i="8"/>
  <c r="F890" i="8"/>
  <c r="F590" i="8"/>
  <c r="F1090" i="8"/>
  <c r="F790" i="8"/>
  <c r="F1290" i="8"/>
  <c r="F190" i="8"/>
  <c r="F1490" i="8"/>
  <c r="F390" i="8"/>
  <c r="F1176" i="8"/>
  <c r="F176" i="8"/>
  <c r="F676" i="8"/>
  <c r="F276" i="8"/>
  <c r="F586" i="8"/>
  <c r="F286" i="8"/>
  <c r="F296" i="8"/>
  <c r="F1496" i="8"/>
  <c r="F896" i="8"/>
  <c r="F669" i="8"/>
  <c r="F1569" i="8"/>
  <c r="F69" i="8"/>
  <c r="F469" i="8"/>
  <c r="F269" i="8"/>
  <c r="F1369" i="8"/>
  <c r="F1277" i="8"/>
  <c r="F1577" i="8"/>
  <c r="F188" i="8"/>
  <c r="F288" i="8"/>
  <c r="F488" i="8"/>
  <c r="F588" i="8"/>
  <c r="F1288" i="8"/>
  <c r="F688" i="8"/>
  <c r="F388" i="8"/>
  <c r="F1488" i="8"/>
  <c r="F88" i="8"/>
  <c r="F1088" i="8"/>
  <c r="F1485" i="8"/>
  <c r="F1185" i="8"/>
  <c r="F85" i="8"/>
  <c r="F1585" i="8"/>
  <c r="F485" i="8"/>
  <c r="F185" i="8"/>
  <c r="F1385" i="8"/>
  <c r="F885" i="8"/>
  <c r="F985" i="8"/>
  <c r="F785" i="8"/>
  <c r="F285" i="8"/>
  <c r="F585" i="8"/>
  <c r="F685" i="8"/>
  <c r="F385" i="8"/>
  <c r="F1085" i="8"/>
  <c r="F1285" i="8"/>
  <c r="F66" i="8"/>
  <c r="F1266" i="8"/>
  <c r="F1166" i="8"/>
  <c r="F366" i="8"/>
  <c r="F1466" i="8"/>
  <c r="F266" i="8"/>
  <c r="F566" i="8"/>
  <c r="F1366" i="8"/>
  <c r="F1066" i="8"/>
  <c r="F466" i="8"/>
  <c r="F766" i="8"/>
  <c r="F966" i="8"/>
  <c r="F1566" i="8"/>
  <c r="F166" i="8"/>
  <c r="F866" i="8"/>
  <c r="F666" i="8"/>
  <c r="E2" i="8" l="1"/>
</calcChain>
</file>

<file path=xl/sharedStrings.xml><?xml version="1.0" encoding="utf-8"?>
<sst xmlns="http://schemas.openxmlformats.org/spreadsheetml/2006/main" count="16987" uniqueCount="160">
  <si>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</si>
  <si>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</si>
  <si>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</si>
  <si>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</si>
  <si>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</si>
  <si>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</si>
  <si>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</si>
  <si>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</si>
  <si>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</si>
  <si>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</si>
  <si>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</si>
  <si>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</si>
  <si>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</si>
  <si>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</si>
  <si>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</si>
  <si>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</si>
  <si>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</si>
  <si>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</si>
  <si>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</si>
  <si>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</si>
  <si>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</si>
  <si>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</si>
  <si>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</si>
  <si>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</si>
  <si>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</si>
  <si>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</si>
  <si>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</si>
  <si>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</si>
  <si>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</si>
  <si>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</si>
  <si>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</si>
  <si>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</si>
  <si>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</si>
  <si>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</si>
  <si>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</si>
  <si>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</si>
  <si>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</si>
  <si>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</si>
  <si>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</si>
  <si>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</si>
  <si>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</si>
  <si>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</si>
  <si>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</si>
  <si>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</si>
  <si>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</si>
  <si>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</si>
  <si>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</si>
  <si>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</si>
  <si>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</si>
  <si>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</si>
  <si>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</si>
  <si>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</si>
  <si>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</si>
  <si>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</si>
  <si>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</si>
  <si>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</si>
  <si>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</si>
  <si>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</si>
  <si>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</si>
  <si>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</si>
  <si>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</si>
  <si>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</si>
  <si>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</si>
  <si>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</si>
  <si>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</si>
  <si>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</si>
  <si>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</si>
  <si>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</si>
  <si>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</si>
  <si>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</si>
  <si>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</si>
  <si>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</si>
  <si>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</si>
  <si>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</si>
  <si>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</si>
  <si>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</si>
  <si>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</si>
  <si>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</si>
  <si>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</si>
  <si>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</si>
  <si>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</si>
  <si>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</si>
  <si>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</si>
  <si>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</si>
  <si>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</si>
  <si>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</si>
  <si>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</si>
  <si>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</si>
  <si>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</si>
  <si>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</si>
  <si>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</si>
  <si>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</si>
  <si>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</si>
  <si>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</si>
  <si>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</si>
  <si>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</si>
  <si>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</si>
  <si>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</si>
  <si>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</si>
  <si>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</si>
  <si>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</si>
  <si>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</si>
  <si>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</si>
  <si>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</si>
  <si>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</si>
  <si>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</si>
  <si>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</si>
  <si>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</si>
  <si>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</si>
  <si>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</si>
  <si>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</si>
  <si>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</si>
  <si>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</si>
  <si>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</si>
  <si>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</si>
  <si>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</si>
  <si>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</si>
  <si>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</si>
  <si>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</si>
  <si>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</si>
  <si>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</si>
  <si>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</si>
  <si>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</si>
  <si>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</si>
  <si>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</si>
  <si>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</si>
  <si>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</si>
  <si>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</si>
  <si>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</si>
  <si>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</si>
  <si>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</si>
  <si>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</si>
  <si>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</si>
  <si>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</si>
  <si>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</si>
  <si>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</si>
  <si>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</si>
  <si>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</si>
  <si>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</si>
  <si>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</si>
  <si>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</si>
  <si>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</si>
  <si>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</si>
  <si>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</si>
  <si>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</si>
  <si>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</si>
  <si>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</si>
  <si>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</si>
  <si>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</si>
  <si>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</si>
  <si>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</si>
  <si>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</si>
  <si>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sigma_max copia</t>
  </si>
  <si>
    <t>s_jk_original</t>
  </si>
  <si>
    <t>j11</t>
  </si>
  <si>
    <t>j12</t>
  </si>
  <si>
    <t>j13</t>
  </si>
  <si>
    <t>j14</t>
  </si>
  <si>
    <t>j15</t>
  </si>
  <si>
    <t>j16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</si>
</sst>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6" fillId="0" borderId="0" applyFont="0" applyFill="0" applyBorder="0" applyAlignment="0" applyProtection="0"/>
    <xf numFmtId="0" fontId="30" fillId="0" borderId="1"/>
    <xf numFmtId="0" fontId="31" fillId="0" borderId="1"/>
    <xf numFmtId="43" fontId="21" fillId="0" borderId="1" applyFont="0" applyFill="0" applyBorder="0" applyAlignment="0" applyProtection="0"/>
    <xf numFmtId="0" fontId="32" fillId="0" borderId="1"/>
    <xf numFmtId="0" fontId="20" fillId="0" borderId="1"/>
    <xf numFmtId="43" fontId="20" fillId="0" borderId="1" applyFont="0" applyFill="0" applyBorder="0" applyAlignment="0" applyProtection="0"/>
    <xf numFmtId="0" fontId="7" fillId="0" borderId="1"/>
  </cellStyleXfs>
  <cellXfs count="49">
    <xf numFmtId="0" fontId="0" fillId="0" borderId="0" xfId="0"/>
    <xf numFmtId="0" fontId="26" fillId="0" borderId="0" xfId="0" applyFont="1"/>
    <xf numFmtId="49" fontId="27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5" fillId="0" borderId="0" xfId="0" applyFont="1"/>
    <xf numFmtId="0" fontId="24" fillId="0" borderId="0" xfId="0" applyFont="1"/>
    <xf numFmtId="0" fontId="23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2" fillId="0" borderId="0" xfId="0" applyFont="1"/>
    <xf numFmtId="0" fontId="20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33" fillId="0" borderId="0" xfId="0" applyFont="1"/>
    <xf numFmtId="0" fontId="16" fillId="0" borderId="0" xfId="0" applyFont="1"/>
    <xf numFmtId="0" fontId="15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4" fillId="0" borderId="0" xfId="0" applyFont="1"/>
    <xf numFmtId="0" fontId="13" fillId="0" borderId="0" xfId="0" applyFont="1"/>
    <xf numFmtId="0" fontId="33" fillId="0" borderId="0" xfId="0" applyFont="1" applyAlignment="1">
      <alignment wrapText="1"/>
    </xf>
    <xf numFmtId="43" fontId="33" fillId="0" borderId="0" xfId="1" applyFont="1" applyAlignment="1">
      <alignment wrapText="1"/>
    </xf>
    <xf numFmtId="0" fontId="34" fillId="0" borderId="0" xfId="0" applyFont="1"/>
    <xf numFmtId="0" fontId="34" fillId="0" borderId="2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8"/>
    <xf numFmtId="0" fontId="35" fillId="0" borderId="2" xfId="8" applyFont="1" applyBorder="1"/>
    <xf numFmtId="0" fontId="7" fillId="0" borderId="2" xfId="8" applyBorder="1"/>
    <xf numFmtId="0" fontId="36" fillId="0" borderId="2" xfId="8" applyFont="1" applyBorder="1"/>
    <xf numFmtId="0" fontId="6" fillId="0" borderId="0" xfId="0" applyFont="1"/>
    <xf numFmtId="0" fontId="5" fillId="0" borderId="0" xfId="0" applyFont="1"/>
    <xf numFmtId="0" fontId="20" fillId="2" borderId="0" xfId="0" applyFont="1" applyFill="1"/>
    <xf numFmtId="0" fontId="34" fillId="2" borderId="0" xfId="0" applyFont="1" applyFill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69EB652-641D-418E-9C19-F03322C61BF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17-4897-AC88-FC43C13C0D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7BA3EE-05FF-4B74-930B-18F605C6B34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17-4897-AC88-FC43C13C0D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E6FA3B-1EA2-4E40-B090-7C3534E6E51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17-4897-AC88-FC43C13C0D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062FA1-D4C1-4A2D-B54B-77A7CF28A59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17-4897-AC88-FC43C13C0D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19BD0A-8C82-45F4-870E-46AA965BDAB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17-4897-AC88-FC43C13C0D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1953B9-8ABD-41A7-8F21-6FF3817BD06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17-4897-AC88-FC43C13C0D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C0D072-B0F6-4232-A784-222F2933952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17-4897-AC88-FC43C13C0D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9428A4-6F04-45ED-873A-7199145FD62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17-4897-AC88-FC43C13C0D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32449C-9C9A-4B09-A135-2F47CFA6E02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17-4897-AC88-FC43C13C0D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C660B0-BE60-4EB3-A5F1-717A5D56E20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217-4897-AC88-FC43C13C0D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2B78D4-B98F-48A4-B6ED-096FE8609FE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217-4897-AC88-FC43C13C0D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E2EBC6-4F0C-4789-B714-3D3E92FCA13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217-4897-AC88-FC43C13C0D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247DFE3-26BB-410E-8C91-90B3DEA5D02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217-4897-AC88-FC43C13C0D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FD33E0-F55D-47B3-875C-5DD4A0CC612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217-4897-AC88-FC43C13C0D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5F4E8DE-5E11-440A-9150-B8F17BF3AB9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217-4897-AC88-FC43C13C0D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BCFE0B-31D7-4175-80D0-F5C0F153D78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217-4897-AC88-FC43C13C0D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  <c:pt idx="3">
                    <c:v>j04</c:v>
                  </c:pt>
                  <c:pt idx="4">
                    <c:v>j05</c:v>
                  </c:pt>
                  <c:pt idx="5">
                    <c:v>j06</c:v>
                  </c:pt>
                  <c:pt idx="6">
                    <c:v>j07</c:v>
                  </c:pt>
                  <c:pt idx="7">
                    <c:v>j08</c:v>
                  </c:pt>
                  <c:pt idx="8">
                    <c:v>j09</c:v>
                  </c:pt>
                  <c:pt idx="9">
                    <c:v>j10</c:v>
                  </c:pt>
                  <c:pt idx="10">
                    <c:v>j11</c:v>
                  </c:pt>
                  <c:pt idx="11">
                    <c:v>j12</c:v>
                  </c:pt>
                  <c:pt idx="12">
                    <c:v>j13</c:v>
                  </c:pt>
                  <c:pt idx="13">
                    <c:v>j14</c:v>
                  </c:pt>
                  <c:pt idx="14">
                    <c:v>j15</c:v>
                  </c:pt>
                  <c:pt idx="15">
                    <c:v>j16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217-4897-AC88-FC43C13C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EB4DC3-F787-4259-BB3E-C8B6004605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34-4FCD-A3FA-5F32D64A5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905171-C225-4C91-93F5-317E958EFA3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34-4FCD-A3FA-5F32D64A5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94F29B-5F27-494C-BA68-6366895E97E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34-4FCD-A3FA-5F32D64A5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628ECB-BD98-4C14-B0DD-FC6DF1A87F3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34-4FCD-A3FA-5F32D64A5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B39539-FAA1-4476-A3A6-E4782DBC12F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34-4FCD-A3FA-5F32D64A5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26C104E-DC94-4821-875E-1458454E499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34-4FCD-A3FA-5F32D64A5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5C3A59-C37C-462E-A170-FA74D4186D6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34-4FCD-A3FA-5F32D64A544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95FFD0-6492-4DA6-B6FE-E7B58C61C19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34-4FCD-A3FA-5F32D64A544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0CDAC6-8188-4EF0-BD2C-215F2871B67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34-4FCD-A3FA-5F32D64A544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71DAC4-1928-4819-B90C-A4A14C4E7ED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34-4FCD-A3FA-5F32D64A54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45D8D5-0A49-445A-9170-6654F9235B0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34-4FCD-A3FA-5F32D64A54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7D72CB-1D1C-443C-807B-F168301CEFC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34-4FCD-A3FA-5F32D64A544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0D9B63-66F1-4508-A21E-D3F72F17BD6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34-4FCD-A3FA-5F32D64A544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365B11D-C402-4D58-829B-14C1FCDB80E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34-4FCD-A3FA-5F32D64A544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E5719DD-840B-4427-8432-47EB1488D43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34-4FCD-A3FA-5F32D64A544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8A038E-48B3-464E-857A-BD6D4C89692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34-4FCD-A3FA-5F32D64A5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  <c:pt idx="3">
                    <c:v>j04</c:v>
                  </c:pt>
                  <c:pt idx="4">
                    <c:v>j05</c:v>
                  </c:pt>
                  <c:pt idx="5">
                    <c:v>j06</c:v>
                  </c:pt>
                  <c:pt idx="6">
                    <c:v>j07</c:v>
                  </c:pt>
                  <c:pt idx="7">
                    <c:v>j08</c:v>
                  </c:pt>
                  <c:pt idx="8">
                    <c:v>j09</c:v>
                  </c:pt>
                  <c:pt idx="9">
                    <c:v>j10</c:v>
                  </c:pt>
                  <c:pt idx="10">
                    <c:v>j11</c:v>
                  </c:pt>
                  <c:pt idx="11">
                    <c:v>j12</c:v>
                  </c:pt>
                  <c:pt idx="12">
                    <c:v>j13</c:v>
                  </c:pt>
                  <c:pt idx="13">
                    <c:v>j14</c:v>
                  </c:pt>
                  <c:pt idx="14">
                    <c:v>j15</c:v>
                  </c:pt>
                  <c:pt idx="15">
                    <c:v>j16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334-4FCD-A3FA-5F32D64A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147637</xdr:rowOff>
    </xdr:from>
    <xdr:to>
      <xdr:col>15</xdr:col>
      <xdr:colOff>295275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A9AB9-1431-DD4A-D680-E7CA13BD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47625</xdr:rowOff>
    </xdr:from>
    <xdr:to>
      <xdr:col>9</xdr:col>
      <xdr:colOff>581025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AEFC35-8D77-404C-A3FB-E84F62BDBFF2}"/>
            </a:ext>
          </a:extLst>
        </xdr:cNvPr>
        <xdr:cNvSpPr txBox="1"/>
      </xdr:nvSpPr>
      <xdr:spPr>
        <a:xfrm>
          <a:off x="5248275" y="409575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133350</xdr:rowOff>
    </xdr:from>
    <xdr:to>
      <xdr:col>7</xdr:col>
      <xdr:colOff>552450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2400300" y="3238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12</xdr:col>
      <xdr:colOff>38100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00D2D-CF5C-4410-AB63-49F2EA52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36"/>
    <col min="2" max="2" width="18.28515625" style="36" bestFit="1" customWidth="1"/>
    <col min="3" max="3" width="13.7109375" style="36" bestFit="1" customWidth="1"/>
    <col min="4" max="4" width="19.7109375" style="36" bestFit="1" customWidth="1"/>
    <col min="5" max="5" width="10.140625" style="36" bestFit="1" customWidth="1"/>
    <col min="6" max="6" width="11.5703125" style="36"/>
    <col min="7" max="7" width="102.140625" style="36" bestFit="1" customWidth="1"/>
    <col min="8" max="16384" width="11.5703125" style="36"/>
  </cols>
  <sheetData>
    <row r="1" spans="2:7" x14ac:dyDescent="0.25">
      <c r="B1" s="37" t="s">
        <v>88</v>
      </c>
      <c r="C1" s="37" t="s">
        <v>68</v>
      </c>
      <c r="D1" s="37" t="s">
        <v>89</v>
      </c>
      <c r="E1" s="37" t="s">
        <v>113</v>
      </c>
      <c r="F1" s="37" t="s">
        <v>86</v>
      </c>
      <c r="G1" s="38"/>
    </row>
    <row r="2" spans="2:7" x14ac:dyDescent="0.25">
      <c r="B2" s="38" t="s">
        <v>69</v>
      </c>
      <c r="C2" s="38"/>
      <c r="D2" s="38"/>
      <c r="E2" s="38" t="s">
        <v>69</v>
      </c>
      <c r="F2" s="38" t="s">
        <v>87</v>
      </c>
      <c r="G2" s="38" t="s">
        <v>91</v>
      </c>
    </row>
    <row r="3" spans="2:7" x14ac:dyDescent="0.25">
      <c r="B3" s="38" t="s">
        <v>70</v>
      </c>
      <c r="C3" s="38"/>
      <c r="D3" s="38"/>
      <c r="E3" s="38" t="s">
        <v>70</v>
      </c>
      <c r="F3" s="38" t="s">
        <v>87</v>
      </c>
      <c r="G3" s="38" t="s">
        <v>92</v>
      </c>
    </row>
    <row r="4" spans="2:7" x14ac:dyDescent="0.25">
      <c r="B4" s="38" t="s">
        <v>71</v>
      </c>
      <c r="C4" s="38"/>
      <c r="D4" s="38"/>
      <c r="E4" s="38" t="s">
        <v>71</v>
      </c>
      <c r="F4" s="38" t="s">
        <v>87</v>
      </c>
      <c r="G4" s="38" t="s">
        <v>93</v>
      </c>
    </row>
    <row r="5" spans="2:7" x14ac:dyDescent="0.25">
      <c r="B5" s="38" t="s">
        <v>145</v>
      </c>
      <c r="C5" s="38"/>
      <c r="D5" s="38"/>
      <c r="E5" s="38" t="s">
        <v>72</v>
      </c>
      <c r="F5" s="38" t="s">
        <v>87</v>
      </c>
      <c r="G5" s="38" t="s">
        <v>146</v>
      </c>
    </row>
    <row r="6" spans="2:7" x14ac:dyDescent="0.25">
      <c r="B6" s="38" t="s">
        <v>64</v>
      </c>
      <c r="C6" s="38"/>
      <c r="D6" s="38"/>
      <c r="E6" s="38" t="s">
        <v>73</v>
      </c>
      <c r="F6" s="38" t="s">
        <v>87</v>
      </c>
      <c r="G6" s="38" t="s">
        <v>94</v>
      </c>
    </row>
    <row r="7" spans="2:7" x14ac:dyDescent="0.25">
      <c r="B7" s="38" t="s">
        <v>7</v>
      </c>
      <c r="C7" s="38"/>
      <c r="D7" s="38"/>
      <c r="E7" s="38" t="s">
        <v>75</v>
      </c>
      <c r="F7" s="38" t="s">
        <v>87</v>
      </c>
      <c r="G7" s="38" t="s">
        <v>106</v>
      </c>
    </row>
    <row r="8" spans="2:7" x14ac:dyDescent="0.25">
      <c r="B8" s="38" t="s">
        <v>8</v>
      </c>
      <c r="C8" s="38"/>
      <c r="D8" s="38"/>
      <c r="E8" s="38" t="s">
        <v>76</v>
      </c>
      <c r="F8" s="38" t="s">
        <v>87</v>
      </c>
      <c r="G8" s="38" t="s">
        <v>95</v>
      </c>
    </row>
    <row r="9" spans="2:7" x14ac:dyDescent="0.25">
      <c r="B9" s="38" t="s">
        <v>147</v>
      </c>
      <c r="C9" s="38"/>
      <c r="D9" s="38"/>
      <c r="E9" s="38" t="s">
        <v>74</v>
      </c>
      <c r="F9" s="38" t="s">
        <v>87</v>
      </c>
      <c r="G9" s="38" t="s">
        <v>96</v>
      </c>
    </row>
    <row r="10" spans="2:7" x14ac:dyDescent="0.25">
      <c r="B10" s="38" t="s">
        <v>10</v>
      </c>
      <c r="C10" s="38"/>
      <c r="D10" s="38"/>
      <c r="E10" s="38" t="s">
        <v>77</v>
      </c>
      <c r="F10" s="38" t="s">
        <v>87</v>
      </c>
      <c r="G10" s="38" t="s">
        <v>148</v>
      </c>
    </row>
    <row r="11" spans="2:7" x14ac:dyDescent="0.25">
      <c r="B11" s="38" t="s">
        <v>62</v>
      </c>
      <c r="C11" s="38"/>
      <c r="D11" s="38"/>
      <c r="E11" s="38" t="s">
        <v>78</v>
      </c>
      <c r="F11" s="38" t="s">
        <v>87</v>
      </c>
      <c r="G11" s="38" t="s">
        <v>97</v>
      </c>
    </row>
    <row r="12" spans="2:7" x14ac:dyDescent="0.25">
      <c r="B12" s="38" t="s">
        <v>60</v>
      </c>
      <c r="C12" s="38"/>
      <c r="D12" s="38"/>
      <c r="E12" s="38"/>
      <c r="F12" s="38" t="s">
        <v>87</v>
      </c>
      <c r="G12" s="38" t="s">
        <v>149</v>
      </c>
    </row>
    <row r="13" spans="2:7" x14ac:dyDescent="0.25">
      <c r="B13" s="38"/>
      <c r="C13" s="38"/>
      <c r="D13" s="38"/>
      <c r="E13" s="38" t="s">
        <v>79</v>
      </c>
      <c r="F13" s="38" t="s">
        <v>87</v>
      </c>
      <c r="G13" s="38" t="s">
        <v>98</v>
      </c>
    </row>
    <row r="14" spans="2:7" x14ac:dyDescent="0.25">
      <c r="B14" s="38"/>
      <c r="C14" s="38"/>
      <c r="D14" s="38"/>
      <c r="E14" s="38" t="s">
        <v>80</v>
      </c>
      <c r="F14" s="38" t="s">
        <v>87</v>
      </c>
      <c r="G14" s="38" t="s">
        <v>99</v>
      </c>
    </row>
    <row r="15" spans="2:7" x14ac:dyDescent="0.25">
      <c r="B15" s="38"/>
      <c r="C15" s="38"/>
      <c r="D15" s="38"/>
      <c r="E15" s="38" t="s">
        <v>81</v>
      </c>
      <c r="F15" s="38" t="s">
        <v>87</v>
      </c>
      <c r="G15" s="38" t="s">
        <v>100</v>
      </c>
    </row>
    <row r="16" spans="2:7" x14ac:dyDescent="0.25">
      <c r="B16" s="38"/>
      <c r="C16" s="38"/>
      <c r="D16" s="38"/>
      <c r="E16" s="38" t="s">
        <v>82</v>
      </c>
      <c r="F16" s="38" t="s">
        <v>87</v>
      </c>
      <c r="G16" s="38" t="s">
        <v>101</v>
      </c>
    </row>
    <row r="17" spans="2:7" x14ac:dyDescent="0.25">
      <c r="B17" s="38"/>
      <c r="C17" s="38"/>
      <c r="D17" s="38"/>
      <c r="E17" s="38" t="s">
        <v>83</v>
      </c>
      <c r="F17" s="38" t="s">
        <v>87</v>
      </c>
      <c r="G17" s="38" t="s">
        <v>102</v>
      </c>
    </row>
    <row r="18" spans="2:7" x14ac:dyDescent="0.25">
      <c r="B18" s="38" t="s">
        <v>107</v>
      </c>
      <c r="C18" s="38"/>
      <c r="D18" s="38"/>
      <c r="E18" s="38" t="s">
        <v>63</v>
      </c>
      <c r="F18" s="38" t="s">
        <v>87</v>
      </c>
      <c r="G18" s="38" t="s">
        <v>103</v>
      </c>
    </row>
    <row r="19" spans="2:7" x14ac:dyDescent="0.25">
      <c r="B19" s="38"/>
      <c r="C19" s="38"/>
      <c r="D19" s="38"/>
      <c r="E19" s="38" t="s">
        <v>84</v>
      </c>
      <c r="F19" s="38" t="s">
        <v>87</v>
      </c>
      <c r="G19" s="38" t="s">
        <v>104</v>
      </c>
    </row>
    <row r="20" spans="2:7" x14ac:dyDescent="0.25">
      <c r="B20" s="38"/>
      <c r="C20" s="38"/>
      <c r="D20" s="38"/>
      <c r="E20" s="38" t="s">
        <v>85</v>
      </c>
      <c r="F20" s="38" t="s">
        <v>87</v>
      </c>
      <c r="G20" s="38" t="s">
        <v>105</v>
      </c>
    </row>
    <row r="21" spans="2:7" x14ac:dyDescent="0.25">
      <c r="B21" s="38" t="s">
        <v>66</v>
      </c>
      <c r="C21" s="38"/>
      <c r="D21" s="38"/>
      <c r="E21" s="38"/>
      <c r="F21" s="38" t="s">
        <v>87</v>
      </c>
      <c r="G21" s="38" t="s">
        <v>90</v>
      </c>
    </row>
    <row r="22" spans="2:7" x14ac:dyDescent="0.25">
      <c r="B22" s="38" t="s">
        <v>108</v>
      </c>
      <c r="C22" s="38"/>
      <c r="D22" s="38"/>
      <c r="E22" s="38"/>
      <c r="F22" s="38" t="s">
        <v>87</v>
      </c>
      <c r="G22" s="38" t="s">
        <v>109</v>
      </c>
    </row>
    <row r="23" spans="2:7" x14ac:dyDescent="0.25">
      <c r="B23" s="38" t="s">
        <v>61</v>
      </c>
      <c r="C23" s="38"/>
      <c r="D23" s="38"/>
      <c r="E23" s="38" t="s">
        <v>110</v>
      </c>
      <c r="F23" s="38" t="s">
        <v>111</v>
      </c>
      <c r="G23" s="38" t="s">
        <v>112</v>
      </c>
    </row>
    <row r="24" spans="2:7" x14ac:dyDescent="0.25">
      <c r="B24" s="38"/>
      <c r="C24" s="38"/>
      <c r="D24" s="38"/>
      <c r="E24" s="38" t="s">
        <v>114</v>
      </c>
      <c r="F24" s="38" t="s">
        <v>111</v>
      </c>
      <c r="G24" s="38" t="s">
        <v>115</v>
      </c>
    </row>
    <row r="25" spans="2:7" x14ac:dyDescent="0.25">
      <c r="B25" s="38"/>
      <c r="C25" s="38"/>
      <c r="D25" s="38"/>
      <c r="E25" s="38" t="s">
        <v>116</v>
      </c>
      <c r="F25" s="38" t="s">
        <v>111</v>
      </c>
      <c r="G25" s="38" t="s">
        <v>119</v>
      </c>
    </row>
    <row r="26" spans="2:7" x14ac:dyDescent="0.25">
      <c r="B26" s="38" t="s">
        <v>65</v>
      </c>
      <c r="C26" s="38"/>
      <c r="D26" s="38"/>
      <c r="E26" s="38" t="s">
        <v>117</v>
      </c>
      <c r="F26" s="38" t="s">
        <v>111</v>
      </c>
      <c r="G26" s="38" t="s">
        <v>118</v>
      </c>
    </row>
    <row r="27" spans="2:7" x14ac:dyDescent="0.25">
      <c r="B27" s="38" t="s">
        <v>150</v>
      </c>
      <c r="C27" s="38"/>
      <c r="D27" s="38"/>
      <c r="E27" s="38"/>
      <c r="F27" s="38" t="s">
        <v>111</v>
      </c>
      <c r="G27" s="38" t="s">
        <v>151</v>
      </c>
    </row>
    <row r="28" spans="2:7" x14ac:dyDescent="0.25">
      <c r="B28" s="38"/>
      <c r="C28" s="38"/>
      <c r="D28" s="38"/>
      <c r="E28" s="38" t="s">
        <v>120</v>
      </c>
      <c r="F28" s="38" t="s">
        <v>111</v>
      </c>
      <c r="G28" s="38" t="s">
        <v>121</v>
      </c>
    </row>
    <row r="29" spans="2:7" x14ac:dyDescent="0.25">
      <c r="B29" s="38"/>
      <c r="C29" s="38"/>
      <c r="D29" s="38"/>
      <c r="E29" s="38" t="s">
        <v>122</v>
      </c>
      <c r="F29" s="38" t="s">
        <v>111</v>
      </c>
      <c r="G29" s="38" t="s">
        <v>123</v>
      </c>
    </row>
    <row r="30" spans="2:7" x14ac:dyDescent="0.25">
      <c r="B30" s="38"/>
      <c r="C30" s="38"/>
      <c r="D30" s="38"/>
      <c r="E30" s="38" t="s">
        <v>124</v>
      </c>
      <c r="F30" s="38" t="s">
        <v>111</v>
      </c>
      <c r="G30" s="38" t="s">
        <v>125</v>
      </c>
    </row>
    <row r="31" spans="2:7" x14ac:dyDescent="0.25">
      <c r="B31" s="38"/>
      <c r="C31" s="38"/>
      <c r="D31" s="38"/>
      <c r="E31" s="38" t="s">
        <v>126</v>
      </c>
      <c r="F31" s="38" t="s">
        <v>111</v>
      </c>
      <c r="G31" s="38" t="s">
        <v>127</v>
      </c>
    </row>
    <row r="32" spans="2:7" x14ac:dyDescent="0.25">
      <c r="B32" s="38"/>
      <c r="C32" s="38"/>
      <c r="D32" s="38"/>
      <c r="E32" s="38" t="s">
        <v>128</v>
      </c>
      <c r="F32" s="38" t="s">
        <v>111</v>
      </c>
      <c r="G32" s="38"/>
    </row>
    <row r="33" spans="2:7" x14ac:dyDescent="0.25">
      <c r="B33" s="38"/>
      <c r="C33" s="38"/>
      <c r="D33" s="38"/>
      <c r="E33" s="38" t="s">
        <v>129</v>
      </c>
      <c r="F33" s="38" t="s">
        <v>111</v>
      </c>
      <c r="G33" s="38" t="s">
        <v>133</v>
      </c>
    </row>
    <row r="34" spans="2:7" x14ac:dyDescent="0.25">
      <c r="B34" s="38"/>
      <c r="C34" s="38"/>
      <c r="D34" s="38"/>
      <c r="E34" s="38" t="s">
        <v>130</v>
      </c>
      <c r="F34" s="38" t="s">
        <v>111</v>
      </c>
      <c r="G34" s="38" t="s">
        <v>131</v>
      </c>
    </row>
    <row r="35" spans="2:7" x14ac:dyDescent="0.25">
      <c r="B35" s="38"/>
      <c r="C35" s="38"/>
      <c r="D35" s="38"/>
      <c r="E35" s="38" t="s">
        <v>132</v>
      </c>
      <c r="F35" s="38" t="s">
        <v>111</v>
      </c>
      <c r="G35" s="38" t="s">
        <v>134</v>
      </c>
    </row>
    <row r="36" spans="2:7" x14ac:dyDescent="0.25">
      <c r="B36" s="38"/>
      <c r="C36" s="38"/>
      <c r="D36" s="38"/>
      <c r="E36" s="38" t="s">
        <v>136</v>
      </c>
      <c r="F36" s="38" t="s">
        <v>111</v>
      </c>
      <c r="G36" s="38" t="s">
        <v>135</v>
      </c>
    </row>
    <row r="37" spans="2:7" x14ac:dyDescent="0.25">
      <c r="B37" s="38"/>
      <c r="C37" s="38"/>
      <c r="D37" s="38"/>
      <c r="E37" s="38" t="s">
        <v>137</v>
      </c>
      <c r="F37" s="38" t="s">
        <v>111</v>
      </c>
      <c r="G37" s="38" t="s">
        <v>138</v>
      </c>
    </row>
    <row r="38" spans="2:7" x14ac:dyDescent="0.25">
      <c r="B38" s="38"/>
      <c r="C38" s="38"/>
      <c r="D38" s="38"/>
      <c r="E38" s="38" t="s">
        <v>139</v>
      </c>
      <c r="F38" s="38" t="s">
        <v>111</v>
      </c>
      <c r="G38" s="38" t="s">
        <v>140</v>
      </c>
    </row>
    <row r="39" spans="2:7" x14ac:dyDescent="0.25">
      <c r="B39" s="38"/>
      <c r="C39" s="38"/>
      <c r="D39" s="38"/>
      <c r="E39" s="38" t="s">
        <v>141</v>
      </c>
      <c r="F39" s="38" t="s">
        <v>111</v>
      </c>
      <c r="G39" s="38" t="s">
        <v>142</v>
      </c>
    </row>
    <row r="40" spans="2:7" x14ac:dyDescent="0.25">
      <c r="B40" s="38"/>
      <c r="C40" s="38"/>
      <c r="D40" s="38"/>
      <c r="E40" s="38" t="s">
        <v>143</v>
      </c>
      <c r="F40" s="38" t="s">
        <v>111</v>
      </c>
      <c r="G40" s="39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Q985"/>
  <sheetViews>
    <sheetView workbookViewId="0">
      <selection activeCell="C17" sqref="C17"/>
    </sheetView>
  </sheetViews>
  <sheetFormatPr baseColWidth="10" defaultColWidth="14.42578125" defaultRowHeight="15" customHeight="1" x14ac:dyDescent="0.25"/>
  <cols>
    <col min="1" max="1" width="4.85546875" customWidth="1"/>
    <col min="2" max="17" width="3.5703125" bestFit="1" customWidth="1"/>
  </cols>
  <sheetData>
    <row r="1" spans="1:17" ht="14.25" customHeight="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</row>
    <row r="2" spans="1:17" ht="14.25" customHeight="1" x14ac:dyDescent="0.25">
      <c r="A2" s="1" t="s">
        <v>14</v>
      </c>
      <c r="B2" s="29">
        <v>1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</row>
    <row r="3" spans="1:17" ht="14.25" customHeight="1" x14ac:dyDescent="0.25">
      <c r="A3" s="1" t="s">
        <v>15</v>
      </c>
      <c r="B3" s="29">
        <v>1</v>
      </c>
      <c r="C3" s="29">
        <v>1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</row>
    <row r="4" spans="1:17" ht="14.25" customHeight="1" x14ac:dyDescent="0.25">
      <c r="A4" s="1" t="s">
        <v>16</v>
      </c>
      <c r="B4" s="20">
        <v>1</v>
      </c>
      <c r="C4" s="20">
        <v>0</v>
      </c>
      <c r="D4" s="29">
        <v>1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17" ht="14.25" customHeight="1" x14ac:dyDescent="0.25">
      <c r="A5" s="1" t="s">
        <v>17</v>
      </c>
      <c r="B5" s="29">
        <v>0</v>
      </c>
      <c r="C5" s="20">
        <v>1</v>
      </c>
      <c r="D5" s="29">
        <v>1</v>
      </c>
      <c r="E5" s="29">
        <v>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ht="14.25" customHeight="1" x14ac:dyDescent="0.25">
      <c r="A6" s="1" t="s">
        <v>18</v>
      </c>
      <c r="B6" s="29">
        <v>0</v>
      </c>
      <c r="C6" s="29">
        <v>1</v>
      </c>
      <c r="D6" s="43">
        <v>1</v>
      </c>
      <c r="E6" s="29">
        <v>0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17" ht="14.25" customHeight="1" x14ac:dyDescent="0.25">
      <c r="A7" s="1" t="s">
        <v>19</v>
      </c>
      <c r="B7" s="29">
        <v>0</v>
      </c>
      <c r="C7" s="29">
        <v>1</v>
      </c>
      <c r="D7" s="43">
        <v>1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ht="14.25" customHeight="1" x14ac:dyDescent="0.25">
      <c r="A8" s="1" t="s">
        <v>20</v>
      </c>
      <c r="B8" s="29">
        <v>0</v>
      </c>
      <c r="C8" s="29">
        <v>1</v>
      </c>
      <c r="D8" s="43">
        <v>1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17" ht="14.25" customHeight="1" x14ac:dyDescent="0.25">
      <c r="A9" s="1" t="s">
        <v>21</v>
      </c>
      <c r="B9" s="29">
        <v>0</v>
      </c>
      <c r="C9" s="43">
        <v>1</v>
      </c>
      <c r="D9" s="29">
        <v>1</v>
      </c>
      <c r="E9" s="29">
        <v>0</v>
      </c>
      <c r="F9" s="29">
        <v>0</v>
      </c>
      <c r="G9" s="29">
        <v>0</v>
      </c>
      <c r="H9" s="29">
        <v>0</v>
      </c>
      <c r="I9" s="29">
        <v>1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17" ht="14.25" customHeight="1" x14ac:dyDescent="0.25">
      <c r="A10" s="1" t="s">
        <v>22</v>
      </c>
      <c r="B10" s="29">
        <v>0</v>
      </c>
      <c r="C10" s="43">
        <v>1</v>
      </c>
      <c r="D10" s="29">
        <v>1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ht="14.25" customHeight="1" x14ac:dyDescent="0.25">
      <c r="A11" s="1" t="s">
        <v>12</v>
      </c>
      <c r="B11" s="29">
        <v>0</v>
      </c>
      <c r="C11" s="43">
        <v>1</v>
      </c>
      <c r="D11" s="29">
        <v>1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1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ht="14.25" customHeight="1" x14ac:dyDescent="0.25">
      <c r="A12" s="1" t="s">
        <v>154</v>
      </c>
      <c r="B12" s="29">
        <v>0</v>
      </c>
      <c r="C12" s="43">
        <v>1</v>
      </c>
      <c r="D12" s="43">
        <v>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>
        <v>1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17" ht="14.25" customHeight="1" x14ac:dyDescent="0.25">
      <c r="A13" s="1" t="s">
        <v>155</v>
      </c>
      <c r="B13" s="29">
        <v>0</v>
      </c>
      <c r="C13" s="43">
        <v>1</v>
      </c>
      <c r="D13" s="43">
        <v>1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>
        <v>1</v>
      </c>
      <c r="N13" s="29">
        <v>0</v>
      </c>
      <c r="O13" s="29">
        <v>0</v>
      </c>
      <c r="P13" s="29">
        <v>0</v>
      </c>
      <c r="Q13" s="29">
        <v>0</v>
      </c>
    </row>
    <row r="14" spans="1:17" ht="14.25" customHeight="1" x14ac:dyDescent="0.25">
      <c r="A14" s="1" t="s">
        <v>156</v>
      </c>
      <c r="B14" s="29">
        <v>0</v>
      </c>
      <c r="C14" s="43">
        <v>1</v>
      </c>
      <c r="D14" s="43">
        <v>1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>
        <v>1</v>
      </c>
      <c r="O14" s="29">
        <v>0</v>
      </c>
      <c r="P14" s="29">
        <v>0</v>
      </c>
      <c r="Q14" s="29">
        <v>0</v>
      </c>
    </row>
    <row r="15" spans="1:17" ht="14.25" customHeight="1" x14ac:dyDescent="0.25">
      <c r="A15" s="1" t="s">
        <v>157</v>
      </c>
      <c r="B15" s="29">
        <v>0</v>
      </c>
      <c r="C15" s="43">
        <v>1</v>
      </c>
      <c r="D15" s="43">
        <v>1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>
        <v>1</v>
      </c>
      <c r="P15" s="29">
        <v>0</v>
      </c>
      <c r="Q15" s="29">
        <v>0</v>
      </c>
    </row>
    <row r="16" spans="1:17" ht="14.25" customHeight="1" x14ac:dyDescent="0.25">
      <c r="A16" s="1" t="s">
        <v>158</v>
      </c>
      <c r="B16" s="29">
        <v>0</v>
      </c>
      <c r="C16" s="43">
        <v>1</v>
      </c>
      <c r="D16" s="43">
        <v>1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>
        <v>1</v>
      </c>
      <c r="Q16" s="29">
        <v>0</v>
      </c>
    </row>
    <row r="17" spans="1:17" ht="14.25" customHeight="1" x14ac:dyDescent="0.25">
      <c r="A17" s="1" t="s">
        <v>159</v>
      </c>
      <c r="B17" s="29">
        <v>0</v>
      </c>
      <c r="C17" s="43">
        <v>1</v>
      </c>
      <c r="D17" s="43">
        <v>1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>
        <v>1</v>
      </c>
    </row>
    <row r="18" spans="1:17" ht="14.25" customHeight="1" x14ac:dyDescent="0.25"/>
    <row r="19" spans="1:17" ht="14.25" customHeight="1" x14ac:dyDescent="0.25"/>
    <row r="20" spans="1:17" ht="14.25" customHeight="1" x14ac:dyDescent="0.25"/>
    <row r="21" spans="1:17" ht="14.25" customHeight="1" x14ac:dyDescent="0.25"/>
    <row r="22" spans="1:17" ht="14.25" customHeight="1" x14ac:dyDescent="0.25"/>
    <row r="23" spans="1:17" ht="14.25" customHeight="1" x14ac:dyDescent="0.25"/>
    <row r="24" spans="1:17" ht="14.25" customHeight="1" x14ac:dyDescent="0.25"/>
    <row r="25" spans="1:17" ht="14.25" customHeight="1" x14ac:dyDescent="0.25"/>
    <row r="26" spans="1:17" ht="14.25" customHeight="1" x14ac:dyDescent="0.25"/>
    <row r="27" spans="1:17" ht="14.25" customHeight="1" x14ac:dyDescent="0.25"/>
    <row r="28" spans="1:17" ht="14.25" customHeight="1" x14ac:dyDescent="0.25"/>
    <row r="29" spans="1:17" ht="14.25" customHeight="1" x14ac:dyDescent="0.25"/>
    <row r="30" spans="1:17" ht="14.25" customHeight="1" x14ac:dyDescent="0.25"/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honeticPr fontId="37" type="noConversion"/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J11" sqref="J11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5"/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</row>
    <row r="2" spans="1:11" ht="14.25" customHeight="1" x14ac:dyDescent="0.25">
      <c r="A2" s="24">
        <v>1</v>
      </c>
      <c r="B2" s="27">
        <v>0.1</v>
      </c>
      <c r="C2" s="5">
        <v>0.9</v>
      </c>
      <c r="D2" s="27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4">
        <v>2</v>
      </c>
      <c r="B3" s="28">
        <v>0</v>
      </c>
      <c r="C3" s="13">
        <v>0</v>
      </c>
      <c r="D3" s="28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1" ht="14.25" customHeight="1" x14ac:dyDescent="0.25">
      <c r="A4" s="24">
        <v>3</v>
      </c>
      <c r="B4" s="13">
        <v>0</v>
      </c>
      <c r="C4" s="13">
        <v>0</v>
      </c>
      <c r="D4" s="13">
        <v>0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1" ht="14.25" customHeight="1" x14ac:dyDescent="0.25">
      <c r="A5" s="24">
        <v>4</v>
      </c>
      <c r="B5" s="13">
        <v>0</v>
      </c>
      <c r="C5" s="13">
        <v>0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1" ht="14.25" customHeight="1" x14ac:dyDescent="0.25">
      <c r="A6" s="24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</row>
    <row r="7" spans="1:11" ht="14.25" customHeight="1" x14ac:dyDescent="0.25">
      <c r="A7" s="24">
        <v>6</v>
      </c>
      <c r="B7" s="13">
        <v>0</v>
      </c>
      <c r="C7" s="13">
        <v>0</v>
      </c>
      <c r="D7" s="14">
        <v>0</v>
      </c>
      <c r="E7" s="13">
        <v>0</v>
      </c>
      <c r="F7" s="13">
        <v>0</v>
      </c>
      <c r="G7" s="14">
        <v>0</v>
      </c>
      <c r="H7" s="14">
        <v>1</v>
      </c>
      <c r="I7" s="13">
        <v>0</v>
      </c>
      <c r="J7" s="13">
        <v>0</v>
      </c>
      <c r="K7" s="13">
        <v>0</v>
      </c>
    </row>
    <row r="8" spans="1:11" ht="14.25" customHeight="1" x14ac:dyDescent="0.25">
      <c r="A8" s="24">
        <v>7</v>
      </c>
      <c r="B8" s="13">
        <v>0</v>
      </c>
      <c r="C8" s="13">
        <v>0</v>
      </c>
      <c r="D8" s="14">
        <v>0</v>
      </c>
      <c r="E8" s="13">
        <v>0</v>
      </c>
      <c r="F8" s="13">
        <v>0</v>
      </c>
      <c r="G8" s="14">
        <v>0</v>
      </c>
      <c r="H8" s="14">
        <v>0</v>
      </c>
      <c r="I8" s="13">
        <v>1</v>
      </c>
      <c r="J8" s="13">
        <v>0</v>
      </c>
      <c r="K8" s="13">
        <v>0</v>
      </c>
    </row>
    <row r="9" spans="1:11" ht="14.25" customHeight="1" x14ac:dyDescent="0.25">
      <c r="A9" s="24">
        <v>8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v>0</v>
      </c>
      <c r="J9" s="13">
        <v>1</v>
      </c>
      <c r="K9" s="13">
        <v>0</v>
      </c>
    </row>
    <row r="10" spans="1:11" ht="14.25" customHeight="1" x14ac:dyDescent="0.25">
      <c r="A10" s="24">
        <v>9</v>
      </c>
      <c r="B10" s="13">
        <v>0</v>
      </c>
      <c r="C10" s="13">
        <v>0</v>
      </c>
      <c r="D10" s="13">
        <v>0</v>
      </c>
      <c r="E10" s="13">
        <v>0</v>
      </c>
      <c r="F10" s="14">
        <v>0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</row>
    <row r="11" spans="1:11" ht="14.25" customHeight="1" x14ac:dyDescent="0.25">
      <c r="A11" s="24">
        <v>10</v>
      </c>
      <c r="B11" s="13">
        <v>0</v>
      </c>
      <c r="C11" s="13">
        <v>0</v>
      </c>
      <c r="D11" s="14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4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G5983"/>
  <sheetViews>
    <sheetView zoomScaleNormal="100" workbookViewId="0">
      <selection activeCell="C1" sqref="C1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4</v>
      </c>
      <c r="B1" s="1" t="s">
        <v>1</v>
      </c>
      <c r="C1" s="1" t="s">
        <v>0</v>
      </c>
      <c r="D1" s="32" t="s">
        <v>65</v>
      </c>
      <c r="E1" s="1" t="s">
        <v>11</v>
      </c>
      <c r="F1" s="11" t="s">
        <v>52</v>
      </c>
      <c r="G1" s="22" t="s">
        <v>62</v>
      </c>
    </row>
    <row r="2" spans="1:7" ht="14.25" customHeight="1" x14ac:dyDescent="0.25">
      <c r="A2" t="s">
        <v>23</v>
      </c>
      <c r="B2" t="s">
        <v>14</v>
      </c>
      <c r="C2" s="17" t="s">
        <v>32</v>
      </c>
      <c r="D2" s="20">
        <v>15</v>
      </c>
      <c r="E2" s="1">
        <f t="shared" ref="E2:E65" si="0">IF(D2,1,0)</f>
        <v>1</v>
      </c>
      <c r="F2">
        <f>SUMIFS(df_capac!$G$2:$G$101,df_capac!$A$2:$A$101,df_flujos_ijk!B2,df_capac!$B$2:$B$101,df_flujos_ijk!C2)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23</v>
      </c>
      <c r="B3" t="s">
        <v>14</v>
      </c>
      <c r="C3" s="17" t="s">
        <v>33</v>
      </c>
      <c r="D3">
        <v>0</v>
      </c>
      <c r="E3" s="1">
        <f t="shared" si="0"/>
        <v>0</v>
      </c>
      <c r="F3">
        <f>SUMIFS(df_capac!$G$2:$G$101,df_capac!$A$2:$A$101,df_flujos_ijk!B162,df_capac!$B$2:$B$101,df_flujos_ijk!C162)</f>
        <v>15</v>
      </c>
      <c r="G3">
        <f>SUMIFS(df_w_ij!$C$2:$C$161,df_w_ij!$A$2:$A$161,df_flujos_ijk!A162,df_w_ij!$B$2:$B$161,df_flujos_ijk!B162)</f>
        <v>0</v>
      </c>
    </row>
    <row r="4" spans="1:7" ht="14.25" customHeight="1" x14ac:dyDescent="0.25">
      <c r="A4" t="s">
        <v>23</v>
      </c>
      <c r="B4" t="s">
        <v>14</v>
      </c>
      <c r="C4" s="17" t="s">
        <v>34</v>
      </c>
      <c r="D4">
        <v>0</v>
      </c>
      <c r="E4" s="1">
        <f t="shared" si="0"/>
        <v>0</v>
      </c>
      <c r="F4">
        <f>SUMIFS(df_capac!$G$2:$G$101,df_capac!$A$2:$A$101,df_flujos_ijk!B322,df_capac!$B$2:$B$101,df_flujos_ijk!C322)</f>
        <v>80</v>
      </c>
      <c r="G4">
        <f>SUMIFS(df_w_ij!$C$2:$C$161,df_w_ij!$A$2:$A$161,df_flujos_ijk!A322,df_w_ij!$B$2:$B$161,df_flujos_ijk!B322)</f>
        <v>0</v>
      </c>
    </row>
    <row r="5" spans="1:7" ht="14.25" customHeight="1" x14ac:dyDescent="0.25">
      <c r="A5" t="s">
        <v>23</v>
      </c>
      <c r="B5" t="s">
        <v>14</v>
      </c>
      <c r="C5" s="17" t="s">
        <v>35</v>
      </c>
      <c r="D5">
        <v>0</v>
      </c>
      <c r="E5" s="1">
        <f t="shared" si="0"/>
        <v>0</v>
      </c>
      <c r="F5">
        <f>SUMIFS(df_capac!$G$2:$G$101,df_capac!$A$2:$A$101,df_flujos_ijk!B482,df_capac!$B$2:$B$101,df_flujos_ijk!C482)</f>
        <v>15</v>
      </c>
      <c r="G5">
        <f>SUMIFS(df_w_ij!$C$2:$C$161,df_w_ij!$A$2:$A$161,df_flujos_ijk!A482,df_w_ij!$B$2:$B$161,df_flujos_ijk!B482)</f>
        <v>0</v>
      </c>
    </row>
    <row r="6" spans="1:7" ht="14.25" customHeight="1" x14ac:dyDescent="0.25">
      <c r="A6" t="s">
        <v>23</v>
      </c>
      <c r="B6" t="s">
        <v>14</v>
      </c>
      <c r="C6" s="17" t="s">
        <v>36</v>
      </c>
      <c r="D6">
        <v>0</v>
      </c>
      <c r="E6" s="1">
        <f t="shared" si="0"/>
        <v>0</v>
      </c>
      <c r="F6">
        <f>SUMIFS(df_capac!$G$2:$G$101,df_capac!$A$2:$A$101,df_flujos_ijk!B642,df_capac!$B$2:$B$101,df_flujos_ijk!C642)</f>
        <v>15</v>
      </c>
      <c r="G6">
        <f>SUMIFS(df_w_ij!$C$2:$C$161,df_w_ij!$A$2:$A$161,df_flujos_ijk!A642,df_w_ij!$B$2:$B$161,df_flujos_ijk!B642)</f>
        <v>0</v>
      </c>
    </row>
    <row r="7" spans="1:7" ht="14.25" customHeight="1" x14ac:dyDescent="0.25">
      <c r="A7" t="s">
        <v>23</v>
      </c>
      <c r="B7" t="s">
        <v>14</v>
      </c>
      <c r="C7" s="17" t="s">
        <v>37</v>
      </c>
      <c r="D7">
        <v>0</v>
      </c>
      <c r="E7" s="1">
        <f t="shared" si="0"/>
        <v>0</v>
      </c>
      <c r="F7">
        <f>SUMIFS(df_capac!$G$2:$G$101,df_capac!$A$2:$A$101,df_flujos_ijk!B802,df_capac!$B$2:$B$101,df_flujos_ijk!C802)</f>
        <v>80</v>
      </c>
      <c r="G7">
        <f>SUMIFS(df_w_ij!$C$2:$C$161,df_w_ij!$A$2:$A$161,df_flujos_ijk!A802,df_w_ij!$B$2:$B$161,df_flujos_ijk!B802)</f>
        <v>0</v>
      </c>
    </row>
    <row r="8" spans="1:7" ht="14.25" customHeight="1" x14ac:dyDescent="0.25">
      <c r="A8" t="s">
        <v>23</v>
      </c>
      <c r="B8" t="s">
        <v>14</v>
      </c>
      <c r="C8" s="17" t="s">
        <v>38</v>
      </c>
      <c r="D8">
        <v>0</v>
      </c>
      <c r="E8" s="1">
        <f t="shared" si="0"/>
        <v>0</v>
      </c>
      <c r="F8">
        <f>SUMIFS(df_capac!$G$2:$G$101,df_capac!$A$2:$A$101,df_flujos_ijk!B962,df_capac!$B$2:$B$101,df_flujos_ijk!C962)</f>
        <v>15</v>
      </c>
      <c r="G8">
        <f>SUMIFS(df_w_ij!$C$2:$C$161,df_w_ij!$A$2:$A$161,df_flujos_ijk!A962,df_w_ij!$B$2:$B$161,df_flujos_ijk!B962)</f>
        <v>0</v>
      </c>
    </row>
    <row r="9" spans="1:7" ht="14.25" customHeight="1" x14ac:dyDescent="0.25">
      <c r="A9" t="s">
        <v>23</v>
      </c>
      <c r="B9" t="s">
        <v>14</v>
      </c>
      <c r="C9" s="17" t="s">
        <v>39</v>
      </c>
      <c r="D9">
        <v>0</v>
      </c>
      <c r="E9" s="1">
        <f t="shared" si="0"/>
        <v>0</v>
      </c>
      <c r="F9">
        <f>SUMIFS(df_capac!$G$2:$G$101,df_capac!$A$2:$A$101,df_flujos_ijk!B1122,df_capac!$B$2:$B$101,df_flujos_ijk!C1122)</f>
        <v>80</v>
      </c>
      <c r="G9">
        <f>SUMIFS(df_w_ij!$C$2:$C$161,df_w_ij!$A$2:$A$161,df_flujos_ijk!A1122,df_w_ij!$B$2:$B$161,df_flujos_ijk!B1122)</f>
        <v>0</v>
      </c>
    </row>
    <row r="10" spans="1:7" ht="14.25" customHeight="1" x14ac:dyDescent="0.25">
      <c r="A10" t="s">
        <v>23</v>
      </c>
      <c r="B10" t="s">
        <v>14</v>
      </c>
      <c r="C10" s="17" t="s">
        <v>40</v>
      </c>
      <c r="D10">
        <v>0</v>
      </c>
      <c r="E10" s="1">
        <f t="shared" si="0"/>
        <v>0</v>
      </c>
      <c r="F10">
        <f>SUMIFS(df_capac!$G$2:$G$101,df_capac!$A$2:$A$101,df_flujos_ijk!B1282,df_capac!$B$2:$B$101,df_flujos_ijk!C1282)</f>
        <v>15</v>
      </c>
      <c r="G10">
        <f>SUMIFS(df_w_ij!$C$2:$C$161,df_w_ij!$A$2:$A$161,df_flujos_ijk!A1282,df_w_ij!$B$2:$B$161,df_flujos_ijk!B1282)</f>
        <v>0</v>
      </c>
    </row>
    <row r="11" spans="1:7" ht="14.25" customHeight="1" x14ac:dyDescent="0.25">
      <c r="A11" t="s">
        <v>23</v>
      </c>
      <c r="B11" t="s">
        <v>14</v>
      </c>
      <c r="C11" s="17" t="s">
        <v>51</v>
      </c>
      <c r="D11">
        <v>0</v>
      </c>
      <c r="E11" s="1">
        <f t="shared" si="0"/>
        <v>0</v>
      </c>
      <c r="F11">
        <f>SUMIFS(df_capac!$G$2:$G$101,df_capac!$A$2:$A$101,df_flujos_ijk!B1442,df_capac!$B$2:$B$101,df_flujos_ijk!C1442)</f>
        <v>15</v>
      </c>
      <c r="G11">
        <f>SUMIFS(df_w_ij!$C$2:$C$161,df_w_ij!$A$2:$A$161,df_flujos_ijk!A1442,df_w_ij!$B$2:$B$161,df_flujos_ijk!B1442)</f>
        <v>0</v>
      </c>
    </row>
    <row r="12" spans="1:7" ht="14.25" customHeight="1" x14ac:dyDescent="0.25">
      <c r="A12" t="s">
        <v>23</v>
      </c>
      <c r="B12" t="s">
        <v>15</v>
      </c>
      <c r="C12" s="17" t="s">
        <v>32</v>
      </c>
      <c r="D12" s="20">
        <v>0</v>
      </c>
      <c r="E12" s="1">
        <f t="shared" si="0"/>
        <v>0</v>
      </c>
      <c r="F12">
        <f>SUMIFS(df_capac!$G$2:$G$101,df_capac!$A$2:$A$101,df_flujos_ijk!B3,df_capac!$B$2:$B$101,df_flujos_ijk!C3)</f>
        <v>40</v>
      </c>
      <c r="G12">
        <f>SUMIFS(df_w_ij!$C$2:$C$161,df_w_ij!$A$2:$A$161,df_flujos_ijk!A3,df_w_ij!$B$2:$B$161,df_flujos_ijk!B3)</f>
        <v>1</v>
      </c>
    </row>
    <row r="13" spans="1:7" ht="14.25" customHeight="1" x14ac:dyDescent="0.25">
      <c r="A13" t="s">
        <v>23</v>
      </c>
      <c r="B13" t="s">
        <v>15</v>
      </c>
      <c r="C13" s="17" t="s">
        <v>33</v>
      </c>
      <c r="D13">
        <v>0</v>
      </c>
      <c r="E13" s="1">
        <f t="shared" si="0"/>
        <v>0</v>
      </c>
      <c r="F13">
        <f>SUMIFS(df_capac!$G$2:$G$101,df_capac!$A$2:$A$101,df_flujos_ijk!B163,df_capac!$B$2:$B$101,df_flujos_ijk!C163)</f>
        <v>0</v>
      </c>
      <c r="G13">
        <f>SUMIFS(df_w_ij!$C$2:$C$161,df_w_ij!$A$2:$A$161,df_flujos_ijk!A163,df_w_ij!$B$2:$B$161,df_flujos_ijk!B163)</f>
        <v>0</v>
      </c>
    </row>
    <row r="14" spans="1:7" ht="14.25" customHeight="1" x14ac:dyDescent="0.25">
      <c r="A14" t="s">
        <v>23</v>
      </c>
      <c r="B14" t="s">
        <v>15</v>
      </c>
      <c r="C14" s="17" t="s">
        <v>34</v>
      </c>
      <c r="D14">
        <v>0</v>
      </c>
      <c r="E14" s="1">
        <f t="shared" si="0"/>
        <v>0</v>
      </c>
      <c r="F14">
        <f>SUMIFS(df_capac!$G$2:$G$101,df_capac!$A$2:$A$101,df_flujos_ijk!B323,df_capac!$B$2:$B$101,df_flujos_ijk!C323)</f>
        <v>40</v>
      </c>
      <c r="G14">
        <f>SUMIFS(df_w_ij!$C$2:$C$161,df_w_ij!$A$2:$A$161,df_flujos_ijk!A323,df_w_ij!$B$2:$B$161,df_flujos_ijk!B323)</f>
        <v>0</v>
      </c>
    </row>
    <row r="15" spans="1:7" ht="14.25" customHeight="1" x14ac:dyDescent="0.25">
      <c r="A15" t="s">
        <v>23</v>
      </c>
      <c r="B15" t="s">
        <v>15</v>
      </c>
      <c r="C15" s="17" t="s">
        <v>35</v>
      </c>
      <c r="D15">
        <v>0</v>
      </c>
      <c r="E15" s="1">
        <f t="shared" si="0"/>
        <v>0</v>
      </c>
      <c r="F15">
        <f>SUMIFS(df_capac!$G$2:$G$101,df_capac!$A$2:$A$101,df_flujos_ijk!B483,df_capac!$B$2:$B$101,df_flujos_ijk!C483)</f>
        <v>0</v>
      </c>
      <c r="G15">
        <f>SUMIFS(df_w_ij!$C$2:$C$161,df_w_ij!$A$2:$A$161,df_flujos_ijk!A483,df_w_ij!$B$2:$B$161,df_flujos_ijk!B483)</f>
        <v>0</v>
      </c>
    </row>
    <row r="16" spans="1:7" ht="14.25" customHeight="1" x14ac:dyDescent="0.25">
      <c r="A16" t="s">
        <v>23</v>
      </c>
      <c r="B16" t="s">
        <v>15</v>
      </c>
      <c r="C16" s="17" t="s">
        <v>36</v>
      </c>
      <c r="D16">
        <v>0</v>
      </c>
      <c r="E16" s="1">
        <f t="shared" si="0"/>
        <v>0</v>
      </c>
      <c r="F16">
        <f>SUMIFS(df_capac!$G$2:$G$101,df_capac!$A$2:$A$101,df_flujos_ijk!B643,df_capac!$B$2:$B$101,df_flujos_ijk!C643)</f>
        <v>0</v>
      </c>
      <c r="G16">
        <f>SUMIFS(df_w_ij!$C$2:$C$161,df_w_ij!$A$2:$A$161,df_flujos_ijk!A643,df_w_ij!$B$2:$B$161,df_flujos_ijk!B643)</f>
        <v>0</v>
      </c>
    </row>
    <row r="17" spans="1:7" ht="14.25" customHeight="1" x14ac:dyDescent="0.25">
      <c r="A17" t="s">
        <v>23</v>
      </c>
      <c r="B17" t="s">
        <v>15</v>
      </c>
      <c r="C17" s="17" t="s">
        <v>37</v>
      </c>
      <c r="D17">
        <v>0</v>
      </c>
      <c r="E17" s="1">
        <f t="shared" si="0"/>
        <v>0</v>
      </c>
      <c r="F17">
        <f>SUMIFS(df_capac!$G$2:$G$101,df_capac!$A$2:$A$101,df_flujos_ijk!B803,df_capac!$B$2:$B$101,df_flujos_ijk!C803)</f>
        <v>40</v>
      </c>
      <c r="G17">
        <f>SUMIFS(df_w_ij!$C$2:$C$161,df_w_ij!$A$2:$A$161,df_flujos_ijk!A803,df_w_ij!$B$2:$B$161,df_flujos_ijk!B803)</f>
        <v>0</v>
      </c>
    </row>
    <row r="18" spans="1:7" ht="14.25" customHeight="1" x14ac:dyDescent="0.25">
      <c r="A18" t="s">
        <v>23</v>
      </c>
      <c r="B18" t="s">
        <v>15</v>
      </c>
      <c r="C18" s="17" t="s">
        <v>38</v>
      </c>
      <c r="D18">
        <v>0</v>
      </c>
      <c r="E18" s="1">
        <f t="shared" si="0"/>
        <v>0</v>
      </c>
      <c r="F18">
        <f>SUMIFS(df_capac!$G$2:$G$101,df_capac!$A$2:$A$101,df_flujos_ijk!B963,df_capac!$B$2:$B$101,df_flujos_ijk!C963)</f>
        <v>0</v>
      </c>
      <c r="G18">
        <f>SUMIFS(df_w_ij!$C$2:$C$161,df_w_ij!$A$2:$A$161,df_flujos_ijk!A963,df_w_ij!$B$2:$B$161,df_flujos_ijk!B963)</f>
        <v>0</v>
      </c>
    </row>
    <row r="19" spans="1:7" ht="14.25" customHeight="1" x14ac:dyDescent="0.25">
      <c r="A19" t="s">
        <v>23</v>
      </c>
      <c r="B19" t="s">
        <v>15</v>
      </c>
      <c r="C19" s="17" t="s">
        <v>39</v>
      </c>
      <c r="D19">
        <v>0</v>
      </c>
      <c r="E19" s="1">
        <f t="shared" si="0"/>
        <v>0</v>
      </c>
      <c r="F19">
        <f>SUMIFS(df_capac!$G$2:$G$101,df_capac!$A$2:$A$101,df_flujos_ijk!B1123,df_capac!$B$2:$B$101,df_flujos_ijk!C1123)</f>
        <v>40</v>
      </c>
      <c r="G19">
        <f>SUMIFS(df_w_ij!$C$2:$C$161,df_w_ij!$A$2:$A$161,df_flujos_ijk!A1123,df_w_ij!$B$2:$B$161,df_flujos_ijk!B1123)</f>
        <v>0</v>
      </c>
    </row>
    <row r="20" spans="1:7" ht="14.25" customHeight="1" x14ac:dyDescent="0.25">
      <c r="A20" t="s">
        <v>23</v>
      </c>
      <c r="B20" t="s">
        <v>15</v>
      </c>
      <c r="C20" s="17" t="s">
        <v>40</v>
      </c>
      <c r="D20">
        <v>0</v>
      </c>
      <c r="E20" s="1">
        <f t="shared" si="0"/>
        <v>0</v>
      </c>
      <c r="F20">
        <f>SUMIFS(df_capac!$G$2:$G$101,df_capac!$A$2:$A$101,df_flujos_ijk!B1283,df_capac!$B$2:$B$101,df_flujos_ijk!C1283)</f>
        <v>0</v>
      </c>
      <c r="G20">
        <f>SUMIFS(df_w_ij!$C$2:$C$161,df_w_ij!$A$2:$A$161,df_flujos_ijk!A1283,df_w_ij!$B$2:$B$161,df_flujos_ijk!B1283)</f>
        <v>0</v>
      </c>
    </row>
    <row r="21" spans="1:7" ht="14.25" customHeight="1" x14ac:dyDescent="0.25">
      <c r="A21" t="s">
        <v>23</v>
      </c>
      <c r="B21" t="s">
        <v>15</v>
      </c>
      <c r="C21" s="17" t="s">
        <v>51</v>
      </c>
      <c r="D21">
        <v>0</v>
      </c>
      <c r="E21" s="1">
        <f t="shared" si="0"/>
        <v>0</v>
      </c>
      <c r="F21">
        <f>SUMIFS(df_capac!$G$2:$G$101,df_capac!$A$2:$A$101,df_flujos_ijk!B1443,df_capac!$B$2:$B$101,df_flujos_ijk!C1443)</f>
        <v>0</v>
      </c>
      <c r="G21">
        <f>SUMIFS(df_w_ij!$C$2:$C$161,df_w_ij!$A$2:$A$161,df_flujos_ijk!A1443,df_w_ij!$B$2:$B$161,df_flujos_ijk!B1443)</f>
        <v>0</v>
      </c>
    </row>
    <row r="22" spans="1:7" ht="14.25" customHeight="1" x14ac:dyDescent="0.25">
      <c r="A22" t="s">
        <v>23</v>
      </c>
      <c r="B22" t="s">
        <v>16</v>
      </c>
      <c r="C22" s="17" t="s">
        <v>32</v>
      </c>
      <c r="D22">
        <v>0</v>
      </c>
      <c r="E22" s="1">
        <f t="shared" si="0"/>
        <v>0</v>
      </c>
      <c r="F22">
        <f>SUMIFS(df_capac!$G$2:$G$101,df_capac!$A$2:$A$101,df_flujos_ijk!B4,df_capac!$B$2:$B$101,df_flujos_ijk!C4)</f>
        <v>50</v>
      </c>
      <c r="G22">
        <f>SUMIFS(df_w_ij!$C$2:$C$161,df_w_ij!$A$2:$A$161,df_flujos_ijk!A4,df_w_ij!$B$2:$B$161,df_flujos_ijk!B4)</f>
        <v>1</v>
      </c>
    </row>
    <row r="23" spans="1:7" ht="14.25" customHeight="1" x14ac:dyDescent="0.25">
      <c r="A23" t="s">
        <v>23</v>
      </c>
      <c r="B23" t="s">
        <v>16</v>
      </c>
      <c r="C23" s="17" t="s">
        <v>33</v>
      </c>
      <c r="D23">
        <v>0</v>
      </c>
      <c r="E23" s="1">
        <f t="shared" si="0"/>
        <v>0</v>
      </c>
      <c r="F23">
        <f>SUMIFS(df_capac!$G$2:$G$101,df_capac!$A$2:$A$101,df_flujos_ijk!B164,df_capac!$B$2:$B$101,df_flujos_ijk!C164)</f>
        <v>0</v>
      </c>
      <c r="G23">
        <f>SUMIFS(df_w_ij!$C$2:$C$161,df_w_ij!$A$2:$A$161,df_flujos_ijk!A164,df_w_ij!$B$2:$B$161,df_flujos_ijk!B164)</f>
        <v>0</v>
      </c>
    </row>
    <row r="24" spans="1:7" ht="14.25" customHeight="1" x14ac:dyDescent="0.25">
      <c r="A24" t="s">
        <v>23</v>
      </c>
      <c r="B24" t="s">
        <v>16</v>
      </c>
      <c r="C24" s="17" t="s">
        <v>34</v>
      </c>
      <c r="D24">
        <v>0</v>
      </c>
      <c r="E24" s="1">
        <f t="shared" si="0"/>
        <v>0</v>
      </c>
      <c r="F24">
        <f>SUMIFS(df_capac!$G$2:$G$101,df_capac!$A$2:$A$101,df_flujos_ijk!B324,df_capac!$B$2:$B$101,df_flujos_ijk!C324)</f>
        <v>60</v>
      </c>
      <c r="G24">
        <f>SUMIFS(df_w_ij!$C$2:$C$161,df_w_ij!$A$2:$A$161,df_flujos_ijk!A324,df_w_ij!$B$2:$B$161,df_flujos_ijk!B324)</f>
        <v>0</v>
      </c>
    </row>
    <row r="25" spans="1:7" ht="14.25" customHeight="1" x14ac:dyDescent="0.25">
      <c r="A25" t="s">
        <v>23</v>
      </c>
      <c r="B25" t="s">
        <v>16</v>
      </c>
      <c r="C25" s="17" t="s">
        <v>35</v>
      </c>
      <c r="D25">
        <v>0</v>
      </c>
      <c r="E25" s="1">
        <f t="shared" si="0"/>
        <v>0</v>
      </c>
      <c r="F25">
        <f>SUMIFS(df_capac!$G$2:$G$101,df_capac!$A$2:$A$101,df_flujos_ijk!B484,df_capac!$B$2:$B$101,df_flujos_ijk!C484)</f>
        <v>0</v>
      </c>
      <c r="G25">
        <f>SUMIFS(df_w_ij!$C$2:$C$161,df_w_ij!$A$2:$A$161,df_flujos_ijk!A484,df_w_ij!$B$2:$B$161,df_flujos_ijk!B484)</f>
        <v>0</v>
      </c>
    </row>
    <row r="26" spans="1:7" ht="14.25" customHeight="1" x14ac:dyDescent="0.25">
      <c r="A26" t="s">
        <v>23</v>
      </c>
      <c r="B26" t="s">
        <v>16</v>
      </c>
      <c r="C26" s="17" t="s">
        <v>36</v>
      </c>
      <c r="D26">
        <v>0</v>
      </c>
      <c r="E26" s="1">
        <f t="shared" si="0"/>
        <v>0</v>
      </c>
      <c r="F26">
        <f>SUMIFS(df_capac!$G$2:$G$101,df_capac!$A$2:$A$101,df_flujos_ijk!B644,df_capac!$B$2:$B$101,df_flujos_ijk!C644)</f>
        <v>0</v>
      </c>
      <c r="G26">
        <f>SUMIFS(df_w_ij!$C$2:$C$161,df_w_ij!$A$2:$A$161,df_flujos_ijk!A644,df_w_ij!$B$2:$B$161,df_flujos_ijk!B644)</f>
        <v>0</v>
      </c>
    </row>
    <row r="27" spans="1:7" ht="14.25" customHeight="1" x14ac:dyDescent="0.25">
      <c r="A27" t="s">
        <v>23</v>
      </c>
      <c r="B27" t="s">
        <v>16</v>
      </c>
      <c r="C27" s="17" t="s">
        <v>37</v>
      </c>
      <c r="D27">
        <v>0</v>
      </c>
      <c r="E27" s="1">
        <f t="shared" si="0"/>
        <v>0</v>
      </c>
      <c r="F27">
        <f>SUMIFS(df_capac!$G$2:$G$101,df_capac!$A$2:$A$101,df_flujos_ijk!B804,df_capac!$B$2:$B$101,df_flujos_ijk!C804)</f>
        <v>50</v>
      </c>
      <c r="G27">
        <f>SUMIFS(df_w_ij!$C$2:$C$161,df_w_ij!$A$2:$A$161,df_flujos_ijk!A804,df_w_ij!$B$2:$B$161,df_flujos_ijk!B804)</f>
        <v>0</v>
      </c>
    </row>
    <row r="28" spans="1:7" ht="14.25" customHeight="1" x14ac:dyDescent="0.25">
      <c r="A28" t="s">
        <v>23</v>
      </c>
      <c r="B28" t="s">
        <v>16</v>
      </c>
      <c r="C28" s="17" t="s">
        <v>38</v>
      </c>
      <c r="D28">
        <v>0</v>
      </c>
      <c r="E28" s="1">
        <f t="shared" si="0"/>
        <v>0</v>
      </c>
      <c r="F28">
        <f>SUMIFS(df_capac!$G$2:$G$101,df_capac!$A$2:$A$101,df_flujos_ijk!B964,df_capac!$B$2:$B$101,df_flujos_ijk!C964)</f>
        <v>0</v>
      </c>
      <c r="G28">
        <f>SUMIFS(df_w_ij!$C$2:$C$161,df_w_ij!$A$2:$A$161,df_flujos_ijk!A964,df_w_ij!$B$2:$B$161,df_flujos_ijk!B964)</f>
        <v>0</v>
      </c>
    </row>
    <row r="29" spans="1:7" ht="14.25" customHeight="1" x14ac:dyDescent="0.25">
      <c r="A29" t="s">
        <v>23</v>
      </c>
      <c r="B29" t="s">
        <v>16</v>
      </c>
      <c r="C29" s="17" t="s">
        <v>39</v>
      </c>
      <c r="D29">
        <v>0</v>
      </c>
      <c r="E29" s="1">
        <f t="shared" si="0"/>
        <v>0</v>
      </c>
      <c r="F29">
        <f>SUMIFS(df_capac!$G$2:$G$101,df_capac!$A$2:$A$101,df_flujos_ijk!B1124,df_capac!$B$2:$B$101,df_flujos_ijk!C1124)</f>
        <v>60</v>
      </c>
      <c r="G29">
        <f>SUMIFS(df_w_ij!$C$2:$C$161,df_w_ij!$A$2:$A$161,df_flujos_ijk!A1124,df_w_ij!$B$2:$B$161,df_flujos_ijk!B1124)</f>
        <v>0</v>
      </c>
    </row>
    <row r="30" spans="1:7" ht="14.25" customHeight="1" x14ac:dyDescent="0.25">
      <c r="A30" t="s">
        <v>23</v>
      </c>
      <c r="B30" t="s">
        <v>16</v>
      </c>
      <c r="C30" s="17" t="s">
        <v>40</v>
      </c>
      <c r="D30">
        <v>0</v>
      </c>
      <c r="E30" s="1">
        <f t="shared" si="0"/>
        <v>0</v>
      </c>
      <c r="F30">
        <f>SUMIFS(df_capac!$G$2:$G$101,df_capac!$A$2:$A$101,df_flujos_ijk!B1284,df_capac!$B$2:$B$101,df_flujos_ijk!C1284)</f>
        <v>0</v>
      </c>
      <c r="G30">
        <f>SUMIFS(df_w_ij!$C$2:$C$161,df_w_ij!$A$2:$A$161,df_flujos_ijk!A1284,df_w_ij!$B$2:$B$161,df_flujos_ijk!B1284)</f>
        <v>0</v>
      </c>
    </row>
    <row r="31" spans="1:7" ht="14.25" customHeight="1" x14ac:dyDescent="0.25">
      <c r="A31" t="s">
        <v>23</v>
      </c>
      <c r="B31" t="s">
        <v>16</v>
      </c>
      <c r="C31" s="17" t="s">
        <v>51</v>
      </c>
      <c r="D31">
        <v>0</v>
      </c>
      <c r="E31" s="1">
        <f t="shared" si="0"/>
        <v>0</v>
      </c>
      <c r="F31">
        <f>SUMIFS(df_capac!$G$2:$G$101,df_capac!$A$2:$A$101,df_flujos_ijk!B1444,df_capac!$B$2:$B$101,df_flujos_ijk!C1444)</f>
        <v>0</v>
      </c>
      <c r="G31">
        <f>SUMIFS(df_w_ij!$C$2:$C$161,df_w_ij!$A$2:$A$161,df_flujos_ijk!A1444,df_w_ij!$B$2:$B$161,df_flujos_ijk!B1444)</f>
        <v>0</v>
      </c>
    </row>
    <row r="32" spans="1:7" ht="14.25" customHeight="1" x14ac:dyDescent="0.25">
      <c r="A32" t="s">
        <v>23</v>
      </c>
      <c r="B32" t="s">
        <v>17</v>
      </c>
      <c r="C32" s="17" t="s">
        <v>32</v>
      </c>
      <c r="D32">
        <v>0</v>
      </c>
      <c r="E32" s="1">
        <f t="shared" si="0"/>
        <v>0</v>
      </c>
      <c r="F32">
        <f>SUMIFS(df_capac!$G$2:$G$101,df_capac!$A$2:$A$101,df_flujos_ijk!B5,df_capac!$B$2:$B$101,df_flujos_ijk!C5)</f>
        <v>40</v>
      </c>
      <c r="G32">
        <f>SUMIFS(df_w_ij!$C$2:$C$161,df_w_ij!$A$2:$A$161,df_flujos_ijk!A5,df_w_ij!$B$2:$B$161,df_flujos_ijk!B5)</f>
        <v>1</v>
      </c>
    </row>
    <row r="33" spans="1:7" ht="14.25" customHeight="1" x14ac:dyDescent="0.25">
      <c r="A33" t="s">
        <v>23</v>
      </c>
      <c r="B33" t="s">
        <v>17</v>
      </c>
      <c r="C33" s="17" t="s">
        <v>33</v>
      </c>
      <c r="D33">
        <v>0</v>
      </c>
      <c r="E33" s="1">
        <f t="shared" si="0"/>
        <v>0</v>
      </c>
      <c r="F33">
        <f>SUMIFS(df_capac!$G$2:$G$101,df_capac!$A$2:$A$101,df_flujos_ijk!B165,df_capac!$B$2:$B$101,df_flujos_ijk!C165)</f>
        <v>0</v>
      </c>
      <c r="G33">
        <f>SUMIFS(df_w_ij!$C$2:$C$161,df_w_ij!$A$2:$A$161,df_flujos_ijk!A165,df_w_ij!$B$2:$B$161,df_flujos_ijk!B165)</f>
        <v>0</v>
      </c>
    </row>
    <row r="34" spans="1:7" ht="14.25" customHeight="1" x14ac:dyDescent="0.25">
      <c r="A34" t="s">
        <v>23</v>
      </c>
      <c r="B34" t="s">
        <v>17</v>
      </c>
      <c r="C34" s="17" t="s">
        <v>34</v>
      </c>
      <c r="D34">
        <v>0</v>
      </c>
      <c r="E34" s="1">
        <f t="shared" si="0"/>
        <v>0</v>
      </c>
      <c r="F34">
        <f>SUMIFS(df_capac!$G$2:$G$101,df_capac!$A$2:$A$101,df_flujos_ijk!B325,df_capac!$B$2:$B$101,df_flujos_ijk!C325)</f>
        <v>60</v>
      </c>
      <c r="G34">
        <f>SUMIFS(df_w_ij!$C$2:$C$161,df_w_ij!$A$2:$A$161,df_flujos_ijk!A325,df_w_ij!$B$2:$B$161,df_flujos_ijk!B325)</f>
        <v>0</v>
      </c>
    </row>
    <row r="35" spans="1:7" ht="14.25" customHeight="1" x14ac:dyDescent="0.25">
      <c r="A35" t="s">
        <v>23</v>
      </c>
      <c r="B35" t="s">
        <v>17</v>
      </c>
      <c r="C35" s="17" t="s">
        <v>35</v>
      </c>
      <c r="D35">
        <v>0</v>
      </c>
      <c r="E35" s="1">
        <f t="shared" si="0"/>
        <v>0</v>
      </c>
      <c r="F35">
        <f>SUMIFS(df_capac!$G$2:$G$101,df_capac!$A$2:$A$101,df_flujos_ijk!B485,df_capac!$B$2:$B$101,df_flujos_ijk!C485)</f>
        <v>0</v>
      </c>
      <c r="G35">
        <f>SUMIFS(df_w_ij!$C$2:$C$161,df_w_ij!$A$2:$A$161,df_flujos_ijk!A485,df_w_ij!$B$2:$B$161,df_flujos_ijk!B485)</f>
        <v>0</v>
      </c>
    </row>
    <row r="36" spans="1:7" ht="14.25" customHeight="1" x14ac:dyDescent="0.25">
      <c r="A36" t="s">
        <v>23</v>
      </c>
      <c r="B36" t="s">
        <v>17</v>
      </c>
      <c r="C36" s="17" t="s">
        <v>36</v>
      </c>
      <c r="D36">
        <v>0</v>
      </c>
      <c r="E36" s="1">
        <f t="shared" si="0"/>
        <v>0</v>
      </c>
      <c r="F36">
        <f>SUMIFS(df_capac!$G$2:$G$101,df_capac!$A$2:$A$101,df_flujos_ijk!B645,df_capac!$B$2:$B$101,df_flujos_ijk!C645)</f>
        <v>0</v>
      </c>
      <c r="G36">
        <f>SUMIFS(df_w_ij!$C$2:$C$161,df_w_ij!$A$2:$A$161,df_flujos_ijk!A645,df_w_ij!$B$2:$B$161,df_flujos_ijk!B645)</f>
        <v>0</v>
      </c>
    </row>
    <row r="37" spans="1:7" ht="14.25" customHeight="1" x14ac:dyDescent="0.25">
      <c r="A37" t="s">
        <v>23</v>
      </c>
      <c r="B37" t="s">
        <v>17</v>
      </c>
      <c r="C37" s="17" t="s">
        <v>37</v>
      </c>
      <c r="D37">
        <v>0</v>
      </c>
      <c r="E37" s="1">
        <f t="shared" si="0"/>
        <v>0</v>
      </c>
      <c r="F37">
        <f>SUMIFS(df_capac!$G$2:$G$101,df_capac!$A$2:$A$101,df_flujos_ijk!B805,df_capac!$B$2:$B$101,df_flujos_ijk!C805)</f>
        <v>40</v>
      </c>
      <c r="G37">
        <f>SUMIFS(df_w_ij!$C$2:$C$161,df_w_ij!$A$2:$A$161,df_flujos_ijk!A805,df_w_ij!$B$2:$B$161,df_flujos_ijk!B805)</f>
        <v>0</v>
      </c>
    </row>
    <row r="38" spans="1:7" ht="14.25" customHeight="1" x14ac:dyDescent="0.25">
      <c r="A38" t="s">
        <v>23</v>
      </c>
      <c r="B38" t="s">
        <v>17</v>
      </c>
      <c r="C38" s="17" t="s">
        <v>38</v>
      </c>
      <c r="D38">
        <v>0</v>
      </c>
      <c r="E38" s="1">
        <f t="shared" si="0"/>
        <v>0</v>
      </c>
      <c r="F38">
        <f>SUMIFS(df_capac!$G$2:$G$101,df_capac!$A$2:$A$101,df_flujos_ijk!B965,df_capac!$B$2:$B$101,df_flujos_ijk!C965)</f>
        <v>0</v>
      </c>
      <c r="G38">
        <f>SUMIFS(df_w_ij!$C$2:$C$161,df_w_ij!$A$2:$A$161,df_flujos_ijk!A965,df_w_ij!$B$2:$B$161,df_flujos_ijk!B965)</f>
        <v>0</v>
      </c>
    </row>
    <row r="39" spans="1:7" ht="14.25" customHeight="1" x14ac:dyDescent="0.25">
      <c r="A39" t="s">
        <v>23</v>
      </c>
      <c r="B39" t="s">
        <v>17</v>
      </c>
      <c r="C39" s="17" t="s">
        <v>39</v>
      </c>
      <c r="D39">
        <v>0</v>
      </c>
      <c r="E39" s="1">
        <f t="shared" si="0"/>
        <v>0</v>
      </c>
      <c r="F39">
        <f>SUMIFS(df_capac!$G$2:$G$101,df_capac!$A$2:$A$101,df_flujos_ijk!B1125,df_capac!$B$2:$B$101,df_flujos_ijk!C1125)</f>
        <v>60</v>
      </c>
      <c r="G39">
        <f>SUMIFS(df_w_ij!$C$2:$C$161,df_w_ij!$A$2:$A$161,df_flujos_ijk!A1125,df_w_ij!$B$2:$B$161,df_flujos_ijk!B1125)</f>
        <v>0</v>
      </c>
    </row>
    <row r="40" spans="1:7" ht="14.25" customHeight="1" x14ac:dyDescent="0.25">
      <c r="A40" t="s">
        <v>23</v>
      </c>
      <c r="B40" t="s">
        <v>17</v>
      </c>
      <c r="C40" s="17" t="s">
        <v>40</v>
      </c>
      <c r="D40">
        <v>0</v>
      </c>
      <c r="E40" s="1">
        <f t="shared" si="0"/>
        <v>0</v>
      </c>
      <c r="F40">
        <f>SUMIFS(df_capac!$G$2:$G$101,df_capac!$A$2:$A$101,df_flujos_ijk!B1285,df_capac!$B$2:$B$101,df_flujos_ijk!C1285)</f>
        <v>0</v>
      </c>
      <c r="G40">
        <f>SUMIFS(df_w_ij!$C$2:$C$161,df_w_ij!$A$2:$A$161,df_flujos_ijk!A1285,df_w_ij!$B$2:$B$161,df_flujos_ijk!B1285)</f>
        <v>0</v>
      </c>
    </row>
    <row r="41" spans="1:7" ht="14.25" customHeight="1" x14ac:dyDescent="0.25">
      <c r="A41" t="s">
        <v>23</v>
      </c>
      <c r="B41" t="s">
        <v>17</v>
      </c>
      <c r="C41" s="17" t="s">
        <v>51</v>
      </c>
      <c r="D41">
        <v>0</v>
      </c>
      <c r="E41" s="1">
        <f t="shared" si="0"/>
        <v>0</v>
      </c>
      <c r="F41">
        <f>SUMIFS(df_capac!$G$2:$G$101,df_capac!$A$2:$A$101,df_flujos_ijk!B1445,df_capac!$B$2:$B$101,df_flujos_ijk!C1445)</f>
        <v>0</v>
      </c>
      <c r="G41">
        <f>SUMIFS(df_w_ij!$C$2:$C$161,df_w_ij!$A$2:$A$161,df_flujos_ijk!A1445,df_w_ij!$B$2:$B$161,df_flujos_ijk!B1445)</f>
        <v>0</v>
      </c>
    </row>
    <row r="42" spans="1:7" ht="14.25" customHeight="1" x14ac:dyDescent="0.25">
      <c r="A42" t="s">
        <v>23</v>
      </c>
      <c r="B42" t="s">
        <v>18</v>
      </c>
      <c r="C42" s="17" t="s">
        <v>32</v>
      </c>
      <c r="D42">
        <v>0</v>
      </c>
      <c r="E42" s="1">
        <f t="shared" si="0"/>
        <v>0</v>
      </c>
      <c r="F42">
        <f>SUMIFS(df_capac!$G$2:$G$101,df_capac!$A$2:$A$101,df_flujos_ijk!B6,df_capac!$B$2:$B$101,df_flujos_ijk!C6)</f>
        <v>30</v>
      </c>
      <c r="G42">
        <f>SUMIFS(df_w_ij!$C$2:$C$161,df_w_ij!$A$2:$A$161,df_flujos_ijk!A6,df_w_ij!$B$2:$B$161,df_flujos_ijk!B6)</f>
        <v>1</v>
      </c>
    </row>
    <row r="43" spans="1:7" ht="14.25" customHeight="1" x14ac:dyDescent="0.25">
      <c r="A43" t="s">
        <v>23</v>
      </c>
      <c r="B43" t="s">
        <v>18</v>
      </c>
      <c r="C43" s="17" t="s">
        <v>33</v>
      </c>
      <c r="D43">
        <v>0</v>
      </c>
      <c r="E43" s="1">
        <f t="shared" si="0"/>
        <v>0</v>
      </c>
      <c r="F43">
        <f>SUMIFS(df_capac!$G$2:$G$101,df_capac!$A$2:$A$101,df_flujos_ijk!B166,df_capac!$B$2:$B$101,df_flujos_ijk!C166)</f>
        <v>0</v>
      </c>
      <c r="G43">
        <f>SUMIFS(df_w_ij!$C$2:$C$161,df_w_ij!$A$2:$A$161,df_flujos_ijk!A166,df_w_ij!$B$2:$B$161,df_flujos_ijk!B166)</f>
        <v>0</v>
      </c>
    </row>
    <row r="44" spans="1:7" ht="14.25" customHeight="1" x14ac:dyDescent="0.25">
      <c r="A44" t="s">
        <v>23</v>
      </c>
      <c r="B44" t="s">
        <v>18</v>
      </c>
      <c r="C44" s="17" t="s">
        <v>34</v>
      </c>
      <c r="D44">
        <v>0</v>
      </c>
      <c r="E44" s="1">
        <f t="shared" si="0"/>
        <v>0</v>
      </c>
      <c r="F44">
        <f>SUMIFS(df_capac!$G$2:$G$101,df_capac!$A$2:$A$101,df_flujos_ijk!B326,df_capac!$B$2:$B$101,df_flujos_ijk!C326)</f>
        <v>40</v>
      </c>
      <c r="G44">
        <f>SUMIFS(df_w_ij!$C$2:$C$161,df_w_ij!$A$2:$A$161,df_flujos_ijk!A326,df_w_ij!$B$2:$B$161,df_flujos_ijk!B326)</f>
        <v>0</v>
      </c>
    </row>
    <row r="45" spans="1:7" ht="14.25" customHeight="1" x14ac:dyDescent="0.25">
      <c r="A45" t="s">
        <v>23</v>
      </c>
      <c r="B45" t="s">
        <v>18</v>
      </c>
      <c r="C45" s="17" t="s">
        <v>35</v>
      </c>
      <c r="D45">
        <v>0</v>
      </c>
      <c r="E45" s="1">
        <f t="shared" si="0"/>
        <v>0</v>
      </c>
      <c r="F45">
        <f>SUMIFS(df_capac!$G$2:$G$101,df_capac!$A$2:$A$101,df_flujos_ijk!B486,df_capac!$B$2:$B$101,df_flujos_ijk!C486)</f>
        <v>0</v>
      </c>
      <c r="G45">
        <f>SUMIFS(df_w_ij!$C$2:$C$161,df_w_ij!$A$2:$A$161,df_flujos_ijk!A486,df_w_ij!$B$2:$B$161,df_flujos_ijk!B486)</f>
        <v>0</v>
      </c>
    </row>
    <row r="46" spans="1:7" ht="14.25" customHeight="1" x14ac:dyDescent="0.25">
      <c r="A46" t="s">
        <v>23</v>
      </c>
      <c r="B46" t="s">
        <v>18</v>
      </c>
      <c r="C46" s="17" t="s">
        <v>36</v>
      </c>
      <c r="D46">
        <v>0</v>
      </c>
      <c r="E46" s="1">
        <f t="shared" si="0"/>
        <v>0</v>
      </c>
      <c r="F46">
        <f>SUMIFS(df_capac!$G$2:$G$101,df_capac!$A$2:$A$101,df_flujos_ijk!B646,df_capac!$B$2:$B$101,df_flujos_ijk!C646)</f>
        <v>0</v>
      </c>
      <c r="G46">
        <f>SUMIFS(df_w_ij!$C$2:$C$161,df_w_ij!$A$2:$A$161,df_flujos_ijk!A646,df_w_ij!$B$2:$B$161,df_flujos_ijk!B646)</f>
        <v>0</v>
      </c>
    </row>
    <row r="47" spans="1:7" ht="14.25" customHeight="1" x14ac:dyDescent="0.25">
      <c r="A47" t="s">
        <v>23</v>
      </c>
      <c r="B47" t="s">
        <v>18</v>
      </c>
      <c r="C47" s="17" t="s">
        <v>37</v>
      </c>
      <c r="D47">
        <v>0</v>
      </c>
      <c r="E47" s="1">
        <f t="shared" si="0"/>
        <v>0</v>
      </c>
      <c r="F47">
        <f>SUMIFS(df_capac!$G$2:$G$101,df_capac!$A$2:$A$101,df_flujos_ijk!B806,df_capac!$B$2:$B$101,df_flujos_ijk!C806)</f>
        <v>30</v>
      </c>
      <c r="G47">
        <f>SUMIFS(df_w_ij!$C$2:$C$161,df_w_ij!$A$2:$A$161,df_flujos_ijk!A806,df_w_ij!$B$2:$B$161,df_flujos_ijk!B806)</f>
        <v>0</v>
      </c>
    </row>
    <row r="48" spans="1:7" ht="14.25" customHeight="1" x14ac:dyDescent="0.25">
      <c r="A48" t="s">
        <v>23</v>
      </c>
      <c r="B48" t="s">
        <v>18</v>
      </c>
      <c r="C48" s="17" t="s">
        <v>38</v>
      </c>
      <c r="D48">
        <v>0</v>
      </c>
      <c r="E48" s="1">
        <f t="shared" si="0"/>
        <v>0</v>
      </c>
      <c r="F48">
        <f>SUMIFS(df_capac!$G$2:$G$101,df_capac!$A$2:$A$101,df_flujos_ijk!B966,df_capac!$B$2:$B$101,df_flujos_ijk!C966)</f>
        <v>0</v>
      </c>
      <c r="G48">
        <f>SUMIFS(df_w_ij!$C$2:$C$161,df_w_ij!$A$2:$A$161,df_flujos_ijk!A966,df_w_ij!$B$2:$B$161,df_flujos_ijk!B966)</f>
        <v>0</v>
      </c>
    </row>
    <row r="49" spans="1:7" ht="14.25" customHeight="1" x14ac:dyDescent="0.25">
      <c r="A49" t="s">
        <v>23</v>
      </c>
      <c r="B49" t="s">
        <v>18</v>
      </c>
      <c r="C49" s="17" t="s">
        <v>39</v>
      </c>
      <c r="D49">
        <v>0</v>
      </c>
      <c r="E49" s="1">
        <f t="shared" si="0"/>
        <v>0</v>
      </c>
      <c r="F49">
        <f>SUMIFS(df_capac!$G$2:$G$101,df_capac!$A$2:$A$101,df_flujos_ijk!B1126,df_capac!$B$2:$B$101,df_flujos_ijk!C1126)</f>
        <v>40</v>
      </c>
      <c r="G49">
        <f>SUMIFS(df_w_ij!$C$2:$C$161,df_w_ij!$A$2:$A$161,df_flujos_ijk!A1126,df_w_ij!$B$2:$B$161,df_flujos_ijk!B1126)</f>
        <v>0</v>
      </c>
    </row>
    <row r="50" spans="1:7" ht="14.25" customHeight="1" x14ac:dyDescent="0.25">
      <c r="A50" t="s">
        <v>23</v>
      </c>
      <c r="B50" t="s">
        <v>18</v>
      </c>
      <c r="C50" s="17" t="s">
        <v>40</v>
      </c>
      <c r="D50">
        <v>0</v>
      </c>
      <c r="E50" s="1">
        <f t="shared" si="0"/>
        <v>0</v>
      </c>
      <c r="F50">
        <f>SUMIFS(df_capac!$G$2:$G$101,df_capac!$A$2:$A$101,df_flujos_ijk!B1286,df_capac!$B$2:$B$101,df_flujos_ijk!C1286)</f>
        <v>0</v>
      </c>
      <c r="G50">
        <f>SUMIFS(df_w_ij!$C$2:$C$161,df_w_ij!$A$2:$A$161,df_flujos_ijk!A1286,df_w_ij!$B$2:$B$161,df_flujos_ijk!B1286)</f>
        <v>0</v>
      </c>
    </row>
    <row r="51" spans="1:7" ht="14.25" customHeight="1" x14ac:dyDescent="0.25">
      <c r="A51" t="s">
        <v>23</v>
      </c>
      <c r="B51" t="s">
        <v>18</v>
      </c>
      <c r="C51" s="17" t="s">
        <v>51</v>
      </c>
      <c r="D51">
        <v>0</v>
      </c>
      <c r="E51" s="1">
        <f t="shared" si="0"/>
        <v>0</v>
      </c>
      <c r="F51">
        <f>SUMIFS(df_capac!$G$2:$G$101,df_capac!$A$2:$A$101,df_flujos_ijk!B1446,df_capac!$B$2:$B$101,df_flujos_ijk!C1446)</f>
        <v>0</v>
      </c>
      <c r="G51">
        <f>SUMIFS(df_w_ij!$C$2:$C$161,df_w_ij!$A$2:$A$161,df_flujos_ijk!A1446,df_w_ij!$B$2:$B$161,df_flujos_ijk!B1446)</f>
        <v>0</v>
      </c>
    </row>
    <row r="52" spans="1:7" ht="14.25" customHeight="1" x14ac:dyDescent="0.25">
      <c r="A52" t="s">
        <v>23</v>
      </c>
      <c r="B52" t="s">
        <v>19</v>
      </c>
      <c r="C52" s="17" t="s">
        <v>32</v>
      </c>
      <c r="D52">
        <v>0</v>
      </c>
      <c r="E52" s="1">
        <f t="shared" si="0"/>
        <v>0</v>
      </c>
      <c r="F52">
        <f>SUMIFS(df_capac!$G$2:$G$101,df_capac!$A$2:$A$101,df_flujos_ijk!B7,df_capac!$B$2:$B$101,df_flujos_ijk!C7)</f>
        <v>60</v>
      </c>
      <c r="G52">
        <f>SUMIFS(df_w_ij!$C$2:$C$161,df_w_ij!$A$2:$A$161,df_flujos_ijk!A7,df_w_ij!$B$2:$B$161,df_flujos_ijk!B7)</f>
        <v>1</v>
      </c>
    </row>
    <row r="53" spans="1:7" ht="14.25" customHeight="1" x14ac:dyDescent="0.25">
      <c r="A53" t="s">
        <v>23</v>
      </c>
      <c r="B53" t="s">
        <v>19</v>
      </c>
      <c r="C53" s="17" t="s">
        <v>33</v>
      </c>
      <c r="D53">
        <v>0</v>
      </c>
      <c r="E53" s="1">
        <f t="shared" si="0"/>
        <v>0</v>
      </c>
      <c r="F53">
        <f>SUMIFS(df_capac!$G$2:$G$101,df_capac!$A$2:$A$101,df_flujos_ijk!B167,df_capac!$B$2:$B$101,df_flujos_ijk!C167)</f>
        <v>0</v>
      </c>
      <c r="G53">
        <f>SUMIFS(df_w_ij!$C$2:$C$161,df_w_ij!$A$2:$A$161,df_flujos_ijk!A167,df_w_ij!$B$2:$B$161,df_flujos_ijk!B167)</f>
        <v>0</v>
      </c>
    </row>
    <row r="54" spans="1:7" ht="14.25" customHeight="1" x14ac:dyDescent="0.25">
      <c r="A54" t="s">
        <v>23</v>
      </c>
      <c r="B54" t="s">
        <v>19</v>
      </c>
      <c r="C54" s="17" t="s">
        <v>34</v>
      </c>
      <c r="D54">
        <v>0</v>
      </c>
      <c r="E54" s="1">
        <f t="shared" si="0"/>
        <v>0</v>
      </c>
      <c r="F54">
        <f>SUMIFS(df_capac!$G$2:$G$101,df_capac!$A$2:$A$101,df_flujos_ijk!B327,df_capac!$B$2:$B$101,df_flujos_ijk!C327)</f>
        <v>80</v>
      </c>
      <c r="G54">
        <f>SUMIFS(df_w_ij!$C$2:$C$161,df_w_ij!$A$2:$A$161,df_flujos_ijk!A327,df_w_ij!$B$2:$B$161,df_flujos_ijk!B327)</f>
        <v>0</v>
      </c>
    </row>
    <row r="55" spans="1:7" ht="14.25" customHeight="1" x14ac:dyDescent="0.25">
      <c r="A55" t="s">
        <v>23</v>
      </c>
      <c r="B55" t="s">
        <v>19</v>
      </c>
      <c r="C55" s="17" t="s">
        <v>35</v>
      </c>
      <c r="D55">
        <v>0</v>
      </c>
      <c r="E55" s="1">
        <f t="shared" si="0"/>
        <v>0</v>
      </c>
      <c r="F55">
        <f>SUMIFS(df_capac!$G$2:$G$101,df_capac!$A$2:$A$101,df_flujos_ijk!B487,df_capac!$B$2:$B$101,df_flujos_ijk!C487)</f>
        <v>0</v>
      </c>
      <c r="G55">
        <f>SUMIFS(df_w_ij!$C$2:$C$161,df_w_ij!$A$2:$A$161,df_flujos_ijk!A487,df_w_ij!$B$2:$B$161,df_flujos_ijk!B487)</f>
        <v>0</v>
      </c>
    </row>
    <row r="56" spans="1:7" ht="14.25" customHeight="1" x14ac:dyDescent="0.25">
      <c r="A56" t="s">
        <v>23</v>
      </c>
      <c r="B56" t="s">
        <v>19</v>
      </c>
      <c r="C56" s="17" t="s">
        <v>36</v>
      </c>
      <c r="D56">
        <v>0</v>
      </c>
      <c r="E56" s="1">
        <f t="shared" si="0"/>
        <v>0</v>
      </c>
      <c r="F56">
        <f>SUMIFS(df_capac!$G$2:$G$101,df_capac!$A$2:$A$101,df_flujos_ijk!B647,df_capac!$B$2:$B$101,df_flujos_ijk!C647)</f>
        <v>0</v>
      </c>
      <c r="G56">
        <f>SUMIFS(df_w_ij!$C$2:$C$161,df_w_ij!$A$2:$A$161,df_flujos_ijk!A647,df_w_ij!$B$2:$B$161,df_flujos_ijk!B647)</f>
        <v>0</v>
      </c>
    </row>
    <row r="57" spans="1:7" ht="14.25" customHeight="1" x14ac:dyDescent="0.25">
      <c r="A57" t="s">
        <v>23</v>
      </c>
      <c r="B57" t="s">
        <v>19</v>
      </c>
      <c r="C57" s="17" t="s">
        <v>37</v>
      </c>
      <c r="D57">
        <v>0</v>
      </c>
      <c r="E57" s="1">
        <f t="shared" si="0"/>
        <v>0</v>
      </c>
      <c r="F57">
        <f>SUMIFS(df_capac!$G$2:$G$101,df_capac!$A$2:$A$101,df_flujos_ijk!B807,df_capac!$B$2:$B$101,df_flujos_ijk!C807)</f>
        <v>60</v>
      </c>
      <c r="G57">
        <f>SUMIFS(df_w_ij!$C$2:$C$161,df_w_ij!$A$2:$A$161,df_flujos_ijk!A807,df_w_ij!$B$2:$B$161,df_flujos_ijk!B807)</f>
        <v>0</v>
      </c>
    </row>
    <row r="58" spans="1:7" ht="14.25" customHeight="1" x14ac:dyDescent="0.25">
      <c r="A58" t="s">
        <v>23</v>
      </c>
      <c r="B58" t="s">
        <v>19</v>
      </c>
      <c r="C58" s="17" t="s">
        <v>38</v>
      </c>
      <c r="D58">
        <v>0</v>
      </c>
      <c r="E58" s="1">
        <f t="shared" si="0"/>
        <v>0</v>
      </c>
      <c r="F58">
        <f>SUMIFS(df_capac!$G$2:$G$101,df_capac!$A$2:$A$101,df_flujos_ijk!B967,df_capac!$B$2:$B$101,df_flujos_ijk!C967)</f>
        <v>0</v>
      </c>
      <c r="G58">
        <f>SUMIFS(df_w_ij!$C$2:$C$161,df_w_ij!$A$2:$A$161,df_flujos_ijk!A967,df_w_ij!$B$2:$B$161,df_flujos_ijk!B967)</f>
        <v>0</v>
      </c>
    </row>
    <row r="59" spans="1:7" ht="14.25" customHeight="1" x14ac:dyDescent="0.25">
      <c r="A59" t="s">
        <v>23</v>
      </c>
      <c r="B59" t="s">
        <v>19</v>
      </c>
      <c r="C59" s="17" t="s">
        <v>39</v>
      </c>
      <c r="D59">
        <v>0</v>
      </c>
      <c r="E59" s="1">
        <f t="shared" si="0"/>
        <v>0</v>
      </c>
      <c r="F59">
        <f>SUMIFS(df_capac!$G$2:$G$101,df_capac!$A$2:$A$101,df_flujos_ijk!B1127,df_capac!$B$2:$B$101,df_flujos_ijk!C1127)</f>
        <v>80</v>
      </c>
      <c r="G59">
        <f>SUMIFS(df_w_ij!$C$2:$C$161,df_w_ij!$A$2:$A$161,df_flujos_ijk!A1127,df_w_ij!$B$2:$B$161,df_flujos_ijk!B1127)</f>
        <v>0</v>
      </c>
    </row>
    <row r="60" spans="1:7" ht="14.25" customHeight="1" x14ac:dyDescent="0.25">
      <c r="A60" t="s">
        <v>23</v>
      </c>
      <c r="B60" t="s">
        <v>19</v>
      </c>
      <c r="C60" s="17" t="s">
        <v>40</v>
      </c>
      <c r="D60">
        <v>0</v>
      </c>
      <c r="E60" s="1">
        <f t="shared" si="0"/>
        <v>0</v>
      </c>
      <c r="F60">
        <f>SUMIFS(df_capac!$G$2:$G$101,df_capac!$A$2:$A$101,df_flujos_ijk!B1287,df_capac!$B$2:$B$101,df_flujos_ijk!C1287)</f>
        <v>0</v>
      </c>
      <c r="G60">
        <f>SUMIFS(df_w_ij!$C$2:$C$161,df_w_ij!$A$2:$A$161,df_flujos_ijk!A1287,df_w_ij!$B$2:$B$161,df_flujos_ijk!B1287)</f>
        <v>0</v>
      </c>
    </row>
    <row r="61" spans="1:7" ht="14.25" customHeight="1" x14ac:dyDescent="0.25">
      <c r="A61" t="s">
        <v>23</v>
      </c>
      <c r="B61" t="s">
        <v>19</v>
      </c>
      <c r="C61" s="17" t="s">
        <v>51</v>
      </c>
      <c r="D61">
        <v>0</v>
      </c>
      <c r="E61" s="1">
        <f t="shared" si="0"/>
        <v>0</v>
      </c>
      <c r="F61">
        <f>SUMIFS(df_capac!$G$2:$G$101,df_capac!$A$2:$A$101,df_flujos_ijk!B1447,df_capac!$B$2:$B$101,df_flujos_ijk!C1447)</f>
        <v>0</v>
      </c>
      <c r="G61">
        <f>SUMIFS(df_w_ij!$C$2:$C$161,df_w_ij!$A$2:$A$161,df_flujos_ijk!A1447,df_w_ij!$B$2:$B$161,df_flujos_ijk!B1447)</f>
        <v>0</v>
      </c>
    </row>
    <row r="62" spans="1:7" ht="14.25" customHeight="1" x14ac:dyDescent="0.25">
      <c r="A62" t="s">
        <v>23</v>
      </c>
      <c r="B62" t="s">
        <v>20</v>
      </c>
      <c r="C62" s="17" t="s">
        <v>32</v>
      </c>
      <c r="D62">
        <v>0</v>
      </c>
      <c r="E62" s="1">
        <f t="shared" si="0"/>
        <v>0</v>
      </c>
      <c r="F62">
        <f>SUMIFS(df_capac!$G$2:$G$101,df_capac!$A$2:$A$101,df_flujos_ijk!B8,df_capac!$B$2:$B$101,df_flujos_ijk!C8)</f>
        <v>60</v>
      </c>
      <c r="G62">
        <f>SUMIFS(df_w_ij!$C$2:$C$161,df_w_ij!$A$2:$A$161,df_flujos_ijk!A8,df_w_ij!$B$2:$B$161,df_flujos_ijk!B8)</f>
        <v>1</v>
      </c>
    </row>
    <row r="63" spans="1:7" ht="14.25" customHeight="1" x14ac:dyDescent="0.25">
      <c r="A63" t="s">
        <v>23</v>
      </c>
      <c r="B63" t="s">
        <v>20</v>
      </c>
      <c r="C63" s="17" t="s">
        <v>33</v>
      </c>
      <c r="D63">
        <v>0</v>
      </c>
      <c r="E63" s="1">
        <f t="shared" si="0"/>
        <v>0</v>
      </c>
      <c r="F63">
        <f>SUMIFS(df_capac!$G$2:$G$101,df_capac!$A$2:$A$101,df_flujos_ijk!B168,df_capac!$B$2:$B$101,df_flujos_ijk!C168)</f>
        <v>0</v>
      </c>
      <c r="G63">
        <f>SUMIFS(df_w_ij!$C$2:$C$161,df_w_ij!$A$2:$A$161,df_flujos_ijk!A168,df_w_ij!$B$2:$B$161,df_flujos_ijk!B168)</f>
        <v>0</v>
      </c>
    </row>
    <row r="64" spans="1:7" ht="14.25" customHeight="1" x14ac:dyDescent="0.25">
      <c r="A64" t="s">
        <v>23</v>
      </c>
      <c r="B64" t="s">
        <v>20</v>
      </c>
      <c r="C64" s="17" t="s">
        <v>34</v>
      </c>
      <c r="D64">
        <v>0</v>
      </c>
      <c r="E64" s="1">
        <f t="shared" si="0"/>
        <v>0</v>
      </c>
      <c r="F64">
        <f>SUMIFS(df_capac!$G$2:$G$101,df_capac!$A$2:$A$101,df_flujos_ijk!B328,df_capac!$B$2:$B$101,df_flujos_ijk!C328)</f>
        <v>80</v>
      </c>
      <c r="G64">
        <f>SUMIFS(df_w_ij!$C$2:$C$161,df_w_ij!$A$2:$A$161,df_flujos_ijk!A328,df_w_ij!$B$2:$B$161,df_flujos_ijk!B328)</f>
        <v>0</v>
      </c>
    </row>
    <row r="65" spans="1:7" ht="14.25" customHeight="1" x14ac:dyDescent="0.25">
      <c r="A65" t="s">
        <v>23</v>
      </c>
      <c r="B65" t="s">
        <v>20</v>
      </c>
      <c r="C65" s="17" t="s">
        <v>35</v>
      </c>
      <c r="D65">
        <v>0</v>
      </c>
      <c r="E65" s="1">
        <f t="shared" si="0"/>
        <v>0</v>
      </c>
      <c r="F65">
        <f>SUMIFS(df_capac!$G$2:$G$101,df_capac!$A$2:$A$101,df_flujos_ijk!B488,df_capac!$B$2:$B$101,df_flujos_ijk!C488)</f>
        <v>0</v>
      </c>
      <c r="G65">
        <f>SUMIFS(df_w_ij!$C$2:$C$161,df_w_ij!$A$2:$A$161,df_flujos_ijk!A488,df_w_ij!$B$2:$B$161,df_flujos_ijk!B488)</f>
        <v>0</v>
      </c>
    </row>
    <row r="66" spans="1:7" ht="14.25" customHeight="1" x14ac:dyDescent="0.25">
      <c r="A66" t="s">
        <v>23</v>
      </c>
      <c r="B66" t="s">
        <v>20</v>
      </c>
      <c r="C66" s="17" t="s">
        <v>36</v>
      </c>
      <c r="D66">
        <v>0</v>
      </c>
      <c r="E66" s="1">
        <f t="shared" ref="E66:E129" si="1">IF(D66,1,0)</f>
        <v>0</v>
      </c>
      <c r="F66">
        <f>SUMIFS(df_capac!$G$2:$G$101,df_capac!$A$2:$A$101,df_flujos_ijk!B648,df_capac!$B$2:$B$101,df_flujos_ijk!C648)</f>
        <v>0</v>
      </c>
      <c r="G66">
        <f>SUMIFS(df_w_ij!$C$2:$C$161,df_w_ij!$A$2:$A$161,df_flujos_ijk!A648,df_w_ij!$B$2:$B$161,df_flujos_ijk!B648)</f>
        <v>0</v>
      </c>
    </row>
    <row r="67" spans="1:7" ht="14.25" customHeight="1" x14ac:dyDescent="0.25">
      <c r="A67" t="s">
        <v>23</v>
      </c>
      <c r="B67" t="s">
        <v>20</v>
      </c>
      <c r="C67" s="17" t="s">
        <v>37</v>
      </c>
      <c r="D67">
        <v>0</v>
      </c>
      <c r="E67" s="1">
        <f t="shared" si="1"/>
        <v>0</v>
      </c>
      <c r="F67">
        <f>SUMIFS(df_capac!$G$2:$G$101,df_capac!$A$2:$A$101,df_flujos_ijk!B808,df_capac!$B$2:$B$101,df_flujos_ijk!C808)</f>
        <v>60</v>
      </c>
      <c r="G67">
        <f>SUMIFS(df_w_ij!$C$2:$C$161,df_w_ij!$A$2:$A$161,df_flujos_ijk!A808,df_w_ij!$B$2:$B$161,df_flujos_ijk!B808)</f>
        <v>0</v>
      </c>
    </row>
    <row r="68" spans="1:7" ht="14.25" customHeight="1" x14ac:dyDescent="0.25">
      <c r="A68" t="s">
        <v>23</v>
      </c>
      <c r="B68" t="s">
        <v>20</v>
      </c>
      <c r="C68" s="17" t="s">
        <v>38</v>
      </c>
      <c r="D68">
        <v>0</v>
      </c>
      <c r="E68" s="1">
        <f t="shared" si="1"/>
        <v>0</v>
      </c>
      <c r="F68">
        <f>SUMIFS(df_capac!$G$2:$G$101,df_capac!$A$2:$A$101,df_flujos_ijk!B968,df_capac!$B$2:$B$101,df_flujos_ijk!C968)</f>
        <v>0</v>
      </c>
      <c r="G68">
        <f>SUMIFS(df_w_ij!$C$2:$C$161,df_w_ij!$A$2:$A$161,df_flujos_ijk!A968,df_w_ij!$B$2:$B$161,df_flujos_ijk!B968)</f>
        <v>0</v>
      </c>
    </row>
    <row r="69" spans="1:7" ht="14.25" customHeight="1" x14ac:dyDescent="0.25">
      <c r="A69" t="s">
        <v>23</v>
      </c>
      <c r="B69" t="s">
        <v>20</v>
      </c>
      <c r="C69" s="17" t="s">
        <v>39</v>
      </c>
      <c r="D69">
        <v>0</v>
      </c>
      <c r="E69" s="1">
        <f t="shared" si="1"/>
        <v>0</v>
      </c>
      <c r="F69">
        <f>SUMIFS(df_capac!$G$2:$G$101,df_capac!$A$2:$A$101,df_flujos_ijk!B1128,df_capac!$B$2:$B$101,df_flujos_ijk!C1128)</f>
        <v>80</v>
      </c>
      <c r="G69">
        <f>SUMIFS(df_w_ij!$C$2:$C$161,df_w_ij!$A$2:$A$161,df_flujos_ijk!A1128,df_w_ij!$B$2:$B$161,df_flujos_ijk!B1128)</f>
        <v>0</v>
      </c>
    </row>
    <row r="70" spans="1:7" ht="14.25" customHeight="1" x14ac:dyDescent="0.25">
      <c r="A70" t="s">
        <v>23</v>
      </c>
      <c r="B70" t="s">
        <v>20</v>
      </c>
      <c r="C70" s="17" t="s">
        <v>40</v>
      </c>
      <c r="D70">
        <v>0</v>
      </c>
      <c r="E70" s="1">
        <f t="shared" si="1"/>
        <v>0</v>
      </c>
      <c r="F70">
        <f>SUMIFS(df_capac!$G$2:$G$101,df_capac!$A$2:$A$101,df_flujos_ijk!B1288,df_capac!$B$2:$B$101,df_flujos_ijk!C1288)</f>
        <v>0</v>
      </c>
      <c r="G70">
        <f>SUMIFS(df_w_ij!$C$2:$C$161,df_w_ij!$A$2:$A$161,df_flujos_ijk!A1288,df_w_ij!$B$2:$B$161,df_flujos_ijk!B1288)</f>
        <v>0</v>
      </c>
    </row>
    <row r="71" spans="1:7" ht="14.25" customHeight="1" x14ac:dyDescent="0.25">
      <c r="A71" t="s">
        <v>23</v>
      </c>
      <c r="B71" t="s">
        <v>20</v>
      </c>
      <c r="C71" s="17" t="s">
        <v>51</v>
      </c>
      <c r="D71">
        <v>0</v>
      </c>
      <c r="E71" s="1">
        <f t="shared" si="1"/>
        <v>0</v>
      </c>
      <c r="F71">
        <f>SUMIFS(df_capac!$G$2:$G$101,df_capac!$A$2:$A$101,df_flujos_ijk!B1448,df_capac!$B$2:$B$101,df_flujos_ijk!C1448)</f>
        <v>0</v>
      </c>
      <c r="G71">
        <f>SUMIFS(df_w_ij!$C$2:$C$161,df_w_ij!$A$2:$A$161,df_flujos_ijk!A1448,df_w_ij!$B$2:$B$161,df_flujos_ijk!B1448)</f>
        <v>0</v>
      </c>
    </row>
    <row r="72" spans="1:7" ht="14.25" customHeight="1" x14ac:dyDescent="0.25">
      <c r="A72" t="s">
        <v>23</v>
      </c>
      <c r="B72" t="s">
        <v>21</v>
      </c>
      <c r="C72" s="17" t="s">
        <v>32</v>
      </c>
      <c r="D72">
        <v>0</v>
      </c>
      <c r="E72" s="1">
        <f t="shared" si="1"/>
        <v>0</v>
      </c>
      <c r="F72">
        <f>SUMIFS(df_capac!$G$2:$G$101,df_capac!$A$2:$A$101,df_flujos_ijk!B9,df_capac!$B$2:$B$101,df_flujos_ijk!C9)</f>
        <v>600</v>
      </c>
      <c r="G72">
        <f>SUMIFS(df_w_ij!$C$2:$C$161,df_w_ij!$A$2:$A$161,df_flujos_ijk!A9,df_w_ij!$B$2:$B$161,df_flujos_ijk!B9)</f>
        <v>1</v>
      </c>
    </row>
    <row r="73" spans="1:7" ht="14.25" customHeight="1" x14ac:dyDescent="0.25">
      <c r="A73" t="s">
        <v>23</v>
      </c>
      <c r="B73" t="s">
        <v>21</v>
      </c>
      <c r="C73" s="17" t="s">
        <v>33</v>
      </c>
      <c r="D73">
        <v>0</v>
      </c>
      <c r="E73" s="1">
        <f t="shared" si="1"/>
        <v>0</v>
      </c>
      <c r="F73">
        <f>SUMIFS(df_capac!$G$2:$G$101,df_capac!$A$2:$A$101,df_flujos_ijk!B169,df_capac!$B$2:$B$101,df_flujos_ijk!C169)</f>
        <v>0</v>
      </c>
      <c r="G73">
        <f>SUMIFS(df_w_ij!$C$2:$C$161,df_w_ij!$A$2:$A$161,df_flujos_ijk!A169,df_w_ij!$B$2:$B$161,df_flujos_ijk!B169)</f>
        <v>0</v>
      </c>
    </row>
    <row r="74" spans="1:7" ht="14.25" customHeight="1" x14ac:dyDescent="0.25">
      <c r="A74" t="s">
        <v>23</v>
      </c>
      <c r="B74" t="s">
        <v>21</v>
      </c>
      <c r="C74" s="17" t="s">
        <v>34</v>
      </c>
      <c r="D74">
        <v>0</v>
      </c>
      <c r="E74" s="1">
        <f t="shared" si="1"/>
        <v>0</v>
      </c>
      <c r="F74">
        <f>SUMIFS(df_capac!$G$2:$G$101,df_capac!$A$2:$A$101,df_flujos_ijk!B329,df_capac!$B$2:$B$101,df_flujos_ijk!C329)</f>
        <v>400</v>
      </c>
      <c r="G74">
        <f>SUMIFS(df_w_ij!$C$2:$C$161,df_w_ij!$A$2:$A$161,df_flujos_ijk!A329,df_w_ij!$B$2:$B$161,df_flujos_ijk!B329)</f>
        <v>0</v>
      </c>
    </row>
    <row r="75" spans="1:7" ht="14.25" customHeight="1" x14ac:dyDescent="0.25">
      <c r="A75" t="s">
        <v>23</v>
      </c>
      <c r="B75" t="s">
        <v>21</v>
      </c>
      <c r="C75" s="17" t="s">
        <v>35</v>
      </c>
      <c r="D75">
        <v>0</v>
      </c>
      <c r="E75" s="1">
        <f t="shared" si="1"/>
        <v>0</v>
      </c>
      <c r="F75">
        <f>SUMIFS(df_capac!$G$2:$G$101,df_capac!$A$2:$A$101,df_flujos_ijk!B489,df_capac!$B$2:$B$101,df_flujos_ijk!C489)</f>
        <v>0</v>
      </c>
      <c r="G75">
        <f>SUMIFS(df_w_ij!$C$2:$C$161,df_w_ij!$A$2:$A$161,df_flujos_ijk!A489,df_w_ij!$B$2:$B$161,df_flujos_ijk!B489)</f>
        <v>0</v>
      </c>
    </row>
    <row r="76" spans="1:7" ht="14.25" customHeight="1" x14ac:dyDescent="0.25">
      <c r="A76" t="s">
        <v>23</v>
      </c>
      <c r="B76" t="s">
        <v>21</v>
      </c>
      <c r="C76" s="17" t="s">
        <v>36</v>
      </c>
      <c r="D76">
        <v>0</v>
      </c>
      <c r="E76" s="1">
        <f t="shared" si="1"/>
        <v>0</v>
      </c>
      <c r="F76">
        <f>SUMIFS(df_capac!$G$2:$G$101,df_capac!$A$2:$A$101,df_flujos_ijk!B649,df_capac!$B$2:$B$101,df_flujos_ijk!C649)</f>
        <v>0</v>
      </c>
      <c r="G76">
        <f>SUMIFS(df_w_ij!$C$2:$C$161,df_w_ij!$A$2:$A$161,df_flujos_ijk!A649,df_w_ij!$B$2:$B$161,df_flujos_ijk!B649)</f>
        <v>0</v>
      </c>
    </row>
    <row r="77" spans="1:7" ht="14.25" customHeight="1" x14ac:dyDescent="0.25">
      <c r="A77" t="s">
        <v>23</v>
      </c>
      <c r="B77" t="s">
        <v>21</v>
      </c>
      <c r="C77" s="17" t="s">
        <v>37</v>
      </c>
      <c r="D77">
        <v>0</v>
      </c>
      <c r="E77" s="1">
        <f t="shared" si="1"/>
        <v>0</v>
      </c>
      <c r="F77">
        <f>SUMIFS(df_capac!$G$2:$G$101,df_capac!$A$2:$A$101,df_flujos_ijk!B809,df_capac!$B$2:$B$101,df_flujos_ijk!C809)</f>
        <v>600</v>
      </c>
      <c r="G77">
        <f>SUMIFS(df_w_ij!$C$2:$C$161,df_w_ij!$A$2:$A$161,df_flujos_ijk!A809,df_w_ij!$B$2:$B$161,df_flujos_ijk!B809)</f>
        <v>0</v>
      </c>
    </row>
    <row r="78" spans="1:7" ht="14.25" customHeight="1" x14ac:dyDescent="0.25">
      <c r="A78" t="s">
        <v>23</v>
      </c>
      <c r="B78" t="s">
        <v>21</v>
      </c>
      <c r="C78" s="17" t="s">
        <v>38</v>
      </c>
      <c r="D78">
        <v>0</v>
      </c>
      <c r="E78" s="1">
        <f t="shared" si="1"/>
        <v>0</v>
      </c>
      <c r="F78">
        <f>SUMIFS(df_capac!$G$2:$G$101,df_capac!$A$2:$A$101,df_flujos_ijk!B969,df_capac!$B$2:$B$101,df_flujos_ijk!C969)</f>
        <v>0</v>
      </c>
      <c r="G78">
        <f>SUMIFS(df_w_ij!$C$2:$C$161,df_w_ij!$A$2:$A$161,df_flujos_ijk!A969,df_w_ij!$B$2:$B$161,df_flujos_ijk!B969)</f>
        <v>0</v>
      </c>
    </row>
    <row r="79" spans="1:7" ht="14.25" customHeight="1" x14ac:dyDescent="0.25">
      <c r="A79" t="s">
        <v>23</v>
      </c>
      <c r="B79" t="s">
        <v>21</v>
      </c>
      <c r="C79" s="17" t="s">
        <v>39</v>
      </c>
      <c r="D79">
        <v>0</v>
      </c>
      <c r="E79" s="1">
        <f t="shared" si="1"/>
        <v>0</v>
      </c>
      <c r="F79">
        <f>SUMIFS(df_capac!$G$2:$G$101,df_capac!$A$2:$A$101,df_flujos_ijk!B1129,df_capac!$B$2:$B$101,df_flujos_ijk!C1129)</f>
        <v>400</v>
      </c>
      <c r="G79">
        <f>SUMIFS(df_w_ij!$C$2:$C$161,df_w_ij!$A$2:$A$161,df_flujos_ijk!A1129,df_w_ij!$B$2:$B$161,df_flujos_ijk!B1129)</f>
        <v>0</v>
      </c>
    </row>
    <row r="80" spans="1:7" ht="14.25" customHeight="1" x14ac:dyDescent="0.25">
      <c r="A80" t="s">
        <v>23</v>
      </c>
      <c r="B80" t="s">
        <v>21</v>
      </c>
      <c r="C80" s="17" t="s">
        <v>40</v>
      </c>
      <c r="D80">
        <v>0</v>
      </c>
      <c r="E80" s="1">
        <f t="shared" si="1"/>
        <v>0</v>
      </c>
      <c r="F80">
        <f>SUMIFS(df_capac!$G$2:$G$101,df_capac!$A$2:$A$101,df_flujos_ijk!B1289,df_capac!$B$2:$B$101,df_flujos_ijk!C1289)</f>
        <v>0</v>
      </c>
      <c r="G80">
        <f>SUMIFS(df_w_ij!$C$2:$C$161,df_w_ij!$A$2:$A$161,df_flujos_ijk!A1289,df_w_ij!$B$2:$B$161,df_flujos_ijk!B1289)</f>
        <v>0</v>
      </c>
    </row>
    <row r="81" spans="1:7" ht="14.25" customHeight="1" x14ac:dyDescent="0.25">
      <c r="A81" t="s">
        <v>23</v>
      </c>
      <c r="B81" t="s">
        <v>21</v>
      </c>
      <c r="C81" s="17" t="s">
        <v>51</v>
      </c>
      <c r="D81">
        <v>0</v>
      </c>
      <c r="E81" s="1">
        <f t="shared" si="1"/>
        <v>0</v>
      </c>
      <c r="F81">
        <f>SUMIFS(df_capac!$G$2:$G$101,df_capac!$A$2:$A$101,df_flujos_ijk!B1449,df_capac!$B$2:$B$101,df_flujos_ijk!C1449)</f>
        <v>0</v>
      </c>
      <c r="G81">
        <f>SUMIFS(df_w_ij!$C$2:$C$161,df_w_ij!$A$2:$A$161,df_flujos_ijk!A1449,df_w_ij!$B$2:$B$161,df_flujos_ijk!B1449)</f>
        <v>0</v>
      </c>
    </row>
    <row r="82" spans="1:7" ht="14.25" customHeight="1" x14ac:dyDescent="0.25">
      <c r="A82" t="s">
        <v>23</v>
      </c>
      <c r="B82" t="s">
        <v>22</v>
      </c>
      <c r="C82" s="17" t="s">
        <v>32</v>
      </c>
      <c r="D82">
        <v>0</v>
      </c>
      <c r="E82" s="1">
        <f t="shared" si="1"/>
        <v>0</v>
      </c>
      <c r="F82">
        <f>SUMIFS(df_capac!$G$2:$G$101,df_capac!$A$2:$A$101,df_flujos_ijk!B10,df_capac!$B$2:$B$101,df_flujos_ijk!C10)</f>
        <v>600</v>
      </c>
      <c r="G82">
        <f>SUMIFS(df_w_ij!$C$2:$C$161,df_w_ij!$A$2:$A$161,df_flujos_ijk!A10,df_w_ij!$B$2:$B$161,df_flujos_ijk!B10)</f>
        <v>1</v>
      </c>
    </row>
    <row r="83" spans="1:7" ht="14.25" customHeight="1" x14ac:dyDescent="0.25">
      <c r="A83" t="s">
        <v>23</v>
      </c>
      <c r="B83" t="s">
        <v>22</v>
      </c>
      <c r="C83" s="17" t="s">
        <v>33</v>
      </c>
      <c r="D83">
        <v>0</v>
      </c>
      <c r="E83" s="1">
        <f t="shared" si="1"/>
        <v>0</v>
      </c>
      <c r="F83">
        <f>SUMIFS(df_capac!$G$2:$G$101,df_capac!$A$2:$A$101,df_flujos_ijk!B170,df_capac!$B$2:$B$101,df_flujos_ijk!C170)</f>
        <v>0</v>
      </c>
      <c r="G83">
        <f>SUMIFS(df_w_ij!$C$2:$C$161,df_w_ij!$A$2:$A$161,df_flujos_ijk!A170,df_w_ij!$B$2:$B$161,df_flujos_ijk!B170)</f>
        <v>0</v>
      </c>
    </row>
    <row r="84" spans="1:7" ht="14.25" customHeight="1" x14ac:dyDescent="0.25">
      <c r="A84" t="s">
        <v>23</v>
      </c>
      <c r="B84" t="s">
        <v>22</v>
      </c>
      <c r="C84" s="17" t="s">
        <v>34</v>
      </c>
      <c r="D84">
        <v>0</v>
      </c>
      <c r="E84" s="1">
        <f t="shared" si="1"/>
        <v>0</v>
      </c>
      <c r="F84">
        <f>SUMIFS(df_capac!$G$2:$G$101,df_capac!$A$2:$A$101,df_flujos_ijk!B330,df_capac!$B$2:$B$101,df_flujos_ijk!C330)</f>
        <v>400</v>
      </c>
      <c r="G84">
        <f>SUMIFS(df_w_ij!$C$2:$C$161,df_w_ij!$A$2:$A$161,df_flujos_ijk!A330,df_w_ij!$B$2:$B$161,df_flujos_ijk!B330)</f>
        <v>0</v>
      </c>
    </row>
    <row r="85" spans="1:7" ht="14.25" customHeight="1" x14ac:dyDescent="0.25">
      <c r="A85" t="s">
        <v>23</v>
      </c>
      <c r="B85" t="s">
        <v>22</v>
      </c>
      <c r="C85" s="17" t="s">
        <v>35</v>
      </c>
      <c r="D85">
        <v>0</v>
      </c>
      <c r="E85" s="1">
        <f t="shared" si="1"/>
        <v>0</v>
      </c>
      <c r="F85">
        <f>SUMIFS(df_capac!$G$2:$G$101,df_capac!$A$2:$A$101,df_flujos_ijk!B490,df_capac!$B$2:$B$101,df_flujos_ijk!C490)</f>
        <v>0</v>
      </c>
      <c r="G85">
        <f>SUMIFS(df_w_ij!$C$2:$C$161,df_w_ij!$A$2:$A$161,df_flujos_ijk!A490,df_w_ij!$B$2:$B$161,df_flujos_ijk!B490)</f>
        <v>0</v>
      </c>
    </row>
    <row r="86" spans="1:7" ht="14.25" customHeight="1" x14ac:dyDescent="0.25">
      <c r="A86" t="s">
        <v>23</v>
      </c>
      <c r="B86" t="s">
        <v>22</v>
      </c>
      <c r="C86" s="17" t="s">
        <v>36</v>
      </c>
      <c r="D86">
        <v>0</v>
      </c>
      <c r="E86" s="1">
        <f t="shared" si="1"/>
        <v>0</v>
      </c>
      <c r="F86">
        <f>SUMIFS(df_capac!$G$2:$G$101,df_capac!$A$2:$A$101,df_flujos_ijk!B650,df_capac!$B$2:$B$101,df_flujos_ijk!C650)</f>
        <v>0</v>
      </c>
      <c r="G86">
        <f>SUMIFS(df_w_ij!$C$2:$C$161,df_w_ij!$A$2:$A$161,df_flujos_ijk!A650,df_w_ij!$B$2:$B$161,df_flujos_ijk!B650)</f>
        <v>0</v>
      </c>
    </row>
    <row r="87" spans="1:7" ht="14.25" customHeight="1" x14ac:dyDescent="0.25">
      <c r="A87" t="s">
        <v>23</v>
      </c>
      <c r="B87" t="s">
        <v>22</v>
      </c>
      <c r="C87" s="17" t="s">
        <v>37</v>
      </c>
      <c r="D87">
        <v>0</v>
      </c>
      <c r="E87" s="1">
        <f t="shared" si="1"/>
        <v>0</v>
      </c>
      <c r="F87">
        <f>SUMIFS(df_capac!$G$2:$G$101,df_capac!$A$2:$A$101,df_flujos_ijk!B810,df_capac!$B$2:$B$101,df_flujos_ijk!C810)</f>
        <v>600</v>
      </c>
      <c r="G87">
        <f>SUMIFS(df_w_ij!$C$2:$C$161,df_w_ij!$A$2:$A$161,df_flujos_ijk!A810,df_w_ij!$B$2:$B$161,df_flujos_ijk!B810)</f>
        <v>0</v>
      </c>
    </row>
    <row r="88" spans="1:7" ht="14.25" customHeight="1" x14ac:dyDescent="0.25">
      <c r="A88" t="s">
        <v>23</v>
      </c>
      <c r="B88" t="s">
        <v>22</v>
      </c>
      <c r="C88" s="17" t="s">
        <v>38</v>
      </c>
      <c r="D88">
        <v>0</v>
      </c>
      <c r="E88" s="1">
        <f t="shared" si="1"/>
        <v>0</v>
      </c>
      <c r="F88">
        <f>SUMIFS(df_capac!$G$2:$G$101,df_capac!$A$2:$A$101,df_flujos_ijk!B970,df_capac!$B$2:$B$101,df_flujos_ijk!C970)</f>
        <v>0</v>
      </c>
      <c r="G88">
        <f>SUMIFS(df_w_ij!$C$2:$C$161,df_w_ij!$A$2:$A$161,df_flujos_ijk!A970,df_w_ij!$B$2:$B$161,df_flujos_ijk!B970)</f>
        <v>0</v>
      </c>
    </row>
    <row r="89" spans="1:7" ht="14.25" customHeight="1" x14ac:dyDescent="0.25">
      <c r="A89" t="s">
        <v>23</v>
      </c>
      <c r="B89" t="s">
        <v>22</v>
      </c>
      <c r="C89" s="17" t="s">
        <v>39</v>
      </c>
      <c r="D89">
        <v>0</v>
      </c>
      <c r="E89" s="1">
        <f t="shared" si="1"/>
        <v>0</v>
      </c>
      <c r="F89">
        <f>SUMIFS(df_capac!$G$2:$G$101,df_capac!$A$2:$A$101,df_flujos_ijk!B1130,df_capac!$B$2:$B$101,df_flujos_ijk!C1130)</f>
        <v>400</v>
      </c>
      <c r="G89">
        <f>SUMIFS(df_w_ij!$C$2:$C$161,df_w_ij!$A$2:$A$161,df_flujos_ijk!A1130,df_w_ij!$B$2:$B$161,df_flujos_ijk!B1130)</f>
        <v>0</v>
      </c>
    </row>
    <row r="90" spans="1:7" ht="14.25" customHeight="1" x14ac:dyDescent="0.25">
      <c r="A90" t="s">
        <v>23</v>
      </c>
      <c r="B90" t="s">
        <v>22</v>
      </c>
      <c r="C90" s="17" t="s">
        <v>40</v>
      </c>
      <c r="D90">
        <v>0</v>
      </c>
      <c r="E90" s="1">
        <f t="shared" si="1"/>
        <v>0</v>
      </c>
      <c r="F90">
        <f>SUMIFS(df_capac!$G$2:$G$101,df_capac!$A$2:$A$101,df_flujos_ijk!B1290,df_capac!$B$2:$B$101,df_flujos_ijk!C1290)</f>
        <v>0</v>
      </c>
      <c r="G90">
        <f>SUMIFS(df_w_ij!$C$2:$C$161,df_w_ij!$A$2:$A$161,df_flujos_ijk!A1290,df_w_ij!$B$2:$B$161,df_flujos_ijk!B1290)</f>
        <v>0</v>
      </c>
    </row>
    <row r="91" spans="1:7" ht="14.25" customHeight="1" x14ac:dyDescent="0.25">
      <c r="A91" t="s">
        <v>23</v>
      </c>
      <c r="B91" t="s">
        <v>22</v>
      </c>
      <c r="C91" s="17" t="s">
        <v>51</v>
      </c>
      <c r="D91">
        <v>0</v>
      </c>
      <c r="E91" s="1">
        <f t="shared" si="1"/>
        <v>0</v>
      </c>
      <c r="F91">
        <f>SUMIFS(df_capac!$G$2:$G$101,df_capac!$A$2:$A$101,df_flujos_ijk!B1450,df_capac!$B$2:$B$101,df_flujos_ijk!C1450)</f>
        <v>0</v>
      </c>
      <c r="G91">
        <f>SUMIFS(df_w_ij!$C$2:$C$161,df_w_ij!$A$2:$A$161,df_flujos_ijk!A1450,df_w_ij!$B$2:$B$161,df_flujos_ijk!B1450)</f>
        <v>0</v>
      </c>
    </row>
    <row r="92" spans="1:7" ht="14.25" customHeight="1" x14ac:dyDescent="0.25">
      <c r="A92" t="s">
        <v>23</v>
      </c>
      <c r="B92" t="s">
        <v>12</v>
      </c>
      <c r="C92" s="17" t="s">
        <v>32</v>
      </c>
      <c r="D92">
        <v>0</v>
      </c>
      <c r="E92" s="1">
        <f t="shared" si="1"/>
        <v>0</v>
      </c>
      <c r="F92">
        <f>SUMIFS(df_capac!$G$2:$G$101,df_capac!$A$2:$A$101,df_flujos_ijk!B11,df_capac!$B$2:$B$101,df_flujos_ijk!C11)</f>
        <v>600</v>
      </c>
      <c r="G92">
        <f>SUMIFS(df_w_ij!$C$2:$C$161,df_w_ij!$A$2:$A$161,df_flujos_ijk!A11,df_w_ij!$B$2:$B$161,df_flujos_ijk!B11)</f>
        <v>1</v>
      </c>
    </row>
    <row r="93" spans="1:7" ht="14.25" customHeight="1" x14ac:dyDescent="0.25">
      <c r="A93" t="s">
        <v>23</v>
      </c>
      <c r="B93" t="s">
        <v>12</v>
      </c>
      <c r="C93" s="17" t="s">
        <v>33</v>
      </c>
      <c r="D93">
        <v>0</v>
      </c>
      <c r="E93" s="1">
        <f t="shared" si="1"/>
        <v>0</v>
      </c>
      <c r="F93">
        <f>SUMIFS(df_capac!$G$2:$G$101,df_capac!$A$2:$A$101,df_flujos_ijk!B171,df_capac!$B$2:$B$101,df_flujos_ijk!C171)</f>
        <v>0</v>
      </c>
      <c r="G93">
        <f>SUMIFS(df_w_ij!$C$2:$C$161,df_w_ij!$A$2:$A$161,df_flujos_ijk!A171,df_w_ij!$B$2:$B$161,df_flujos_ijk!B171)</f>
        <v>0</v>
      </c>
    </row>
    <row r="94" spans="1:7" ht="14.25" customHeight="1" x14ac:dyDescent="0.25">
      <c r="A94" t="s">
        <v>23</v>
      </c>
      <c r="B94" t="s">
        <v>12</v>
      </c>
      <c r="C94" s="17" t="s">
        <v>34</v>
      </c>
      <c r="D94">
        <v>0</v>
      </c>
      <c r="E94" s="1">
        <f t="shared" si="1"/>
        <v>0</v>
      </c>
      <c r="F94">
        <f>SUMIFS(df_capac!$G$2:$G$101,df_capac!$A$2:$A$101,df_flujos_ijk!B331,df_capac!$B$2:$B$101,df_flujos_ijk!C331)</f>
        <v>400</v>
      </c>
      <c r="G94">
        <f>SUMIFS(df_w_ij!$C$2:$C$161,df_w_ij!$A$2:$A$161,df_flujos_ijk!A331,df_w_ij!$B$2:$B$161,df_flujos_ijk!B331)</f>
        <v>0</v>
      </c>
    </row>
    <row r="95" spans="1:7" ht="14.25" customHeight="1" x14ac:dyDescent="0.25">
      <c r="A95" t="s">
        <v>23</v>
      </c>
      <c r="B95" t="s">
        <v>12</v>
      </c>
      <c r="C95" s="17" t="s">
        <v>35</v>
      </c>
      <c r="D95">
        <v>0</v>
      </c>
      <c r="E95" s="1">
        <f t="shared" si="1"/>
        <v>0</v>
      </c>
      <c r="F95">
        <f>SUMIFS(df_capac!$G$2:$G$101,df_capac!$A$2:$A$101,df_flujos_ijk!B491,df_capac!$B$2:$B$101,df_flujos_ijk!C491)</f>
        <v>0</v>
      </c>
      <c r="G95">
        <f>SUMIFS(df_w_ij!$C$2:$C$161,df_w_ij!$A$2:$A$161,df_flujos_ijk!A491,df_w_ij!$B$2:$B$161,df_flujos_ijk!B491)</f>
        <v>0</v>
      </c>
    </row>
    <row r="96" spans="1:7" ht="14.25" customHeight="1" x14ac:dyDescent="0.25">
      <c r="A96" t="s">
        <v>23</v>
      </c>
      <c r="B96" t="s">
        <v>12</v>
      </c>
      <c r="C96" s="17" t="s">
        <v>36</v>
      </c>
      <c r="D96">
        <v>0</v>
      </c>
      <c r="E96" s="1">
        <f t="shared" si="1"/>
        <v>0</v>
      </c>
      <c r="F96">
        <f>SUMIFS(df_capac!$G$2:$G$101,df_capac!$A$2:$A$101,df_flujos_ijk!B651,df_capac!$B$2:$B$101,df_flujos_ijk!C651)</f>
        <v>0</v>
      </c>
      <c r="G96">
        <f>SUMIFS(df_w_ij!$C$2:$C$161,df_w_ij!$A$2:$A$161,df_flujos_ijk!A651,df_w_ij!$B$2:$B$161,df_flujos_ijk!B651)</f>
        <v>0</v>
      </c>
    </row>
    <row r="97" spans="1:7" ht="14.25" customHeight="1" x14ac:dyDescent="0.25">
      <c r="A97" t="s">
        <v>23</v>
      </c>
      <c r="B97" t="s">
        <v>12</v>
      </c>
      <c r="C97" s="17" t="s">
        <v>37</v>
      </c>
      <c r="D97">
        <v>0</v>
      </c>
      <c r="E97" s="1">
        <f t="shared" si="1"/>
        <v>0</v>
      </c>
      <c r="F97">
        <f>SUMIFS(df_capac!$G$2:$G$101,df_capac!$A$2:$A$101,df_flujos_ijk!B811,df_capac!$B$2:$B$101,df_flujos_ijk!C811)</f>
        <v>600</v>
      </c>
      <c r="G97">
        <f>SUMIFS(df_w_ij!$C$2:$C$161,df_w_ij!$A$2:$A$161,df_flujos_ijk!A811,df_w_ij!$B$2:$B$161,df_flujos_ijk!B811)</f>
        <v>0</v>
      </c>
    </row>
    <row r="98" spans="1:7" ht="14.25" customHeight="1" x14ac:dyDescent="0.25">
      <c r="A98" t="s">
        <v>23</v>
      </c>
      <c r="B98" t="s">
        <v>12</v>
      </c>
      <c r="C98" s="17" t="s">
        <v>38</v>
      </c>
      <c r="D98">
        <v>0</v>
      </c>
      <c r="E98" s="1">
        <f t="shared" si="1"/>
        <v>0</v>
      </c>
      <c r="F98">
        <f>SUMIFS(df_capac!$G$2:$G$101,df_capac!$A$2:$A$101,df_flujos_ijk!B971,df_capac!$B$2:$B$101,df_flujos_ijk!C971)</f>
        <v>0</v>
      </c>
      <c r="G98">
        <f>SUMIFS(df_w_ij!$C$2:$C$161,df_w_ij!$A$2:$A$161,df_flujos_ijk!A971,df_w_ij!$B$2:$B$161,df_flujos_ijk!B971)</f>
        <v>0</v>
      </c>
    </row>
    <row r="99" spans="1:7" ht="14.25" customHeight="1" x14ac:dyDescent="0.25">
      <c r="A99" t="s">
        <v>23</v>
      </c>
      <c r="B99" t="s">
        <v>12</v>
      </c>
      <c r="C99" s="17" t="s">
        <v>39</v>
      </c>
      <c r="D99">
        <v>0</v>
      </c>
      <c r="E99" s="1">
        <f t="shared" si="1"/>
        <v>0</v>
      </c>
      <c r="F99">
        <f>SUMIFS(df_capac!$G$2:$G$101,df_capac!$A$2:$A$101,df_flujos_ijk!B1131,df_capac!$B$2:$B$101,df_flujos_ijk!C1131)</f>
        <v>400</v>
      </c>
      <c r="G99">
        <f>SUMIFS(df_w_ij!$C$2:$C$161,df_w_ij!$A$2:$A$161,df_flujos_ijk!A1131,df_w_ij!$B$2:$B$161,df_flujos_ijk!B1131)</f>
        <v>0</v>
      </c>
    </row>
    <row r="100" spans="1:7" ht="14.25" customHeight="1" x14ac:dyDescent="0.25">
      <c r="A100" t="s">
        <v>23</v>
      </c>
      <c r="B100" t="s">
        <v>12</v>
      </c>
      <c r="C100" s="17" t="s">
        <v>40</v>
      </c>
      <c r="D100">
        <v>0</v>
      </c>
      <c r="E100" s="1">
        <f t="shared" si="1"/>
        <v>0</v>
      </c>
      <c r="F100">
        <f>SUMIFS(df_capac!$G$2:$G$101,df_capac!$A$2:$A$101,df_flujos_ijk!B1291,df_capac!$B$2:$B$101,df_flujos_ijk!C1291)</f>
        <v>0</v>
      </c>
      <c r="G100">
        <f>SUMIFS(df_w_ij!$C$2:$C$161,df_w_ij!$A$2:$A$161,df_flujos_ijk!A1291,df_w_ij!$B$2:$B$161,df_flujos_ijk!B1291)</f>
        <v>0</v>
      </c>
    </row>
    <row r="101" spans="1:7" ht="14.25" customHeight="1" x14ac:dyDescent="0.25">
      <c r="A101" t="s">
        <v>23</v>
      </c>
      <c r="B101" t="s">
        <v>12</v>
      </c>
      <c r="C101" s="17" t="s">
        <v>51</v>
      </c>
      <c r="D101">
        <v>0</v>
      </c>
      <c r="E101" s="1">
        <f t="shared" si="1"/>
        <v>0</v>
      </c>
      <c r="F101">
        <f>SUMIFS(df_capac!$G$2:$G$101,df_capac!$A$2:$A$101,df_flujos_ijk!B1451,df_capac!$B$2:$B$101,df_flujos_ijk!C1451)</f>
        <v>0</v>
      </c>
      <c r="G101">
        <f>SUMIFS(df_w_ij!$C$2:$C$161,df_w_ij!$A$2:$A$161,df_flujos_ijk!A1451,df_w_ij!$B$2:$B$161,df_flujos_ijk!B1451)</f>
        <v>0</v>
      </c>
    </row>
    <row r="102" spans="1:7" ht="14.25" customHeight="1" x14ac:dyDescent="0.25">
      <c r="A102" t="s">
        <v>24</v>
      </c>
      <c r="B102" t="s">
        <v>14</v>
      </c>
      <c r="C102" s="17" t="s">
        <v>32</v>
      </c>
      <c r="D102" s="20">
        <v>8</v>
      </c>
      <c r="E102" s="1">
        <f t="shared" si="1"/>
        <v>1</v>
      </c>
      <c r="F102">
        <f>SUMIFS(df_capac!$G$2:$G$101,df_capac!$A$2:$A$101,df_flujos_ijk!B12,df_capac!$B$2:$B$101,df_flujos_ijk!C12)</f>
        <v>40</v>
      </c>
      <c r="G102">
        <f>SUMIFS(df_w_ij!$C$2:$C$161,df_w_ij!$A$2:$A$161,df_flujos_ijk!A12,df_w_ij!$B$2:$B$161,df_flujos_ijk!B12)</f>
        <v>0</v>
      </c>
    </row>
    <row r="103" spans="1:7" ht="14.25" customHeight="1" x14ac:dyDescent="0.25">
      <c r="A103" t="s">
        <v>24</v>
      </c>
      <c r="B103" t="s">
        <v>14</v>
      </c>
      <c r="C103" s="17" t="s">
        <v>33</v>
      </c>
      <c r="D103">
        <v>0</v>
      </c>
      <c r="E103" s="1">
        <f t="shared" si="1"/>
        <v>0</v>
      </c>
      <c r="F103">
        <f>SUMIFS(df_capac!$G$2:$G$101,df_capac!$A$2:$A$101,df_flujos_ijk!B172,df_capac!$B$2:$B$101,df_flujos_ijk!C172)</f>
        <v>15</v>
      </c>
      <c r="G103">
        <f>SUMIFS(df_w_ij!$C$2:$C$161,df_w_ij!$A$2:$A$161,df_flujos_ijk!A172,df_w_ij!$B$2:$B$161,df_flujos_ijk!B172)</f>
        <v>0</v>
      </c>
    </row>
    <row r="104" spans="1:7" ht="14.25" customHeight="1" x14ac:dyDescent="0.25">
      <c r="A104" t="s">
        <v>24</v>
      </c>
      <c r="B104" t="s">
        <v>14</v>
      </c>
      <c r="C104" s="17" t="s">
        <v>34</v>
      </c>
      <c r="D104">
        <v>0</v>
      </c>
      <c r="E104" s="1">
        <f t="shared" si="1"/>
        <v>0</v>
      </c>
      <c r="F104">
        <f>SUMIFS(df_capac!$G$2:$G$101,df_capac!$A$2:$A$101,df_flujos_ijk!B332,df_capac!$B$2:$B$101,df_flujos_ijk!C332)</f>
        <v>15</v>
      </c>
      <c r="G104">
        <f>SUMIFS(df_w_ij!$C$2:$C$161,df_w_ij!$A$2:$A$161,df_flujos_ijk!A332,df_w_ij!$B$2:$B$161,df_flujos_ijk!B332)</f>
        <v>1</v>
      </c>
    </row>
    <row r="105" spans="1:7" ht="14.25" customHeight="1" x14ac:dyDescent="0.25">
      <c r="A105" t="s">
        <v>24</v>
      </c>
      <c r="B105" t="s">
        <v>14</v>
      </c>
      <c r="C105" s="17" t="s">
        <v>35</v>
      </c>
      <c r="D105">
        <v>0</v>
      </c>
      <c r="E105" s="1">
        <f t="shared" si="1"/>
        <v>0</v>
      </c>
      <c r="F105">
        <f>SUMIFS(df_capac!$G$2:$G$101,df_capac!$A$2:$A$101,df_flujos_ijk!B492,df_capac!$B$2:$B$101,df_flujos_ijk!C492)</f>
        <v>15</v>
      </c>
      <c r="G105">
        <f>SUMIFS(df_w_ij!$C$2:$C$161,df_w_ij!$A$2:$A$161,df_flujos_ijk!A492,df_w_ij!$B$2:$B$161,df_flujos_ijk!B492)</f>
        <v>0</v>
      </c>
    </row>
    <row r="106" spans="1:7" ht="14.25" customHeight="1" x14ac:dyDescent="0.25">
      <c r="A106" t="s">
        <v>24</v>
      </c>
      <c r="B106" t="s">
        <v>14</v>
      </c>
      <c r="C106" s="17" t="s">
        <v>36</v>
      </c>
      <c r="D106">
        <v>0</v>
      </c>
      <c r="E106" s="1">
        <f t="shared" si="1"/>
        <v>0</v>
      </c>
      <c r="F106">
        <f>SUMIFS(df_capac!$G$2:$G$101,df_capac!$A$2:$A$101,df_flujos_ijk!B652,df_capac!$B$2:$B$101,df_flujos_ijk!C652)</f>
        <v>15</v>
      </c>
      <c r="G106">
        <f>SUMIFS(df_w_ij!$C$2:$C$161,df_w_ij!$A$2:$A$161,df_flujos_ijk!A652,df_w_ij!$B$2:$B$161,df_flujos_ijk!B652)</f>
        <v>0</v>
      </c>
    </row>
    <row r="107" spans="1:7" ht="14.25" customHeight="1" x14ac:dyDescent="0.25">
      <c r="A107" t="s">
        <v>24</v>
      </c>
      <c r="B107" t="s">
        <v>14</v>
      </c>
      <c r="C107" s="17" t="s">
        <v>37</v>
      </c>
      <c r="D107">
        <v>0</v>
      </c>
      <c r="E107" s="1">
        <f t="shared" si="1"/>
        <v>0</v>
      </c>
      <c r="F107">
        <f>SUMIFS(df_capac!$G$2:$G$101,df_capac!$A$2:$A$101,df_flujos_ijk!B812,df_capac!$B$2:$B$101,df_flujos_ijk!C812)</f>
        <v>40</v>
      </c>
      <c r="G107">
        <f>SUMIFS(df_w_ij!$C$2:$C$161,df_w_ij!$A$2:$A$161,df_flujos_ijk!A812,df_w_ij!$B$2:$B$161,df_flujos_ijk!B812)</f>
        <v>0</v>
      </c>
    </row>
    <row r="108" spans="1:7" ht="14.25" customHeight="1" x14ac:dyDescent="0.25">
      <c r="A108" t="s">
        <v>24</v>
      </c>
      <c r="B108" t="s">
        <v>14</v>
      </c>
      <c r="C108" s="17" t="s">
        <v>38</v>
      </c>
      <c r="D108">
        <v>0</v>
      </c>
      <c r="E108" s="1">
        <f t="shared" si="1"/>
        <v>0</v>
      </c>
      <c r="F108">
        <f>SUMIFS(df_capac!$G$2:$G$101,df_capac!$A$2:$A$101,df_flujos_ijk!B972,df_capac!$B$2:$B$101,df_flujos_ijk!C972)</f>
        <v>15</v>
      </c>
      <c r="G108">
        <f>SUMIFS(df_w_ij!$C$2:$C$161,df_w_ij!$A$2:$A$161,df_flujos_ijk!A972,df_w_ij!$B$2:$B$161,df_flujos_ijk!B972)</f>
        <v>0</v>
      </c>
    </row>
    <row r="109" spans="1:7" ht="14.25" customHeight="1" x14ac:dyDescent="0.25">
      <c r="A109" t="s">
        <v>24</v>
      </c>
      <c r="B109" t="s">
        <v>14</v>
      </c>
      <c r="C109" s="17" t="s">
        <v>39</v>
      </c>
      <c r="D109">
        <v>0</v>
      </c>
      <c r="E109" s="1">
        <f t="shared" si="1"/>
        <v>0</v>
      </c>
      <c r="F109">
        <f>SUMIFS(df_capac!$G$2:$G$101,df_capac!$A$2:$A$101,df_flujos_ijk!B1132,df_capac!$B$2:$B$101,df_flujos_ijk!C1132)</f>
        <v>15</v>
      </c>
      <c r="G109">
        <f>SUMIFS(df_w_ij!$C$2:$C$161,df_w_ij!$A$2:$A$161,df_flujos_ijk!A1132,df_w_ij!$B$2:$B$161,df_flujos_ijk!B1132)</f>
        <v>0</v>
      </c>
    </row>
    <row r="110" spans="1:7" ht="14.25" customHeight="1" x14ac:dyDescent="0.25">
      <c r="A110" t="s">
        <v>24</v>
      </c>
      <c r="B110" t="s">
        <v>14</v>
      </c>
      <c r="C110" s="17" t="s">
        <v>40</v>
      </c>
      <c r="D110">
        <v>0</v>
      </c>
      <c r="E110" s="1">
        <f t="shared" si="1"/>
        <v>0</v>
      </c>
      <c r="F110">
        <f>SUMIFS(df_capac!$G$2:$G$101,df_capac!$A$2:$A$101,df_flujos_ijk!B1292,df_capac!$B$2:$B$101,df_flujos_ijk!C1292)</f>
        <v>15</v>
      </c>
      <c r="G110">
        <f>SUMIFS(df_w_ij!$C$2:$C$161,df_w_ij!$A$2:$A$161,df_flujos_ijk!A1292,df_w_ij!$B$2:$B$161,df_flujos_ijk!B1292)</f>
        <v>0</v>
      </c>
    </row>
    <row r="111" spans="1:7" ht="14.25" customHeight="1" x14ac:dyDescent="0.25">
      <c r="A111" t="s">
        <v>24</v>
      </c>
      <c r="B111" t="s">
        <v>14</v>
      </c>
      <c r="C111" s="17" t="s">
        <v>51</v>
      </c>
      <c r="D111">
        <v>0</v>
      </c>
      <c r="E111" s="1">
        <f t="shared" si="1"/>
        <v>0</v>
      </c>
      <c r="F111">
        <f>SUMIFS(df_capac!$G$2:$G$101,df_capac!$A$2:$A$101,df_flujos_ijk!B1452,df_capac!$B$2:$B$101,df_flujos_ijk!C1452)</f>
        <v>15</v>
      </c>
      <c r="G111">
        <f>SUMIFS(df_w_ij!$C$2:$C$161,df_w_ij!$A$2:$A$161,df_flujos_ijk!A1452,df_w_ij!$B$2:$B$161,df_flujos_ijk!B1452)</f>
        <v>0</v>
      </c>
    </row>
    <row r="112" spans="1:7" ht="14.25" customHeight="1" x14ac:dyDescent="0.25">
      <c r="A112" t="s">
        <v>24</v>
      </c>
      <c r="B112" t="s">
        <v>15</v>
      </c>
      <c r="C112" s="17" t="s">
        <v>32</v>
      </c>
      <c r="D112" s="20">
        <v>7</v>
      </c>
      <c r="E112" s="1">
        <f t="shared" si="1"/>
        <v>1</v>
      </c>
      <c r="F112">
        <f>SUMIFS(df_capac!$G$2:$G$101,df_capac!$A$2:$A$101,df_flujos_ijk!B13,df_capac!$B$2:$B$101,df_flujos_ijk!C13)</f>
        <v>60</v>
      </c>
      <c r="G112">
        <f>SUMIFS(df_w_ij!$C$2:$C$161,df_w_ij!$A$2:$A$161,df_flujos_ijk!A13,df_w_ij!$B$2:$B$161,df_flujos_ijk!B13)</f>
        <v>0</v>
      </c>
    </row>
    <row r="113" spans="1:7" ht="14.25" customHeight="1" x14ac:dyDescent="0.25">
      <c r="A113" t="s">
        <v>24</v>
      </c>
      <c r="B113" t="s">
        <v>15</v>
      </c>
      <c r="C113" s="17" t="s">
        <v>33</v>
      </c>
      <c r="D113">
        <v>0</v>
      </c>
      <c r="E113" s="1">
        <f t="shared" si="1"/>
        <v>0</v>
      </c>
      <c r="F113">
        <f>SUMIFS(df_capac!$G$2:$G$101,df_capac!$A$2:$A$101,df_flujos_ijk!B173,df_capac!$B$2:$B$101,df_flujos_ijk!C173)</f>
        <v>0</v>
      </c>
      <c r="G113">
        <f>SUMIFS(df_w_ij!$C$2:$C$161,df_w_ij!$A$2:$A$161,df_flujos_ijk!A173,df_w_ij!$B$2:$B$161,df_flujos_ijk!B173)</f>
        <v>0</v>
      </c>
    </row>
    <row r="114" spans="1:7" ht="14.25" customHeight="1" x14ac:dyDescent="0.25">
      <c r="A114" t="s">
        <v>24</v>
      </c>
      <c r="B114" t="s">
        <v>15</v>
      </c>
      <c r="C114" s="17" t="s">
        <v>34</v>
      </c>
      <c r="D114">
        <v>0</v>
      </c>
      <c r="E114" s="1">
        <f t="shared" si="1"/>
        <v>0</v>
      </c>
      <c r="F114">
        <f>SUMIFS(df_capac!$G$2:$G$101,df_capac!$A$2:$A$101,df_flujos_ijk!B333,df_capac!$B$2:$B$101,df_flujos_ijk!C333)</f>
        <v>0</v>
      </c>
      <c r="G114">
        <f>SUMIFS(df_w_ij!$C$2:$C$161,df_w_ij!$A$2:$A$161,df_flujos_ijk!A333,df_w_ij!$B$2:$B$161,df_flujos_ijk!B333)</f>
        <v>1</v>
      </c>
    </row>
    <row r="115" spans="1:7" ht="14.25" customHeight="1" x14ac:dyDescent="0.25">
      <c r="A115" t="s">
        <v>24</v>
      </c>
      <c r="B115" t="s">
        <v>15</v>
      </c>
      <c r="C115" s="17" t="s">
        <v>35</v>
      </c>
      <c r="D115">
        <v>0</v>
      </c>
      <c r="E115" s="1">
        <f t="shared" si="1"/>
        <v>0</v>
      </c>
      <c r="F115">
        <f>SUMIFS(df_capac!$G$2:$G$101,df_capac!$A$2:$A$101,df_flujos_ijk!B493,df_capac!$B$2:$B$101,df_flujos_ijk!C493)</f>
        <v>0</v>
      </c>
      <c r="G115">
        <f>SUMIFS(df_w_ij!$C$2:$C$161,df_w_ij!$A$2:$A$161,df_flujos_ijk!A493,df_w_ij!$B$2:$B$161,df_flujos_ijk!B493)</f>
        <v>0</v>
      </c>
    </row>
    <row r="116" spans="1:7" ht="14.25" customHeight="1" x14ac:dyDescent="0.25">
      <c r="A116" t="s">
        <v>24</v>
      </c>
      <c r="B116" t="s">
        <v>15</v>
      </c>
      <c r="C116" s="17" t="s">
        <v>36</v>
      </c>
      <c r="D116">
        <v>0</v>
      </c>
      <c r="E116" s="1">
        <f t="shared" si="1"/>
        <v>0</v>
      </c>
      <c r="F116">
        <f>SUMIFS(df_capac!$G$2:$G$101,df_capac!$A$2:$A$101,df_flujos_ijk!B653,df_capac!$B$2:$B$101,df_flujos_ijk!C653)</f>
        <v>0</v>
      </c>
      <c r="G116">
        <f>SUMIFS(df_w_ij!$C$2:$C$161,df_w_ij!$A$2:$A$161,df_flujos_ijk!A653,df_w_ij!$B$2:$B$161,df_flujos_ijk!B653)</f>
        <v>0</v>
      </c>
    </row>
    <row r="117" spans="1:7" ht="14.25" customHeight="1" x14ac:dyDescent="0.25">
      <c r="A117" t="s">
        <v>24</v>
      </c>
      <c r="B117" t="s">
        <v>15</v>
      </c>
      <c r="C117" s="17" t="s">
        <v>37</v>
      </c>
      <c r="D117">
        <v>0</v>
      </c>
      <c r="E117" s="1">
        <f t="shared" si="1"/>
        <v>0</v>
      </c>
      <c r="F117">
        <f>SUMIFS(df_capac!$G$2:$G$101,df_capac!$A$2:$A$101,df_flujos_ijk!B813,df_capac!$B$2:$B$101,df_flujos_ijk!C813)</f>
        <v>60</v>
      </c>
      <c r="G117">
        <f>SUMIFS(df_w_ij!$C$2:$C$161,df_w_ij!$A$2:$A$161,df_flujos_ijk!A813,df_w_ij!$B$2:$B$161,df_flujos_ijk!B813)</f>
        <v>0</v>
      </c>
    </row>
    <row r="118" spans="1:7" ht="14.25" customHeight="1" x14ac:dyDescent="0.25">
      <c r="A118" t="s">
        <v>24</v>
      </c>
      <c r="B118" t="s">
        <v>15</v>
      </c>
      <c r="C118" s="17" t="s">
        <v>38</v>
      </c>
      <c r="D118">
        <v>0</v>
      </c>
      <c r="E118" s="1">
        <f t="shared" si="1"/>
        <v>0</v>
      </c>
      <c r="F118">
        <f>SUMIFS(df_capac!$G$2:$G$101,df_capac!$A$2:$A$101,df_flujos_ijk!B973,df_capac!$B$2:$B$101,df_flujos_ijk!C973)</f>
        <v>0</v>
      </c>
      <c r="G118">
        <f>SUMIFS(df_w_ij!$C$2:$C$161,df_w_ij!$A$2:$A$161,df_flujos_ijk!A973,df_w_ij!$B$2:$B$161,df_flujos_ijk!B973)</f>
        <v>0</v>
      </c>
    </row>
    <row r="119" spans="1:7" ht="14.25" customHeight="1" x14ac:dyDescent="0.25">
      <c r="A119" t="s">
        <v>24</v>
      </c>
      <c r="B119" t="s">
        <v>15</v>
      </c>
      <c r="C119" s="17" t="s">
        <v>39</v>
      </c>
      <c r="D119">
        <v>0</v>
      </c>
      <c r="E119" s="1">
        <f t="shared" si="1"/>
        <v>0</v>
      </c>
      <c r="F119">
        <f>SUMIFS(df_capac!$G$2:$G$101,df_capac!$A$2:$A$101,df_flujos_ijk!B1133,df_capac!$B$2:$B$101,df_flujos_ijk!C1133)</f>
        <v>0</v>
      </c>
      <c r="G119">
        <f>SUMIFS(df_w_ij!$C$2:$C$161,df_w_ij!$A$2:$A$161,df_flujos_ijk!A1133,df_w_ij!$B$2:$B$161,df_flujos_ijk!B1133)</f>
        <v>0</v>
      </c>
    </row>
    <row r="120" spans="1:7" ht="14.25" customHeight="1" x14ac:dyDescent="0.25">
      <c r="A120" t="s">
        <v>24</v>
      </c>
      <c r="B120" t="s">
        <v>15</v>
      </c>
      <c r="C120" s="17" t="s">
        <v>40</v>
      </c>
      <c r="D120">
        <v>0</v>
      </c>
      <c r="E120" s="1">
        <f t="shared" si="1"/>
        <v>0</v>
      </c>
      <c r="F120">
        <f>SUMIFS(df_capac!$G$2:$G$101,df_capac!$A$2:$A$101,df_flujos_ijk!B1293,df_capac!$B$2:$B$101,df_flujos_ijk!C1293)</f>
        <v>0</v>
      </c>
      <c r="G120">
        <f>SUMIFS(df_w_ij!$C$2:$C$161,df_w_ij!$A$2:$A$161,df_flujos_ijk!A1293,df_w_ij!$B$2:$B$161,df_flujos_ijk!B1293)</f>
        <v>0</v>
      </c>
    </row>
    <row r="121" spans="1:7" ht="14.25" customHeight="1" x14ac:dyDescent="0.25">
      <c r="A121" t="s">
        <v>24</v>
      </c>
      <c r="B121" t="s">
        <v>15</v>
      </c>
      <c r="C121" s="17" t="s">
        <v>51</v>
      </c>
      <c r="D121">
        <v>0</v>
      </c>
      <c r="E121" s="1">
        <f t="shared" si="1"/>
        <v>0</v>
      </c>
      <c r="F121">
        <f>SUMIFS(df_capac!$G$2:$G$101,df_capac!$A$2:$A$101,df_flujos_ijk!B1453,df_capac!$B$2:$B$101,df_flujos_ijk!C1453)</f>
        <v>0</v>
      </c>
      <c r="G121">
        <f>SUMIFS(df_w_ij!$C$2:$C$161,df_w_ij!$A$2:$A$161,df_flujos_ijk!A1453,df_w_ij!$B$2:$B$161,df_flujos_ijk!B1453)</f>
        <v>0</v>
      </c>
    </row>
    <row r="122" spans="1:7" ht="14.25" customHeight="1" x14ac:dyDescent="0.25">
      <c r="A122" t="s">
        <v>24</v>
      </c>
      <c r="B122" t="s">
        <v>16</v>
      </c>
      <c r="C122" s="17" t="s">
        <v>32</v>
      </c>
      <c r="D122">
        <v>0</v>
      </c>
      <c r="E122" s="1">
        <f t="shared" si="1"/>
        <v>0</v>
      </c>
      <c r="F122">
        <f>SUMIFS(df_capac!$G$2:$G$101,df_capac!$A$2:$A$101,df_flujos_ijk!B14,df_capac!$B$2:$B$101,df_flujos_ijk!C14)</f>
        <v>50</v>
      </c>
      <c r="G122">
        <f>SUMIFS(df_w_ij!$C$2:$C$161,df_w_ij!$A$2:$A$161,df_flujos_ijk!A14,df_w_ij!$B$2:$B$161,df_flujos_ijk!B14)</f>
        <v>0</v>
      </c>
    </row>
    <row r="123" spans="1:7" ht="14.25" customHeight="1" x14ac:dyDescent="0.25">
      <c r="A123" t="s">
        <v>24</v>
      </c>
      <c r="B123" t="s">
        <v>16</v>
      </c>
      <c r="C123" s="17" t="s">
        <v>33</v>
      </c>
      <c r="D123">
        <v>0</v>
      </c>
      <c r="E123" s="1">
        <f t="shared" si="1"/>
        <v>0</v>
      </c>
      <c r="F123">
        <f>SUMIFS(df_capac!$G$2:$G$101,df_capac!$A$2:$A$101,df_flujos_ijk!B174,df_capac!$B$2:$B$101,df_flujos_ijk!C174)</f>
        <v>0</v>
      </c>
      <c r="G123">
        <f>SUMIFS(df_w_ij!$C$2:$C$161,df_w_ij!$A$2:$A$161,df_flujos_ijk!A174,df_w_ij!$B$2:$B$161,df_flujos_ijk!B174)</f>
        <v>0</v>
      </c>
    </row>
    <row r="124" spans="1:7" ht="14.25" customHeight="1" x14ac:dyDescent="0.25">
      <c r="A124" t="s">
        <v>24</v>
      </c>
      <c r="B124" t="s">
        <v>16</v>
      </c>
      <c r="C124" s="17" t="s">
        <v>34</v>
      </c>
      <c r="D124">
        <v>0</v>
      </c>
      <c r="E124" s="1">
        <f t="shared" si="1"/>
        <v>0</v>
      </c>
      <c r="F124">
        <f>SUMIFS(df_capac!$G$2:$G$101,df_capac!$A$2:$A$101,df_flujos_ijk!B334,df_capac!$B$2:$B$101,df_flujos_ijk!C334)</f>
        <v>0</v>
      </c>
      <c r="G124">
        <f>SUMIFS(df_w_ij!$C$2:$C$161,df_w_ij!$A$2:$A$161,df_flujos_ijk!A334,df_w_ij!$B$2:$B$161,df_flujos_ijk!B334)</f>
        <v>1</v>
      </c>
    </row>
    <row r="125" spans="1:7" ht="14.25" customHeight="1" x14ac:dyDescent="0.25">
      <c r="A125" t="s">
        <v>24</v>
      </c>
      <c r="B125" t="s">
        <v>16</v>
      </c>
      <c r="C125" s="17" t="s">
        <v>35</v>
      </c>
      <c r="D125">
        <v>0</v>
      </c>
      <c r="E125" s="1">
        <f t="shared" si="1"/>
        <v>0</v>
      </c>
      <c r="F125">
        <f>SUMIFS(df_capac!$G$2:$G$101,df_capac!$A$2:$A$101,df_flujos_ijk!B494,df_capac!$B$2:$B$101,df_flujos_ijk!C494)</f>
        <v>0</v>
      </c>
      <c r="G125">
        <f>SUMIFS(df_w_ij!$C$2:$C$161,df_w_ij!$A$2:$A$161,df_flujos_ijk!A494,df_w_ij!$B$2:$B$161,df_flujos_ijk!B494)</f>
        <v>0</v>
      </c>
    </row>
    <row r="126" spans="1:7" ht="14.25" customHeight="1" x14ac:dyDescent="0.25">
      <c r="A126" t="s">
        <v>24</v>
      </c>
      <c r="B126" t="s">
        <v>16</v>
      </c>
      <c r="C126" s="17" t="s">
        <v>36</v>
      </c>
      <c r="D126">
        <v>0</v>
      </c>
      <c r="E126" s="1">
        <f t="shared" si="1"/>
        <v>0</v>
      </c>
      <c r="F126">
        <f>SUMIFS(df_capac!$G$2:$G$101,df_capac!$A$2:$A$101,df_flujos_ijk!B654,df_capac!$B$2:$B$101,df_flujos_ijk!C654)</f>
        <v>0</v>
      </c>
      <c r="G126">
        <f>SUMIFS(df_w_ij!$C$2:$C$161,df_w_ij!$A$2:$A$161,df_flujos_ijk!A654,df_w_ij!$B$2:$B$161,df_flujos_ijk!B654)</f>
        <v>0</v>
      </c>
    </row>
    <row r="127" spans="1:7" ht="14.25" customHeight="1" x14ac:dyDescent="0.25">
      <c r="A127" t="s">
        <v>24</v>
      </c>
      <c r="B127" t="s">
        <v>16</v>
      </c>
      <c r="C127" s="17" t="s">
        <v>37</v>
      </c>
      <c r="D127">
        <v>0</v>
      </c>
      <c r="E127" s="1">
        <f t="shared" si="1"/>
        <v>0</v>
      </c>
      <c r="F127">
        <f>SUMIFS(df_capac!$G$2:$G$101,df_capac!$A$2:$A$101,df_flujos_ijk!B814,df_capac!$B$2:$B$101,df_flujos_ijk!C814)</f>
        <v>50</v>
      </c>
      <c r="G127">
        <f>SUMIFS(df_w_ij!$C$2:$C$161,df_w_ij!$A$2:$A$161,df_flujos_ijk!A814,df_w_ij!$B$2:$B$161,df_flujos_ijk!B814)</f>
        <v>0</v>
      </c>
    </row>
    <row r="128" spans="1:7" ht="14.25" customHeight="1" x14ac:dyDescent="0.25">
      <c r="A128" t="s">
        <v>24</v>
      </c>
      <c r="B128" t="s">
        <v>16</v>
      </c>
      <c r="C128" s="17" t="s">
        <v>38</v>
      </c>
      <c r="D128">
        <v>0</v>
      </c>
      <c r="E128" s="1">
        <f t="shared" si="1"/>
        <v>0</v>
      </c>
      <c r="F128">
        <f>SUMIFS(df_capac!$G$2:$G$101,df_capac!$A$2:$A$101,df_flujos_ijk!B974,df_capac!$B$2:$B$101,df_flujos_ijk!C974)</f>
        <v>0</v>
      </c>
      <c r="G128">
        <f>SUMIFS(df_w_ij!$C$2:$C$161,df_w_ij!$A$2:$A$161,df_flujos_ijk!A974,df_w_ij!$B$2:$B$161,df_flujos_ijk!B974)</f>
        <v>0</v>
      </c>
    </row>
    <row r="129" spans="1:7" ht="14.25" customHeight="1" x14ac:dyDescent="0.25">
      <c r="A129" t="s">
        <v>24</v>
      </c>
      <c r="B129" t="s">
        <v>16</v>
      </c>
      <c r="C129" s="17" t="s">
        <v>39</v>
      </c>
      <c r="D129">
        <v>0</v>
      </c>
      <c r="E129" s="1">
        <f t="shared" si="1"/>
        <v>0</v>
      </c>
      <c r="F129">
        <f>SUMIFS(df_capac!$G$2:$G$101,df_capac!$A$2:$A$101,df_flujos_ijk!B1134,df_capac!$B$2:$B$101,df_flujos_ijk!C1134)</f>
        <v>0</v>
      </c>
      <c r="G129">
        <f>SUMIFS(df_w_ij!$C$2:$C$161,df_w_ij!$A$2:$A$161,df_flujos_ijk!A1134,df_w_ij!$B$2:$B$161,df_flujos_ijk!B1134)</f>
        <v>0</v>
      </c>
    </row>
    <row r="130" spans="1:7" ht="14.25" customHeight="1" x14ac:dyDescent="0.25">
      <c r="A130" t="s">
        <v>24</v>
      </c>
      <c r="B130" t="s">
        <v>16</v>
      </c>
      <c r="C130" s="17" t="s">
        <v>40</v>
      </c>
      <c r="D130">
        <v>0</v>
      </c>
      <c r="E130" s="1">
        <f t="shared" ref="E130:E193" si="2">IF(D130,1,0)</f>
        <v>0</v>
      </c>
      <c r="F130">
        <f>SUMIFS(df_capac!$G$2:$G$101,df_capac!$A$2:$A$101,df_flujos_ijk!B1294,df_capac!$B$2:$B$101,df_flujos_ijk!C1294)</f>
        <v>0</v>
      </c>
      <c r="G130">
        <f>SUMIFS(df_w_ij!$C$2:$C$161,df_w_ij!$A$2:$A$161,df_flujos_ijk!A1294,df_w_ij!$B$2:$B$161,df_flujos_ijk!B1294)</f>
        <v>0</v>
      </c>
    </row>
    <row r="131" spans="1:7" ht="14.25" customHeight="1" x14ac:dyDescent="0.25">
      <c r="A131" t="s">
        <v>24</v>
      </c>
      <c r="B131" t="s">
        <v>16</v>
      </c>
      <c r="C131" s="17" t="s">
        <v>51</v>
      </c>
      <c r="D131">
        <v>0</v>
      </c>
      <c r="E131" s="1">
        <f t="shared" si="2"/>
        <v>0</v>
      </c>
      <c r="F131">
        <f>SUMIFS(df_capac!$G$2:$G$101,df_capac!$A$2:$A$101,df_flujos_ijk!B1454,df_capac!$B$2:$B$101,df_flujos_ijk!C1454)</f>
        <v>0</v>
      </c>
      <c r="G131">
        <f>SUMIFS(df_w_ij!$C$2:$C$161,df_w_ij!$A$2:$A$161,df_flujos_ijk!A1454,df_w_ij!$B$2:$B$161,df_flujos_ijk!B1454)</f>
        <v>0</v>
      </c>
    </row>
    <row r="132" spans="1:7" ht="14.25" customHeight="1" x14ac:dyDescent="0.25">
      <c r="A132" t="s">
        <v>24</v>
      </c>
      <c r="B132" t="s">
        <v>17</v>
      </c>
      <c r="C132" s="17" t="s">
        <v>32</v>
      </c>
      <c r="D132">
        <v>0</v>
      </c>
      <c r="E132" s="1">
        <f t="shared" si="2"/>
        <v>0</v>
      </c>
      <c r="F132">
        <f>SUMIFS(df_capac!$G$2:$G$101,df_capac!$A$2:$A$101,df_flujos_ijk!B15,df_capac!$B$2:$B$101,df_flujos_ijk!C15)</f>
        <v>60</v>
      </c>
      <c r="G132">
        <f>SUMIFS(df_w_ij!$C$2:$C$161,df_w_ij!$A$2:$A$161,df_flujos_ijk!A15,df_w_ij!$B$2:$B$161,df_flujos_ijk!B15)</f>
        <v>0</v>
      </c>
    </row>
    <row r="133" spans="1:7" ht="14.25" customHeight="1" x14ac:dyDescent="0.25">
      <c r="A133" t="s">
        <v>24</v>
      </c>
      <c r="B133" t="s">
        <v>17</v>
      </c>
      <c r="C133" s="17" t="s">
        <v>33</v>
      </c>
      <c r="D133">
        <v>0</v>
      </c>
      <c r="E133" s="1">
        <f t="shared" si="2"/>
        <v>0</v>
      </c>
      <c r="F133">
        <f>SUMIFS(df_capac!$G$2:$G$101,df_capac!$A$2:$A$101,df_flujos_ijk!B175,df_capac!$B$2:$B$101,df_flujos_ijk!C175)</f>
        <v>0</v>
      </c>
      <c r="G133">
        <f>SUMIFS(df_w_ij!$C$2:$C$161,df_w_ij!$A$2:$A$161,df_flujos_ijk!A175,df_w_ij!$B$2:$B$161,df_flujos_ijk!B175)</f>
        <v>0</v>
      </c>
    </row>
    <row r="134" spans="1:7" ht="14.25" customHeight="1" x14ac:dyDescent="0.25">
      <c r="A134" t="s">
        <v>24</v>
      </c>
      <c r="B134" t="s">
        <v>17</v>
      </c>
      <c r="C134" s="17" t="s">
        <v>34</v>
      </c>
      <c r="D134">
        <v>0</v>
      </c>
      <c r="E134" s="1">
        <f t="shared" si="2"/>
        <v>0</v>
      </c>
      <c r="F134">
        <f>SUMIFS(df_capac!$G$2:$G$101,df_capac!$A$2:$A$101,df_flujos_ijk!B335,df_capac!$B$2:$B$101,df_flujos_ijk!C335)</f>
        <v>0</v>
      </c>
      <c r="G134">
        <f>SUMIFS(df_w_ij!$C$2:$C$161,df_w_ij!$A$2:$A$161,df_flujos_ijk!A335,df_w_ij!$B$2:$B$161,df_flujos_ijk!B335)</f>
        <v>1</v>
      </c>
    </row>
    <row r="135" spans="1:7" ht="14.25" customHeight="1" x14ac:dyDescent="0.25">
      <c r="A135" t="s">
        <v>24</v>
      </c>
      <c r="B135" t="s">
        <v>17</v>
      </c>
      <c r="C135" s="17" t="s">
        <v>35</v>
      </c>
      <c r="D135">
        <v>0</v>
      </c>
      <c r="E135" s="1">
        <f t="shared" si="2"/>
        <v>0</v>
      </c>
      <c r="F135">
        <f>SUMIFS(df_capac!$G$2:$G$101,df_capac!$A$2:$A$101,df_flujos_ijk!B495,df_capac!$B$2:$B$101,df_flujos_ijk!C495)</f>
        <v>0</v>
      </c>
      <c r="G135">
        <f>SUMIFS(df_w_ij!$C$2:$C$161,df_w_ij!$A$2:$A$161,df_flujos_ijk!A495,df_w_ij!$B$2:$B$161,df_flujos_ijk!B495)</f>
        <v>0</v>
      </c>
    </row>
    <row r="136" spans="1:7" ht="14.25" customHeight="1" x14ac:dyDescent="0.25">
      <c r="A136" t="s">
        <v>24</v>
      </c>
      <c r="B136" t="s">
        <v>17</v>
      </c>
      <c r="C136" s="17" t="s">
        <v>36</v>
      </c>
      <c r="D136">
        <v>0</v>
      </c>
      <c r="E136" s="1">
        <f t="shared" si="2"/>
        <v>0</v>
      </c>
      <c r="F136">
        <f>SUMIFS(df_capac!$G$2:$G$101,df_capac!$A$2:$A$101,df_flujos_ijk!B655,df_capac!$B$2:$B$101,df_flujos_ijk!C655)</f>
        <v>0</v>
      </c>
      <c r="G136">
        <f>SUMIFS(df_w_ij!$C$2:$C$161,df_w_ij!$A$2:$A$161,df_flujos_ijk!A655,df_w_ij!$B$2:$B$161,df_flujos_ijk!B655)</f>
        <v>0</v>
      </c>
    </row>
    <row r="137" spans="1:7" ht="14.25" customHeight="1" x14ac:dyDescent="0.25">
      <c r="A137" t="s">
        <v>24</v>
      </c>
      <c r="B137" t="s">
        <v>17</v>
      </c>
      <c r="C137" s="17" t="s">
        <v>37</v>
      </c>
      <c r="D137">
        <v>0</v>
      </c>
      <c r="E137" s="1">
        <f t="shared" si="2"/>
        <v>0</v>
      </c>
      <c r="F137">
        <f>SUMIFS(df_capac!$G$2:$G$101,df_capac!$A$2:$A$101,df_flujos_ijk!B815,df_capac!$B$2:$B$101,df_flujos_ijk!C815)</f>
        <v>60</v>
      </c>
      <c r="G137">
        <f>SUMIFS(df_w_ij!$C$2:$C$161,df_w_ij!$A$2:$A$161,df_flujos_ijk!A815,df_w_ij!$B$2:$B$161,df_flujos_ijk!B815)</f>
        <v>0</v>
      </c>
    </row>
    <row r="138" spans="1:7" ht="14.25" customHeight="1" x14ac:dyDescent="0.25">
      <c r="A138" t="s">
        <v>24</v>
      </c>
      <c r="B138" t="s">
        <v>17</v>
      </c>
      <c r="C138" s="17" t="s">
        <v>38</v>
      </c>
      <c r="D138">
        <v>0</v>
      </c>
      <c r="E138" s="1">
        <f t="shared" si="2"/>
        <v>0</v>
      </c>
      <c r="F138">
        <f>SUMIFS(df_capac!$G$2:$G$101,df_capac!$A$2:$A$101,df_flujos_ijk!B975,df_capac!$B$2:$B$101,df_flujos_ijk!C975)</f>
        <v>0</v>
      </c>
      <c r="G138">
        <f>SUMIFS(df_w_ij!$C$2:$C$161,df_w_ij!$A$2:$A$161,df_flujos_ijk!A975,df_w_ij!$B$2:$B$161,df_flujos_ijk!B975)</f>
        <v>0</v>
      </c>
    </row>
    <row r="139" spans="1:7" ht="14.25" customHeight="1" x14ac:dyDescent="0.25">
      <c r="A139" t="s">
        <v>24</v>
      </c>
      <c r="B139" t="s">
        <v>17</v>
      </c>
      <c r="C139" s="17" t="s">
        <v>39</v>
      </c>
      <c r="D139">
        <v>0</v>
      </c>
      <c r="E139" s="1">
        <f t="shared" si="2"/>
        <v>0</v>
      </c>
      <c r="F139">
        <f>SUMIFS(df_capac!$G$2:$G$101,df_capac!$A$2:$A$101,df_flujos_ijk!B1135,df_capac!$B$2:$B$101,df_flujos_ijk!C1135)</f>
        <v>0</v>
      </c>
      <c r="G139">
        <f>SUMIFS(df_w_ij!$C$2:$C$161,df_w_ij!$A$2:$A$161,df_flujos_ijk!A1135,df_w_ij!$B$2:$B$161,df_flujos_ijk!B1135)</f>
        <v>0</v>
      </c>
    </row>
    <row r="140" spans="1:7" ht="14.25" customHeight="1" x14ac:dyDescent="0.25">
      <c r="A140" t="s">
        <v>24</v>
      </c>
      <c r="B140" t="s">
        <v>17</v>
      </c>
      <c r="C140" s="17" t="s">
        <v>40</v>
      </c>
      <c r="D140">
        <v>0</v>
      </c>
      <c r="E140" s="1">
        <f t="shared" si="2"/>
        <v>0</v>
      </c>
      <c r="F140">
        <f>SUMIFS(df_capac!$G$2:$G$101,df_capac!$A$2:$A$101,df_flujos_ijk!B1295,df_capac!$B$2:$B$101,df_flujos_ijk!C1295)</f>
        <v>0</v>
      </c>
      <c r="G140">
        <f>SUMIFS(df_w_ij!$C$2:$C$161,df_w_ij!$A$2:$A$161,df_flujos_ijk!A1295,df_w_ij!$B$2:$B$161,df_flujos_ijk!B1295)</f>
        <v>0</v>
      </c>
    </row>
    <row r="141" spans="1:7" ht="14.25" customHeight="1" x14ac:dyDescent="0.25">
      <c r="A141" t="s">
        <v>24</v>
      </c>
      <c r="B141" t="s">
        <v>17</v>
      </c>
      <c r="C141" s="17" t="s">
        <v>51</v>
      </c>
      <c r="D141">
        <v>0</v>
      </c>
      <c r="E141" s="1">
        <f t="shared" si="2"/>
        <v>0</v>
      </c>
      <c r="F141">
        <f>SUMIFS(df_capac!$G$2:$G$101,df_capac!$A$2:$A$101,df_flujos_ijk!B1455,df_capac!$B$2:$B$101,df_flujos_ijk!C1455)</f>
        <v>0</v>
      </c>
      <c r="G141">
        <f>SUMIFS(df_w_ij!$C$2:$C$161,df_w_ij!$A$2:$A$161,df_flujos_ijk!A1455,df_w_ij!$B$2:$B$161,df_flujos_ijk!B1455)</f>
        <v>0</v>
      </c>
    </row>
    <row r="142" spans="1:7" ht="14.25" customHeight="1" x14ac:dyDescent="0.25">
      <c r="A142" t="s">
        <v>24</v>
      </c>
      <c r="B142" t="s">
        <v>18</v>
      </c>
      <c r="C142" s="17" t="s">
        <v>32</v>
      </c>
      <c r="D142">
        <v>0</v>
      </c>
      <c r="E142" s="1">
        <f t="shared" si="2"/>
        <v>0</v>
      </c>
      <c r="F142">
        <f>SUMIFS(df_capac!$G$2:$G$101,df_capac!$A$2:$A$101,df_flujos_ijk!B16,df_capac!$B$2:$B$101,df_flujos_ijk!C16)</f>
        <v>40</v>
      </c>
      <c r="G142">
        <f>SUMIFS(df_w_ij!$C$2:$C$161,df_w_ij!$A$2:$A$161,df_flujos_ijk!A16,df_w_ij!$B$2:$B$161,df_flujos_ijk!B16)</f>
        <v>0</v>
      </c>
    </row>
    <row r="143" spans="1:7" ht="14.25" customHeight="1" x14ac:dyDescent="0.25">
      <c r="A143" t="s">
        <v>24</v>
      </c>
      <c r="B143" t="s">
        <v>18</v>
      </c>
      <c r="C143" s="17" t="s">
        <v>33</v>
      </c>
      <c r="D143">
        <v>0</v>
      </c>
      <c r="E143" s="1">
        <f t="shared" si="2"/>
        <v>0</v>
      </c>
      <c r="F143">
        <f>SUMIFS(df_capac!$G$2:$G$101,df_capac!$A$2:$A$101,df_flujos_ijk!B176,df_capac!$B$2:$B$101,df_flujos_ijk!C176)</f>
        <v>0</v>
      </c>
      <c r="G143">
        <f>SUMIFS(df_w_ij!$C$2:$C$161,df_w_ij!$A$2:$A$161,df_flujos_ijk!A176,df_w_ij!$B$2:$B$161,df_flujos_ijk!B176)</f>
        <v>0</v>
      </c>
    </row>
    <row r="144" spans="1:7" ht="14.25" customHeight="1" x14ac:dyDescent="0.25">
      <c r="A144" t="s">
        <v>24</v>
      </c>
      <c r="B144" t="s">
        <v>18</v>
      </c>
      <c r="C144" s="17" t="s">
        <v>34</v>
      </c>
      <c r="D144">
        <v>0</v>
      </c>
      <c r="E144" s="1">
        <f t="shared" si="2"/>
        <v>0</v>
      </c>
      <c r="F144">
        <f>SUMIFS(df_capac!$G$2:$G$101,df_capac!$A$2:$A$101,df_flujos_ijk!B336,df_capac!$B$2:$B$101,df_flujos_ijk!C336)</f>
        <v>0</v>
      </c>
      <c r="G144">
        <f>SUMIFS(df_w_ij!$C$2:$C$161,df_w_ij!$A$2:$A$161,df_flujos_ijk!A336,df_w_ij!$B$2:$B$161,df_flujos_ijk!B336)</f>
        <v>1</v>
      </c>
    </row>
    <row r="145" spans="1:7" ht="14.25" customHeight="1" x14ac:dyDescent="0.25">
      <c r="A145" t="s">
        <v>24</v>
      </c>
      <c r="B145" t="s">
        <v>18</v>
      </c>
      <c r="C145" s="17" t="s">
        <v>35</v>
      </c>
      <c r="D145">
        <v>0</v>
      </c>
      <c r="E145" s="1">
        <f t="shared" si="2"/>
        <v>0</v>
      </c>
      <c r="F145">
        <f>SUMIFS(df_capac!$G$2:$G$101,df_capac!$A$2:$A$101,df_flujos_ijk!B496,df_capac!$B$2:$B$101,df_flujos_ijk!C496)</f>
        <v>0</v>
      </c>
      <c r="G145">
        <f>SUMIFS(df_w_ij!$C$2:$C$161,df_w_ij!$A$2:$A$161,df_flujos_ijk!A496,df_w_ij!$B$2:$B$161,df_flujos_ijk!B496)</f>
        <v>0</v>
      </c>
    </row>
    <row r="146" spans="1:7" ht="14.25" customHeight="1" x14ac:dyDescent="0.25">
      <c r="A146" t="s">
        <v>24</v>
      </c>
      <c r="B146" t="s">
        <v>18</v>
      </c>
      <c r="C146" s="17" t="s">
        <v>36</v>
      </c>
      <c r="D146">
        <v>0</v>
      </c>
      <c r="E146" s="1">
        <f t="shared" si="2"/>
        <v>0</v>
      </c>
      <c r="F146">
        <f>SUMIFS(df_capac!$G$2:$G$101,df_capac!$A$2:$A$101,df_flujos_ijk!B656,df_capac!$B$2:$B$101,df_flujos_ijk!C656)</f>
        <v>0</v>
      </c>
      <c r="G146">
        <f>SUMIFS(df_w_ij!$C$2:$C$161,df_w_ij!$A$2:$A$161,df_flujos_ijk!A656,df_w_ij!$B$2:$B$161,df_flujos_ijk!B656)</f>
        <v>0</v>
      </c>
    </row>
    <row r="147" spans="1:7" ht="14.25" customHeight="1" x14ac:dyDescent="0.25">
      <c r="A147" t="s">
        <v>24</v>
      </c>
      <c r="B147" t="s">
        <v>18</v>
      </c>
      <c r="C147" s="17" t="s">
        <v>37</v>
      </c>
      <c r="D147">
        <v>0</v>
      </c>
      <c r="E147" s="1">
        <f t="shared" si="2"/>
        <v>0</v>
      </c>
      <c r="F147">
        <f>SUMIFS(df_capac!$G$2:$G$101,df_capac!$A$2:$A$101,df_flujos_ijk!B816,df_capac!$B$2:$B$101,df_flujos_ijk!C816)</f>
        <v>40</v>
      </c>
      <c r="G147">
        <f>SUMIFS(df_w_ij!$C$2:$C$161,df_w_ij!$A$2:$A$161,df_flujos_ijk!A816,df_w_ij!$B$2:$B$161,df_flujos_ijk!B816)</f>
        <v>0</v>
      </c>
    </row>
    <row r="148" spans="1:7" ht="14.25" customHeight="1" x14ac:dyDescent="0.25">
      <c r="A148" t="s">
        <v>24</v>
      </c>
      <c r="B148" t="s">
        <v>18</v>
      </c>
      <c r="C148" s="17" t="s">
        <v>38</v>
      </c>
      <c r="D148">
        <v>0</v>
      </c>
      <c r="E148" s="1">
        <f t="shared" si="2"/>
        <v>0</v>
      </c>
      <c r="F148">
        <f>SUMIFS(df_capac!$G$2:$G$101,df_capac!$A$2:$A$101,df_flujos_ijk!B976,df_capac!$B$2:$B$101,df_flujos_ijk!C976)</f>
        <v>0</v>
      </c>
      <c r="G148">
        <f>SUMIFS(df_w_ij!$C$2:$C$161,df_w_ij!$A$2:$A$161,df_flujos_ijk!A976,df_w_ij!$B$2:$B$161,df_flujos_ijk!B976)</f>
        <v>0</v>
      </c>
    </row>
    <row r="149" spans="1:7" ht="14.25" customHeight="1" x14ac:dyDescent="0.25">
      <c r="A149" t="s">
        <v>24</v>
      </c>
      <c r="B149" t="s">
        <v>18</v>
      </c>
      <c r="C149" s="17" t="s">
        <v>39</v>
      </c>
      <c r="D149">
        <v>0</v>
      </c>
      <c r="E149" s="1">
        <f t="shared" si="2"/>
        <v>0</v>
      </c>
      <c r="F149">
        <f>SUMIFS(df_capac!$G$2:$G$101,df_capac!$A$2:$A$101,df_flujos_ijk!B1136,df_capac!$B$2:$B$101,df_flujos_ijk!C1136)</f>
        <v>0</v>
      </c>
      <c r="G149">
        <f>SUMIFS(df_w_ij!$C$2:$C$161,df_w_ij!$A$2:$A$161,df_flujos_ijk!A1136,df_w_ij!$B$2:$B$161,df_flujos_ijk!B1136)</f>
        <v>0</v>
      </c>
    </row>
    <row r="150" spans="1:7" ht="14.25" customHeight="1" x14ac:dyDescent="0.25">
      <c r="A150" t="s">
        <v>24</v>
      </c>
      <c r="B150" t="s">
        <v>18</v>
      </c>
      <c r="C150" s="17" t="s">
        <v>40</v>
      </c>
      <c r="D150">
        <v>0</v>
      </c>
      <c r="E150" s="1">
        <f t="shared" si="2"/>
        <v>0</v>
      </c>
      <c r="F150">
        <f>SUMIFS(df_capac!$G$2:$G$101,df_capac!$A$2:$A$101,df_flujos_ijk!B1296,df_capac!$B$2:$B$101,df_flujos_ijk!C1296)</f>
        <v>0</v>
      </c>
      <c r="G150">
        <f>SUMIFS(df_w_ij!$C$2:$C$161,df_w_ij!$A$2:$A$161,df_flujos_ijk!A1296,df_w_ij!$B$2:$B$161,df_flujos_ijk!B1296)</f>
        <v>0</v>
      </c>
    </row>
    <row r="151" spans="1:7" ht="14.25" customHeight="1" x14ac:dyDescent="0.25">
      <c r="A151" t="s">
        <v>24</v>
      </c>
      <c r="B151" t="s">
        <v>18</v>
      </c>
      <c r="C151" s="17" t="s">
        <v>51</v>
      </c>
      <c r="D151">
        <v>0</v>
      </c>
      <c r="E151" s="1">
        <f t="shared" si="2"/>
        <v>0</v>
      </c>
      <c r="F151">
        <f>SUMIFS(df_capac!$G$2:$G$101,df_capac!$A$2:$A$101,df_flujos_ijk!B1456,df_capac!$B$2:$B$101,df_flujos_ijk!C1456)</f>
        <v>0</v>
      </c>
      <c r="G151">
        <f>SUMIFS(df_w_ij!$C$2:$C$161,df_w_ij!$A$2:$A$161,df_flujos_ijk!A1456,df_w_ij!$B$2:$B$161,df_flujos_ijk!B1456)</f>
        <v>0</v>
      </c>
    </row>
    <row r="152" spans="1:7" ht="14.25" customHeight="1" x14ac:dyDescent="0.25">
      <c r="A152" t="s">
        <v>24</v>
      </c>
      <c r="B152" t="s">
        <v>19</v>
      </c>
      <c r="C152" s="17" t="s">
        <v>32</v>
      </c>
      <c r="D152">
        <v>0</v>
      </c>
      <c r="E152" s="1">
        <f t="shared" si="2"/>
        <v>0</v>
      </c>
      <c r="F152">
        <f>SUMIFS(df_capac!$G$2:$G$101,df_capac!$A$2:$A$101,df_flujos_ijk!B17,df_capac!$B$2:$B$101,df_flujos_ijk!C17)</f>
        <v>80</v>
      </c>
      <c r="G152">
        <f>SUMIFS(df_w_ij!$C$2:$C$161,df_w_ij!$A$2:$A$161,df_flujos_ijk!A17,df_w_ij!$B$2:$B$161,df_flujos_ijk!B17)</f>
        <v>0</v>
      </c>
    </row>
    <row r="153" spans="1:7" ht="14.25" customHeight="1" x14ac:dyDescent="0.25">
      <c r="A153" t="s">
        <v>24</v>
      </c>
      <c r="B153" t="s">
        <v>19</v>
      </c>
      <c r="C153" s="17" t="s">
        <v>33</v>
      </c>
      <c r="D153">
        <v>0</v>
      </c>
      <c r="E153" s="1">
        <f t="shared" si="2"/>
        <v>0</v>
      </c>
      <c r="F153">
        <f>SUMIFS(df_capac!$G$2:$G$101,df_capac!$A$2:$A$101,df_flujos_ijk!B177,df_capac!$B$2:$B$101,df_flujos_ijk!C177)</f>
        <v>0</v>
      </c>
      <c r="G153">
        <f>SUMIFS(df_w_ij!$C$2:$C$161,df_w_ij!$A$2:$A$161,df_flujos_ijk!A177,df_w_ij!$B$2:$B$161,df_flujos_ijk!B177)</f>
        <v>0</v>
      </c>
    </row>
    <row r="154" spans="1:7" ht="14.25" customHeight="1" x14ac:dyDescent="0.25">
      <c r="A154" t="s">
        <v>24</v>
      </c>
      <c r="B154" t="s">
        <v>19</v>
      </c>
      <c r="C154" s="17" t="s">
        <v>34</v>
      </c>
      <c r="D154">
        <v>0</v>
      </c>
      <c r="E154" s="1">
        <f t="shared" si="2"/>
        <v>0</v>
      </c>
      <c r="F154">
        <f>SUMIFS(df_capac!$G$2:$G$101,df_capac!$A$2:$A$101,df_flujos_ijk!B337,df_capac!$B$2:$B$101,df_flujos_ijk!C337)</f>
        <v>0</v>
      </c>
      <c r="G154">
        <f>SUMIFS(df_w_ij!$C$2:$C$161,df_w_ij!$A$2:$A$161,df_flujos_ijk!A337,df_w_ij!$B$2:$B$161,df_flujos_ijk!B337)</f>
        <v>1</v>
      </c>
    </row>
    <row r="155" spans="1:7" ht="14.25" customHeight="1" x14ac:dyDescent="0.25">
      <c r="A155" t="s">
        <v>24</v>
      </c>
      <c r="B155" t="s">
        <v>19</v>
      </c>
      <c r="C155" s="17" t="s">
        <v>35</v>
      </c>
      <c r="D155">
        <v>0</v>
      </c>
      <c r="E155" s="1">
        <f t="shared" si="2"/>
        <v>0</v>
      </c>
      <c r="F155">
        <f>SUMIFS(df_capac!$G$2:$G$101,df_capac!$A$2:$A$101,df_flujos_ijk!B497,df_capac!$B$2:$B$101,df_flujos_ijk!C497)</f>
        <v>0</v>
      </c>
      <c r="G155">
        <f>SUMIFS(df_w_ij!$C$2:$C$161,df_w_ij!$A$2:$A$161,df_flujos_ijk!A497,df_w_ij!$B$2:$B$161,df_flujos_ijk!B497)</f>
        <v>0</v>
      </c>
    </row>
    <row r="156" spans="1:7" ht="14.25" customHeight="1" x14ac:dyDescent="0.25">
      <c r="A156" t="s">
        <v>24</v>
      </c>
      <c r="B156" t="s">
        <v>19</v>
      </c>
      <c r="C156" s="17" t="s">
        <v>36</v>
      </c>
      <c r="D156">
        <v>0</v>
      </c>
      <c r="E156" s="1">
        <f t="shared" si="2"/>
        <v>0</v>
      </c>
      <c r="F156">
        <f>SUMIFS(df_capac!$G$2:$G$101,df_capac!$A$2:$A$101,df_flujos_ijk!B657,df_capac!$B$2:$B$101,df_flujos_ijk!C657)</f>
        <v>0</v>
      </c>
      <c r="G156">
        <f>SUMIFS(df_w_ij!$C$2:$C$161,df_w_ij!$A$2:$A$161,df_flujos_ijk!A657,df_w_ij!$B$2:$B$161,df_flujos_ijk!B657)</f>
        <v>0</v>
      </c>
    </row>
    <row r="157" spans="1:7" ht="14.25" customHeight="1" x14ac:dyDescent="0.25">
      <c r="A157" t="s">
        <v>24</v>
      </c>
      <c r="B157" t="s">
        <v>19</v>
      </c>
      <c r="C157" s="17" t="s">
        <v>37</v>
      </c>
      <c r="D157">
        <v>0</v>
      </c>
      <c r="E157" s="1">
        <f t="shared" si="2"/>
        <v>0</v>
      </c>
      <c r="F157">
        <f>SUMIFS(df_capac!$G$2:$G$101,df_capac!$A$2:$A$101,df_flujos_ijk!B817,df_capac!$B$2:$B$101,df_flujos_ijk!C817)</f>
        <v>80</v>
      </c>
      <c r="G157">
        <f>SUMIFS(df_w_ij!$C$2:$C$161,df_w_ij!$A$2:$A$161,df_flujos_ijk!A817,df_w_ij!$B$2:$B$161,df_flujos_ijk!B817)</f>
        <v>0</v>
      </c>
    </row>
    <row r="158" spans="1:7" ht="14.25" customHeight="1" x14ac:dyDescent="0.25">
      <c r="A158" t="s">
        <v>24</v>
      </c>
      <c r="B158" t="s">
        <v>19</v>
      </c>
      <c r="C158" s="17" t="s">
        <v>38</v>
      </c>
      <c r="D158">
        <v>0</v>
      </c>
      <c r="E158" s="1">
        <f t="shared" si="2"/>
        <v>0</v>
      </c>
      <c r="F158">
        <f>SUMIFS(df_capac!$G$2:$G$101,df_capac!$A$2:$A$101,df_flujos_ijk!B977,df_capac!$B$2:$B$101,df_flujos_ijk!C977)</f>
        <v>0</v>
      </c>
      <c r="G158">
        <f>SUMIFS(df_w_ij!$C$2:$C$161,df_w_ij!$A$2:$A$161,df_flujos_ijk!A977,df_w_ij!$B$2:$B$161,df_flujos_ijk!B977)</f>
        <v>0</v>
      </c>
    </row>
    <row r="159" spans="1:7" ht="14.25" customHeight="1" x14ac:dyDescent="0.25">
      <c r="A159" t="s">
        <v>24</v>
      </c>
      <c r="B159" t="s">
        <v>19</v>
      </c>
      <c r="C159" s="17" t="s">
        <v>39</v>
      </c>
      <c r="D159">
        <v>0</v>
      </c>
      <c r="E159" s="1">
        <f t="shared" si="2"/>
        <v>0</v>
      </c>
      <c r="F159">
        <f>SUMIFS(df_capac!$G$2:$G$101,df_capac!$A$2:$A$101,df_flujos_ijk!B1137,df_capac!$B$2:$B$101,df_flujos_ijk!C1137)</f>
        <v>0</v>
      </c>
      <c r="G159">
        <f>SUMIFS(df_w_ij!$C$2:$C$161,df_w_ij!$A$2:$A$161,df_flujos_ijk!A1137,df_w_ij!$B$2:$B$161,df_flujos_ijk!B1137)</f>
        <v>0</v>
      </c>
    </row>
    <row r="160" spans="1:7" ht="14.25" customHeight="1" x14ac:dyDescent="0.25">
      <c r="A160" t="s">
        <v>24</v>
      </c>
      <c r="B160" t="s">
        <v>19</v>
      </c>
      <c r="C160" s="17" t="s">
        <v>40</v>
      </c>
      <c r="D160">
        <v>0</v>
      </c>
      <c r="E160" s="1">
        <f t="shared" si="2"/>
        <v>0</v>
      </c>
      <c r="F160">
        <f>SUMIFS(df_capac!$G$2:$G$101,df_capac!$A$2:$A$101,df_flujos_ijk!B1297,df_capac!$B$2:$B$101,df_flujos_ijk!C1297)</f>
        <v>0</v>
      </c>
      <c r="G160">
        <f>SUMIFS(df_w_ij!$C$2:$C$161,df_w_ij!$A$2:$A$161,df_flujos_ijk!A1297,df_w_ij!$B$2:$B$161,df_flujos_ijk!B1297)</f>
        <v>0</v>
      </c>
    </row>
    <row r="161" spans="1:7" ht="14.25" customHeight="1" x14ac:dyDescent="0.25">
      <c r="A161" t="s">
        <v>24</v>
      </c>
      <c r="B161" t="s">
        <v>19</v>
      </c>
      <c r="C161" s="17" t="s">
        <v>51</v>
      </c>
      <c r="D161">
        <v>0</v>
      </c>
      <c r="E161" s="1">
        <f t="shared" si="2"/>
        <v>0</v>
      </c>
      <c r="F161">
        <f>SUMIFS(df_capac!$G$2:$G$101,df_capac!$A$2:$A$101,df_flujos_ijk!B1457,df_capac!$B$2:$B$101,df_flujos_ijk!C1457)</f>
        <v>0</v>
      </c>
      <c r="G161">
        <f>SUMIFS(df_w_ij!$C$2:$C$161,df_w_ij!$A$2:$A$161,df_flujos_ijk!A1457,df_w_ij!$B$2:$B$161,df_flujos_ijk!B1457)</f>
        <v>0</v>
      </c>
    </row>
    <row r="162" spans="1:7" ht="14.25" customHeight="1" x14ac:dyDescent="0.25">
      <c r="A162" t="s">
        <v>24</v>
      </c>
      <c r="B162" t="s">
        <v>20</v>
      </c>
      <c r="C162" s="17" t="s">
        <v>32</v>
      </c>
      <c r="D162">
        <v>0</v>
      </c>
      <c r="E162" s="1">
        <f t="shared" si="2"/>
        <v>0</v>
      </c>
      <c r="F162">
        <f>SUMIFS(df_capac!$G$2:$G$101,df_capac!$A$2:$A$101,df_flujos_ijk!B18,df_capac!$B$2:$B$101,df_flujos_ijk!C18)</f>
        <v>80</v>
      </c>
      <c r="G162">
        <f>SUMIFS(df_w_ij!$C$2:$C$161,df_w_ij!$A$2:$A$161,df_flujos_ijk!A18,df_w_ij!$B$2:$B$161,df_flujos_ijk!B18)</f>
        <v>0</v>
      </c>
    </row>
    <row r="163" spans="1:7" ht="14.25" customHeight="1" x14ac:dyDescent="0.25">
      <c r="A163" t="s">
        <v>24</v>
      </c>
      <c r="B163" t="s">
        <v>20</v>
      </c>
      <c r="C163" s="17" t="s">
        <v>33</v>
      </c>
      <c r="D163">
        <v>0</v>
      </c>
      <c r="E163" s="1">
        <f t="shared" si="2"/>
        <v>0</v>
      </c>
      <c r="F163">
        <f>SUMIFS(df_capac!$G$2:$G$101,df_capac!$A$2:$A$101,df_flujos_ijk!B178,df_capac!$B$2:$B$101,df_flujos_ijk!C178)</f>
        <v>0</v>
      </c>
      <c r="G163">
        <f>SUMIFS(df_w_ij!$C$2:$C$161,df_w_ij!$A$2:$A$161,df_flujos_ijk!A178,df_w_ij!$B$2:$B$161,df_flujos_ijk!B178)</f>
        <v>0</v>
      </c>
    </row>
    <row r="164" spans="1:7" ht="14.25" customHeight="1" x14ac:dyDescent="0.25">
      <c r="A164" t="s">
        <v>24</v>
      </c>
      <c r="B164" t="s">
        <v>20</v>
      </c>
      <c r="C164" s="17" t="s">
        <v>34</v>
      </c>
      <c r="D164">
        <v>0</v>
      </c>
      <c r="E164" s="1">
        <f t="shared" si="2"/>
        <v>0</v>
      </c>
      <c r="F164">
        <f>SUMIFS(df_capac!$G$2:$G$101,df_capac!$A$2:$A$101,df_flujos_ijk!B338,df_capac!$B$2:$B$101,df_flujos_ijk!C338)</f>
        <v>0</v>
      </c>
      <c r="G164">
        <f>SUMIFS(df_w_ij!$C$2:$C$161,df_w_ij!$A$2:$A$161,df_flujos_ijk!A338,df_w_ij!$B$2:$B$161,df_flujos_ijk!B338)</f>
        <v>1</v>
      </c>
    </row>
    <row r="165" spans="1:7" ht="14.25" customHeight="1" x14ac:dyDescent="0.25">
      <c r="A165" t="s">
        <v>24</v>
      </c>
      <c r="B165" t="s">
        <v>20</v>
      </c>
      <c r="C165" s="17" t="s">
        <v>35</v>
      </c>
      <c r="D165">
        <v>0</v>
      </c>
      <c r="E165" s="1">
        <f t="shared" si="2"/>
        <v>0</v>
      </c>
      <c r="F165">
        <f>SUMIFS(df_capac!$G$2:$G$101,df_capac!$A$2:$A$101,df_flujos_ijk!B498,df_capac!$B$2:$B$101,df_flujos_ijk!C498)</f>
        <v>0</v>
      </c>
      <c r="G165">
        <f>SUMIFS(df_w_ij!$C$2:$C$161,df_w_ij!$A$2:$A$161,df_flujos_ijk!A498,df_w_ij!$B$2:$B$161,df_flujos_ijk!B498)</f>
        <v>0</v>
      </c>
    </row>
    <row r="166" spans="1:7" ht="14.25" customHeight="1" x14ac:dyDescent="0.25">
      <c r="A166" t="s">
        <v>24</v>
      </c>
      <c r="B166" t="s">
        <v>20</v>
      </c>
      <c r="C166" s="17" t="s">
        <v>36</v>
      </c>
      <c r="D166">
        <v>0</v>
      </c>
      <c r="E166" s="1">
        <f t="shared" si="2"/>
        <v>0</v>
      </c>
      <c r="F166">
        <f>SUMIFS(df_capac!$G$2:$G$101,df_capac!$A$2:$A$101,df_flujos_ijk!B658,df_capac!$B$2:$B$101,df_flujos_ijk!C658)</f>
        <v>0</v>
      </c>
      <c r="G166">
        <f>SUMIFS(df_w_ij!$C$2:$C$161,df_w_ij!$A$2:$A$161,df_flujos_ijk!A658,df_w_ij!$B$2:$B$161,df_flujos_ijk!B658)</f>
        <v>0</v>
      </c>
    </row>
    <row r="167" spans="1:7" ht="14.25" customHeight="1" x14ac:dyDescent="0.25">
      <c r="A167" t="s">
        <v>24</v>
      </c>
      <c r="B167" t="s">
        <v>20</v>
      </c>
      <c r="C167" s="17" t="s">
        <v>37</v>
      </c>
      <c r="D167">
        <v>0</v>
      </c>
      <c r="E167" s="1">
        <f t="shared" si="2"/>
        <v>0</v>
      </c>
      <c r="F167">
        <f>SUMIFS(df_capac!$G$2:$G$101,df_capac!$A$2:$A$101,df_flujos_ijk!B818,df_capac!$B$2:$B$101,df_flujos_ijk!C818)</f>
        <v>80</v>
      </c>
      <c r="G167">
        <f>SUMIFS(df_w_ij!$C$2:$C$161,df_w_ij!$A$2:$A$161,df_flujos_ijk!A818,df_w_ij!$B$2:$B$161,df_flujos_ijk!B818)</f>
        <v>0</v>
      </c>
    </row>
    <row r="168" spans="1:7" ht="14.25" customHeight="1" x14ac:dyDescent="0.25">
      <c r="A168" t="s">
        <v>24</v>
      </c>
      <c r="B168" t="s">
        <v>20</v>
      </c>
      <c r="C168" s="17" t="s">
        <v>38</v>
      </c>
      <c r="D168">
        <v>0</v>
      </c>
      <c r="E168" s="1">
        <f t="shared" si="2"/>
        <v>0</v>
      </c>
      <c r="F168">
        <f>SUMIFS(df_capac!$G$2:$G$101,df_capac!$A$2:$A$101,df_flujos_ijk!B978,df_capac!$B$2:$B$101,df_flujos_ijk!C978)</f>
        <v>0</v>
      </c>
      <c r="G168">
        <f>SUMIFS(df_w_ij!$C$2:$C$161,df_w_ij!$A$2:$A$161,df_flujos_ijk!A978,df_w_ij!$B$2:$B$161,df_flujos_ijk!B978)</f>
        <v>0</v>
      </c>
    </row>
    <row r="169" spans="1:7" ht="14.25" customHeight="1" x14ac:dyDescent="0.25">
      <c r="A169" t="s">
        <v>24</v>
      </c>
      <c r="B169" t="s">
        <v>20</v>
      </c>
      <c r="C169" s="17" t="s">
        <v>39</v>
      </c>
      <c r="D169">
        <v>0</v>
      </c>
      <c r="E169" s="1">
        <f t="shared" si="2"/>
        <v>0</v>
      </c>
      <c r="F169">
        <f>SUMIFS(df_capac!$G$2:$G$101,df_capac!$A$2:$A$101,df_flujos_ijk!B1138,df_capac!$B$2:$B$101,df_flujos_ijk!C1138)</f>
        <v>0</v>
      </c>
      <c r="G169">
        <f>SUMIFS(df_w_ij!$C$2:$C$161,df_w_ij!$A$2:$A$161,df_flujos_ijk!A1138,df_w_ij!$B$2:$B$161,df_flujos_ijk!B1138)</f>
        <v>0</v>
      </c>
    </row>
    <row r="170" spans="1:7" ht="14.25" customHeight="1" x14ac:dyDescent="0.25">
      <c r="A170" t="s">
        <v>24</v>
      </c>
      <c r="B170" t="s">
        <v>20</v>
      </c>
      <c r="C170" s="17" t="s">
        <v>40</v>
      </c>
      <c r="D170">
        <v>0</v>
      </c>
      <c r="E170" s="1">
        <f t="shared" si="2"/>
        <v>0</v>
      </c>
      <c r="F170">
        <f>SUMIFS(df_capac!$G$2:$G$101,df_capac!$A$2:$A$101,df_flujos_ijk!B1298,df_capac!$B$2:$B$101,df_flujos_ijk!C1298)</f>
        <v>0</v>
      </c>
      <c r="G170">
        <f>SUMIFS(df_w_ij!$C$2:$C$161,df_w_ij!$A$2:$A$161,df_flujos_ijk!A1298,df_w_ij!$B$2:$B$161,df_flujos_ijk!B1298)</f>
        <v>0</v>
      </c>
    </row>
    <row r="171" spans="1:7" ht="14.25" customHeight="1" x14ac:dyDescent="0.25">
      <c r="A171" t="s">
        <v>24</v>
      </c>
      <c r="B171" t="s">
        <v>20</v>
      </c>
      <c r="C171" s="17" t="s">
        <v>51</v>
      </c>
      <c r="D171">
        <v>0</v>
      </c>
      <c r="E171" s="1">
        <f t="shared" si="2"/>
        <v>0</v>
      </c>
      <c r="F171">
        <f>SUMIFS(df_capac!$G$2:$G$101,df_capac!$A$2:$A$101,df_flujos_ijk!B1458,df_capac!$B$2:$B$101,df_flujos_ijk!C1458)</f>
        <v>0</v>
      </c>
      <c r="G171">
        <f>SUMIFS(df_w_ij!$C$2:$C$161,df_w_ij!$A$2:$A$161,df_flujos_ijk!A1458,df_w_ij!$B$2:$B$161,df_flujos_ijk!B1458)</f>
        <v>0</v>
      </c>
    </row>
    <row r="172" spans="1:7" ht="14.25" customHeight="1" x14ac:dyDescent="0.25">
      <c r="A172" t="s">
        <v>24</v>
      </c>
      <c r="B172" t="s">
        <v>21</v>
      </c>
      <c r="C172" s="17" t="s">
        <v>32</v>
      </c>
      <c r="D172">
        <v>0</v>
      </c>
      <c r="E172" s="1">
        <f t="shared" si="2"/>
        <v>0</v>
      </c>
      <c r="F172">
        <f>SUMIFS(df_capac!$G$2:$G$101,df_capac!$A$2:$A$101,df_flujos_ijk!B19,df_capac!$B$2:$B$101,df_flujos_ijk!C19)</f>
        <v>400</v>
      </c>
      <c r="G172">
        <f>SUMIFS(df_w_ij!$C$2:$C$161,df_w_ij!$A$2:$A$161,df_flujos_ijk!A19,df_w_ij!$B$2:$B$161,df_flujos_ijk!B19)</f>
        <v>0</v>
      </c>
    </row>
    <row r="173" spans="1:7" ht="14.25" customHeight="1" x14ac:dyDescent="0.25">
      <c r="A173" t="s">
        <v>24</v>
      </c>
      <c r="B173" t="s">
        <v>21</v>
      </c>
      <c r="C173" s="17" t="s">
        <v>33</v>
      </c>
      <c r="D173">
        <v>0</v>
      </c>
      <c r="E173" s="1">
        <f t="shared" si="2"/>
        <v>0</v>
      </c>
      <c r="F173">
        <f>SUMIFS(df_capac!$G$2:$G$101,df_capac!$A$2:$A$101,df_flujos_ijk!B179,df_capac!$B$2:$B$101,df_flujos_ijk!C179)</f>
        <v>0</v>
      </c>
      <c r="G173">
        <f>SUMIFS(df_w_ij!$C$2:$C$161,df_w_ij!$A$2:$A$161,df_flujos_ijk!A179,df_w_ij!$B$2:$B$161,df_flujos_ijk!B179)</f>
        <v>0</v>
      </c>
    </row>
    <row r="174" spans="1:7" ht="14.25" customHeight="1" x14ac:dyDescent="0.25">
      <c r="A174" t="s">
        <v>24</v>
      </c>
      <c r="B174" t="s">
        <v>21</v>
      </c>
      <c r="C174" s="17" t="s">
        <v>34</v>
      </c>
      <c r="D174">
        <v>0</v>
      </c>
      <c r="E174" s="1">
        <f t="shared" si="2"/>
        <v>0</v>
      </c>
      <c r="F174">
        <f>SUMIFS(df_capac!$G$2:$G$101,df_capac!$A$2:$A$101,df_flujos_ijk!B339,df_capac!$B$2:$B$101,df_flujos_ijk!C339)</f>
        <v>0</v>
      </c>
      <c r="G174">
        <f>SUMIFS(df_w_ij!$C$2:$C$161,df_w_ij!$A$2:$A$161,df_flujos_ijk!A339,df_w_ij!$B$2:$B$161,df_flujos_ijk!B339)</f>
        <v>1</v>
      </c>
    </row>
    <row r="175" spans="1:7" ht="14.25" customHeight="1" x14ac:dyDescent="0.25">
      <c r="A175" t="s">
        <v>24</v>
      </c>
      <c r="B175" t="s">
        <v>21</v>
      </c>
      <c r="C175" s="17" t="s">
        <v>35</v>
      </c>
      <c r="D175">
        <v>0</v>
      </c>
      <c r="E175" s="1">
        <f t="shared" si="2"/>
        <v>0</v>
      </c>
      <c r="F175">
        <f>SUMIFS(df_capac!$G$2:$G$101,df_capac!$A$2:$A$101,df_flujos_ijk!B499,df_capac!$B$2:$B$101,df_flujos_ijk!C499)</f>
        <v>0</v>
      </c>
      <c r="G175">
        <f>SUMIFS(df_w_ij!$C$2:$C$161,df_w_ij!$A$2:$A$161,df_flujos_ijk!A499,df_w_ij!$B$2:$B$161,df_flujos_ijk!B499)</f>
        <v>0</v>
      </c>
    </row>
    <row r="176" spans="1:7" ht="14.25" customHeight="1" x14ac:dyDescent="0.25">
      <c r="A176" t="s">
        <v>24</v>
      </c>
      <c r="B176" t="s">
        <v>21</v>
      </c>
      <c r="C176" s="17" t="s">
        <v>36</v>
      </c>
      <c r="D176">
        <v>0</v>
      </c>
      <c r="E176" s="1">
        <f t="shared" si="2"/>
        <v>0</v>
      </c>
      <c r="F176">
        <f>SUMIFS(df_capac!$G$2:$G$101,df_capac!$A$2:$A$101,df_flujos_ijk!B659,df_capac!$B$2:$B$101,df_flujos_ijk!C659)</f>
        <v>0</v>
      </c>
      <c r="G176">
        <f>SUMIFS(df_w_ij!$C$2:$C$161,df_w_ij!$A$2:$A$161,df_flujos_ijk!A659,df_w_ij!$B$2:$B$161,df_flujos_ijk!B659)</f>
        <v>0</v>
      </c>
    </row>
    <row r="177" spans="1:7" ht="14.25" customHeight="1" x14ac:dyDescent="0.25">
      <c r="A177" t="s">
        <v>24</v>
      </c>
      <c r="B177" t="s">
        <v>21</v>
      </c>
      <c r="C177" s="17" t="s">
        <v>37</v>
      </c>
      <c r="D177">
        <v>0</v>
      </c>
      <c r="E177" s="1">
        <f t="shared" si="2"/>
        <v>0</v>
      </c>
      <c r="F177">
        <f>SUMIFS(df_capac!$G$2:$G$101,df_capac!$A$2:$A$101,df_flujos_ijk!B819,df_capac!$B$2:$B$101,df_flujos_ijk!C819)</f>
        <v>400</v>
      </c>
      <c r="G177">
        <f>SUMIFS(df_w_ij!$C$2:$C$161,df_w_ij!$A$2:$A$161,df_flujos_ijk!A819,df_w_ij!$B$2:$B$161,df_flujos_ijk!B819)</f>
        <v>0</v>
      </c>
    </row>
    <row r="178" spans="1:7" ht="14.25" customHeight="1" x14ac:dyDescent="0.25">
      <c r="A178" t="s">
        <v>24</v>
      </c>
      <c r="B178" t="s">
        <v>21</v>
      </c>
      <c r="C178" s="17" t="s">
        <v>38</v>
      </c>
      <c r="D178">
        <v>0</v>
      </c>
      <c r="E178" s="1">
        <f t="shared" si="2"/>
        <v>0</v>
      </c>
      <c r="F178">
        <f>SUMIFS(df_capac!$G$2:$G$101,df_capac!$A$2:$A$101,df_flujos_ijk!B979,df_capac!$B$2:$B$101,df_flujos_ijk!C979)</f>
        <v>0</v>
      </c>
      <c r="G178">
        <f>SUMIFS(df_w_ij!$C$2:$C$161,df_w_ij!$A$2:$A$161,df_flujos_ijk!A979,df_w_ij!$B$2:$B$161,df_flujos_ijk!B979)</f>
        <v>0</v>
      </c>
    </row>
    <row r="179" spans="1:7" ht="14.25" customHeight="1" x14ac:dyDescent="0.25">
      <c r="A179" t="s">
        <v>24</v>
      </c>
      <c r="B179" t="s">
        <v>21</v>
      </c>
      <c r="C179" s="17" t="s">
        <v>39</v>
      </c>
      <c r="D179">
        <v>0</v>
      </c>
      <c r="E179" s="1">
        <f t="shared" si="2"/>
        <v>0</v>
      </c>
      <c r="F179">
        <f>SUMIFS(df_capac!$G$2:$G$101,df_capac!$A$2:$A$101,df_flujos_ijk!B1139,df_capac!$B$2:$B$101,df_flujos_ijk!C1139)</f>
        <v>0</v>
      </c>
      <c r="G179">
        <f>SUMIFS(df_w_ij!$C$2:$C$161,df_w_ij!$A$2:$A$161,df_flujos_ijk!A1139,df_w_ij!$B$2:$B$161,df_flujos_ijk!B1139)</f>
        <v>0</v>
      </c>
    </row>
    <row r="180" spans="1:7" ht="14.25" customHeight="1" x14ac:dyDescent="0.25">
      <c r="A180" t="s">
        <v>24</v>
      </c>
      <c r="B180" t="s">
        <v>21</v>
      </c>
      <c r="C180" s="17" t="s">
        <v>40</v>
      </c>
      <c r="D180">
        <v>0</v>
      </c>
      <c r="E180" s="1">
        <f t="shared" si="2"/>
        <v>0</v>
      </c>
      <c r="F180">
        <f>SUMIFS(df_capac!$G$2:$G$101,df_capac!$A$2:$A$101,df_flujos_ijk!B1299,df_capac!$B$2:$B$101,df_flujos_ijk!C1299)</f>
        <v>0</v>
      </c>
      <c r="G180">
        <f>SUMIFS(df_w_ij!$C$2:$C$161,df_w_ij!$A$2:$A$161,df_flujos_ijk!A1299,df_w_ij!$B$2:$B$161,df_flujos_ijk!B1299)</f>
        <v>0</v>
      </c>
    </row>
    <row r="181" spans="1:7" ht="14.25" customHeight="1" x14ac:dyDescent="0.25">
      <c r="A181" t="s">
        <v>24</v>
      </c>
      <c r="B181" t="s">
        <v>21</v>
      </c>
      <c r="C181" s="17" t="s">
        <v>51</v>
      </c>
      <c r="D181">
        <v>0</v>
      </c>
      <c r="E181" s="1">
        <f t="shared" si="2"/>
        <v>0</v>
      </c>
      <c r="F181">
        <f>SUMIFS(df_capac!$G$2:$G$101,df_capac!$A$2:$A$101,df_flujos_ijk!B1459,df_capac!$B$2:$B$101,df_flujos_ijk!C1459)</f>
        <v>0</v>
      </c>
      <c r="G181">
        <f>SUMIFS(df_w_ij!$C$2:$C$161,df_w_ij!$A$2:$A$161,df_flujos_ijk!A1459,df_w_ij!$B$2:$B$161,df_flujos_ijk!B1459)</f>
        <v>0</v>
      </c>
    </row>
    <row r="182" spans="1:7" ht="14.25" customHeight="1" x14ac:dyDescent="0.25">
      <c r="A182" t="s">
        <v>24</v>
      </c>
      <c r="B182" t="s">
        <v>22</v>
      </c>
      <c r="C182" s="17" t="s">
        <v>32</v>
      </c>
      <c r="D182">
        <v>0</v>
      </c>
      <c r="E182" s="1">
        <f t="shared" si="2"/>
        <v>0</v>
      </c>
      <c r="F182">
        <f>SUMIFS(df_capac!$G$2:$G$101,df_capac!$A$2:$A$101,df_flujos_ijk!B20,df_capac!$B$2:$B$101,df_flujos_ijk!C20)</f>
        <v>400</v>
      </c>
      <c r="G182">
        <f>SUMIFS(df_w_ij!$C$2:$C$161,df_w_ij!$A$2:$A$161,df_flujos_ijk!A20,df_w_ij!$B$2:$B$161,df_flujos_ijk!B20)</f>
        <v>0</v>
      </c>
    </row>
    <row r="183" spans="1:7" ht="14.25" customHeight="1" x14ac:dyDescent="0.25">
      <c r="A183" t="s">
        <v>24</v>
      </c>
      <c r="B183" t="s">
        <v>22</v>
      </c>
      <c r="C183" s="17" t="s">
        <v>33</v>
      </c>
      <c r="D183">
        <v>0</v>
      </c>
      <c r="E183" s="1">
        <f t="shared" si="2"/>
        <v>0</v>
      </c>
      <c r="F183">
        <f>SUMIFS(df_capac!$G$2:$G$101,df_capac!$A$2:$A$101,df_flujos_ijk!B180,df_capac!$B$2:$B$101,df_flujos_ijk!C180)</f>
        <v>0</v>
      </c>
      <c r="G183">
        <f>SUMIFS(df_w_ij!$C$2:$C$161,df_w_ij!$A$2:$A$161,df_flujos_ijk!A180,df_w_ij!$B$2:$B$161,df_flujos_ijk!B180)</f>
        <v>0</v>
      </c>
    </row>
    <row r="184" spans="1:7" ht="14.25" customHeight="1" x14ac:dyDescent="0.25">
      <c r="A184" t="s">
        <v>24</v>
      </c>
      <c r="B184" t="s">
        <v>22</v>
      </c>
      <c r="C184" s="17" t="s">
        <v>34</v>
      </c>
      <c r="D184">
        <v>0</v>
      </c>
      <c r="E184" s="1">
        <f t="shared" si="2"/>
        <v>0</v>
      </c>
      <c r="F184">
        <f>SUMIFS(df_capac!$G$2:$G$101,df_capac!$A$2:$A$101,df_flujos_ijk!B340,df_capac!$B$2:$B$101,df_flujos_ijk!C340)</f>
        <v>0</v>
      </c>
      <c r="G184">
        <f>SUMIFS(df_w_ij!$C$2:$C$161,df_w_ij!$A$2:$A$161,df_flujos_ijk!A340,df_w_ij!$B$2:$B$161,df_flujos_ijk!B340)</f>
        <v>1</v>
      </c>
    </row>
    <row r="185" spans="1:7" ht="14.25" customHeight="1" x14ac:dyDescent="0.25">
      <c r="A185" t="s">
        <v>24</v>
      </c>
      <c r="B185" t="s">
        <v>22</v>
      </c>
      <c r="C185" s="17" t="s">
        <v>35</v>
      </c>
      <c r="D185">
        <v>0</v>
      </c>
      <c r="E185" s="1">
        <f t="shared" si="2"/>
        <v>0</v>
      </c>
      <c r="F185">
        <f>SUMIFS(df_capac!$G$2:$G$101,df_capac!$A$2:$A$101,df_flujos_ijk!B500,df_capac!$B$2:$B$101,df_flujos_ijk!C500)</f>
        <v>0</v>
      </c>
      <c r="G185">
        <f>SUMIFS(df_w_ij!$C$2:$C$161,df_w_ij!$A$2:$A$161,df_flujos_ijk!A500,df_w_ij!$B$2:$B$161,df_flujos_ijk!B500)</f>
        <v>0</v>
      </c>
    </row>
    <row r="186" spans="1:7" ht="14.25" customHeight="1" x14ac:dyDescent="0.25">
      <c r="A186" t="s">
        <v>24</v>
      </c>
      <c r="B186" t="s">
        <v>22</v>
      </c>
      <c r="C186" s="17" t="s">
        <v>36</v>
      </c>
      <c r="D186">
        <v>0</v>
      </c>
      <c r="E186" s="1">
        <f t="shared" si="2"/>
        <v>0</v>
      </c>
      <c r="F186">
        <f>SUMIFS(df_capac!$G$2:$G$101,df_capac!$A$2:$A$101,df_flujos_ijk!B660,df_capac!$B$2:$B$101,df_flujos_ijk!C660)</f>
        <v>0</v>
      </c>
      <c r="G186">
        <f>SUMIFS(df_w_ij!$C$2:$C$161,df_w_ij!$A$2:$A$161,df_flujos_ijk!A660,df_w_ij!$B$2:$B$161,df_flujos_ijk!B660)</f>
        <v>0</v>
      </c>
    </row>
    <row r="187" spans="1:7" ht="14.25" customHeight="1" x14ac:dyDescent="0.25">
      <c r="A187" t="s">
        <v>24</v>
      </c>
      <c r="B187" t="s">
        <v>22</v>
      </c>
      <c r="C187" s="17" t="s">
        <v>37</v>
      </c>
      <c r="D187">
        <v>0</v>
      </c>
      <c r="E187" s="1">
        <f t="shared" si="2"/>
        <v>0</v>
      </c>
      <c r="F187">
        <f>SUMIFS(df_capac!$G$2:$G$101,df_capac!$A$2:$A$101,df_flujos_ijk!B820,df_capac!$B$2:$B$101,df_flujos_ijk!C820)</f>
        <v>400</v>
      </c>
      <c r="G187">
        <f>SUMIFS(df_w_ij!$C$2:$C$161,df_w_ij!$A$2:$A$161,df_flujos_ijk!A820,df_w_ij!$B$2:$B$161,df_flujos_ijk!B820)</f>
        <v>0</v>
      </c>
    </row>
    <row r="188" spans="1:7" ht="14.25" customHeight="1" x14ac:dyDescent="0.25">
      <c r="A188" t="s">
        <v>24</v>
      </c>
      <c r="B188" t="s">
        <v>22</v>
      </c>
      <c r="C188" s="17" t="s">
        <v>38</v>
      </c>
      <c r="D188">
        <v>0</v>
      </c>
      <c r="E188" s="1">
        <f t="shared" si="2"/>
        <v>0</v>
      </c>
      <c r="F188">
        <f>SUMIFS(df_capac!$G$2:$G$101,df_capac!$A$2:$A$101,df_flujos_ijk!B980,df_capac!$B$2:$B$101,df_flujos_ijk!C980)</f>
        <v>0</v>
      </c>
      <c r="G188">
        <f>SUMIFS(df_w_ij!$C$2:$C$161,df_w_ij!$A$2:$A$161,df_flujos_ijk!A980,df_w_ij!$B$2:$B$161,df_flujos_ijk!B980)</f>
        <v>0</v>
      </c>
    </row>
    <row r="189" spans="1:7" ht="14.25" customHeight="1" x14ac:dyDescent="0.25">
      <c r="A189" t="s">
        <v>24</v>
      </c>
      <c r="B189" t="s">
        <v>22</v>
      </c>
      <c r="C189" s="17" t="s">
        <v>39</v>
      </c>
      <c r="D189">
        <v>0</v>
      </c>
      <c r="E189" s="1">
        <f t="shared" si="2"/>
        <v>0</v>
      </c>
      <c r="F189">
        <f>SUMIFS(df_capac!$G$2:$G$101,df_capac!$A$2:$A$101,df_flujos_ijk!B1140,df_capac!$B$2:$B$101,df_flujos_ijk!C1140)</f>
        <v>0</v>
      </c>
      <c r="G189">
        <f>SUMIFS(df_w_ij!$C$2:$C$161,df_w_ij!$A$2:$A$161,df_flujos_ijk!A1140,df_w_ij!$B$2:$B$161,df_flujos_ijk!B1140)</f>
        <v>0</v>
      </c>
    </row>
    <row r="190" spans="1:7" ht="14.25" customHeight="1" x14ac:dyDescent="0.25">
      <c r="A190" t="s">
        <v>24</v>
      </c>
      <c r="B190" t="s">
        <v>22</v>
      </c>
      <c r="C190" s="17" t="s">
        <v>40</v>
      </c>
      <c r="D190">
        <v>0</v>
      </c>
      <c r="E190" s="1">
        <f t="shared" si="2"/>
        <v>0</v>
      </c>
      <c r="F190">
        <f>SUMIFS(df_capac!$G$2:$G$101,df_capac!$A$2:$A$101,df_flujos_ijk!B1300,df_capac!$B$2:$B$101,df_flujos_ijk!C1300)</f>
        <v>0</v>
      </c>
      <c r="G190">
        <f>SUMIFS(df_w_ij!$C$2:$C$161,df_w_ij!$A$2:$A$161,df_flujos_ijk!A1300,df_w_ij!$B$2:$B$161,df_flujos_ijk!B1300)</f>
        <v>0</v>
      </c>
    </row>
    <row r="191" spans="1:7" ht="14.25" customHeight="1" x14ac:dyDescent="0.25">
      <c r="A191" t="s">
        <v>24</v>
      </c>
      <c r="B191" t="s">
        <v>22</v>
      </c>
      <c r="C191" s="17" t="s">
        <v>51</v>
      </c>
      <c r="D191">
        <v>0</v>
      </c>
      <c r="E191" s="1">
        <f t="shared" si="2"/>
        <v>0</v>
      </c>
      <c r="F191">
        <f>SUMIFS(df_capac!$G$2:$G$101,df_capac!$A$2:$A$101,df_flujos_ijk!B1460,df_capac!$B$2:$B$101,df_flujos_ijk!C1460)</f>
        <v>0</v>
      </c>
      <c r="G191">
        <f>SUMIFS(df_w_ij!$C$2:$C$161,df_w_ij!$A$2:$A$161,df_flujos_ijk!A1460,df_w_ij!$B$2:$B$161,df_flujos_ijk!B1460)</f>
        <v>0</v>
      </c>
    </row>
    <row r="192" spans="1:7" ht="14.25" customHeight="1" x14ac:dyDescent="0.25">
      <c r="A192" t="s">
        <v>24</v>
      </c>
      <c r="B192" t="s">
        <v>12</v>
      </c>
      <c r="C192" s="17" t="s">
        <v>32</v>
      </c>
      <c r="D192">
        <v>0</v>
      </c>
      <c r="E192" s="1">
        <f t="shared" si="2"/>
        <v>0</v>
      </c>
      <c r="F192">
        <f>SUMIFS(df_capac!$G$2:$G$101,df_capac!$A$2:$A$101,df_flujos_ijk!B21,df_capac!$B$2:$B$101,df_flujos_ijk!C21)</f>
        <v>400</v>
      </c>
      <c r="G192">
        <f>SUMIFS(df_w_ij!$C$2:$C$161,df_w_ij!$A$2:$A$161,df_flujos_ijk!A21,df_w_ij!$B$2:$B$161,df_flujos_ijk!B21)</f>
        <v>0</v>
      </c>
    </row>
    <row r="193" spans="1:7" ht="14.25" customHeight="1" x14ac:dyDescent="0.25">
      <c r="A193" t="s">
        <v>24</v>
      </c>
      <c r="B193" t="s">
        <v>12</v>
      </c>
      <c r="C193" s="17" t="s">
        <v>33</v>
      </c>
      <c r="D193">
        <v>0</v>
      </c>
      <c r="E193" s="1">
        <f t="shared" si="2"/>
        <v>0</v>
      </c>
      <c r="F193">
        <f>SUMIFS(df_capac!$G$2:$G$101,df_capac!$A$2:$A$101,df_flujos_ijk!B181,df_capac!$B$2:$B$101,df_flujos_ijk!C181)</f>
        <v>0</v>
      </c>
      <c r="G193">
        <f>SUMIFS(df_w_ij!$C$2:$C$161,df_w_ij!$A$2:$A$161,df_flujos_ijk!A181,df_w_ij!$B$2:$B$161,df_flujos_ijk!B181)</f>
        <v>0</v>
      </c>
    </row>
    <row r="194" spans="1:7" ht="14.25" customHeight="1" x14ac:dyDescent="0.25">
      <c r="A194" t="s">
        <v>24</v>
      </c>
      <c r="B194" t="s">
        <v>12</v>
      </c>
      <c r="C194" s="17" t="s">
        <v>34</v>
      </c>
      <c r="D194">
        <v>0</v>
      </c>
      <c r="E194" s="1">
        <f t="shared" ref="E194:E257" si="3">IF(D194,1,0)</f>
        <v>0</v>
      </c>
      <c r="F194">
        <f>SUMIFS(df_capac!$G$2:$G$101,df_capac!$A$2:$A$101,df_flujos_ijk!B341,df_capac!$B$2:$B$101,df_flujos_ijk!C341)</f>
        <v>0</v>
      </c>
      <c r="G194">
        <f>SUMIFS(df_w_ij!$C$2:$C$161,df_w_ij!$A$2:$A$161,df_flujos_ijk!A341,df_w_ij!$B$2:$B$161,df_flujos_ijk!B341)</f>
        <v>1</v>
      </c>
    </row>
    <row r="195" spans="1:7" ht="14.25" customHeight="1" x14ac:dyDescent="0.25">
      <c r="A195" t="s">
        <v>24</v>
      </c>
      <c r="B195" t="s">
        <v>12</v>
      </c>
      <c r="C195" s="17" t="s">
        <v>35</v>
      </c>
      <c r="D195">
        <v>0</v>
      </c>
      <c r="E195" s="1">
        <f t="shared" si="3"/>
        <v>0</v>
      </c>
      <c r="F195">
        <f>SUMIFS(df_capac!$G$2:$G$101,df_capac!$A$2:$A$101,df_flujos_ijk!B501,df_capac!$B$2:$B$101,df_flujos_ijk!C501)</f>
        <v>0</v>
      </c>
      <c r="G195">
        <f>SUMIFS(df_w_ij!$C$2:$C$161,df_w_ij!$A$2:$A$161,df_flujos_ijk!A501,df_w_ij!$B$2:$B$161,df_flujos_ijk!B501)</f>
        <v>0</v>
      </c>
    </row>
    <row r="196" spans="1:7" ht="14.25" customHeight="1" x14ac:dyDescent="0.25">
      <c r="A196" t="s">
        <v>24</v>
      </c>
      <c r="B196" t="s">
        <v>12</v>
      </c>
      <c r="C196" s="17" t="s">
        <v>36</v>
      </c>
      <c r="D196">
        <v>0</v>
      </c>
      <c r="E196" s="1">
        <f t="shared" si="3"/>
        <v>0</v>
      </c>
      <c r="F196">
        <f>SUMIFS(df_capac!$G$2:$G$101,df_capac!$A$2:$A$101,df_flujos_ijk!B661,df_capac!$B$2:$B$101,df_flujos_ijk!C661)</f>
        <v>0</v>
      </c>
      <c r="G196">
        <f>SUMIFS(df_w_ij!$C$2:$C$161,df_w_ij!$A$2:$A$161,df_flujos_ijk!A661,df_w_ij!$B$2:$B$161,df_flujos_ijk!B661)</f>
        <v>0</v>
      </c>
    </row>
    <row r="197" spans="1:7" ht="14.25" customHeight="1" x14ac:dyDescent="0.25">
      <c r="A197" t="s">
        <v>24</v>
      </c>
      <c r="B197" t="s">
        <v>12</v>
      </c>
      <c r="C197" s="17" t="s">
        <v>37</v>
      </c>
      <c r="D197">
        <v>0</v>
      </c>
      <c r="E197" s="1">
        <f t="shared" si="3"/>
        <v>0</v>
      </c>
      <c r="F197">
        <f>SUMIFS(df_capac!$G$2:$G$101,df_capac!$A$2:$A$101,df_flujos_ijk!B821,df_capac!$B$2:$B$101,df_flujos_ijk!C821)</f>
        <v>400</v>
      </c>
      <c r="G197">
        <f>SUMIFS(df_w_ij!$C$2:$C$161,df_w_ij!$A$2:$A$161,df_flujos_ijk!A821,df_w_ij!$B$2:$B$161,df_flujos_ijk!B821)</f>
        <v>0</v>
      </c>
    </row>
    <row r="198" spans="1:7" ht="14.25" customHeight="1" x14ac:dyDescent="0.25">
      <c r="A198" t="s">
        <v>24</v>
      </c>
      <c r="B198" t="s">
        <v>12</v>
      </c>
      <c r="C198" s="17" t="s">
        <v>38</v>
      </c>
      <c r="D198">
        <v>0</v>
      </c>
      <c r="E198" s="1">
        <f t="shared" si="3"/>
        <v>0</v>
      </c>
      <c r="F198">
        <f>SUMIFS(df_capac!$G$2:$G$101,df_capac!$A$2:$A$101,df_flujos_ijk!B981,df_capac!$B$2:$B$101,df_flujos_ijk!C981)</f>
        <v>0</v>
      </c>
      <c r="G198">
        <f>SUMIFS(df_w_ij!$C$2:$C$161,df_w_ij!$A$2:$A$161,df_flujos_ijk!A981,df_w_ij!$B$2:$B$161,df_flujos_ijk!B981)</f>
        <v>0</v>
      </c>
    </row>
    <row r="199" spans="1:7" ht="14.25" customHeight="1" x14ac:dyDescent="0.25">
      <c r="A199" t="s">
        <v>24</v>
      </c>
      <c r="B199" t="s">
        <v>12</v>
      </c>
      <c r="C199" s="17" t="s">
        <v>39</v>
      </c>
      <c r="D199">
        <v>0</v>
      </c>
      <c r="E199" s="1">
        <f t="shared" si="3"/>
        <v>0</v>
      </c>
      <c r="F199">
        <f>SUMIFS(df_capac!$G$2:$G$101,df_capac!$A$2:$A$101,df_flujos_ijk!B1141,df_capac!$B$2:$B$101,df_flujos_ijk!C1141)</f>
        <v>0</v>
      </c>
      <c r="G199">
        <f>SUMIFS(df_w_ij!$C$2:$C$161,df_w_ij!$A$2:$A$161,df_flujos_ijk!A1141,df_w_ij!$B$2:$B$161,df_flujos_ijk!B1141)</f>
        <v>0</v>
      </c>
    </row>
    <row r="200" spans="1:7" ht="14.25" customHeight="1" x14ac:dyDescent="0.25">
      <c r="A200" t="s">
        <v>24</v>
      </c>
      <c r="B200" t="s">
        <v>12</v>
      </c>
      <c r="C200" s="17" t="s">
        <v>40</v>
      </c>
      <c r="D200">
        <v>0</v>
      </c>
      <c r="E200" s="1">
        <f t="shared" si="3"/>
        <v>0</v>
      </c>
      <c r="F200">
        <f>SUMIFS(df_capac!$G$2:$G$101,df_capac!$A$2:$A$101,df_flujos_ijk!B1301,df_capac!$B$2:$B$101,df_flujos_ijk!C1301)</f>
        <v>0</v>
      </c>
      <c r="G200">
        <f>SUMIFS(df_w_ij!$C$2:$C$161,df_w_ij!$A$2:$A$161,df_flujos_ijk!A1301,df_w_ij!$B$2:$B$161,df_flujos_ijk!B1301)</f>
        <v>0</v>
      </c>
    </row>
    <row r="201" spans="1:7" ht="14.25" customHeight="1" x14ac:dyDescent="0.25">
      <c r="A201" t="s">
        <v>24</v>
      </c>
      <c r="B201" t="s">
        <v>12</v>
      </c>
      <c r="C201" s="17" t="s">
        <v>51</v>
      </c>
      <c r="D201">
        <v>0</v>
      </c>
      <c r="E201" s="1">
        <f t="shared" si="3"/>
        <v>0</v>
      </c>
      <c r="F201">
        <f>SUMIFS(df_capac!$G$2:$G$101,df_capac!$A$2:$A$101,df_flujos_ijk!B1461,df_capac!$B$2:$B$101,df_flujos_ijk!C1461)</f>
        <v>0</v>
      </c>
      <c r="G201">
        <f>SUMIFS(df_w_ij!$C$2:$C$161,df_w_ij!$A$2:$A$161,df_flujos_ijk!A1461,df_w_ij!$B$2:$B$161,df_flujos_ijk!B1461)</f>
        <v>0</v>
      </c>
    </row>
    <row r="202" spans="1:7" ht="14.25" customHeight="1" x14ac:dyDescent="0.25">
      <c r="A202" t="s">
        <v>25</v>
      </c>
      <c r="B202" t="s">
        <v>14</v>
      </c>
      <c r="C202" s="17" t="s">
        <v>32</v>
      </c>
      <c r="D202" s="20">
        <v>8</v>
      </c>
      <c r="E202" s="1">
        <f t="shared" si="3"/>
        <v>1</v>
      </c>
      <c r="F202">
        <f>SUMIFS(df_capac!$G$2:$G$101,df_capac!$A$2:$A$101,df_flujos_ijk!B22,df_capac!$B$2:$B$101,df_flujos_ijk!C22)</f>
        <v>80</v>
      </c>
      <c r="G202">
        <f>SUMIFS(df_w_ij!$C$2:$C$161,df_w_ij!$A$2:$A$161,df_flujos_ijk!A22,df_w_ij!$B$2:$B$161,df_flujos_ijk!B22)</f>
        <v>0</v>
      </c>
    </row>
    <row r="203" spans="1:7" ht="14.25" customHeight="1" x14ac:dyDescent="0.25">
      <c r="A203" t="s">
        <v>25</v>
      </c>
      <c r="B203" t="s">
        <v>14</v>
      </c>
      <c r="C203" s="17" t="s">
        <v>33</v>
      </c>
      <c r="D203">
        <v>0</v>
      </c>
      <c r="E203" s="1">
        <f t="shared" si="3"/>
        <v>0</v>
      </c>
      <c r="F203">
        <f>SUMIFS(df_capac!$G$2:$G$101,df_capac!$A$2:$A$101,df_flujos_ijk!B182,df_capac!$B$2:$B$101,df_flujos_ijk!C182)</f>
        <v>15</v>
      </c>
      <c r="G203">
        <f>SUMIFS(df_w_ij!$C$2:$C$161,df_w_ij!$A$2:$A$161,df_flujos_ijk!A182,df_w_ij!$B$2:$B$161,df_flujos_ijk!B182)</f>
        <v>0</v>
      </c>
    </row>
    <row r="204" spans="1:7" ht="14.25" customHeight="1" x14ac:dyDescent="0.25">
      <c r="A204" t="s">
        <v>25</v>
      </c>
      <c r="B204" t="s">
        <v>14</v>
      </c>
      <c r="C204" s="17" t="s">
        <v>34</v>
      </c>
      <c r="D204">
        <v>0</v>
      </c>
      <c r="E204" s="1">
        <f t="shared" si="3"/>
        <v>0</v>
      </c>
      <c r="F204">
        <f>SUMIFS(df_capac!$G$2:$G$101,df_capac!$A$2:$A$101,df_flujos_ijk!B342,df_capac!$B$2:$B$101,df_flujos_ijk!C342)</f>
        <v>15</v>
      </c>
      <c r="G204">
        <f>SUMIFS(df_w_ij!$C$2:$C$161,df_w_ij!$A$2:$A$161,df_flujos_ijk!A342,df_w_ij!$B$2:$B$161,df_flujos_ijk!B342)</f>
        <v>0</v>
      </c>
    </row>
    <row r="205" spans="1:7" ht="14.25" customHeight="1" x14ac:dyDescent="0.25">
      <c r="A205" t="s">
        <v>25</v>
      </c>
      <c r="B205" t="s">
        <v>14</v>
      </c>
      <c r="C205" s="17" t="s">
        <v>35</v>
      </c>
      <c r="D205">
        <v>0</v>
      </c>
      <c r="E205" s="1">
        <f t="shared" si="3"/>
        <v>0</v>
      </c>
      <c r="F205">
        <f>SUMIFS(df_capac!$G$2:$G$101,df_capac!$A$2:$A$101,df_flujos_ijk!B502,df_capac!$B$2:$B$101,df_flujos_ijk!C502)</f>
        <v>80</v>
      </c>
      <c r="G205">
        <f>SUMIFS(df_w_ij!$C$2:$C$161,df_w_ij!$A$2:$A$161,df_flujos_ijk!A502,df_w_ij!$B$2:$B$161,df_flujos_ijk!B502)</f>
        <v>0</v>
      </c>
    </row>
    <row r="206" spans="1:7" ht="14.25" customHeight="1" x14ac:dyDescent="0.25">
      <c r="A206" t="s">
        <v>25</v>
      </c>
      <c r="B206" t="s">
        <v>14</v>
      </c>
      <c r="C206" s="17" t="s">
        <v>36</v>
      </c>
      <c r="D206">
        <v>0</v>
      </c>
      <c r="E206" s="1">
        <f t="shared" si="3"/>
        <v>0</v>
      </c>
      <c r="F206">
        <f>SUMIFS(df_capac!$G$2:$G$101,df_capac!$A$2:$A$101,df_flujos_ijk!B662,df_capac!$B$2:$B$101,df_flujos_ijk!C662)</f>
        <v>15</v>
      </c>
      <c r="G206">
        <f>SUMIFS(df_w_ij!$C$2:$C$161,df_w_ij!$A$2:$A$161,df_flujos_ijk!A662,df_w_ij!$B$2:$B$161,df_flujos_ijk!B662)</f>
        <v>1</v>
      </c>
    </row>
    <row r="207" spans="1:7" ht="14.25" customHeight="1" x14ac:dyDescent="0.25">
      <c r="A207" t="s">
        <v>25</v>
      </c>
      <c r="B207" t="s">
        <v>14</v>
      </c>
      <c r="C207" s="17" t="s">
        <v>37</v>
      </c>
      <c r="D207">
        <v>0</v>
      </c>
      <c r="E207" s="1">
        <f t="shared" si="3"/>
        <v>0</v>
      </c>
      <c r="F207">
        <f>SUMIFS(df_capac!$G$2:$G$101,df_capac!$A$2:$A$101,df_flujos_ijk!B822,df_capac!$B$2:$B$101,df_flujos_ijk!C822)</f>
        <v>80</v>
      </c>
      <c r="G207">
        <f>SUMIFS(df_w_ij!$C$2:$C$161,df_w_ij!$A$2:$A$161,df_flujos_ijk!A822,df_w_ij!$B$2:$B$161,df_flujos_ijk!B822)</f>
        <v>0</v>
      </c>
    </row>
    <row r="208" spans="1:7" ht="14.25" customHeight="1" x14ac:dyDescent="0.25">
      <c r="A208" t="s">
        <v>25</v>
      </c>
      <c r="B208" t="s">
        <v>14</v>
      </c>
      <c r="C208" s="17" t="s">
        <v>38</v>
      </c>
      <c r="D208">
        <v>0</v>
      </c>
      <c r="E208" s="1">
        <f t="shared" si="3"/>
        <v>0</v>
      </c>
      <c r="F208">
        <f>SUMIFS(df_capac!$G$2:$G$101,df_capac!$A$2:$A$101,df_flujos_ijk!B982,df_capac!$B$2:$B$101,df_flujos_ijk!C982)</f>
        <v>15</v>
      </c>
      <c r="G208">
        <f>SUMIFS(df_w_ij!$C$2:$C$161,df_w_ij!$A$2:$A$161,df_flujos_ijk!A982,df_w_ij!$B$2:$B$161,df_flujos_ijk!B982)</f>
        <v>0</v>
      </c>
    </row>
    <row r="209" spans="1:7" ht="14.25" customHeight="1" x14ac:dyDescent="0.25">
      <c r="A209" t="s">
        <v>25</v>
      </c>
      <c r="B209" t="s">
        <v>14</v>
      </c>
      <c r="C209" s="17" t="s">
        <v>39</v>
      </c>
      <c r="D209">
        <v>0</v>
      </c>
      <c r="E209" s="1">
        <f t="shared" si="3"/>
        <v>0</v>
      </c>
      <c r="F209">
        <f>SUMIFS(df_capac!$G$2:$G$101,df_capac!$A$2:$A$101,df_flujos_ijk!B1142,df_capac!$B$2:$B$101,df_flujos_ijk!C1142)</f>
        <v>15</v>
      </c>
      <c r="G209">
        <f>SUMIFS(df_w_ij!$C$2:$C$161,df_w_ij!$A$2:$A$161,df_flujos_ijk!A1142,df_w_ij!$B$2:$B$161,df_flujos_ijk!B1142)</f>
        <v>0</v>
      </c>
    </row>
    <row r="210" spans="1:7" ht="14.25" customHeight="1" x14ac:dyDescent="0.25">
      <c r="A210" t="s">
        <v>25</v>
      </c>
      <c r="B210" t="s">
        <v>14</v>
      </c>
      <c r="C210" s="17" t="s">
        <v>40</v>
      </c>
      <c r="D210">
        <v>0</v>
      </c>
      <c r="E210" s="1">
        <f t="shared" si="3"/>
        <v>0</v>
      </c>
      <c r="F210">
        <f>SUMIFS(df_capac!$G$2:$G$101,df_capac!$A$2:$A$101,df_flujos_ijk!B1302,df_capac!$B$2:$B$101,df_flujos_ijk!C1302)</f>
        <v>80</v>
      </c>
      <c r="G210">
        <f>SUMIFS(df_w_ij!$C$2:$C$161,df_w_ij!$A$2:$A$161,df_flujos_ijk!A1302,df_w_ij!$B$2:$B$161,df_flujos_ijk!B1302)</f>
        <v>0</v>
      </c>
    </row>
    <row r="211" spans="1:7" ht="14.25" customHeight="1" x14ac:dyDescent="0.25">
      <c r="A211" t="s">
        <v>25</v>
      </c>
      <c r="B211" t="s">
        <v>14</v>
      </c>
      <c r="C211" s="17" t="s">
        <v>51</v>
      </c>
      <c r="D211">
        <v>0</v>
      </c>
      <c r="E211" s="1">
        <f t="shared" si="3"/>
        <v>0</v>
      </c>
      <c r="F211">
        <f>SUMIFS(df_capac!$G$2:$G$101,df_capac!$A$2:$A$101,df_flujos_ijk!B1462,df_capac!$B$2:$B$101,df_flujos_ijk!C1462)</f>
        <v>15</v>
      </c>
      <c r="G211">
        <f>SUMIFS(df_w_ij!$C$2:$C$161,df_w_ij!$A$2:$A$161,df_flujos_ijk!A1462,df_w_ij!$B$2:$B$161,df_flujos_ijk!B1462)</f>
        <v>0</v>
      </c>
    </row>
    <row r="212" spans="1:7" ht="14.25" customHeight="1" x14ac:dyDescent="0.25">
      <c r="A212" t="s">
        <v>25</v>
      </c>
      <c r="B212" t="s">
        <v>15</v>
      </c>
      <c r="C212" s="17" t="s">
        <v>32</v>
      </c>
      <c r="D212">
        <v>0</v>
      </c>
      <c r="E212" s="1">
        <f t="shared" si="3"/>
        <v>0</v>
      </c>
      <c r="F212">
        <f>SUMIFS(df_capac!$G$2:$G$101,df_capac!$A$2:$A$101,df_flujos_ijk!B23,df_capac!$B$2:$B$101,df_flujos_ijk!C23)</f>
        <v>40</v>
      </c>
      <c r="G212">
        <f>SUMIFS(df_w_ij!$C$2:$C$161,df_w_ij!$A$2:$A$161,df_flujos_ijk!A23,df_w_ij!$B$2:$B$161,df_flujos_ijk!B23)</f>
        <v>0</v>
      </c>
    </row>
    <row r="213" spans="1:7" ht="14.25" customHeight="1" x14ac:dyDescent="0.25">
      <c r="A213" t="s">
        <v>25</v>
      </c>
      <c r="B213" t="s">
        <v>15</v>
      </c>
      <c r="C213" s="17" t="s">
        <v>33</v>
      </c>
      <c r="D213">
        <v>0</v>
      </c>
      <c r="E213" s="1">
        <f t="shared" si="3"/>
        <v>0</v>
      </c>
      <c r="F213">
        <f>SUMIFS(df_capac!$G$2:$G$101,df_capac!$A$2:$A$101,df_flujos_ijk!B183,df_capac!$B$2:$B$101,df_flujos_ijk!C183)</f>
        <v>0</v>
      </c>
      <c r="G213">
        <f>SUMIFS(df_w_ij!$C$2:$C$161,df_w_ij!$A$2:$A$161,df_flujos_ijk!A183,df_w_ij!$B$2:$B$161,df_flujos_ijk!B183)</f>
        <v>0</v>
      </c>
    </row>
    <row r="214" spans="1:7" ht="14.25" customHeight="1" x14ac:dyDescent="0.25">
      <c r="A214" t="s">
        <v>25</v>
      </c>
      <c r="B214" t="s">
        <v>15</v>
      </c>
      <c r="C214" s="17" t="s">
        <v>34</v>
      </c>
      <c r="D214">
        <v>0</v>
      </c>
      <c r="E214" s="1">
        <f t="shared" si="3"/>
        <v>0</v>
      </c>
      <c r="F214">
        <f>SUMIFS(df_capac!$G$2:$G$101,df_capac!$A$2:$A$101,df_flujos_ijk!B343,df_capac!$B$2:$B$101,df_flujos_ijk!C343)</f>
        <v>0</v>
      </c>
      <c r="G214">
        <f>SUMIFS(df_w_ij!$C$2:$C$161,df_w_ij!$A$2:$A$161,df_flujos_ijk!A343,df_w_ij!$B$2:$B$161,df_flujos_ijk!B343)</f>
        <v>0</v>
      </c>
    </row>
    <row r="215" spans="1:7" ht="14.25" customHeight="1" x14ac:dyDescent="0.25">
      <c r="A215" t="s">
        <v>25</v>
      </c>
      <c r="B215" t="s">
        <v>15</v>
      </c>
      <c r="C215" s="17" t="s">
        <v>35</v>
      </c>
      <c r="D215">
        <v>0</v>
      </c>
      <c r="E215" s="1">
        <f t="shared" si="3"/>
        <v>0</v>
      </c>
      <c r="F215">
        <f>SUMIFS(df_capac!$G$2:$G$101,df_capac!$A$2:$A$101,df_flujos_ijk!B503,df_capac!$B$2:$B$101,df_flujos_ijk!C503)</f>
        <v>40</v>
      </c>
      <c r="G215">
        <f>SUMIFS(df_w_ij!$C$2:$C$161,df_w_ij!$A$2:$A$161,df_flujos_ijk!A503,df_w_ij!$B$2:$B$161,df_flujos_ijk!B503)</f>
        <v>0</v>
      </c>
    </row>
    <row r="216" spans="1:7" ht="14.25" customHeight="1" x14ac:dyDescent="0.25">
      <c r="A216" t="s">
        <v>25</v>
      </c>
      <c r="B216" t="s">
        <v>15</v>
      </c>
      <c r="C216" s="17" t="s">
        <v>36</v>
      </c>
      <c r="D216">
        <v>0</v>
      </c>
      <c r="E216" s="1">
        <f t="shared" si="3"/>
        <v>0</v>
      </c>
      <c r="F216">
        <f>SUMIFS(df_capac!$G$2:$G$101,df_capac!$A$2:$A$101,df_flujos_ijk!B663,df_capac!$B$2:$B$101,df_flujos_ijk!C663)</f>
        <v>0</v>
      </c>
      <c r="G216">
        <f>SUMIFS(df_w_ij!$C$2:$C$161,df_w_ij!$A$2:$A$161,df_flujos_ijk!A663,df_w_ij!$B$2:$B$161,df_flujos_ijk!B663)</f>
        <v>1</v>
      </c>
    </row>
    <row r="217" spans="1:7" ht="14.25" customHeight="1" x14ac:dyDescent="0.25">
      <c r="A217" t="s">
        <v>25</v>
      </c>
      <c r="B217" t="s">
        <v>15</v>
      </c>
      <c r="C217" s="17" t="s">
        <v>37</v>
      </c>
      <c r="D217">
        <v>0</v>
      </c>
      <c r="E217" s="1">
        <f t="shared" si="3"/>
        <v>0</v>
      </c>
      <c r="F217">
        <f>SUMIFS(df_capac!$G$2:$G$101,df_capac!$A$2:$A$101,df_flujos_ijk!B823,df_capac!$B$2:$B$101,df_flujos_ijk!C823)</f>
        <v>40</v>
      </c>
      <c r="G217">
        <f>SUMIFS(df_w_ij!$C$2:$C$161,df_w_ij!$A$2:$A$161,df_flujos_ijk!A823,df_w_ij!$B$2:$B$161,df_flujos_ijk!B823)</f>
        <v>0</v>
      </c>
    </row>
    <row r="218" spans="1:7" ht="14.25" customHeight="1" x14ac:dyDescent="0.25">
      <c r="A218" t="s">
        <v>25</v>
      </c>
      <c r="B218" t="s">
        <v>15</v>
      </c>
      <c r="C218" s="17" t="s">
        <v>38</v>
      </c>
      <c r="D218">
        <v>0</v>
      </c>
      <c r="E218" s="1">
        <f t="shared" si="3"/>
        <v>0</v>
      </c>
      <c r="F218">
        <f>SUMIFS(df_capac!$G$2:$G$101,df_capac!$A$2:$A$101,df_flujos_ijk!B983,df_capac!$B$2:$B$101,df_flujos_ijk!C983)</f>
        <v>0</v>
      </c>
      <c r="G218">
        <f>SUMIFS(df_w_ij!$C$2:$C$161,df_w_ij!$A$2:$A$161,df_flujos_ijk!A983,df_w_ij!$B$2:$B$161,df_flujos_ijk!B983)</f>
        <v>0</v>
      </c>
    </row>
    <row r="219" spans="1:7" ht="14.25" customHeight="1" x14ac:dyDescent="0.25">
      <c r="A219" t="s">
        <v>25</v>
      </c>
      <c r="B219" t="s">
        <v>15</v>
      </c>
      <c r="C219" s="17" t="s">
        <v>39</v>
      </c>
      <c r="D219">
        <v>0</v>
      </c>
      <c r="E219" s="1">
        <f t="shared" si="3"/>
        <v>0</v>
      </c>
      <c r="F219">
        <f>SUMIFS(df_capac!$G$2:$G$101,df_capac!$A$2:$A$101,df_flujos_ijk!B1143,df_capac!$B$2:$B$101,df_flujos_ijk!C1143)</f>
        <v>0</v>
      </c>
      <c r="G219">
        <f>SUMIFS(df_w_ij!$C$2:$C$161,df_w_ij!$A$2:$A$161,df_flujos_ijk!A1143,df_w_ij!$B$2:$B$161,df_flujos_ijk!B1143)</f>
        <v>0</v>
      </c>
    </row>
    <row r="220" spans="1:7" ht="14.25" customHeight="1" x14ac:dyDescent="0.25">
      <c r="A220" t="s">
        <v>25</v>
      </c>
      <c r="B220" t="s">
        <v>15</v>
      </c>
      <c r="C220" s="17" t="s">
        <v>40</v>
      </c>
      <c r="D220">
        <v>0</v>
      </c>
      <c r="E220" s="1">
        <f t="shared" si="3"/>
        <v>0</v>
      </c>
      <c r="F220">
        <f>SUMIFS(df_capac!$G$2:$G$101,df_capac!$A$2:$A$101,df_flujos_ijk!B1303,df_capac!$B$2:$B$101,df_flujos_ijk!C1303)</f>
        <v>40</v>
      </c>
      <c r="G220">
        <f>SUMIFS(df_w_ij!$C$2:$C$161,df_w_ij!$A$2:$A$161,df_flujos_ijk!A1303,df_w_ij!$B$2:$B$161,df_flujos_ijk!B1303)</f>
        <v>0</v>
      </c>
    </row>
    <row r="221" spans="1:7" ht="14.25" customHeight="1" x14ac:dyDescent="0.25">
      <c r="A221" t="s">
        <v>25</v>
      </c>
      <c r="B221" t="s">
        <v>15</v>
      </c>
      <c r="C221" s="17" t="s">
        <v>51</v>
      </c>
      <c r="D221">
        <v>0</v>
      </c>
      <c r="E221" s="1">
        <f t="shared" si="3"/>
        <v>0</v>
      </c>
      <c r="F221">
        <f>SUMIFS(df_capac!$G$2:$G$101,df_capac!$A$2:$A$101,df_flujos_ijk!B1463,df_capac!$B$2:$B$101,df_flujos_ijk!C1463)</f>
        <v>0</v>
      </c>
      <c r="G221">
        <f>SUMIFS(df_w_ij!$C$2:$C$161,df_w_ij!$A$2:$A$161,df_flujos_ijk!A1463,df_w_ij!$B$2:$B$161,df_flujos_ijk!B1463)</f>
        <v>0</v>
      </c>
    </row>
    <row r="222" spans="1:7" ht="14.25" customHeight="1" x14ac:dyDescent="0.25">
      <c r="A222" t="s">
        <v>25</v>
      </c>
      <c r="B222" t="s">
        <v>16</v>
      </c>
      <c r="C222" s="17" t="s">
        <v>32</v>
      </c>
      <c r="D222">
        <v>7</v>
      </c>
      <c r="E222" s="1">
        <f t="shared" si="3"/>
        <v>1</v>
      </c>
      <c r="F222">
        <f>SUMIFS(df_capac!$G$2:$G$101,df_capac!$A$2:$A$101,df_flujos_ijk!B24,df_capac!$B$2:$B$101,df_flujos_ijk!C24)</f>
        <v>60</v>
      </c>
      <c r="G222">
        <f>SUMIFS(df_w_ij!$C$2:$C$161,df_w_ij!$A$2:$A$161,df_flujos_ijk!A24,df_w_ij!$B$2:$B$161,df_flujos_ijk!B24)</f>
        <v>0</v>
      </c>
    </row>
    <row r="223" spans="1:7" ht="14.25" customHeight="1" x14ac:dyDescent="0.25">
      <c r="A223" t="s">
        <v>25</v>
      </c>
      <c r="B223" t="s">
        <v>16</v>
      </c>
      <c r="C223" s="17" t="s">
        <v>33</v>
      </c>
      <c r="D223">
        <v>0</v>
      </c>
      <c r="E223" s="1">
        <f t="shared" si="3"/>
        <v>0</v>
      </c>
      <c r="F223">
        <f>SUMIFS(df_capac!$G$2:$G$101,df_capac!$A$2:$A$101,df_flujos_ijk!B184,df_capac!$B$2:$B$101,df_flujos_ijk!C184)</f>
        <v>0</v>
      </c>
      <c r="G223">
        <f>SUMIFS(df_w_ij!$C$2:$C$161,df_w_ij!$A$2:$A$161,df_flujos_ijk!A184,df_w_ij!$B$2:$B$161,df_flujos_ijk!B184)</f>
        <v>0</v>
      </c>
    </row>
    <row r="224" spans="1:7" ht="14.25" customHeight="1" x14ac:dyDescent="0.25">
      <c r="A224" t="s">
        <v>25</v>
      </c>
      <c r="B224" t="s">
        <v>16</v>
      </c>
      <c r="C224" s="17" t="s">
        <v>34</v>
      </c>
      <c r="D224">
        <v>0</v>
      </c>
      <c r="E224" s="1">
        <f t="shared" si="3"/>
        <v>0</v>
      </c>
      <c r="F224">
        <f>SUMIFS(df_capac!$G$2:$G$101,df_capac!$A$2:$A$101,df_flujos_ijk!B344,df_capac!$B$2:$B$101,df_flujos_ijk!C344)</f>
        <v>0</v>
      </c>
      <c r="G224">
        <f>SUMIFS(df_w_ij!$C$2:$C$161,df_w_ij!$A$2:$A$161,df_flujos_ijk!A344,df_w_ij!$B$2:$B$161,df_flujos_ijk!B344)</f>
        <v>0</v>
      </c>
    </row>
    <row r="225" spans="1:7" ht="14.25" customHeight="1" x14ac:dyDescent="0.25">
      <c r="A225" t="s">
        <v>25</v>
      </c>
      <c r="B225" t="s">
        <v>16</v>
      </c>
      <c r="C225" s="17" t="s">
        <v>35</v>
      </c>
      <c r="D225">
        <v>0</v>
      </c>
      <c r="E225" s="1">
        <f t="shared" si="3"/>
        <v>0</v>
      </c>
      <c r="F225">
        <f>SUMIFS(df_capac!$G$2:$G$101,df_capac!$A$2:$A$101,df_flujos_ijk!B504,df_capac!$B$2:$B$101,df_flujos_ijk!C504)</f>
        <v>50</v>
      </c>
      <c r="G225">
        <f>SUMIFS(df_w_ij!$C$2:$C$161,df_w_ij!$A$2:$A$161,df_flujos_ijk!A504,df_w_ij!$B$2:$B$161,df_flujos_ijk!B504)</f>
        <v>0</v>
      </c>
    </row>
    <row r="226" spans="1:7" ht="14.25" customHeight="1" x14ac:dyDescent="0.25">
      <c r="A226" t="s">
        <v>25</v>
      </c>
      <c r="B226" t="s">
        <v>16</v>
      </c>
      <c r="C226" s="17" t="s">
        <v>36</v>
      </c>
      <c r="D226">
        <v>0</v>
      </c>
      <c r="E226" s="1">
        <f t="shared" si="3"/>
        <v>0</v>
      </c>
      <c r="F226">
        <f>SUMIFS(df_capac!$G$2:$G$101,df_capac!$A$2:$A$101,df_flujos_ijk!B664,df_capac!$B$2:$B$101,df_flujos_ijk!C664)</f>
        <v>0</v>
      </c>
      <c r="G226">
        <f>SUMIFS(df_w_ij!$C$2:$C$161,df_w_ij!$A$2:$A$161,df_flujos_ijk!A664,df_w_ij!$B$2:$B$161,df_flujos_ijk!B664)</f>
        <v>1</v>
      </c>
    </row>
    <row r="227" spans="1:7" ht="14.25" customHeight="1" x14ac:dyDescent="0.25">
      <c r="A227" t="s">
        <v>25</v>
      </c>
      <c r="B227" t="s">
        <v>16</v>
      </c>
      <c r="C227" s="17" t="s">
        <v>37</v>
      </c>
      <c r="D227">
        <v>0</v>
      </c>
      <c r="E227" s="1">
        <f t="shared" si="3"/>
        <v>0</v>
      </c>
      <c r="F227">
        <f>SUMIFS(df_capac!$G$2:$G$101,df_capac!$A$2:$A$101,df_flujos_ijk!B824,df_capac!$B$2:$B$101,df_flujos_ijk!C824)</f>
        <v>60</v>
      </c>
      <c r="G227">
        <f>SUMIFS(df_w_ij!$C$2:$C$161,df_w_ij!$A$2:$A$161,df_flujos_ijk!A824,df_w_ij!$B$2:$B$161,df_flujos_ijk!B824)</f>
        <v>0</v>
      </c>
    </row>
    <row r="228" spans="1:7" ht="14.25" customHeight="1" x14ac:dyDescent="0.25">
      <c r="A228" t="s">
        <v>25</v>
      </c>
      <c r="B228" t="s">
        <v>16</v>
      </c>
      <c r="C228" s="17" t="s">
        <v>38</v>
      </c>
      <c r="D228">
        <v>0</v>
      </c>
      <c r="E228" s="1">
        <f t="shared" si="3"/>
        <v>0</v>
      </c>
      <c r="F228">
        <f>SUMIFS(df_capac!$G$2:$G$101,df_capac!$A$2:$A$101,df_flujos_ijk!B984,df_capac!$B$2:$B$101,df_flujos_ijk!C984)</f>
        <v>0</v>
      </c>
      <c r="G228">
        <f>SUMIFS(df_w_ij!$C$2:$C$161,df_w_ij!$A$2:$A$161,df_flujos_ijk!A984,df_w_ij!$B$2:$B$161,df_flujos_ijk!B984)</f>
        <v>0</v>
      </c>
    </row>
    <row r="229" spans="1:7" ht="14.25" customHeight="1" x14ac:dyDescent="0.25">
      <c r="A229" t="s">
        <v>25</v>
      </c>
      <c r="B229" t="s">
        <v>16</v>
      </c>
      <c r="C229" s="17" t="s">
        <v>39</v>
      </c>
      <c r="D229">
        <v>0</v>
      </c>
      <c r="E229" s="1">
        <f t="shared" si="3"/>
        <v>0</v>
      </c>
      <c r="F229">
        <f>SUMIFS(df_capac!$G$2:$G$101,df_capac!$A$2:$A$101,df_flujos_ijk!B1144,df_capac!$B$2:$B$101,df_flujos_ijk!C1144)</f>
        <v>0</v>
      </c>
      <c r="G229">
        <f>SUMIFS(df_w_ij!$C$2:$C$161,df_w_ij!$A$2:$A$161,df_flujos_ijk!A1144,df_w_ij!$B$2:$B$161,df_flujos_ijk!B1144)</f>
        <v>0</v>
      </c>
    </row>
    <row r="230" spans="1:7" ht="14.25" customHeight="1" x14ac:dyDescent="0.25">
      <c r="A230" t="s">
        <v>25</v>
      </c>
      <c r="B230" t="s">
        <v>16</v>
      </c>
      <c r="C230" s="17" t="s">
        <v>40</v>
      </c>
      <c r="D230">
        <v>0</v>
      </c>
      <c r="E230" s="1">
        <f t="shared" si="3"/>
        <v>0</v>
      </c>
      <c r="F230">
        <f>SUMIFS(df_capac!$G$2:$G$101,df_capac!$A$2:$A$101,df_flujos_ijk!B1304,df_capac!$B$2:$B$101,df_flujos_ijk!C1304)</f>
        <v>50</v>
      </c>
      <c r="G230">
        <f>SUMIFS(df_w_ij!$C$2:$C$161,df_w_ij!$A$2:$A$161,df_flujos_ijk!A1304,df_w_ij!$B$2:$B$161,df_flujos_ijk!B1304)</f>
        <v>0</v>
      </c>
    </row>
    <row r="231" spans="1:7" ht="14.25" customHeight="1" x14ac:dyDescent="0.25">
      <c r="A231" t="s">
        <v>25</v>
      </c>
      <c r="B231" t="s">
        <v>16</v>
      </c>
      <c r="C231" s="17" t="s">
        <v>51</v>
      </c>
      <c r="D231">
        <v>0</v>
      </c>
      <c r="E231" s="1">
        <f t="shared" si="3"/>
        <v>0</v>
      </c>
      <c r="F231">
        <f>SUMIFS(df_capac!$G$2:$G$101,df_capac!$A$2:$A$101,df_flujos_ijk!B1464,df_capac!$B$2:$B$101,df_flujos_ijk!C1464)</f>
        <v>0</v>
      </c>
      <c r="G231">
        <f>SUMIFS(df_w_ij!$C$2:$C$161,df_w_ij!$A$2:$A$161,df_flujos_ijk!A1464,df_w_ij!$B$2:$B$161,df_flujos_ijk!B1464)</f>
        <v>0</v>
      </c>
    </row>
    <row r="232" spans="1:7" ht="14.25" customHeight="1" x14ac:dyDescent="0.25">
      <c r="A232" t="s">
        <v>25</v>
      </c>
      <c r="B232" t="s">
        <v>17</v>
      </c>
      <c r="C232" s="17" t="s">
        <v>32</v>
      </c>
      <c r="D232">
        <v>0</v>
      </c>
      <c r="E232" s="1">
        <f t="shared" si="3"/>
        <v>0</v>
      </c>
      <c r="F232">
        <f>SUMIFS(df_capac!$G$2:$G$101,df_capac!$A$2:$A$101,df_flujos_ijk!B25,df_capac!$B$2:$B$101,df_flujos_ijk!C25)</f>
        <v>60</v>
      </c>
      <c r="G232">
        <f>SUMIFS(df_w_ij!$C$2:$C$161,df_w_ij!$A$2:$A$161,df_flujos_ijk!A25,df_w_ij!$B$2:$B$161,df_flujos_ijk!B25)</f>
        <v>0</v>
      </c>
    </row>
    <row r="233" spans="1:7" ht="14.25" customHeight="1" x14ac:dyDescent="0.25">
      <c r="A233" t="s">
        <v>25</v>
      </c>
      <c r="B233" t="s">
        <v>17</v>
      </c>
      <c r="C233" s="17" t="s">
        <v>33</v>
      </c>
      <c r="D233">
        <v>0</v>
      </c>
      <c r="E233" s="1">
        <f t="shared" si="3"/>
        <v>0</v>
      </c>
      <c r="F233">
        <f>SUMIFS(df_capac!$G$2:$G$101,df_capac!$A$2:$A$101,df_flujos_ijk!B185,df_capac!$B$2:$B$101,df_flujos_ijk!C185)</f>
        <v>0</v>
      </c>
      <c r="G233">
        <f>SUMIFS(df_w_ij!$C$2:$C$161,df_w_ij!$A$2:$A$161,df_flujos_ijk!A185,df_w_ij!$B$2:$B$161,df_flujos_ijk!B185)</f>
        <v>0</v>
      </c>
    </row>
    <row r="234" spans="1:7" ht="14.25" customHeight="1" x14ac:dyDescent="0.25">
      <c r="A234" t="s">
        <v>25</v>
      </c>
      <c r="B234" t="s">
        <v>17</v>
      </c>
      <c r="C234" s="17" t="s">
        <v>34</v>
      </c>
      <c r="D234">
        <v>0</v>
      </c>
      <c r="E234" s="1">
        <f t="shared" si="3"/>
        <v>0</v>
      </c>
      <c r="F234">
        <f>SUMIFS(df_capac!$G$2:$G$101,df_capac!$A$2:$A$101,df_flujos_ijk!B345,df_capac!$B$2:$B$101,df_flujos_ijk!C345)</f>
        <v>0</v>
      </c>
      <c r="G234">
        <f>SUMIFS(df_w_ij!$C$2:$C$161,df_w_ij!$A$2:$A$161,df_flujos_ijk!A345,df_w_ij!$B$2:$B$161,df_flujos_ijk!B345)</f>
        <v>0</v>
      </c>
    </row>
    <row r="235" spans="1:7" ht="14.25" customHeight="1" x14ac:dyDescent="0.25">
      <c r="A235" t="s">
        <v>25</v>
      </c>
      <c r="B235" t="s">
        <v>17</v>
      </c>
      <c r="C235" s="17" t="s">
        <v>35</v>
      </c>
      <c r="D235">
        <v>0</v>
      </c>
      <c r="E235" s="1">
        <f t="shared" si="3"/>
        <v>0</v>
      </c>
      <c r="F235">
        <f>SUMIFS(df_capac!$G$2:$G$101,df_capac!$A$2:$A$101,df_flujos_ijk!B505,df_capac!$B$2:$B$101,df_flujos_ijk!C505)</f>
        <v>40</v>
      </c>
      <c r="G235">
        <f>SUMIFS(df_w_ij!$C$2:$C$161,df_w_ij!$A$2:$A$161,df_flujos_ijk!A505,df_w_ij!$B$2:$B$161,df_flujos_ijk!B505)</f>
        <v>0</v>
      </c>
    </row>
    <row r="236" spans="1:7" ht="14.25" customHeight="1" x14ac:dyDescent="0.25">
      <c r="A236" t="s">
        <v>25</v>
      </c>
      <c r="B236" t="s">
        <v>17</v>
      </c>
      <c r="C236" s="17" t="s">
        <v>36</v>
      </c>
      <c r="D236">
        <v>0</v>
      </c>
      <c r="E236" s="1">
        <f t="shared" si="3"/>
        <v>0</v>
      </c>
      <c r="F236">
        <f>SUMIFS(df_capac!$G$2:$G$101,df_capac!$A$2:$A$101,df_flujos_ijk!B665,df_capac!$B$2:$B$101,df_flujos_ijk!C665)</f>
        <v>0</v>
      </c>
      <c r="G236">
        <f>SUMIFS(df_w_ij!$C$2:$C$161,df_w_ij!$A$2:$A$161,df_flujos_ijk!A665,df_w_ij!$B$2:$B$161,df_flujos_ijk!B665)</f>
        <v>1</v>
      </c>
    </row>
    <row r="237" spans="1:7" ht="14.25" customHeight="1" x14ac:dyDescent="0.25">
      <c r="A237" t="s">
        <v>25</v>
      </c>
      <c r="B237" t="s">
        <v>17</v>
      </c>
      <c r="C237" s="17" t="s">
        <v>37</v>
      </c>
      <c r="D237">
        <v>0</v>
      </c>
      <c r="E237" s="1">
        <f t="shared" si="3"/>
        <v>0</v>
      </c>
      <c r="F237">
        <f>SUMIFS(df_capac!$G$2:$G$101,df_capac!$A$2:$A$101,df_flujos_ijk!B825,df_capac!$B$2:$B$101,df_flujos_ijk!C825)</f>
        <v>60</v>
      </c>
      <c r="G237">
        <f>SUMIFS(df_w_ij!$C$2:$C$161,df_w_ij!$A$2:$A$161,df_flujos_ijk!A825,df_w_ij!$B$2:$B$161,df_flujos_ijk!B825)</f>
        <v>0</v>
      </c>
    </row>
    <row r="238" spans="1:7" ht="14.25" customHeight="1" x14ac:dyDescent="0.25">
      <c r="A238" t="s">
        <v>25</v>
      </c>
      <c r="B238" t="s">
        <v>17</v>
      </c>
      <c r="C238" s="17" t="s">
        <v>38</v>
      </c>
      <c r="D238">
        <v>0</v>
      </c>
      <c r="E238" s="1">
        <f t="shared" si="3"/>
        <v>0</v>
      </c>
      <c r="F238">
        <f>SUMIFS(df_capac!$G$2:$G$101,df_capac!$A$2:$A$101,df_flujos_ijk!B985,df_capac!$B$2:$B$101,df_flujos_ijk!C985)</f>
        <v>0</v>
      </c>
      <c r="G238">
        <f>SUMIFS(df_w_ij!$C$2:$C$161,df_w_ij!$A$2:$A$161,df_flujos_ijk!A985,df_w_ij!$B$2:$B$161,df_flujos_ijk!B985)</f>
        <v>0</v>
      </c>
    </row>
    <row r="239" spans="1:7" ht="14.25" customHeight="1" x14ac:dyDescent="0.25">
      <c r="A239" t="s">
        <v>25</v>
      </c>
      <c r="B239" t="s">
        <v>17</v>
      </c>
      <c r="C239" s="17" t="s">
        <v>39</v>
      </c>
      <c r="D239">
        <v>0</v>
      </c>
      <c r="E239" s="1">
        <f t="shared" si="3"/>
        <v>0</v>
      </c>
      <c r="F239">
        <f>SUMIFS(df_capac!$G$2:$G$101,df_capac!$A$2:$A$101,df_flujos_ijk!B1145,df_capac!$B$2:$B$101,df_flujos_ijk!C1145)</f>
        <v>0</v>
      </c>
      <c r="G239">
        <f>SUMIFS(df_w_ij!$C$2:$C$161,df_w_ij!$A$2:$A$161,df_flujos_ijk!A1145,df_w_ij!$B$2:$B$161,df_flujos_ijk!B1145)</f>
        <v>0</v>
      </c>
    </row>
    <row r="240" spans="1:7" ht="14.25" customHeight="1" x14ac:dyDescent="0.25">
      <c r="A240" t="s">
        <v>25</v>
      </c>
      <c r="B240" t="s">
        <v>17</v>
      </c>
      <c r="C240" s="17" t="s">
        <v>40</v>
      </c>
      <c r="D240">
        <v>0</v>
      </c>
      <c r="E240" s="1">
        <f t="shared" si="3"/>
        <v>0</v>
      </c>
      <c r="F240">
        <f>SUMIFS(df_capac!$G$2:$G$101,df_capac!$A$2:$A$101,df_flujos_ijk!B1305,df_capac!$B$2:$B$101,df_flujos_ijk!C1305)</f>
        <v>40</v>
      </c>
      <c r="G240">
        <f>SUMIFS(df_w_ij!$C$2:$C$161,df_w_ij!$A$2:$A$161,df_flujos_ijk!A1305,df_w_ij!$B$2:$B$161,df_flujos_ijk!B1305)</f>
        <v>0</v>
      </c>
    </row>
    <row r="241" spans="1:7" ht="14.25" customHeight="1" x14ac:dyDescent="0.25">
      <c r="A241" t="s">
        <v>25</v>
      </c>
      <c r="B241" t="s">
        <v>17</v>
      </c>
      <c r="C241" s="17" t="s">
        <v>51</v>
      </c>
      <c r="D241">
        <v>0</v>
      </c>
      <c r="E241" s="1">
        <f t="shared" si="3"/>
        <v>0</v>
      </c>
      <c r="F241">
        <f>SUMIFS(df_capac!$G$2:$G$101,df_capac!$A$2:$A$101,df_flujos_ijk!B1465,df_capac!$B$2:$B$101,df_flujos_ijk!C1465)</f>
        <v>0</v>
      </c>
      <c r="G241">
        <f>SUMIFS(df_w_ij!$C$2:$C$161,df_w_ij!$A$2:$A$161,df_flujos_ijk!A1465,df_w_ij!$B$2:$B$161,df_flujos_ijk!B1465)</f>
        <v>0</v>
      </c>
    </row>
    <row r="242" spans="1:7" ht="14.25" customHeight="1" x14ac:dyDescent="0.25">
      <c r="A242" t="s">
        <v>25</v>
      </c>
      <c r="B242" t="s">
        <v>18</v>
      </c>
      <c r="C242" s="17" t="s">
        <v>32</v>
      </c>
      <c r="D242">
        <v>0</v>
      </c>
      <c r="E242" s="1">
        <f t="shared" si="3"/>
        <v>0</v>
      </c>
      <c r="F242">
        <f>SUMIFS(df_capac!$G$2:$G$101,df_capac!$A$2:$A$101,df_flujos_ijk!B26,df_capac!$B$2:$B$101,df_flujos_ijk!C26)</f>
        <v>40</v>
      </c>
      <c r="G242">
        <f>SUMIFS(df_w_ij!$C$2:$C$161,df_w_ij!$A$2:$A$161,df_flujos_ijk!A26,df_w_ij!$B$2:$B$161,df_flujos_ijk!B26)</f>
        <v>0</v>
      </c>
    </row>
    <row r="243" spans="1:7" ht="14.25" customHeight="1" x14ac:dyDescent="0.25">
      <c r="A243" t="s">
        <v>25</v>
      </c>
      <c r="B243" t="s">
        <v>18</v>
      </c>
      <c r="C243" s="17" t="s">
        <v>33</v>
      </c>
      <c r="D243">
        <v>0</v>
      </c>
      <c r="E243" s="1">
        <f t="shared" si="3"/>
        <v>0</v>
      </c>
      <c r="F243">
        <f>SUMIFS(df_capac!$G$2:$G$101,df_capac!$A$2:$A$101,df_flujos_ijk!B186,df_capac!$B$2:$B$101,df_flujos_ijk!C186)</f>
        <v>0</v>
      </c>
      <c r="G243">
        <f>SUMIFS(df_w_ij!$C$2:$C$161,df_w_ij!$A$2:$A$161,df_flujos_ijk!A186,df_w_ij!$B$2:$B$161,df_flujos_ijk!B186)</f>
        <v>0</v>
      </c>
    </row>
    <row r="244" spans="1:7" ht="14.25" customHeight="1" x14ac:dyDescent="0.25">
      <c r="A244" t="s">
        <v>25</v>
      </c>
      <c r="B244" t="s">
        <v>18</v>
      </c>
      <c r="C244" s="17" t="s">
        <v>34</v>
      </c>
      <c r="D244">
        <v>0</v>
      </c>
      <c r="E244" s="1">
        <f t="shared" si="3"/>
        <v>0</v>
      </c>
      <c r="F244">
        <f>SUMIFS(df_capac!$G$2:$G$101,df_capac!$A$2:$A$101,df_flujos_ijk!B346,df_capac!$B$2:$B$101,df_flujos_ijk!C346)</f>
        <v>0</v>
      </c>
      <c r="G244">
        <f>SUMIFS(df_w_ij!$C$2:$C$161,df_w_ij!$A$2:$A$161,df_flujos_ijk!A346,df_w_ij!$B$2:$B$161,df_flujos_ijk!B346)</f>
        <v>0</v>
      </c>
    </row>
    <row r="245" spans="1:7" ht="14.25" customHeight="1" x14ac:dyDescent="0.25">
      <c r="A245" t="s">
        <v>25</v>
      </c>
      <c r="B245" t="s">
        <v>18</v>
      </c>
      <c r="C245" s="17" t="s">
        <v>35</v>
      </c>
      <c r="D245">
        <v>0</v>
      </c>
      <c r="E245" s="1">
        <f t="shared" si="3"/>
        <v>0</v>
      </c>
      <c r="F245">
        <f>SUMIFS(df_capac!$G$2:$G$101,df_capac!$A$2:$A$101,df_flujos_ijk!B506,df_capac!$B$2:$B$101,df_flujos_ijk!C506)</f>
        <v>30</v>
      </c>
      <c r="G245">
        <f>SUMIFS(df_w_ij!$C$2:$C$161,df_w_ij!$A$2:$A$161,df_flujos_ijk!A506,df_w_ij!$B$2:$B$161,df_flujos_ijk!B506)</f>
        <v>0</v>
      </c>
    </row>
    <row r="246" spans="1:7" ht="14.25" customHeight="1" x14ac:dyDescent="0.25">
      <c r="A246" t="s">
        <v>25</v>
      </c>
      <c r="B246" t="s">
        <v>18</v>
      </c>
      <c r="C246" s="17" t="s">
        <v>36</v>
      </c>
      <c r="D246">
        <v>0</v>
      </c>
      <c r="E246" s="1">
        <f t="shared" si="3"/>
        <v>0</v>
      </c>
      <c r="F246">
        <f>SUMIFS(df_capac!$G$2:$G$101,df_capac!$A$2:$A$101,df_flujos_ijk!B666,df_capac!$B$2:$B$101,df_flujos_ijk!C666)</f>
        <v>0</v>
      </c>
      <c r="G246">
        <f>SUMIFS(df_w_ij!$C$2:$C$161,df_w_ij!$A$2:$A$161,df_flujos_ijk!A666,df_w_ij!$B$2:$B$161,df_flujos_ijk!B666)</f>
        <v>1</v>
      </c>
    </row>
    <row r="247" spans="1:7" ht="14.25" customHeight="1" x14ac:dyDescent="0.25">
      <c r="A247" t="s">
        <v>25</v>
      </c>
      <c r="B247" t="s">
        <v>18</v>
      </c>
      <c r="C247" s="17" t="s">
        <v>37</v>
      </c>
      <c r="D247">
        <v>0</v>
      </c>
      <c r="E247" s="1">
        <f t="shared" si="3"/>
        <v>0</v>
      </c>
      <c r="F247">
        <f>SUMIFS(df_capac!$G$2:$G$101,df_capac!$A$2:$A$101,df_flujos_ijk!B826,df_capac!$B$2:$B$101,df_flujos_ijk!C826)</f>
        <v>40</v>
      </c>
      <c r="G247">
        <f>SUMIFS(df_w_ij!$C$2:$C$161,df_w_ij!$A$2:$A$161,df_flujos_ijk!A826,df_w_ij!$B$2:$B$161,df_flujos_ijk!B826)</f>
        <v>0</v>
      </c>
    </row>
    <row r="248" spans="1:7" ht="14.25" customHeight="1" x14ac:dyDescent="0.25">
      <c r="A248" t="s">
        <v>25</v>
      </c>
      <c r="B248" t="s">
        <v>18</v>
      </c>
      <c r="C248" s="17" t="s">
        <v>38</v>
      </c>
      <c r="D248">
        <v>0</v>
      </c>
      <c r="E248" s="1">
        <f t="shared" si="3"/>
        <v>0</v>
      </c>
      <c r="F248">
        <f>SUMIFS(df_capac!$G$2:$G$101,df_capac!$A$2:$A$101,df_flujos_ijk!B986,df_capac!$B$2:$B$101,df_flujos_ijk!C986)</f>
        <v>0</v>
      </c>
      <c r="G248">
        <f>SUMIFS(df_w_ij!$C$2:$C$161,df_w_ij!$A$2:$A$161,df_flujos_ijk!A986,df_w_ij!$B$2:$B$161,df_flujos_ijk!B986)</f>
        <v>0</v>
      </c>
    </row>
    <row r="249" spans="1:7" ht="14.25" customHeight="1" x14ac:dyDescent="0.25">
      <c r="A249" t="s">
        <v>25</v>
      </c>
      <c r="B249" t="s">
        <v>18</v>
      </c>
      <c r="C249" s="17" t="s">
        <v>39</v>
      </c>
      <c r="D249">
        <v>0</v>
      </c>
      <c r="E249" s="1">
        <f t="shared" si="3"/>
        <v>0</v>
      </c>
      <c r="F249">
        <f>SUMIFS(df_capac!$G$2:$G$101,df_capac!$A$2:$A$101,df_flujos_ijk!B1146,df_capac!$B$2:$B$101,df_flujos_ijk!C1146)</f>
        <v>0</v>
      </c>
      <c r="G249">
        <f>SUMIFS(df_w_ij!$C$2:$C$161,df_w_ij!$A$2:$A$161,df_flujos_ijk!A1146,df_w_ij!$B$2:$B$161,df_flujos_ijk!B1146)</f>
        <v>0</v>
      </c>
    </row>
    <row r="250" spans="1:7" ht="14.25" customHeight="1" x14ac:dyDescent="0.25">
      <c r="A250" t="s">
        <v>25</v>
      </c>
      <c r="B250" t="s">
        <v>18</v>
      </c>
      <c r="C250" s="17" t="s">
        <v>40</v>
      </c>
      <c r="D250">
        <v>0</v>
      </c>
      <c r="E250" s="1">
        <f t="shared" si="3"/>
        <v>0</v>
      </c>
      <c r="F250">
        <f>SUMIFS(df_capac!$G$2:$G$101,df_capac!$A$2:$A$101,df_flujos_ijk!B1306,df_capac!$B$2:$B$101,df_flujos_ijk!C1306)</f>
        <v>30</v>
      </c>
      <c r="G250">
        <f>SUMIFS(df_w_ij!$C$2:$C$161,df_w_ij!$A$2:$A$161,df_flujos_ijk!A1306,df_w_ij!$B$2:$B$161,df_flujos_ijk!B1306)</f>
        <v>0</v>
      </c>
    </row>
    <row r="251" spans="1:7" ht="14.25" customHeight="1" x14ac:dyDescent="0.25">
      <c r="A251" t="s">
        <v>25</v>
      </c>
      <c r="B251" t="s">
        <v>18</v>
      </c>
      <c r="C251" s="17" t="s">
        <v>51</v>
      </c>
      <c r="D251">
        <v>0</v>
      </c>
      <c r="E251" s="1">
        <f t="shared" si="3"/>
        <v>0</v>
      </c>
      <c r="F251">
        <f>SUMIFS(df_capac!$G$2:$G$101,df_capac!$A$2:$A$101,df_flujos_ijk!B1466,df_capac!$B$2:$B$101,df_flujos_ijk!C1466)</f>
        <v>0</v>
      </c>
      <c r="G251">
        <f>SUMIFS(df_w_ij!$C$2:$C$161,df_w_ij!$A$2:$A$161,df_flujos_ijk!A1466,df_w_ij!$B$2:$B$161,df_flujos_ijk!B1466)</f>
        <v>0</v>
      </c>
    </row>
    <row r="252" spans="1:7" ht="14.25" customHeight="1" x14ac:dyDescent="0.25">
      <c r="A252" t="s">
        <v>25</v>
      </c>
      <c r="B252" t="s">
        <v>19</v>
      </c>
      <c r="C252" s="17" t="s">
        <v>32</v>
      </c>
      <c r="D252">
        <v>0</v>
      </c>
      <c r="E252" s="1">
        <f t="shared" si="3"/>
        <v>0</v>
      </c>
      <c r="F252">
        <f>SUMIFS(df_capac!$G$2:$G$101,df_capac!$A$2:$A$101,df_flujos_ijk!B27,df_capac!$B$2:$B$101,df_flujos_ijk!C27)</f>
        <v>80</v>
      </c>
      <c r="G252">
        <f>SUMIFS(df_w_ij!$C$2:$C$161,df_w_ij!$A$2:$A$161,df_flujos_ijk!A27,df_w_ij!$B$2:$B$161,df_flujos_ijk!B27)</f>
        <v>0</v>
      </c>
    </row>
    <row r="253" spans="1:7" ht="14.25" customHeight="1" x14ac:dyDescent="0.25">
      <c r="A253" t="s">
        <v>25</v>
      </c>
      <c r="B253" t="s">
        <v>19</v>
      </c>
      <c r="C253" s="17" t="s">
        <v>33</v>
      </c>
      <c r="D253">
        <v>0</v>
      </c>
      <c r="E253" s="1">
        <f t="shared" si="3"/>
        <v>0</v>
      </c>
      <c r="F253">
        <f>SUMIFS(df_capac!$G$2:$G$101,df_capac!$A$2:$A$101,df_flujos_ijk!B187,df_capac!$B$2:$B$101,df_flujos_ijk!C187)</f>
        <v>0</v>
      </c>
      <c r="G253">
        <f>SUMIFS(df_w_ij!$C$2:$C$161,df_w_ij!$A$2:$A$161,df_flujos_ijk!A187,df_w_ij!$B$2:$B$161,df_flujos_ijk!B187)</f>
        <v>0</v>
      </c>
    </row>
    <row r="254" spans="1:7" ht="14.25" customHeight="1" x14ac:dyDescent="0.25">
      <c r="A254" t="s">
        <v>25</v>
      </c>
      <c r="B254" t="s">
        <v>19</v>
      </c>
      <c r="C254" s="17" t="s">
        <v>34</v>
      </c>
      <c r="D254">
        <v>0</v>
      </c>
      <c r="E254" s="1">
        <f t="shared" si="3"/>
        <v>0</v>
      </c>
      <c r="F254">
        <f>SUMIFS(df_capac!$G$2:$G$101,df_capac!$A$2:$A$101,df_flujos_ijk!B347,df_capac!$B$2:$B$101,df_flujos_ijk!C347)</f>
        <v>0</v>
      </c>
      <c r="G254">
        <f>SUMIFS(df_w_ij!$C$2:$C$161,df_w_ij!$A$2:$A$161,df_flujos_ijk!A347,df_w_ij!$B$2:$B$161,df_flujos_ijk!B347)</f>
        <v>0</v>
      </c>
    </row>
    <row r="255" spans="1:7" ht="14.25" customHeight="1" x14ac:dyDescent="0.25">
      <c r="A255" t="s">
        <v>25</v>
      </c>
      <c r="B255" t="s">
        <v>19</v>
      </c>
      <c r="C255" s="17" t="s">
        <v>35</v>
      </c>
      <c r="D255">
        <v>0</v>
      </c>
      <c r="E255" s="1">
        <f t="shared" si="3"/>
        <v>0</v>
      </c>
      <c r="F255">
        <f>SUMIFS(df_capac!$G$2:$G$101,df_capac!$A$2:$A$101,df_flujos_ijk!B507,df_capac!$B$2:$B$101,df_flujos_ijk!C507)</f>
        <v>60</v>
      </c>
      <c r="G255">
        <f>SUMIFS(df_w_ij!$C$2:$C$161,df_w_ij!$A$2:$A$161,df_flujos_ijk!A507,df_w_ij!$B$2:$B$161,df_flujos_ijk!B507)</f>
        <v>0</v>
      </c>
    </row>
    <row r="256" spans="1:7" ht="14.25" customHeight="1" x14ac:dyDescent="0.25">
      <c r="A256" t="s">
        <v>25</v>
      </c>
      <c r="B256" t="s">
        <v>19</v>
      </c>
      <c r="C256" s="17" t="s">
        <v>36</v>
      </c>
      <c r="D256">
        <v>0</v>
      </c>
      <c r="E256" s="1">
        <f t="shared" si="3"/>
        <v>0</v>
      </c>
      <c r="F256">
        <f>SUMIFS(df_capac!$G$2:$G$101,df_capac!$A$2:$A$101,df_flujos_ijk!B667,df_capac!$B$2:$B$101,df_flujos_ijk!C667)</f>
        <v>0</v>
      </c>
      <c r="G256">
        <f>SUMIFS(df_w_ij!$C$2:$C$161,df_w_ij!$A$2:$A$161,df_flujos_ijk!A667,df_w_ij!$B$2:$B$161,df_flujos_ijk!B667)</f>
        <v>1</v>
      </c>
    </row>
    <row r="257" spans="1:7" ht="14.25" customHeight="1" x14ac:dyDescent="0.25">
      <c r="A257" t="s">
        <v>25</v>
      </c>
      <c r="B257" t="s">
        <v>19</v>
      </c>
      <c r="C257" s="17" t="s">
        <v>37</v>
      </c>
      <c r="D257">
        <v>0</v>
      </c>
      <c r="E257" s="1">
        <f t="shared" si="3"/>
        <v>0</v>
      </c>
      <c r="F257">
        <f>SUMIFS(df_capac!$G$2:$G$101,df_capac!$A$2:$A$101,df_flujos_ijk!B827,df_capac!$B$2:$B$101,df_flujos_ijk!C827)</f>
        <v>80</v>
      </c>
      <c r="G257">
        <f>SUMIFS(df_w_ij!$C$2:$C$161,df_w_ij!$A$2:$A$161,df_flujos_ijk!A827,df_w_ij!$B$2:$B$161,df_flujos_ijk!B827)</f>
        <v>0</v>
      </c>
    </row>
    <row r="258" spans="1:7" ht="14.25" customHeight="1" x14ac:dyDescent="0.25">
      <c r="A258" t="s">
        <v>25</v>
      </c>
      <c r="B258" t="s">
        <v>19</v>
      </c>
      <c r="C258" s="17" t="s">
        <v>38</v>
      </c>
      <c r="D258">
        <v>0</v>
      </c>
      <c r="E258" s="1">
        <f t="shared" ref="E258:E321" si="4">IF(D258,1,0)</f>
        <v>0</v>
      </c>
      <c r="F258">
        <f>SUMIFS(df_capac!$G$2:$G$101,df_capac!$A$2:$A$101,df_flujos_ijk!B987,df_capac!$B$2:$B$101,df_flujos_ijk!C987)</f>
        <v>0</v>
      </c>
      <c r="G258">
        <f>SUMIFS(df_w_ij!$C$2:$C$161,df_w_ij!$A$2:$A$161,df_flujos_ijk!A987,df_w_ij!$B$2:$B$161,df_flujos_ijk!B987)</f>
        <v>0</v>
      </c>
    </row>
    <row r="259" spans="1:7" ht="14.25" customHeight="1" x14ac:dyDescent="0.25">
      <c r="A259" t="s">
        <v>25</v>
      </c>
      <c r="B259" t="s">
        <v>19</v>
      </c>
      <c r="C259" s="17" t="s">
        <v>39</v>
      </c>
      <c r="D259">
        <v>0</v>
      </c>
      <c r="E259" s="1">
        <f t="shared" si="4"/>
        <v>0</v>
      </c>
      <c r="F259">
        <f>SUMIFS(df_capac!$G$2:$G$101,df_capac!$A$2:$A$101,df_flujos_ijk!B1147,df_capac!$B$2:$B$101,df_flujos_ijk!C1147)</f>
        <v>0</v>
      </c>
      <c r="G259">
        <f>SUMIFS(df_w_ij!$C$2:$C$161,df_w_ij!$A$2:$A$161,df_flujos_ijk!A1147,df_w_ij!$B$2:$B$161,df_flujos_ijk!B1147)</f>
        <v>0</v>
      </c>
    </row>
    <row r="260" spans="1:7" ht="14.25" customHeight="1" x14ac:dyDescent="0.25">
      <c r="A260" t="s">
        <v>25</v>
      </c>
      <c r="B260" t="s">
        <v>19</v>
      </c>
      <c r="C260" s="17" t="s">
        <v>40</v>
      </c>
      <c r="D260">
        <v>0</v>
      </c>
      <c r="E260" s="1">
        <f t="shared" si="4"/>
        <v>0</v>
      </c>
      <c r="F260">
        <f>SUMIFS(df_capac!$G$2:$G$101,df_capac!$A$2:$A$101,df_flujos_ijk!B1307,df_capac!$B$2:$B$101,df_flujos_ijk!C1307)</f>
        <v>60</v>
      </c>
      <c r="G260">
        <f>SUMIFS(df_w_ij!$C$2:$C$161,df_w_ij!$A$2:$A$161,df_flujos_ijk!A1307,df_w_ij!$B$2:$B$161,df_flujos_ijk!B1307)</f>
        <v>0</v>
      </c>
    </row>
    <row r="261" spans="1:7" ht="14.25" customHeight="1" x14ac:dyDescent="0.25">
      <c r="A261" t="s">
        <v>25</v>
      </c>
      <c r="B261" t="s">
        <v>19</v>
      </c>
      <c r="C261" s="17" t="s">
        <v>51</v>
      </c>
      <c r="D261">
        <v>0</v>
      </c>
      <c r="E261" s="1">
        <f t="shared" si="4"/>
        <v>0</v>
      </c>
      <c r="F261">
        <f>SUMIFS(df_capac!$G$2:$G$101,df_capac!$A$2:$A$101,df_flujos_ijk!B1467,df_capac!$B$2:$B$101,df_flujos_ijk!C1467)</f>
        <v>0</v>
      </c>
      <c r="G261">
        <f>SUMIFS(df_w_ij!$C$2:$C$161,df_w_ij!$A$2:$A$161,df_flujos_ijk!A1467,df_w_ij!$B$2:$B$161,df_flujos_ijk!B1467)</f>
        <v>0</v>
      </c>
    </row>
    <row r="262" spans="1:7" ht="14.25" customHeight="1" x14ac:dyDescent="0.25">
      <c r="A262" t="s">
        <v>25</v>
      </c>
      <c r="B262" t="s">
        <v>20</v>
      </c>
      <c r="C262" s="17" t="s">
        <v>32</v>
      </c>
      <c r="D262">
        <v>0</v>
      </c>
      <c r="E262" s="1">
        <f t="shared" si="4"/>
        <v>0</v>
      </c>
      <c r="F262">
        <f>SUMIFS(df_capac!$G$2:$G$101,df_capac!$A$2:$A$101,df_flujos_ijk!B28,df_capac!$B$2:$B$101,df_flujos_ijk!C28)</f>
        <v>80</v>
      </c>
      <c r="G262">
        <f>SUMIFS(df_w_ij!$C$2:$C$161,df_w_ij!$A$2:$A$161,df_flujos_ijk!A28,df_w_ij!$B$2:$B$161,df_flujos_ijk!B28)</f>
        <v>0</v>
      </c>
    </row>
    <row r="263" spans="1:7" ht="14.25" customHeight="1" x14ac:dyDescent="0.25">
      <c r="A263" t="s">
        <v>25</v>
      </c>
      <c r="B263" t="s">
        <v>20</v>
      </c>
      <c r="C263" s="17" t="s">
        <v>33</v>
      </c>
      <c r="D263">
        <v>0</v>
      </c>
      <c r="E263" s="1">
        <f t="shared" si="4"/>
        <v>0</v>
      </c>
      <c r="F263">
        <f>SUMIFS(df_capac!$G$2:$G$101,df_capac!$A$2:$A$101,df_flujos_ijk!B188,df_capac!$B$2:$B$101,df_flujos_ijk!C188)</f>
        <v>0</v>
      </c>
      <c r="G263">
        <f>SUMIFS(df_w_ij!$C$2:$C$161,df_w_ij!$A$2:$A$161,df_flujos_ijk!A188,df_w_ij!$B$2:$B$161,df_flujos_ijk!B188)</f>
        <v>0</v>
      </c>
    </row>
    <row r="264" spans="1:7" ht="14.25" customHeight="1" x14ac:dyDescent="0.25">
      <c r="A264" t="s">
        <v>25</v>
      </c>
      <c r="B264" t="s">
        <v>20</v>
      </c>
      <c r="C264" s="17" t="s">
        <v>34</v>
      </c>
      <c r="D264">
        <v>0</v>
      </c>
      <c r="E264" s="1">
        <f t="shared" si="4"/>
        <v>0</v>
      </c>
      <c r="F264">
        <f>SUMIFS(df_capac!$G$2:$G$101,df_capac!$A$2:$A$101,df_flujos_ijk!B348,df_capac!$B$2:$B$101,df_flujos_ijk!C348)</f>
        <v>0</v>
      </c>
      <c r="G264">
        <f>SUMIFS(df_w_ij!$C$2:$C$161,df_w_ij!$A$2:$A$161,df_flujos_ijk!A348,df_w_ij!$B$2:$B$161,df_flujos_ijk!B348)</f>
        <v>0</v>
      </c>
    </row>
    <row r="265" spans="1:7" ht="14.25" customHeight="1" x14ac:dyDescent="0.25">
      <c r="A265" t="s">
        <v>25</v>
      </c>
      <c r="B265" t="s">
        <v>20</v>
      </c>
      <c r="C265" s="17" t="s">
        <v>35</v>
      </c>
      <c r="D265">
        <v>0</v>
      </c>
      <c r="E265" s="1">
        <f t="shared" si="4"/>
        <v>0</v>
      </c>
      <c r="F265">
        <f>SUMIFS(df_capac!$G$2:$G$101,df_capac!$A$2:$A$101,df_flujos_ijk!B508,df_capac!$B$2:$B$101,df_flujos_ijk!C508)</f>
        <v>60</v>
      </c>
      <c r="G265">
        <f>SUMIFS(df_w_ij!$C$2:$C$161,df_w_ij!$A$2:$A$161,df_flujos_ijk!A508,df_w_ij!$B$2:$B$161,df_flujos_ijk!B508)</f>
        <v>0</v>
      </c>
    </row>
    <row r="266" spans="1:7" ht="14.25" customHeight="1" x14ac:dyDescent="0.25">
      <c r="A266" t="s">
        <v>25</v>
      </c>
      <c r="B266" t="s">
        <v>20</v>
      </c>
      <c r="C266" s="17" t="s">
        <v>36</v>
      </c>
      <c r="D266">
        <v>0</v>
      </c>
      <c r="E266" s="1">
        <f t="shared" si="4"/>
        <v>0</v>
      </c>
      <c r="F266">
        <f>SUMIFS(df_capac!$G$2:$G$101,df_capac!$A$2:$A$101,df_flujos_ijk!B668,df_capac!$B$2:$B$101,df_flujos_ijk!C668)</f>
        <v>0</v>
      </c>
      <c r="G266">
        <f>SUMIFS(df_w_ij!$C$2:$C$161,df_w_ij!$A$2:$A$161,df_flujos_ijk!A668,df_w_ij!$B$2:$B$161,df_flujos_ijk!B668)</f>
        <v>1</v>
      </c>
    </row>
    <row r="267" spans="1:7" ht="14.25" customHeight="1" x14ac:dyDescent="0.25">
      <c r="A267" t="s">
        <v>25</v>
      </c>
      <c r="B267" t="s">
        <v>20</v>
      </c>
      <c r="C267" s="17" t="s">
        <v>37</v>
      </c>
      <c r="D267">
        <v>0</v>
      </c>
      <c r="E267" s="1">
        <f t="shared" si="4"/>
        <v>0</v>
      </c>
      <c r="F267">
        <f>SUMIFS(df_capac!$G$2:$G$101,df_capac!$A$2:$A$101,df_flujos_ijk!B828,df_capac!$B$2:$B$101,df_flujos_ijk!C828)</f>
        <v>80</v>
      </c>
      <c r="G267">
        <f>SUMIFS(df_w_ij!$C$2:$C$161,df_w_ij!$A$2:$A$161,df_flujos_ijk!A828,df_w_ij!$B$2:$B$161,df_flujos_ijk!B828)</f>
        <v>0</v>
      </c>
    </row>
    <row r="268" spans="1:7" ht="14.25" customHeight="1" x14ac:dyDescent="0.25">
      <c r="A268" t="s">
        <v>25</v>
      </c>
      <c r="B268" t="s">
        <v>20</v>
      </c>
      <c r="C268" s="17" t="s">
        <v>38</v>
      </c>
      <c r="D268">
        <v>0</v>
      </c>
      <c r="E268" s="1">
        <f t="shared" si="4"/>
        <v>0</v>
      </c>
      <c r="F268">
        <f>SUMIFS(df_capac!$G$2:$G$101,df_capac!$A$2:$A$101,df_flujos_ijk!B988,df_capac!$B$2:$B$101,df_flujos_ijk!C988)</f>
        <v>0</v>
      </c>
      <c r="G268">
        <f>SUMIFS(df_w_ij!$C$2:$C$161,df_w_ij!$A$2:$A$161,df_flujos_ijk!A988,df_w_ij!$B$2:$B$161,df_flujos_ijk!B988)</f>
        <v>0</v>
      </c>
    </row>
    <row r="269" spans="1:7" ht="14.25" customHeight="1" x14ac:dyDescent="0.25">
      <c r="A269" t="s">
        <v>25</v>
      </c>
      <c r="B269" t="s">
        <v>20</v>
      </c>
      <c r="C269" s="17" t="s">
        <v>39</v>
      </c>
      <c r="D269">
        <v>0</v>
      </c>
      <c r="E269" s="1">
        <f t="shared" si="4"/>
        <v>0</v>
      </c>
      <c r="F269">
        <f>SUMIFS(df_capac!$G$2:$G$101,df_capac!$A$2:$A$101,df_flujos_ijk!B1148,df_capac!$B$2:$B$101,df_flujos_ijk!C1148)</f>
        <v>0</v>
      </c>
      <c r="G269">
        <f>SUMIFS(df_w_ij!$C$2:$C$161,df_w_ij!$A$2:$A$161,df_flujos_ijk!A1148,df_w_ij!$B$2:$B$161,df_flujos_ijk!B1148)</f>
        <v>0</v>
      </c>
    </row>
    <row r="270" spans="1:7" ht="14.25" customHeight="1" x14ac:dyDescent="0.25">
      <c r="A270" t="s">
        <v>25</v>
      </c>
      <c r="B270" t="s">
        <v>20</v>
      </c>
      <c r="C270" s="17" t="s">
        <v>40</v>
      </c>
      <c r="D270">
        <v>0</v>
      </c>
      <c r="E270" s="1">
        <f t="shared" si="4"/>
        <v>0</v>
      </c>
      <c r="F270">
        <f>SUMIFS(df_capac!$G$2:$G$101,df_capac!$A$2:$A$101,df_flujos_ijk!B1308,df_capac!$B$2:$B$101,df_flujos_ijk!C1308)</f>
        <v>60</v>
      </c>
      <c r="G270">
        <f>SUMIFS(df_w_ij!$C$2:$C$161,df_w_ij!$A$2:$A$161,df_flujos_ijk!A1308,df_w_ij!$B$2:$B$161,df_flujos_ijk!B1308)</f>
        <v>0</v>
      </c>
    </row>
    <row r="271" spans="1:7" ht="14.25" customHeight="1" x14ac:dyDescent="0.25">
      <c r="A271" t="s">
        <v>25</v>
      </c>
      <c r="B271" t="s">
        <v>20</v>
      </c>
      <c r="C271" s="17" t="s">
        <v>51</v>
      </c>
      <c r="D271">
        <v>0</v>
      </c>
      <c r="E271" s="1">
        <f t="shared" si="4"/>
        <v>0</v>
      </c>
      <c r="F271">
        <f>SUMIFS(df_capac!$G$2:$G$101,df_capac!$A$2:$A$101,df_flujos_ijk!B1468,df_capac!$B$2:$B$101,df_flujos_ijk!C1468)</f>
        <v>0</v>
      </c>
      <c r="G271">
        <f>SUMIFS(df_w_ij!$C$2:$C$161,df_w_ij!$A$2:$A$161,df_flujos_ijk!A1468,df_w_ij!$B$2:$B$161,df_flujos_ijk!B1468)</f>
        <v>0</v>
      </c>
    </row>
    <row r="272" spans="1:7" ht="14.25" customHeight="1" x14ac:dyDescent="0.25">
      <c r="A272" t="s">
        <v>25</v>
      </c>
      <c r="B272" t="s">
        <v>21</v>
      </c>
      <c r="C272" s="17" t="s">
        <v>32</v>
      </c>
      <c r="D272">
        <v>0</v>
      </c>
      <c r="E272" s="1">
        <f t="shared" si="4"/>
        <v>0</v>
      </c>
      <c r="F272">
        <f>SUMIFS(df_capac!$G$2:$G$101,df_capac!$A$2:$A$101,df_flujos_ijk!B29,df_capac!$B$2:$B$101,df_flujos_ijk!C29)</f>
        <v>400</v>
      </c>
      <c r="G272">
        <f>SUMIFS(df_w_ij!$C$2:$C$161,df_w_ij!$A$2:$A$161,df_flujos_ijk!A29,df_w_ij!$B$2:$B$161,df_flujos_ijk!B29)</f>
        <v>0</v>
      </c>
    </row>
    <row r="273" spans="1:7" ht="14.25" customHeight="1" x14ac:dyDescent="0.25">
      <c r="A273" t="s">
        <v>25</v>
      </c>
      <c r="B273" t="s">
        <v>21</v>
      </c>
      <c r="C273" s="17" t="s">
        <v>33</v>
      </c>
      <c r="D273">
        <v>0</v>
      </c>
      <c r="E273" s="1">
        <f t="shared" si="4"/>
        <v>0</v>
      </c>
      <c r="F273">
        <f>SUMIFS(df_capac!$G$2:$G$101,df_capac!$A$2:$A$101,df_flujos_ijk!B189,df_capac!$B$2:$B$101,df_flujos_ijk!C189)</f>
        <v>0</v>
      </c>
      <c r="G273">
        <f>SUMIFS(df_w_ij!$C$2:$C$161,df_w_ij!$A$2:$A$161,df_flujos_ijk!A189,df_w_ij!$B$2:$B$161,df_flujos_ijk!B189)</f>
        <v>0</v>
      </c>
    </row>
    <row r="274" spans="1:7" ht="14.25" customHeight="1" x14ac:dyDescent="0.25">
      <c r="A274" t="s">
        <v>25</v>
      </c>
      <c r="B274" t="s">
        <v>21</v>
      </c>
      <c r="C274" s="17" t="s">
        <v>34</v>
      </c>
      <c r="D274">
        <v>0</v>
      </c>
      <c r="E274" s="1">
        <f t="shared" si="4"/>
        <v>0</v>
      </c>
      <c r="F274">
        <f>SUMIFS(df_capac!$G$2:$G$101,df_capac!$A$2:$A$101,df_flujos_ijk!B349,df_capac!$B$2:$B$101,df_flujos_ijk!C349)</f>
        <v>0</v>
      </c>
      <c r="G274">
        <f>SUMIFS(df_w_ij!$C$2:$C$161,df_w_ij!$A$2:$A$161,df_flujos_ijk!A349,df_w_ij!$B$2:$B$161,df_flujos_ijk!B349)</f>
        <v>0</v>
      </c>
    </row>
    <row r="275" spans="1:7" ht="14.25" customHeight="1" x14ac:dyDescent="0.25">
      <c r="A275" t="s">
        <v>25</v>
      </c>
      <c r="B275" t="s">
        <v>21</v>
      </c>
      <c r="C275" s="17" t="s">
        <v>35</v>
      </c>
      <c r="D275">
        <v>0</v>
      </c>
      <c r="E275" s="1">
        <f t="shared" si="4"/>
        <v>0</v>
      </c>
      <c r="F275">
        <f>SUMIFS(df_capac!$G$2:$G$101,df_capac!$A$2:$A$101,df_flujos_ijk!B509,df_capac!$B$2:$B$101,df_flujos_ijk!C509)</f>
        <v>600</v>
      </c>
      <c r="G275">
        <f>SUMIFS(df_w_ij!$C$2:$C$161,df_w_ij!$A$2:$A$161,df_flujos_ijk!A509,df_w_ij!$B$2:$B$161,df_flujos_ijk!B509)</f>
        <v>0</v>
      </c>
    </row>
    <row r="276" spans="1:7" ht="14.25" customHeight="1" x14ac:dyDescent="0.25">
      <c r="A276" t="s">
        <v>25</v>
      </c>
      <c r="B276" t="s">
        <v>21</v>
      </c>
      <c r="C276" s="17" t="s">
        <v>36</v>
      </c>
      <c r="D276">
        <v>0</v>
      </c>
      <c r="E276" s="1">
        <f t="shared" si="4"/>
        <v>0</v>
      </c>
      <c r="F276">
        <f>SUMIFS(df_capac!$G$2:$G$101,df_capac!$A$2:$A$101,df_flujos_ijk!B669,df_capac!$B$2:$B$101,df_flujos_ijk!C669)</f>
        <v>0</v>
      </c>
      <c r="G276">
        <f>SUMIFS(df_w_ij!$C$2:$C$161,df_w_ij!$A$2:$A$161,df_flujos_ijk!A669,df_w_ij!$B$2:$B$161,df_flujos_ijk!B669)</f>
        <v>1</v>
      </c>
    </row>
    <row r="277" spans="1:7" ht="14.25" customHeight="1" x14ac:dyDescent="0.25">
      <c r="A277" t="s">
        <v>25</v>
      </c>
      <c r="B277" t="s">
        <v>21</v>
      </c>
      <c r="C277" s="17" t="s">
        <v>37</v>
      </c>
      <c r="D277">
        <v>0</v>
      </c>
      <c r="E277" s="1">
        <f t="shared" si="4"/>
        <v>0</v>
      </c>
      <c r="F277">
        <f>SUMIFS(df_capac!$G$2:$G$101,df_capac!$A$2:$A$101,df_flujos_ijk!B829,df_capac!$B$2:$B$101,df_flujos_ijk!C829)</f>
        <v>400</v>
      </c>
      <c r="G277">
        <f>SUMIFS(df_w_ij!$C$2:$C$161,df_w_ij!$A$2:$A$161,df_flujos_ijk!A829,df_w_ij!$B$2:$B$161,df_flujos_ijk!B829)</f>
        <v>0</v>
      </c>
    </row>
    <row r="278" spans="1:7" ht="14.25" customHeight="1" x14ac:dyDescent="0.25">
      <c r="A278" t="s">
        <v>25</v>
      </c>
      <c r="B278" t="s">
        <v>21</v>
      </c>
      <c r="C278" s="17" t="s">
        <v>38</v>
      </c>
      <c r="D278">
        <v>0</v>
      </c>
      <c r="E278" s="1">
        <f t="shared" si="4"/>
        <v>0</v>
      </c>
      <c r="F278">
        <f>SUMIFS(df_capac!$G$2:$G$101,df_capac!$A$2:$A$101,df_flujos_ijk!B989,df_capac!$B$2:$B$101,df_flujos_ijk!C989)</f>
        <v>0</v>
      </c>
      <c r="G278">
        <f>SUMIFS(df_w_ij!$C$2:$C$161,df_w_ij!$A$2:$A$161,df_flujos_ijk!A989,df_w_ij!$B$2:$B$161,df_flujos_ijk!B989)</f>
        <v>0</v>
      </c>
    </row>
    <row r="279" spans="1:7" ht="14.25" customHeight="1" x14ac:dyDescent="0.25">
      <c r="A279" t="s">
        <v>25</v>
      </c>
      <c r="B279" t="s">
        <v>21</v>
      </c>
      <c r="C279" s="17" t="s">
        <v>39</v>
      </c>
      <c r="D279">
        <v>0</v>
      </c>
      <c r="E279" s="1">
        <f t="shared" si="4"/>
        <v>0</v>
      </c>
      <c r="F279">
        <f>SUMIFS(df_capac!$G$2:$G$101,df_capac!$A$2:$A$101,df_flujos_ijk!B1149,df_capac!$B$2:$B$101,df_flujos_ijk!C1149)</f>
        <v>0</v>
      </c>
      <c r="G279">
        <f>SUMIFS(df_w_ij!$C$2:$C$161,df_w_ij!$A$2:$A$161,df_flujos_ijk!A1149,df_w_ij!$B$2:$B$161,df_flujos_ijk!B1149)</f>
        <v>0</v>
      </c>
    </row>
    <row r="280" spans="1:7" ht="14.25" customHeight="1" x14ac:dyDescent="0.25">
      <c r="A280" t="s">
        <v>25</v>
      </c>
      <c r="B280" t="s">
        <v>21</v>
      </c>
      <c r="C280" s="17" t="s">
        <v>40</v>
      </c>
      <c r="D280">
        <v>0</v>
      </c>
      <c r="E280" s="1">
        <f t="shared" si="4"/>
        <v>0</v>
      </c>
      <c r="F280">
        <f>SUMIFS(df_capac!$G$2:$G$101,df_capac!$A$2:$A$101,df_flujos_ijk!B1309,df_capac!$B$2:$B$101,df_flujos_ijk!C1309)</f>
        <v>600</v>
      </c>
      <c r="G280">
        <f>SUMIFS(df_w_ij!$C$2:$C$161,df_w_ij!$A$2:$A$161,df_flujos_ijk!A1309,df_w_ij!$B$2:$B$161,df_flujos_ijk!B1309)</f>
        <v>0</v>
      </c>
    </row>
    <row r="281" spans="1:7" ht="14.25" customHeight="1" x14ac:dyDescent="0.25">
      <c r="A281" t="s">
        <v>25</v>
      </c>
      <c r="B281" t="s">
        <v>21</v>
      </c>
      <c r="C281" s="17" t="s">
        <v>51</v>
      </c>
      <c r="D281">
        <v>0</v>
      </c>
      <c r="E281" s="1">
        <f t="shared" si="4"/>
        <v>0</v>
      </c>
      <c r="F281">
        <f>SUMIFS(df_capac!$G$2:$G$101,df_capac!$A$2:$A$101,df_flujos_ijk!B1469,df_capac!$B$2:$B$101,df_flujos_ijk!C1469)</f>
        <v>0</v>
      </c>
      <c r="G281">
        <f>SUMIFS(df_w_ij!$C$2:$C$161,df_w_ij!$A$2:$A$161,df_flujos_ijk!A1469,df_w_ij!$B$2:$B$161,df_flujos_ijk!B1469)</f>
        <v>0</v>
      </c>
    </row>
    <row r="282" spans="1:7" ht="14.25" customHeight="1" x14ac:dyDescent="0.25">
      <c r="A282" t="s">
        <v>25</v>
      </c>
      <c r="B282" t="s">
        <v>22</v>
      </c>
      <c r="C282" s="17" t="s">
        <v>32</v>
      </c>
      <c r="D282">
        <v>0</v>
      </c>
      <c r="E282" s="1">
        <f t="shared" si="4"/>
        <v>0</v>
      </c>
      <c r="F282">
        <f>SUMIFS(df_capac!$G$2:$G$101,df_capac!$A$2:$A$101,df_flujos_ijk!B30,df_capac!$B$2:$B$101,df_flujos_ijk!C30)</f>
        <v>400</v>
      </c>
      <c r="G282">
        <f>SUMIFS(df_w_ij!$C$2:$C$161,df_w_ij!$A$2:$A$161,df_flujos_ijk!A30,df_w_ij!$B$2:$B$161,df_flujos_ijk!B30)</f>
        <v>0</v>
      </c>
    </row>
    <row r="283" spans="1:7" ht="14.25" customHeight="1" x14ac:dyDescent="0.25">
      <c r="A283" t="s">
        <v>25</v>
      </c>
      <c r="B283" t="s">
        <v>22</v>
      </c>
      <c r="C283" s="17" t="s">
        <v>33</v>
      </c>
      <c r="D283">
        <v>0</v>
      </c>
      <c r="E283" s="1">
        <f t="shared" si="4"/>
        <v>0</v>
      </c>
      <c r="F283">
        <f>SUMIFS(df_capac!$G$2:$G$101,df_capac!$A$2:$A$101,df_flujos_ijk!B190,df_capac!$B$2:$B$101,df_flujos_ijk!C190)</f>
        <v>0</v>
      </c>
      <c r="G283">
        <f>SUMIFS(df_w_ij!$C$2:$C$161,df_w_ij!$A$2:$A$161,df_flujos_ijk!A190,df_w_ij!$B$2:$B$161,df_flujos_ijk!B190)</f>
        <v>0</v>
      </c>
    </row>
    <row r="284" spans="1:7" ht="14.25" customHeight="1" x14ac:dyDescent="0.25">
      <c r="A284" t="s">
        <v>25</v>
      </c>
      <c r="B284" t="s">
        <v>22</v>
      </c>
      <c r="C284" s="17" t="s">
        <v>34</v>
      </c>
      <c r="D284">
        <v>0</v>
      </c>
      <c r="E284" s="1">
        <f t="shared" si="4"/>
        <v>0</v>
      </c>
      <c r="F284">
        <f>SUMIFS(df_capac!$G$2:$G$101,df_capac!$A$2:$A$101,df_flujos_ijk!B350,df_capac!$B$2:$B$101,df_flujos_ijk!C350)</f>
        <v>0</v>
      </c>
      <c r="G284">
        <f>SUMIFS(df_w_ij!$C$2:$C$161,df_w_ij!$A$2:$A$161,df_flujos_ijk!A350,df_w_ij!$B$2:$B$161,df_flujos_ijk!B350)</f>
        <v>0</v>
      </c>
    </row>
    <row r="285" spans="1:7" ht="14.25" customHeight="1" x14ac:dyDescent="0.25">
      <c r="A285" t="s">
        <v>25</v>
      </c>
      <c r="B285" t="s">
        <v>22</v>
      </c>
      <c r="C285" s="17" t="s">
        <v>35</v>
      </c>
      <c r="D285">
        <v>0</v>
      </c>
      <c r="E285" s="1">
        <f t="shared" si="4"/>
        <v>0</v>
      </c>
      <c r="F285">
        <f>SUMIFS(df_capac!$G$2:$G$101,df_capac!$A$2:$A$101,df_flujos_ijk!B510,df_capac!$B$2:$B$101,df_flujos_ijk!C510)</f>
        <v>600</v>
      </c>
      <c r="G285">
        <f>SUMIFS(df_w_ij!$C$2:$C$161,df_w_ij!$A$2:$A$161,df_flujos_ijk!A510,df_w_ij!$B$2:$B$161,df_flujos_ijk!B510)</f>
        <v>0</v>
      </c>
    </row>
    <row r="286" spans="1:7" ht="14.25" customHeight="1" x14ac:dyDescent="0.25">
      <c r="A286" t="s">
        <v>25</v>
      </c>
      <c r="B286" t="s">
        <v>22</v>
      </c>
      <c r="C286" s="17" t="s">
        <v>36</v>
      </c>
      <c r="D286">
        <v>0</v>
      </c>
      <c r="E286" s="1">
        <f t="shared" si="4"/>
        <v>0</v>
      </c>
      <c r="F286">
        <f>SUMIFS(df_capac!$G$2:$G$101,df_capac!$A$2:$A$101,df_flujos_ijk!B670,df_capac!$B$2:$B$101,df_flujos_ijk!C670)</f>
        <v>0</v>
      </c>
      <c r="G286">
        <f>SUMIFS(df_w_ij!$C$2:$C$161,df_w_ij!$A$2:$A$161,df_flujos_ijk!A670,df_w_ij!$B$2:$B$161,df_flujos_ijk!B670)</f>
        <v>1</v>
      </c>
    </row>
    <row r="287" spans="1:7" ht="14.25" customHeight="1" x14ac:dyDescent="0.25">
      <c r="A287" t="s">
        <v>25</v>
      </c>
      <c r="B287" t="s">
        <v>22</v>
      </c>
      <c r="C287" s="17" t="s">
        <v>37</v>
      </c>
      <c r="D287">
        <v>0</v>
      </c>
      <c r="E287" s="1">
        <f t="shared" si="4"/>
        <v>0</v>
      </c>
      <c r="F287">
        <f>SUMIFS(df_capac!$G$2:$G$101,df_capac!$A$2:$A$101,df_flujos_ijk!B830,df_capac!$B$2:$B$101,df_flujos_ijk!C830)</f>
        <v>400</v>
      </c>
      <c r="G287">
        <f>SUMIFS(df_w_ij!$C$2:$C$161,df_w_ij!$A$2:$A$161,df_flujos_ijk!A830,df_w_ij!$B$2:$B$161,df_flujos_ijk!B830)</f>
        <v>0</v>
      </c>
    </row>
    <row r="288" spans="1:7" ht="14.25" customHeight="1" x14ac:dyDescent="0.25">
      <c r="A288" t="s">
        <v>25</v>
      </c>
      <c r="B288" t="s">
        <v>22</v>
      </c>
      <c r="C288" s="17" t="s">
        <v>38</v>
      </c>
      <c r="D288">
        <v>0</v>
      </c>
      <c r="E288" s="1">
        <f t="shared" si="4"/>
        <v>0</v>
      </c>
      <c r="F288">
        <f>SUMIFS(df_capac!$G$2:$G$101,df_capac!$A$2:$A$101,df_flujos_ijk!B990,df_capac!$B$2:$B$101,df_flujos_ijk!C990)</f>
        <v>0</v>
      </c>
      <c r="G288">
        <f>SUMIFS(df_w_ij!$C$2:$C$161,df_w_ij!$A$2:$A$161,df_flujos_ijk!A990,df_w_ij!$B$2:$B$161,df_flujos_ijk!B990)</f>
        <v>0</v>
      </c>
    </row>
    <row r="289" spans="1:7" ht="14.25" customHeight="1" x14ac:dyDescent="0.25">
      <c r="A289" t="s">
        <v>25</v>
      </c>
      <c r="B289" t="s">
        <v>22</v>
      </c>
      <c r="C289" s="17" t="s">
        <v>39</v>
      </c>
      <c r="D289">
        <v>0</v>
      </c>
      <c r="E289" s="1">
        <f t="shared" si="4"/>
        <v>0</v>
      </c>
      <c r="F289">
        <f>SUMIFS(df_capac!$G$2:$G$101,df_capac!$A$2:$A$101,df_flujos_ijk!B1150,df_capac!$B$2:$B$101,df_flujos_ijk!C1150)</f>
        <v>0</v>
      </c>
      <c r="G289">
        <f>SUMIFS(df_w_ij!$C$2:$C$161,df_w_ij!$A$2:$A$161,df_flujos_ijk!A1150,df_w_ij!$B$2:$B$161,df_flujos_ijk!B1150)</f>
        <v>0</v>
      </c>
    </row>
    <row r="290" spans="1:7" ht="14.25" customHeight="1" x14ac:dyDescent="0.25">
      <c r="A290" t="s">
        <v>25</v>
      </c>
      <c r="B290" t="s">
        <v>22</v>
      </c>
      <c r="C290" s="17" t="s">
        <v>40</v>
      </c>
      <c r="D290">
        <v>0</v>
      </c>
      <c r="E290" s="1">
        <f t="shared" si="4"/>
        <v>0</v>
      </c>
      <c r="F290">
        <f>SUMIFS(df_capac!$G$2:$G$101,df_capac!$A$2:$A$101,df_flujos_ijk!B1310,df_capac!$B$2:$B$101,df_flujos_ijk!C1310)</f>
        <v>600</v>
      </c>
      <c r="G290">
        <f>SUMIFS(df_w_ij!$C$2:$C$161,df_w_ij!$A$2:$A$161,df_flujos_ijk!A1310,df_w_ij!$B$2:$B$161,df_flujos_ijk!B1310)</f>
        <v>0</v>
      </c>
    </row>
    <row r="291" spans="1:7" ht="14.25" customHeight="1" x14ac:dyDescent="0.25">
      <c r="A291" t="s">
        <v>25</v>
      </c>
      <c r="B291" t="s">
        <v>22</v>
      </c>
      <c r="C291" s="17" t="s">
        <v>51</v>
      </c>
      <c r="D291">
        <v>0</v>
      </c>
      <c r="E291" s="1">
        <f t="shared" si="4"/>
        <v>0</v>
      </c>
      <c r="F291">
        <f>SUMIFS(df_capac!$G$2:$G$101,df_capac!$A$2:$A$101,df_flujos_ijk!B1470,df_capac!$B$2:$B$101,df_flujos_ijk!C1470)</f>
        <v>0</v>
      </c>
      <c r="G291">
        <f>SUMIFS(df_w_ij!$C$2:$C$161,df_w_ij!$A$2:$A$161,df_flujos_ijk!A1470,df_w_ij!$B$2:$B$161,df_flujos_ijk!B1470)</f>
        <v>0</v>
      </c>
    </row>
    <row r="292" spans="1:7" ht="14.25" customHeight="1" x14ac:dyDescent="0.25">
      <c r="A292" t="s">
        <v>25</v>
      </c>
      <c r="B292" t="s">
        <v>12</v>
      </c>
      <c r="C292" s="17" t="s">
        <v>32</v>
      </c>
      <c r="D292">
        <v>0</v>
      </c>
      <c r="E292" s="1">
        <f t="shared" si="4"/>
        <v>0</v>
      </c>
      <c r="F292">
        <f>SUMIFS(df_capac!$G$2:$G$101,df_capac!$A$2:$A$101,df_flujos_ijk!B31,df_capac!$B$2:$B$101,df_flujos_ijk!C31)</f>
        <v>400</v>
      </c>
      <c r="G292">
        <f>SUMIFS(df_w_ij!$C$2:$C$161,df_w_ij!$A$2:$A$161,df_flujos_ijk!A31,df_w_ij!$B$2:$B$161,df_flujos_ijk!B31)</f>
        <v>0</v>
      </c>
    </row>
    <row r="293" spans="1:7" ht="14.25" customHeight="1" x14ac:dyDescent="0.25">
      <c r="A293" t="s">
        <v>25</v>
      </c>
      <c r="B293" t="s">
        <v>12</v>
      </c>
      <c r="C293" s="17" t="s">
        <v>33</v>
      </c>
      <c r="D293">
        <v>0</v>
      </c>
      <c r="E293" s="1">
        <f t="shared" si="4"/>
        <v>0</v>
      </c>
      <c r="F293">
        <f>SUMIFS(df_capac!$G$2:$G$101,df_capac!$A$2:$A$101,df_flujos_ijk!B191,df_capac!$B$2:$B$101,df_flujos_ijk!C191)</f>
        <v>0</v>
      </c>
      <c r="G293">
        <f>SUMIFS(df_w_ij!$C$2:$C$161,df_w_ij!$A$2:$A$161,df_flujos_ijk!A191,df_w_ij!$B$2:$B$161,df_flujos_ijk!B191)</f>
        <v>0</v>
      </c>
    </row>
    <row r="294" spans="1:7" ht="14.25" customHeight="1" x14ac:dyDescent="0.25">
      <c r="A294" t="s">
        <v>25</v>
      </c>
      <c r="B294" t="s">
        <v>12</v>
      </c>
      <c r="C294" s="17" t="s">
        <v>34</v>
      </c>
      <c r="D294">
        <v>0</v>
      </c>
      <c r="E294" s="1">
        <f t="shared" si="4"/>
        <v>0</v>
      </c>
      <c r="F294">
        <f>SUMIFS(df_capac!$G$2:$G$101,df_capac!$A$2:$A$101,df_flujos_ijk!B351,df_capac!$B$2:$B$101,df_flujos_ijk!C351)</f>
        <v>0</v>
      </c>
      <c r="G294">
        <f>SUMIFS(df_w_ij!$C$2:$C$161,df_w_ij!$A$2:$A$161,df_flujos_ijk!A351,df_w_ij!$B$2:$B$161,df_flujos_ijk!B351)</f>
        <v>0</v>
      </c>
    </row>
    <row r="295" spans="1:7" ht="14.25" customHeight="1" x14ac:dyDescent="0.25">
      <c r="A295" t="s">
        <v>25</v>
      </c>
      <c r="B295" t="s">
        <v>12</v>
      </c>
      <c r="C295" s="17" t="s">
        <v>35</v>
      </c>
      <c r="D295">
        <v>0</v>
      </c>
      <c r="E295" s="1">
        <f t="shared" si="4"/>
        <v>0</v>
      </c>
      <c r="F295">
        <f>SUMIFS(df_capac!$G$2:$G$101,df_capac!$A$2:$A$101,df_flujos_ijk!B511,df_capac!$B$2:$B$101,df_flujos_ijk!C511)</f>
        <v>600</v>
      </c>
      <c r="G295">
        <f>SUMIFS(df_w_ij!$C$2:$C$161,df_w_ij!$A$2:$A$161,df_flujos_ijk!A511,df_w_ij!$B$2:$B$161,df_flujos_ijk!B511)</f>
        <v>0</v>
      </c>
    </row>
    <row r="296" spans="1:7" ht="14.25" customHeight="1" x14ac:dyDescent="0.25">
      <c r="A296" t="s">
        <v>25</v>
      </c>
      <c r="B296" t="s">
        <v>12</v>
      </c>
      <c r="C296" s="17" t="s">
        <v>36</v>
      </c>
      <c r="D296">
        <v>0</v>
      </c>
      <c r="E296" s="1">
        <f t="shared" si="4"/>
        <v>0</v>
      </c>
      <c r="F296">
        <f>SUMIFS(df_capac!$G$2:$G$101,df_capac!$A$2:$A$101,df_flujos_ijk!B671,df_capac!$B$2:$B$101,df_flujos_ijk!C671)</f>
        <v>0</v>
      </c>
      <c r="G296">
        <f>SUMIFS(df_w_ij!$C$2:$C$161,df_w_ij!$A$2:$A$161,df_flujos_ijk!A671,df_w_ij!$B$2:$B$161,df_flujos_ijk!B671)</f>
        <v>1</v>
      </c>
    </row>
    <row r="297" spans="1:7" ht="14.25" customHeight="1" x14ac:dyDescent="0.25">
      <c r="A297" t="s">
        <v>25</v>
      </c>
      <c r="B297" t="s">
        <v>12</v>
      </c>
      <c r="C297" s="17" t="s">
        <v>37</v>
      </c>
      <c r="D297">
        <v>0</v>
      </c>
      <c r="E297" s="1">
        <f t="shared" si="4"/>
        <v>0</v>
      </c>
      <c r="F297">
        <f>SUMIFS(df_capac!$G$2:$G$101,df_capac!$A$2:$A$101,df_flujos_ijk!B831,df_capac!$B$2:$B$101,df_flujos_ijk!C831)</f>
        <v>400</v>
      </c>
      <c r="G297">
        <f>SUMIFS(df_w_ij!$C$2:$C$161,df_w_ij!$A$2:$A$161,df_flujos_ijk!A831,df_w_ij!$B$2:$B$161,df_flujos_ijk!B831)</f>
        <v>0</v>
      </c>
    </row>
    <row r="298" spans="1:7" ht="14.25" customHeight="1" x14ac:dyDescent="0.25">
      <c r="A298" t="s">
        <v>25</v>
      </c>
      <c r="B298" t="s">
        <v>12</v>
      </c>
      <c r="C298" s="17" t="s">
        <v>38</v>
      </c>
      <c r="D298">
        <v>0</v>
      </c>
      <c r="E298" s="1">
        <f t="shared" si="4"/>
        <v>0</v>
      </c>
      <c r="F298">
        <f>SUMIFS(df_capac!$G$2:$G$101,df_capac!$A$2:$A$101,df_flujos_ijk!B991,df_capac!$B$2:$B$101,df_flujos_ijk!C991)</f>
        <v>0</v>
      </c>
      <c r="G298">
        <f>SUMIFS(df_w_ij!$C$2:$C$161,df_w_ij!$A$2:$A$161,df_flujos_ijk!A991,df_w_ij!$B$2:$B$161,df_flujos_ijk!B991)</f>
        <v>0</v>
      </c>
    </row>
    <row r="299" spans="1:7" ht="14.25" customHeight="1" x14ac:dyDescent="0.25">
      <c r="A299" t="s">
        <v>25</v>
      </c>
      <c r="B299" t="s">
        <v>12</v>
      </c>
      <c r="C299" s="17" t="s">
        <v>39</v>
      </c>
      <c r="D299">
        <v>0</v>
      </c>
      <c r="E299" s="1">
        <f t="shared" si="4"/>
        <v>0</v>
      </c>
      <c r="F299">
        <f>SUMIFS(df_capac!$G$2:$G$101,df_capac!$A$2:$A$101,df_flujos_ijk!B1151,df_capac!$B$2:$B$101,df_flujos_ijk!C1151)</f>
        <v>0</v>
      </c>
      <c r="G299">
        <f>SUMIFS(df_w_ij!$C$2:$C$161,df_w_ij!$A$2:$A$161,df_flujos_ijk!A1151,df_w_ij!$B$2:$B$161,df_flujos_ijk!B1151)</f>
        <v>0</v>
      </c>
    </row>
    <row r="300" spans="1:7" ht="14.25" customHeight="1" x14ac:dyDescent="0.25">
      <c r="A300" t="s">
        <v>25</v>
      </c>
      <c r="B300" t="s">
        <v>12</v>
      </c>
      <c r="C300" s="17" t="s">
        <v>40</v>
      </c>
      <c r="D300">
        <v>0</v>
      </c>
      <c r="E300" s="1">
        <f t="shared" si="4"/>
        <v>0</v>
      </c>
      <c r="F300">
        <f>SUMIFS(df_capac!$G$2:$G$101,df_capac!$A$2:$A$101,df_flujos_ijk!B1311,df_capac!$B$2:$B$101,df_flujos_ijk!C1311)</f>
        <v>600</v>
      </c>
      <c r="G300">
        <f>SUMIFS(df_w_ij!$C$2:$C$161,df_w_ij!$A$2:$A$161,df_flujos_ijk!A1311,df_w_ij!$B$2:$B$161,df_flujos_ijk!B1311)</f>
        <v>0</v>
      </c>
    </row>
    <row r="301" spans="1:7" ht="14.25" customHeight="1" x14ac:dyDescent="0.25">
      <c r="A301" t="s">
        <v>25</v>
      </c>
      <c r="B301" t="s">
        <v>12</v>
      </c>
      <c r="C301" s="17" t="s">
        <v>51</v>
      </c>
      <c r="D301">
        <v>0</v>
      </c>
      <c r="E301" s="1">
        <f t="shared" si="4"/>
        <v>0</v>
      </c>
      <c r="F301">
        <f>SUMIFS(df_capac!$G$2:$G$101,df_capac!$A$2:$A$101,df_flujos_ijk!B1471,df_capac!$B$2:$B$101,df_flujos_ijk!C1471)</f>
        <v>0</v>
      </c>
      <c r="G301">
        <f>SUMIFS(df_w_ij!$C$2:$C$161,df_w_ij!$A$2:$A$161,df_flujos_ijk!A1471,df_w_ij!$B$2:$B$161,df_flujos_ijk!B1471)</f>
        <v>0</v>
      </c>
    </row>
    <row r="302" spans="1:7" ht="14.25" customHeight="1" x14ac:dyDescent="0.25">
      <c r="A302" t="s">
        <v>26</v>
      </c>
      <c r="B302" t="s">
        <v>14</v>
      </c>
      <c r="C302" s="17" t="s">
        <v>32</v>
      </c>
      <c r="D302">
        <v>0</v>
      </c>
      <c r="E302" s="1">
        <f t="shared" si="4"/>
        <v>0</v>
      </c>
      <c r="F302">
        <f>SUMIFS(df_capac!$G$2:$G$101,df_capac!$A$2:$A$101,df_flujos_ijk!B32,df_capac!$B$2:$B$101,df_flujos_ijk!C32)</f>
        <v>15</v>
      </c>
      <c r="G302">
        <f>SUMIFS(df_w_ij!$C$2:$C$161,df_w_ij!$A$2:$A$161,df_flujos_ijk!A32,df_w_ij!$B$2:$B$161,df_flujos_ijk!B32)</f>
        <v>0</v>
      </c>
    </row>
    <row r="303" spans="1:7" ht="14.25" customHeight="1" x14ac:dyDescent="0.25">
      <c r="A303" t="s">
        <v>26</v>
      </c>
      <c r="B303" t="s">
        <v>14</v>
      </c>
      <c r="C303" s="17" t="s">
        <v>33</v>
      </c>
      <c r="D303">
        <v>0</v>
      </c>
      <c r="E303" s="1">
        <f t="shared" si="4"/>
        <v>0</v>
      </c>
      <c r="F303">
        <f>SUMIFS(df_capac!$G$2:$G$101,df_capac!$A$2:$A$101,df_flujos_ijk!B192,df_capac!$B$2:$B$101,df_flujos_ijk!C192)</f>
        <v>15</v>
      </c>
      <c r="G303">
        <f>SUMIFS(df_w_ij!$C$2:$C$161,df_w_ij!$A$2:$A$161,df_flujos_ijk!A192,df_w_ij!$B$2:$B$161,df_flujos_ijk!B192)</f>
        <v>0</v>
      </c>
    </row>
    <row r="304" spans="1:7" ht="14.25" customHeight="1" x14ac:dyDescent="0.25">
      <c r="A304" t="s">
        <v>26</v>
      </c>
      <c r="B304" t="s">
        <v>14</v>
      </c>
      <c r="C304" s="17" t="s">
        <v>34</v>
      </c>
      <c r="D304">
        <v>0</v>
      </c>
      <c r="E304" s="1">
        <f t="shared" si="4"/>
        <v>0</v>
      </c>
      <c r="F304">
        <f>SUMIFS(df_capac!$G$2:$G$101,df_capac!$A$2:$A$101,df_flujos_ijk!B352,df_capac!$B$2:$B$101,df_flujos_ijk!C352)</f>
        <v>15</v>
      </c>
      <c r="G304">
        <f>SUMIFS(df_w_ij!$C$2:$C$161,df_w_ij!$A$2:$A$161,df_flujos_ijk!A352,df_w_ij!$B$2:$B$161,df_flujos_ijk!B352)</f>
        <v>0</v>
      </c>
    </row>
    <row r="305" spans="1:7" ht="14.25" customHeight="1" x14ac:dyDescent="0.25">
      <c r="A305" t="s">
        <v>26</v>
      </c>
      <c r="B305" t="s">
        <v>14</v>
      </c>
      <c r="C305" s="17" t="s">
        <v>35</v>
      </c>
      <c r="D305">
        <v>0</v>
      </c>
      <c r="E305" s="1">
        <f t="shared" si="4"/>
        <v>0</v>
      </c>
      <c r="F305">
        <f>SUMIFS(df_capac!$G$2:$G$101,df_capac!$A$2:$A$101,df_flujos_ijk!B512,df_capac!$B$2:$B$101,df_flujos_ijk!C512)</f>
        <v>40</v>
      </c>
      <c r="G305">
        <f>SUMIFS(df_w_ij!$C$2:$C$161,df_w_ij!$A$2:$A$161,df_flujos_ijk!A512,df_w_ij!$B$2:$B$161,df_flujos_ijk!B512)</f>
        <v>0</v>
      </c>
    </row>
    <row r="306" spans="1:7" ht="14.25" customHeight="1" x14ac:dyDescent="0.25">
      <c r="A306" t="s">
        <v>26</v>
      </c>
      <c r="B306" t="s">
        <v>14</v>
      </c>
      <c r="C306" s="17" t="s">
        <v>36</v>
      </c>
      <c r="D306">
        <v>0</v>
      </c>
      <c r="E306" s="1">
        <f t="shared" si="4"/>
        <v>0</v>
      </c>
      <c r="F306">
        <f>SUMIFS(df_capac!$G$2:$G$101,df_capac!$A$2:$A$101,df_flujos_ijk!B672,df_capac!$B$2:$B$101,df_flujos_ijk!C672)</f>
        <v>15</v>
      </c>
      <c r="G306">
        <f>SUMIFS(df_w_ij!$C$2:$C$161,df_w_ij!$A$2:$A$161,df_flujos_ijk!A672,df_w_ij!$B$2:$B$161,df_flujos_ijk!B672)</f>
        <v>0</v>
      </c>
    </row>
    <row r="307" spans="1:7" ht="14.25" customHeight="1" x14ac:dyDescent="0.25">
      <c r="A307" t="s">
        <v>26</v>
      </c>
      <c r="B307" t="s">
        <v>14</v>
      </c>
      <c r="C307" s="17" t="s">
        <v>37</v>
      </c>
      <c r="D307">
        <v>0</v>
      </c>
      <c r="E307" s="1">
        <f t="shared" si="4"/>
        <v>0</v>
      </c>
      <c r="F307">
        <f>SUMIFS(df_capac!$G$2:$G$101,df_capac!$A$2:$A$101,df_flujos_ijk!B832,df_capac!$B$2:$B$101,df_flujos_ijk!C832)</f>
        <v>15</v>
      </c>
      <c r="G307">
        <f>SUMIFS(df_w_ij!$C$2:$C$161,df_w_ij!$A$2:$A$161,df_flujos_ijk!A832,df_w_ij!$B$2:$B$161,df_flujos_ijk!B832)</f>
        <v>0</v>
      </c>
    </row>
    <row r="308" spans="1:7" ht="14.25" customHeight="1" x14ac:dyDescent="0.25">
      <c r="A308" t="s">
        <v>26</v>
      </c>
      <c r="B308" t="s">
        <v>14</v>
      </c>
      <c r="C308" s="17" t="s">
        <v>38</v>
      </c>
      <c r="D308">
        <v>0</v>
      </c>
      <c r="E308" s="1">
        <f t="shared" si="4"/>
        <v>0</v>
      </c>
      <c r="F308">
        <f>SUMIFS(df_capac!$G$2:$G$101,df_capac!$A$2:$A$101,df_flujos_ijk!B992,df_capac!$B$2:$B$101,df_flujos_ijk!C992)</f>
        <v>15</v>
      </c>
      <c r="G308">
        <f>SUMIFS(df_w_ij!$C$2:$C$161,df_w_ij!$A$2:$A$161,df_flujos_ijk!A992,df_w_ij!$B$2:$B$161,df_flujos_ijk!B992)</f>
        <v>1</v>
      </c>
    </row>
    <row r="309" spans="1:7" ht="14.25" customHeight="1" x14ac:dyDescent="0.25">
      <c r="A309" t="s">
        <v>26</v>
      </c>
      <c r="B309" t="s">
        <v>14</v>
      </c>
      <c r="C309" s="17" t="s">
        <v>39</v>
      </c>
      <c r="D309">
        <v>0</v>
      </c>
      <c r="E309" s="1">
        <f t="shared" si="4"/>
        <v>0</v>
      </c>
      <c r="F309">
        <f>SUMIFS(df_capac!$G$2:$G$101,df_capac!$A$2:$A$101,df_flujos_ijk!B1152,df_capac!$B$2:$B$101,df_flujos_ijk!C1152)</f>
        <v>15</v>
      </c>
      <c r="G309">
        <f>SUMIFS(df_w_ij!$C$2:$C$161,df_w_ij!$A$2:$A$161,df_flujos_ijk!A1152,df_w_ij!$B$2:$B$161,df_flujos_ijk!B1152)</f>
        <v>0</v>
      </c>
    </row>
    <row r="310" spans="1:7" ht="14.25" customHeight="1" x14ac:dyDescent="0.25">
      <c r="A310" t="s">
        <v>26</v>
      </c>
      <c r="B310" t="s">
        <v>14</v>
      </c>
      <c r="C310" s="17" t="s">
        <v>40</v>
      </c>
      <c r="D310">
        <v>0</v>
      </c>
      <c r="E310" s="1">
        <f t="shared" si="4"/>
        <v>0</v>
      </c>
      <c r="F310">
        <f>SUMIFS(df_capac!$G$2:$G$101,df_capac!$A$2:$A$101,df_flujos_ijk!B1312,df_capac!$B$2:$B$101,df_flujos_ijk!C1312)</f>
        <v>40</v>
      </c>
      <c r="G310">
        <f>SUMIFS(df_w_ij!$C$2:$C$161,df_w_ij!$A$2:$A$161,df_flujos_ijk!A1312,df_w_ij!$B$2:$B$161,df_flujos_ijk!B1312)</f>
        <v>0</v>
      </c>
    </row>
    <row r="311" spans="1:7" ht="14.25" customHeight="1" x14ac:dyDescent="0.25">
      <c r="A311" t="s">
        <v>26</v>
      </c>
      <c r="B311" t="s">
        <v>14</v>
      </c>
      <c r="C311" s="17" t="s">
        <v>51</v>
      </c>
      <c r="D311">
        <v>0</v>
      </c>
      <c r="E311" s="1">
        <f t="shared" si="4"/>
        <v>0</v>
      </c>
      <c r="F311">
        <f>SUMIFS(df_capac!$G$2:$G$101,df_capac!$A$2:$A$101,df_flujos_ijk!B1472,df_capac!$B$2:$B$101,df_flujos_ijk!C1472)</f>
        <v>15</v>
      </c>
      <c r="G311">
        <f>SUMIFS(df_w_ij!$C$2:$C$161,df_w_ij!$A$2:$A$161,df_flujos_ijk!A1472,df_w_ij!$B$2:$B$161,df_flujos_ijk!B1472)</f>
        <v>0</v>
      </c>
    </row>
    <row r="312" spans="1:7" ht="14.25" customHeight="1" x14ac:dyDescent="0.25">
      <c r="A312" t="s">
        <v>26</v>
      </c>
      <c r="B312" t="s">
        <v>15</v>
      </c>
      <c r="C312" s="17" t="s">
        <v>32</v>
      </c>
      <c r="D312">
        <v>0</v>
      </c>
      <c r="E312" s="1">
        <f t="shared" si="4"/>
        <v>0</v>
      </c>
      <c r="F312">
        <f>SUMIFS(df_capac!$G$2:$G$101,df_capac!$A$2:$A$101,df_flujos_ijk!B33,df_capac!$B$2:$B$101,df_flujos_ijk!C33)</f>
        <v>0</v>
      </c>
      <c r="G312">
        <f>SUMIFS(df_w_ij!$C$2:$C$161,df_w_ij!$A$2:$A$161,df_flujos_ijk!A33,df_w_ij!$B$2:$B$161,df_flujos_ijk!B33)</f>
        <v>0</v>
      </c>
    </row>
    <row r="313" spans="1:7" ht="14.25" customHeight="1" x14ac:dyDescent="0.25">
      <c r="A313" t="s">
        <v>26</v>
      </c>
      <c r="B313" t="s">
        <v>15</v>
      </c>
      <c r="C313" s="17" t="s">
        <v>33</v>
      </c>
      <c r="D313">
        <v>0</v>
      </c>
      <c r="E313" s="1">
        <f t="shared" si="4"/>
        <v>0</v>
      </c>
      <c r="F313">
        <f>SUMIFS(df_capac!$G$2:$G$101,df_capac!$A$2:$A$101,df_flujos_ijk!B193,df_capac!$B$2:$B$101,df_flujos_ijk!C193)</f>
        <v>0</v>
      </c>
      <c r="G313">
        <f>SUMIFS(df_w_ij!$C$2:$C$161,df_w_ij!$A$2:$A$161,df_flujos_ijk!A193,df_w_ij!$B$2:$B$161,df_flujos_ijk!B193)</f>
        <v>0</v>
      </c>
    </row>
    <row r="314" spans="1:7" ht="14.25" customHeight="1" x14ac:dyDescent="0.25">
      <c r="A314" t="s">
        <v>26</v>
      </c>
      <c r="B314" t="s">
        <v>15</v>
      </c>
      <c r="C314" s="17" t="s">
        <v>34</v>
      </c>
      <c r="D314">
        <v>0</v>
      </c>
      <c r="E314" s="1">
        <f t="shared" si="4"/>
        <v>0</v>
      </c>
      <c r="F314">
        <f>SUMIFS(df_capac!$G$2:$G$101,df_capac!$A$2:$A$101,df_flujos_ijk!B353,df_capac!$B$2:$B$101,df_flujos_ijk!C353)</f>
        <v>0</v>
      </c>
      <c r="G314">
        <f>SUMIFS(df_w_ij!$C$2:$C$161,df_w_ij!$A$2:$A$161,df_flujos_ijk!A353,df_w_ij!$B$2:$B$161,df_flujos_ijk!B353)</f>
        <v>0</v>
      </c>
    </row>
    <row r="315" spans="1:7" ht="14.25" customHeight="1" x14ac:dyDescent="0.25">
      <c r="A315" t="s">
        <v>26</v>
      </c>
      <c r="B315" t="s">
        <v>15</v>
      </c>
      <c r="C315" s="17" t="s">
        <v>35</v>
      </c>
      <c r="D315">
        <v>0</v>
      </c>
      <c r="E315" s="1">
        <f t="shared" si="4"/>
        <v>0</v>
      </c>
      <c r="F315">
        <f>SUMIFS(df_capac!$G$2:$G$101,df_capac!$A$2:$A$101,df_flujos_ijk!B513,df_capac!$B$2:$B$101,df_flujos_ijk!C513)</f>
        <v>60</v>
      </c>
      <c r="G315">
        <f>SUMIFS(df_w_ij!$C$2:$C$161,df_w_ij!$A$2:$A$161,df_flujos_ijk!A513,df_w_ij!$B$2:$B$161,df_flujos_ijk!B513)</f>
        <v>0</v>
      </c>
    </row>
    <row r="316" spans="1:7" ht="14.25" customHeight="1" x14ac:dyDescent="0.25">
      <c r="A316" t="s">
        <v>26</v>
      </c>
      <c r="B316" t="s">
        <v>15</v>
      </c>
      <c r="C316" s="17" t="s">
        <v>36</v>
      </c>
      <c r="D316">
        <v>0</v>
      </c>
      <c r="E316" s="1">
        <f t="shared" si="4"/>
        <v>0</v>
      </c>
      <c r="F316">
        <f>SUMIFS(df_capac!$G$2:$G$101,df_capac!$A$2:$A$101,df_flujos_ijk!B673,df_capac!$B$2:$B$101,df_flujos_ijk!C673)</f>
        <v>0</v>
      </c>
      <c r="G316">
        <f>SUMIFS(df_w_ij!$C$2:$C$161,df_w_ij!$A$2:$A$161,df_flujos_ijk!A673,df_w_ij!$B$2:$B$161,df_flujos_ijk!B673)</f>
        <v>0</v>
      </c>
    </row>
    <row r="317" spans="1:7" ht="14.25" customHeight="1" x14ac:dyDescent="0.25">
      <c r="A317" t="s">
        <v>26</v>
      </c>
      <c r="B317" t="s">
        <v>15</v>
      </c>
      <c r="C317" s="17" t="s">
        <v>37</v>
      </c>
      <c r="D317">
        <v>0</v>
      </c>
      <c r="E317" s="1">
        <f t="shared" si="4"/>
        <v>0</v>
      </c>
      <c r="F317">
        <f>SUMIFS(df_capac!$G$2:$G$101,df_capac!$A$2:$A$101,df_flujos_ijk!B833,df_capac!$B$2:$B$101,df_flujos_ijk!C833)</f>
        <v>0</v>
      </c>
      <c r="G317">
        <f>SUMIFS(df_w_ij!$C$2:$C$161,df_w_ij!$A$2:$A$161,df_flujos_ijk!A833,df_w_ij!$B$2:$B$161,df_flujos_ijk!B833)</f>
        <v>0</v>
      </c>
    </row>
    <row r="318" spans="1:7" ht="14.25" customHeight="1" x14ac:dyDescent="0.25">
      <c r="A318" t="s">
        <v>26</v>
      </c>
      <c r="B318" t="s">
        <v>15</v>
      </c>
      <c r="C318" s="17" t="s">
        <v>38</v>
      </c>
      <c r="D318">
        <v>0</v>
      </c>
      <c r="E318" s="1">
        <f t="shared" si="4"/>
        <v>0</v>
      </c>
      <c r="F318">
        <f>SUMIFS(df_capac!$G$2:$G$101,df_capac!$A$2:$A$101,df_flujos_ijk!B993,df_capac!$B$2:$B$101,df_flujos_ijk!C993)</f>
        <v>0</v>
      </c>
      <c r="G318">
        <f>SUMIFS(df_w_ij!$C$2:$C$161,df_w_ij!$A$2:$A$161,df_flujos_ijk!A993,df_w_ij!$B$2:$B$161,df_flujos_ijk!B993)</f>
        <v>1</v>
      </c>
    </row>
    <row r="319" spans="1:7" ht="14.25" customHeight="1" x14ac:dyDescent="0.25">
      <c r="A319" t="s">
        <v>26</v>
      </c>
      <c r="B319" t="s">
        <v>15</v>
      </c>
      <c r="C319" s="17" t="s">
        <v>39</v>
      </c>
      <c r="D319">
        <v>0</v>
      </c>
      <c r="E319" s="1">
        <f t="shared" si="4"/>
        <v>0</v>
      </c>
      <c r="F319">
        <f>SUMIFS(df_capac!$G$2:$G$101,df_capac!$A$2:$A$101,df_flujos_ijk!B1153,df_capac!$B$2:$B$101,df_flujos_ijk!C1153)</f>
        <v>0</v>
      </c>
      <c r="G319">
        <f>SUMIFS(df_w_ij!$C$2:$C$161,df_w_ij!$A$2:$A$161,df_flujos_ijk!A1153,df_w_ij!$B$2:$B$161,df_flujos_ijk!B1153)</f>
        <v>0</v>
      </c>
    </row>
    <row r="320" spans="1:7" ht="14.25" customHeight="1" x14ac:dyDescent="0.25">
      <c r="A320" t="s">
        <v>26</v>
      </c>
      <c r="B320" t="s">
        <v>15</v>
      </c>
      <c r="C320" s="17" t="s">
        <v>40</v>
      </c>
      <c r="D320">
        <v>0</v>
      </c>
      <c r="E320" s="1">
        <f t="shared" si="4"/>
        <v>0</v>
      </c>
      <c r="F320">
        <f>SUMIFS(df_capac!$G$2:$G$101,df_capac!$A$2:$A$101,df_flujos_ijk!B1313,df_capac!$B$2:$B$101,df_flujos_ijk!C1313)</f>
        <v>60</v>
      </c>
      <c r="G320">
        <f>SUMIFS(df_w_ij!$C$2:$C$161,df_w_ij!$A$2:$A$161,df_flujos_ijk!A1313,df_w_ij!$B$2:$B$161,df_flujos_ijk!B1313)</f>
        <v>0</v>
      </c>
    </row>
    <row r="321" spans="1:7" ht="14.25" customHeight="1" x14ac:dyDescent="0.25">
      <c r="A321" t="s">
        <v>26</v>
      </c>
      <c r="B321" t="s">
        <v>15</v>
      </c>
      <c r="C321" s="17" t="s">
        <v>51</v>
      </c>
      <c r="D321">
        <v>0</v>
      </c>
      <c r="E321" s="1">
        <f t="shared" si="4"/>
        <v>0</v>
      </c>
      <c r="F321">
        <f>SUMIFS(df_capac!$G$2:$G$101,df_capac!$A$2:$A$101,df_flujos_ijk!B1473,df_capac!$B$2:$B$101,df_flujos_ijk!C1473)</f>
        <v>0</v>
      </c>
      <c r="G321">
        <f>SUMIFS(df_w_ij!$C$2:$C$161,df_w_ij!$A$2:$A$161,df_flujos_ijk!A1473,df_w_ij!$B$2:$B$161,df_flujos_ijk!B1473)</f>
        <v>0</v>
      </c>
    </row>
    <row r="322" spans="1:7" ht="14.25" customHeight="1" x14ac:dyDescent="0.25">
      <c r="A322" t="s">
        <v>26</v>
      </c>
      <c r="B322" t="s">
        <v>16</v>
      </c>
      <c r="C322" s="17" t="s">
        <v>32</v>
      </c>
      <c r="D322">
        <v>0</v>
      </c>
      <c r="E322" s="1">
        <f t="shared" ref="E322:E385" si="5">IF(D322,1,0)</f>
        <v>0</v>
      </c>
      <c r="F322">
        <f>SUMIFS(df_capac!$G$2:$G$101,df_capac!$A$2:$A$101,df_flujos_ijk!B34,df_capac!$B$2:$B$101,df_flujos_ijk!C34)</f>
        <v>0</v>
      </c>
      <c r="G322">
        <f>SUMIFS(df_w_ij!$C$2:$C$161,df_w_ij!$A$2:$A$161,df_flujos_ijk!A34,df_w_ij!$B$2:$B$161,df_flujos_ijk!B34)</f>
        <v>0</v>
      </c>
    </row>
    <row r="323" spans="1:7" ht="14.25" customHeight="1" x14ac:dyDescent="0.25">
      <c r="A323" t="s">
        <v>26</v>
      </c>
      <c r="B323" t="s">
        <v>16</v>
      </c>
      <c r="C323" s="17" t="s">
        <v>33</v>
      </c>
      <c r="D323">
        <v>0</v>
      </c>
      <c r="E323" s="1">
        <f t="shared" si="5"/>
        <v>0</v>
      </c>
      <c r="F323">
        <f>SUMIFS(df_capac!$G$2:$G$101,df_capac!$A$2:$A$101,df_flujos_ijk!B194,df_capac!$B$2:$B$101,df_flujos_ijk!C194)</f>
        <v>0</v>
      </c>
      <c r="G323">
        <f>SUMIFS(df_w_ij!$C$2:$C$161,df_w_ij!$A$2:$A$161,df_flujos_ijk!A194,df_w_ij!$B$2:$B$161,df_flujos_ijk!B194)</f>
        <v>0</v>
      </c>
    </row>
    <row r="324" spans="1:7" ht="14.25" customHeight="1" x14ac:dyDescent="0.25">
      <c r="A324" t="s">
        <v>26</v>
      </c>
      <c r="B324" t="s">
        <v>16</v>
      </c>
      <c r="C324" s="17" t="s">
        <v>34</v>
      </c>
      <c r="D324">
        <v>0</v>
      </c>
      <c r="E324" s="1">
        <f t="shared" si="5"/>
        <v>0</v>
      </c>
      <c r="F324">
        <f>SUMIFS(df_capac!$G$2:$G$101,df_capac!$A$2:$A$101,df_flujos_ijk!B354,df_capac!$B$2:$B$101,df_flujos_ijk!C354)</f>
        <v>0</v>
      </c>
      <c r="G324">
        <f>SUMIFS(df_w_ij!$C$2:$C$161,df_w_ij!$A$2:$A$161,df_flujos_ijk!A354,df_w_ij!$B$2:$B$161,df_flujos_ijk!B354)</f>
        <v>0</v>
      </c>
    </row>
    <row r="325" spans="1:7" ht="14.25" customHeight="1" x14ac:dyDescent="0.25">
      <c r="A325" t="s">
        <v>26</v>
      </c>
      <c r="B325" t="s">
        <v>16</v>
      </c>
      <c r="C325" s="17" t="s">
        <v>35</v>
      </c>
      <c r="D325">
        <v>0</v>
      </c>
      <c r="E325" s="1">
        <f t="shared" si="5"/>
        <v>0</v>
      </c>
      <c r="F325">
        <f>SUMIFS(df_capac!$G$2:$G$101,df_capac!$A$2:$A$101,df_flujos_ijk!B514,df_capac!$B$2:$B$101,df_flujos_ijk!C514)</f>
        <v>50</v>
      </c>
      <c r="G325">
        <f>SUMIFS(df_w_ij!$C$2:$C$161,df_w_ij!$A$2:$A$161,df_flujos_ijk!A514,df_w_ij!$B$2:$B$161,df_flujos_ijk!B514)</f>
        <v>0</v>
      </c>
    </row>
    <row r="326" spans="1:7" ht="14.25" customHeight="1" x14ac:dyDescent="0.25">
      <c r="A326" t="s">
        <v>26</v>
      </c>
      <c r="B326" t="s">
        <v>16</v>
      </c>
      <c r="C326" s="17" t="s">
        <v>36</v>
      </c>
      <c r="D326">
        <v>0</v>
      </c>
      <c r="E326" s="1">
        <f t="shared" si="5"/>
        <v>0</v>
      </c>
      <c r="F326">
        <f>SUMIFS(df_capac!$G$2:$G$101,df_capac!$A$2:$A$101,df_flujos_ijk!B674,df_capac!$B$2:$B$101,df_flujos_ijk!C674)</f>
        <v>0</v>
      </c>
      <c r="G326">
        <f>SUMIFS(df_w_ij!$C$2:$C$161,df_w_ij!$A$2:$A$161,df_flujos_ijk!A674,df_w_ij!$B$2:$B$161,df_flujos_ijk!B674)</f>
        <v>0</v>
      </c>
    </row>
    <row r="327" spans="1:7" ht="14.25" customHeight="1" x14ac:dyDescent="0.25">
      <c r="A327" t="s">
        <v>26</v>
      </c>
      <c r="B327" t="s">
        <v>16</v>
      </c>
      <c r="C327" s="17" t="s">
        <v>37</v>
      </c>
      <c r="D327">
        <v>0</v>
      </c>
      <c r="E327" s="1">
        <f t="shared" si="5"/>
        <v>0</v>
      </c>
      <c r="F327">
        <f>SUMIFS(df_capac!$G$2:$G$101,df_capac!$A$2:$A$101,df_flujos_ijk!B834,df_capac!$B$2:$B$101,df_flujos_ijk!C834)</f>
        <v>0</v>
      </c>
      <c r="G327">
        <f>SUMIFS(df_w_ij!$C$2:$C$161,df_w_ij!$A$2:$A$161,df_flujos_ijk!A834,df_w_ij!$B$2:$B$161,df_flujos_ijk!B834)</f>
        <v>0</v>
      </c>
    </row>
    <row r="328" spans="1:7" ht="14.25" customHeight="1" x14ac:dyDescent="0.25">
      <c r="A328" t="s">
        <v>26</v>
      </c>
      <c r="B328" t="s">
        <v>16</v>
      </c>
      <c r="C328" s="17" t="s">
        <v>38</v>
      </c>
      <c r="D328">
        <v>0</v>
      </c>
      <c r="E328" s="1">
        <f t="shared" si="5"/>
        <v>0</v>
      </c>
      <c r="F328">
        <f>SUMIFS(df_capac!$G$2:$G$101,df_capac!$A$2:$A$101,df_flujos_ijk!B994,df_capac!$B$2:$B$101,df_flujos_ijk!C994)</f>
        <v>0</v>
      </c>
      <c r="G328">
        <f>SUMIFS(df_w_ij!$C$2:$C$161,df_w_ij!$A$2:$A$161,df_flujos_ijk!A994,df_w_ij!$B$2:$B$161,df_flujos_ijk!B994)</f>
        <v>1</v>
      </c>
    </row>
    <row r="329" spans="1:7" ht="14.25" customHeight="1" x14ac:dyDescent="0.25">
      <c r="A329" t="s">
        <v>26</v>
      </c>
      <c r="B329" t="s">
        <v>16</v>
      </c>
      <c r="C329" s="17" t="s">
        <v>39</v>
      </c>
      <c r="D329">
        <v>0</v>
      </c>
      <c r="E329" s="1">
        <f t="shared" si="5"/>
        <v>0</v>
      </c>
      <c r="F329">
        <f>SUMIFS(df_capac!$G$2:$G$101,df_capac!$A$2:$A$101,df_flujos_ijk!B1154,df_capac!$B$2:$B$101,df_flujos_ijk!C1154)</f>
        <v>0</v>
      </c>
      <c r="G329">
        <f>SUMIFS(df_w_ij!$C$2:$C$161,df_w_ij!$A$2:$A$161,df_flujos_ijk!A1154,df_w_ij!$B$2:$B$161,df_flujos_ijk!B1154)</f>
        <v>0</v>
      </c>
    </row>
    <row r="330" spans="1:7" ht="14.25" customHeight="1" x14ac:dyDescent="0.25">
      <c r="A330" t="s">
        <v>26</v>
      </c>
      <c r="B330" t="s">
        <v>16</v>
      </c>
      <c r="C330" s="17" t="s">
        <v>40</v>
      </c>
      <c r="D330">
        <v>0</v>
      </c>
      <c r="E330" s="1">
        <f t="shared" si="5"/>
        <v>0</v>
      </c>
      <c r="F330">
        <f>SUMIFS(df_capac!$G$2:$G$101,df_capac!$A$2:$A$101,df_flujos_ijk!B1314,df_capac!$B$2:$B$101,df_flujos_ijk!C1314)</f>
        <v>50</v>
      </c>
      <c r="G330">
        <f>SUMIFS(df_w_ij!$C$2:$C$161,df_w_ij!$A$2:$A$161,df_flujos_ijk!A1314,df_w_ij!$B$2:$B$161,df_flujos_ijk!B1314)</f>
        <v>0</v>
      </c>
    </row>
    <row r="331" spans="1:7" ht="14.25" customHeight="1" x14ac:dyDescent="0.25">
      <c r="A331" t="s">
        <v>26</v>
      </c>
      <c r="B331" t="s">
        <v>16</v>
      </c>
      <c r="C331" s="17" t="s">
        <v>51</v>
      </c>
      <c r="D331">
        <v>0</v>
      </c>
      <c r="E331" s="1">
        <f t="shared" si="5"/>
        <v>0</v>
      </c>
      <c r="F331">
        <f>SUMIFS(df_capac!$G$2:$G$101,df_capac!$A$2:$A$101,df_flujos_ijk!B1474,df_capac!$B$2:$B$101,df_flujos_ijk!C1474)</f>
        <v>0</v>
      </c>
      <c r="G331">
        <f>SUMIFS(df_w_ij!$C$2:$C$161,df_w_ij!$A$2:$A$161,df_flujos_ijk!A1474,df_w_ij!$B$2:$B$161,df_flujos_ijk!B1474)</f>
        <v>0</v>
      </c>
    </row>
    <row r="332" spans="1:7" ht="14.25" customHeight="1" x14ac:dyDescent="0.25">
      <c r="A332" t="s">
        <v>26</v>
      </c>
      <c r="B332" t="s">
        <v>17</v>
      </c>
      <c r="C332" s="17" t="s">
        <v>32</v>
      </c>
      <c r="D332">
        <v>5</v>
      </c>
      <c r="E332" s="1">
        <f t="shared" si="5"/>
        <v>1</v>
      </c>
      <c r="F332">
        <f>SUMIFS(df_capac!$G$2:$G$101,df_capac!$A$2:$A$101,df_flujos_ijk!B35,df_capac!$B$2:$B$101,df_flujos_ijk!C35)</f>
        <v>0</v>
      </c>
      <c r="G332">
        <f>SUMIFS(df_w_ij!$C$2:$C$161,df_w_ij!$A$2:$A$161,df_flujos_ijk!A35,df_w_ij!$B$2:$B$161,df_flujos_ijk!B35)</f>
        <v>0</v>
      </c>
    </row>
    <row r="333" spans="1:7" ht="14.25" customHeight="1" x14ac:dyDescent="0.25">
      <c r="A333" t="s">
        <v>26</v>
      </c>
      <c r="B333" t="s">
        <v>17</v>
      </c>
      <c r="C333" s="17" t="s">
        <v>33</v>
      </c>
      <c r="D333">
        <v>0</v>
      </c>
      <c r="E333" s="1">
        <f t="shared" si="5"/>
        <v>0</v>
      </c>
      <c r="F333">
        <f>SUMIFS(df_capac!$G$2:$G$101,df_capac!$A$2:$A$101,df_flujos_ijk!B195,df_capac!$B$2:$B$101,df_flujos_ijk!C195)</f>
        <v>0</v>
      </c>
      <c r="G333">
        <f>SUMIFS(df_w_ij!$C$2:$C$161,df_w_ij!$A$2:$A$161,df_flujos_ijk!A195,df_w_ij!$B$2:$B$161,df_flujos_ijk!B195)</f>
        <v>0</v>
      </c>
    </row>
    <row r="334" spans="1:7" ht="14.25" customHeight="1" x14ac:dyDescent="0.25">
      <c r="A334" t="s">
        <v>26</v>
      </c>
      <c r="B334" t="s">
        <v>17</v>
      </c>
      <c r="C334" s="17" t="s">
        <v>34</v>
      </c>
      <c r="D334">
        <v>0</v>
      </c>
      <c r="E334" s="1">
        <f t="shared" si="5"/>
        <v>0</v>
      </c>
      <c r="F334">
        <f>SUMIFS(df_capac!$G$2:$G$101,df_capac!$A$2:$A$101,df_flujos_ijk!B355,df_capac!$B$2:$B$101,df_flujos_ijk!C355)</f>
        <v>0</v>
      </c>
      <c r="G334">
        <f>SUMIFS(df_w_ij!$C$2:$C$161,df_w_ij!$A$2:$A$161,df_flujos_ijk!A355,df_w_ij!$B$2:$B$161,df_flujos_ijk!B355)</f>
        <v>0</v>
      </c>
    </row>
    <row r="335" spans="1:7" ht="14.25" customHeight="1" x14ac:dyDescent="0.25">
      <c r="A335" t="s">
        <v>26</v>
      </c>
      <c r="B335" t="s">
        <v>17</v>
      </c>
      <c r="C335" s="17" t="s">
        <v>35</v>
      </c>
      <c r="D335">
        <v>0</v>
      </c>
      <c r="E335" s="1">
        <f t="shared" si="5"/>
        <v>0</v>
      </c>
      <c r="F335">
        <f>SUMIFS(df_capac!$G$2:$G$101,df_capac!$A$2:$A$101,df_flujos_ijk!B515,df_capac!$B$2:$B$101,df_flujos_ijk!C515)</f>
        <v>60</v>
      </c>
      <c r="G335">
        <f>SUMIFS(df_w_ij!$C$2:$C$161,df_w_ij!$A$2:$A$161,df_flujos_ijk!A515,df_w_ij!$B$2:$B$161,df_flujos_ijk!B515)</f>
        <v>0</v>
      </c>
    </row>
    <row r="336" spans="1:7" ht="14.25" customHeight="1" x14ac:dyDescent="0.25">
      <c r="A336" t="s">
        <v>26</v>
      </c>
      <c r="B336" t="s">
        <v>17</v>
      </c>
      <c r="C336" s="17" t="s">
        <v>36</v>
      </c>
      <c r="D336">
        <v>0</v>
      </c>
      <c r="E336" s="1">
        <f t="shared" si="5"/>
        <v>0</v>
      </c>
      <c r="F336">
        <f>SUMIFS(df_capac!$G$2:$G$101,df_capac!$A$2:$A$101,df_flujos_ijk!B675,df_capac!$B$2:$B$101,df_flujos_ijk!C675)</f>
        <v>0</v>
      </c>
      <c r="G336">
        <f>SUMIFS(df_w_ij!$C$2:$C$161,df_w_ij!$A$2:$A$161,df_flujos_ijk!A675,df_w_ij!$B$2:$B$161,df_flujos_ijk!B675)</f>
        <v>0</v>
      </c>
    </row>
    <row r="337" spans="1:7" ht="14.25" customHeight="1" x14ac:dyDescent="0.25">
      <c r="A337" t="s">
        <v>26</v>
      </c>
      <c r="B337" t="s">
        <v>17</v>
      </c>
      <c r="C337" s="17" t="s">
        <v>37</v>
      </c>
      <c r="D337">
        <v>0</v>
      </c>
      <c r="E337" s="1">
        <f t="shared" si="5"/>
        <v>0</v>
      </c>
      <c r="F337">
        <f>SUMIFS(df_capac!$G$2:$G$101,df_capac!$A$2:$A$101,df_flujos_ijk!B835,df_capac!$B$2:$B$101,df_flujos_ijk!C835)</f>
        <v>0</v>
      </c>
      <c r="G337">
        <f>SUMIFS(df_w_ij!$C$2:$C$161,df_w_ij!$A$2:$A$161,df_flujos_ijk!A835,df_w_ij!$B$2:$B$161,df_flujos_ijk!B835)</f>
        <v>0</v>
      </c>
    </row>
    <row r="338" spans="1:7" ht="14.25" customHeight="1" x14ac:dyDescent="0.25">
      <c r="A338" t="s">
        <v>26</v>
      </c>
      <c r="B338" t="s">
        <v>17</v>
      </c>
      <c r="C338" s="17" t="s">
        <v>38</v>
      </c>
      <c r="D338">
        <v>0</v>
      </c>
      <c r="E338" s="1">
        <f t="shared" si="5"/>
        <v>0</v>
      </c>
      <c r="F338">
        <f>SUMIFS(df_capac!$G$2:$G$101,df_capac!$A$2:$A$101,df_flujos_ijk!B995,df_capac!$B$2:$B$101,df_flujos_ijk!C995)</f>
        <v>0</v>
      </c>
      <c r="G338">
        <f>SUMIFS(df_w_ij!$C$2:$C$161,df_w_ij!$A$2:$A$161,df_flujos_ijk!A995,df_w_ij!$B$2:$B$161,df_flujos_ijk!B995)</f>
        <v>1</v>
      </c>
    </row>
    <row r="339" spans="1:7" ht="14.25" customHeight="1" x14ac:dyDescent="0.25">
      <c r="A339" t="s">
        <v>26</v>
      </c>
      <c r="B339" t="s">
        <v>17</v>
      </c>
      <c r="C339" s="17" t="s">
        <v>39</v>
      </c>
      <c r="D339">
        <v>0</v>
      </c>
      <c r="E339" s="1">
        <f t="shared" si="5"/>
        <v>0</v>
      </c>
      <c r="F339">
        <f>SUMIFS(df_capac!$G$2:$G$101,df_capac!$A$2:$A$101,df_flujos_ijk!B1155,df_capac!$B$2:$B$101,df_flujos_ijk!C1155)</f>
        <v>0</v>
      </c>
      <c r="G339">
        <f>SUMIFS(df_w_ij!$C$2:$C$161,df_w_ij!$A$2:$A$161,df_flujos_ijk!A1155,df_w_ij!$B$2:$B$161,df_flujos_ijk!B1155)</f>
        <v>0</v>
      </c>
    </row>
    <row r="340" spans="1:7" ht="14.25" customHeight="1" x14ac:dyDescent="0.25">
      <c r="A340" t="s">
        <v>26</v>
      </c>
      <c r="B340" t="s">
        <v>17</v>
      </c>
      <c r="C340" s="17" t="s">
        <v>40</v>
      </c>
      <c r="D340">
        <v>0</v>
      </c>
      <c r="E340" s="1">
        <f t="shared" si="5"/>
        <v>0</v>
      </c>
      <c r="F340">
        <f>SUMIFS(df_capac!$G$2:$G$101,df_capac!$A$2:$A$101,df_flujos_ijk!B1315,df_capac!$B$2:$B$101,df_flujos_ijk!C1315)</f>
        <v>60</v>
      </c>
      <c r="G340">
        <f>SUMIFS(df_w_ij!$C$2:$C$161,df_w_ij!$A$2:$A$161,df_flujos_ijk!A1315,df_w_ij!$B$2:$B$161,df_flujos_ijk!B1315)</f>
        <v>0</v>
      </c>
    </row>
    <row r="341" spans="1:7" ht="14.25" customHeight="1" x14ac:dyDescent="0.25">
      <c r="A341" t="s">
        <v>26</v>
      </c>
      <c r="B341" t="s">
        <v>17</v>
      </c>
      <c r="C341" s="17" t="s">
        <v>51</v>
      </c>
      <c r="D341">
        <v>0</v>
      </c>
      <c r="E341" s="1">
        <f t="shared" si="5"/>
        <v>0</v>
      </c>
      <c r="F341">
        <f>SUMIFS(df_capac!$G$2:$G$101,df_capac!$A$2:$A$101,df_flujos_ijk!B1475,df_capac!$B$2:$B$101,df_flujos_ijk!C1475)</f>
        <v>0</v>
      </c>
      <c r="G341">
        <f>SUMIFS(df_w_ij!$C$2:$C$161,df_w_ij!$A$2:$A$161,df_flujos_ijk!A1475,df_w_ij!$B$2:$B$161,df_flujos_ijk!B1475)</f>
        <v>0</v>
      </c>
    </row>
    <row r="342" spans="1:7" ht="14.25" customHeight="1" x14ac:dyDescent="0.25">
      <c r="A342" t="s">
        <v>26</v>
      </c>
      <c r="B342" t="s">
        <v>18</v>
      </c>
      <c r="C342" s="17" t="s">
        <v>32</v>
      </c>
      <c r="D342">
        <v>0</v>
      </c>
      <c r="E342" s="1">
        <f t="shared" si="5"/>
        <v>0</v>
      </c>
      <c r="F342">
        <f>SUMIFS(df_capac!$G$2:$G$101,df_capac!$A$2:$A$101,df_flujos_ijk!B36,df_capac!$B$2:$B$101,df_flujos_ijk!C36)</f>
        <v>0</v>
      </c>
      <c r="G342">
        <f>SUMIFS(df_w_ij!$C$2:$C$161,df_w_ij!$A$2:$A$161,df_flujos_ijk!A36,df_w_ij!$B$2:$B$161,df_flujos_ijk!B36)</f>
        <v>0</v>
      </c>
    </row>
    <row r="343" spans="1:7" ht="14.25" customHeight="1" x14ac:dyDescent="0.25">
      <c r="A343" t="s">
        <v>26</v>
      </c>
      <c r="B343" t="s">
        <v>18</v>
      </c>
      <c r="C343" s="17" t="s">
        <v>33</v>
      </c>
      <c r="D343">
        <v>0</v>
      </c>
      <c r="E343" s="1">
        <f t="shared" si="5"/>
        <v>0</v>
      </c>
      <c r="F343">
        <f>SUMIFS(df_capac!$G$2:$G$101,df_capac!$A$2:$A$101,df_flujos_ijk!B196,df_capac!$B$2:$B$101,df_flujos_ijk!C196)</f>
        <v>0</v>
      </c>
      <c r="G343">
        <f>SUMIFS(df_w_ij!$C$2:$C$161,df_w_ij!$A$2:$A$161,df_flujos_ijk!A196,df_w_ij!$B$2:$B$161,df_flujos_ijk!B196)</f>
        <v>0</v>
      </c>
    </row>
    <row r="344" spans="1:7" ht="14.25" customHeight="1" x14ac:dyDescent="0.25">
      <c r="A344" t="s">
        <v>26</v>
      </c>
      <c r="B344" t="s">
        <v>18</v>
      </c>
      <c r="C344" s="17" t="s">
        <v>34</v>
      </c>
      <c r="D344">
        <v>0</v>
      </c>
      <c r="E344" s="1">
        <f t="shared" si="5"/>
        <v>0</v>
      </c>
      <c r="F344">
        <f>SUMIFS(df_capac!$G$2:$G$101,df_capac!$A$2:$A$101,df_flujos_ijk!B356,df_capac!$B$2:$B$101,df_flujos_ijk!C356)</f>
        <v>0</v>
      </c>
      <c r="G344">
        <f>SUMIFS(df_w_ij!$C$2:$C$161,df_w_ij!$A$2:$A$161,df_flujos_ijk!A356,df_w_ij!$B$2:$B$161,df_flujos_ijk!B356)</f>
        <v>0</v>
      </c>
    </row>
    <row r="345" spans="1:7" ht="14.25" customHeight="1" x14ac:dyDescent="0.25">
      <c r="A345" t="s">
        <v>26</v>
      </c>
      <c r="B345" t="s">
        <v>18</v>
      </c>
      <c r="C345" s="17" t="s">
        <v>35</v>
      </c>
      <c r="D345">
        <v>0</v>
      </c>
      <c r="E345" s="1">
        <f t="shared" si="5"/>
        <v>0</v>
      </c>
      <c r="F345">
        <f>SUMIFS(df_capac!$G$2:$G$101,df_capac!$A$2:$A$101,df_flujos_ijk!B516,df_capac!$B$2:$B$101,df_flujos_ijk!C516)</f>
        <v>40</v>
      </c>
      <c r="G345">
        <f>SUMIFS(df_w_ij!$C$2:$C$161,df_w_ij!$A$2:$A$161,df_flujos_ijk!A516,df_w_ij!$B$2:$B$161,df_flujos_ijk!B516)</f>
        <v>0</v>
      </c>
    </row>
    <row r="346" spans="1:7" ht="14.25" customHeight="1" x14ac:dyDescent="0.25">
      <c r="A346" t="s">
        <v>26</v>
      </c>
      <c r="B346" t="s">
        <v>18</v>
      </c>
      <c r="C346" s="17" t="s">
        <v>36</v>
      </c>
      <c r="D346">
        <v>0</v>
      </c>
      <c r="E346" s="1">
        <f t="shared" si="5"/>
        <v>0</v>
      </c>
      <c r="F346">
        <f>SUMIFS(df_capac!$G$2:$G$101,df_capac!$A$2:$A$101,df_flujos_ijk!B676,df_capac!$B$2:$B$101,df_flujos_ijk!C676)</f>
        <v>0</v>
      </c>
      <c r="G346">
        <f>SUMIFS(df_w_ij!$C$2:$C$161,df_w_ij!$A$2:$A$161,df_flujos_ijk!A676,df_w_ij!$B$2:$B$161,df_flujos_ijk!B676)</f>
        <v>0</v>
      </c>
    </row>
    <row r="347" spans="1:7" ht="14.25" customHeight="1" x14ac:dyDescent="0.25">
      <c r="A347" t="s">
        <v>26</v>
      </c>
      <c r="B347" t="s">
        <v>18</v>
      </c>
      <c r="C347" s="17" t="s">
        <v>37</v>
      </c>
      <c r="D347">
        <v>0</v>
      </c>
      <c r="E347" s="1">
        <f t="shared" si="5"/>
        <v>0</v>
      </c>
      <c r="F347">
        <f>SUMIFS(df_capac!$G$2:$G$101,df_capac!$A$2:$A$101,df_flujos_ijk!B836,df_capac!$B$2:$B$101,df_flujos_ijk!C836)</f>
        <v>0</v>
      </c>
      <c r="G347">
        <f>SUMIFS(df_w_ij!$C$2:$C$161,df_w_ij!$A$2:$A$161,df_flujos_ijk!A836,df_w_ij!$B$2:$B$161,df_flujos_ijk!B836)</f>
        <v>0</v>
      </c>
    </row>
    <row r="348" spans="1:7" ht="14.25" customHeight="1" x14ac:dyDescent="0.25">
      <c r="A348" t="s">
        <v>26</v>
      </c>
      <c r="B348" t="s">
        <v>18</v>
      </c>
      <c r="C348" s="17" t="s">
        <v>38</v>
      </c>
      <c r="D348">
        <v>0</v>
      </c>
      <c r="E348" s="1">
        <f t="shared" si="5"/>
        <v>0</v>
      </c>
      <c r="F348">
        <f>SUMIFS(df_capac!$G$2:$G$101,df_capac!$A$2:$A$101,df_flujos_ijk!B996,df_capac!$B$2:$B$101,df_flujos_ijk!C996)</f>
        <v>0</v>
      </c>
      <c r="G348">
        <f>SUMIFS(df_w_ij!$C$2:$C$161,df_w_ij!$A$2:$A$161,df_flujos_ijk!A996,df_w_ij!$B$2:$B$161,df_flujos_ijk!B996)</f>
        <v>1</v>
      </c>
    </row>
    <row r="349" spans="1:7" ht="14.25" customHeight="1" x14ac:dyDescent="0.25">
      <c r="A349" t="s">
        <v>26</v>
      </c>
      <c r="B349" t="s">
        <v>18</v>
      </c>
      <c r="C349" s="17" t="s">
        <v>39</v>
      </c>
      <c r="D349">
        <v>0</v>
      </c>
      <c r="E349" s="1">
        <f t="shared" si="5"/>
        <v>0</v>
      </c>
      <c r="F349">
        <f>SUMIFS(df_capac!$G$2:$G$101,df_capac!$A$2:$A$101,df_flujos_ijk!B1156,df_capac!$B$2:$B$101,df_flujos_ijk!C1156)</f>
        <v>0</v>
      </c>
      <c r="G349">
        <f>SUMIFS(df_w_ij!$C$2:$C$161,df_w_ij!$A$2:$A$161,df_flujos_ijk!A1156,df_w_ij!$B$2:$B$161,df_flujos_ijk!B1156)</f>
        <v>0</v>
      </c>
    </row>
    <row r="350" spans="1:7" ht="14.25" customHeight="1" x14ac:dyDescent="0.25">
      <c r="A350" t="s">
        <v>26</v>
      </c>
      <c r="B350" t="s">
        <v>18</v>
      </c>
      <c r="C350" s="17" t="s">
        <v>40</v>
      </c>
      <c r="D350">
        <v>0</v>
      </c>
      <c r="E350" s="1">
        <f t="shared" si="5"/>
        <v>0</v>
      </c>
      <c r="F350">
        <f>SUMIFS(df_capac!$G$2:$G$101,df_capac!$A$2:$A$101,df_flujos_ijk!B1316,df_capac!$B$2:$B$101,df_flujos_ijk!C1316)</f>
        <v>40</v>
      </c>
      <c r="G350">
        <f>SUMIFS(df_w_ij!$C$2:$C$161,df_w_ij!$A$2:$A$161,df_flujos_ijk!A1316,df_w_ij!$B$2:$B$161,df_flujos_ijk!B1316)</f>
        <v>0</v>
      </c>
    </row>
    <row r="351" spans="1:7" ht="14.25" customHeight="1" x14ac:dyDescent="0.25">
      <c r="A351" t="s">
        <v>26</v>
      </c>
      <c r="B351" t="s">
        <v>18</v>
      </c>
      <c r="C351" s="17" t="s">
        <v>51</v>
      </c>
      <c r="D351">
        <v>0</v>
      </c>
      <c r="E351" s="1">
        <f t="shared" si="5"/>
        <v>0</v>
      </c>
      <c r="F351">
        <f>SUMIFS(df_capac!$G$2:$G$101,df_capac!$A$2:$A$101,df_flujos_ijk!B1476,df_capac!$B$2:$B$101,df_flujos_ijk!C1476)</f>
        <v>0</v>
      </c>
      <c r="G351">
        <f>SUMIFS(df_w_ij!$C$2:$C$161,df_w_ij!$A$2:$A$161,df_flujos_ijk!A1476,df_w_ij!$B$2:$B$161,df_flujos_ijk!B1476)</f>
        <v>0</v>
      </c>
    </row>
    <row r="352" spans="1:7" ht="14.25" customHeight="1" x14ac:dyDescent="0.25">
      <c r="A352" t="s">
        <v>26</v>
      </c>
      <c r="B352" t="s">
        <v>19</v>
      </c>
      <c r="C352" s="17" t="s">
        <v>32</v>
      </c>
      <c r="D352">
        <v>0</v>
      </c>
      <c r="E352" s="1">
        <f t="shared" si="5"/>
        <v>0</v>
      </c>
      <c r="F352">
        <f>SUMIFS(df_capac!$G$2:$G$101,df_capac!$A$2:$A$101,df_flujos_ijk!B37,df_capac!$B$2:$B$101,df_flujos_ijk!C37)</f>
        <v>0</v>
      </c>
      <c r="G352">
        <f>SUMIFS(df_w_ij!$C$2:$C$161,df_w_ij!$A$2:$A$161,df_flujos_ijk!A37,df_w_ij!$B$2:$B$161,df_flujos_ijk!B37)</f>
        <v>0</v>
      </c>
    </row>
    <row r="353" spans="1:7" ht="14.25" customHeight="1" x14ac:dyDescent="0.25">
      <c r="A353" t="s">
        <v>26</v>
      </c>
      <c r="B353" t="s">
        <v>19</v>
      </c>
      <c r="C353" s="17" t="s">
        <v>33</v>
      </c>
      <c r="D353">
        <v>0</v>
      </c>
      <c r="E353" s="1">
        <f t="shared" si="5"/>
        <v>0</v>
      </c>
      <c r="F353">
        <f>SUMIFS(df_capac!$G$2:$G$101,df_capac!$A$2:$A$101,df_flujos_ijk!B197,df_capac!$B$2:$B$101,df_flujos_ijk!C197)</f>
        <v>0</v>
      </c>
      <c r="G353">
        <f>SUMIFS(df_w_ij!$C$2:$C$161,df_w_ij!$A$2:$A$161,df_flujos_ijk!A197,df_w_ij!$B$2:$B$161,df_flujos_ijk!B197)</f>
        <v>0</v>
      </c>
    </row>
    <row r="354" spans="1:7" ht="14.25" customHeight="1" x14ac:dyDescent="0.25">
      <c r="A354" t="s">
        <v>26</v>
      </c>
      <c r="B354" t="s">
        <v>19</v>
      </c>
      <c r="C354" s="17" t="s">
        <v>34</v>
      </c>
      <c r="D354">
        <v>0</v>
      </c>
      <c r="E354" s="1">
        <f t="shared" si="5"/>
        <v>0</v>
      </c>
      <c r="F354">
        <f>SUMIFS(df_capac!$G$2:$G$101,df_capac!$A$2:$A$101,df_flujos_ijk!B357,df_capac!$B$2:$B$101,df_flujos_ijk!C357)</f>
        <v>0</v>
      </c>
      <c r="G354">
        <f>SUMIFS(df_w_ij!$C$2:$C$161,df_w_ij!$A$2:$A$161,df_flujos_ijk!A357,df_w_ij!$B$2:$B$161,df_flujos_ijk!B357)</f>
        <v>0</v>
      </c>
    </row>
    <row r="355" spans="1:7" ht="14.25" customHeight="1" x14ac:dyDescent="0.25">
      <c r="A355" t="s">
        <v>26</v>
      </c>
      <c r="B355" t="s">
        <v>19</v>
      </c>
      <c r="C355" s="17" t="s">
        <v>35</v>
      </c>
      <c r="D355">
        <v>0</v>
      </c>
      <c r="E355" s="1">
        <f t="shared" si="5"/>
        <v>0</v>
      </c>
      <c r="F355">
        <f>SUMIFS(df_capac!$G$2:$G$101,df_capac!$A$2:$A$101,df_flujos_ijk!B517,df_capac!$B$2:$B$101,df_flujos_ijk!C517)</f>
        <v>80</v>
      </c>
      <c r="G355">
        <f>SUMIFS(df_w_ij!$C$2:$C$161,df_w_ij!$A$2:$A$161,df_flujos_ijk!A517,df_w_ij!$B$2:$B$161,df_flujos_ijk!B517)</f>
        <v>0</v>
      </c>
    </row>
    <row r="356" spans="1:7" ht="14.25" customHeight="1" x14ac:dyDescent="0.25">
      <c r="A356" t="s">
        <v>26</v>
      </c>
      <c r="B356" t="s">
        <v>19</v>
      </c>
      <c r="C356" s="17" t="s">
        <v>36</v>
      </c>
      <c r="D356">
        <v>0</v>
      </c>
      <c r="E356" s="1">
        <f t="shared" si="5"/>
        <v>0</v>
      </c>
      <c r="F356">
        <f>SUMIFS(df_capac!$G$2:$G$101,df_capac!$A$2:$A$101,df_flujos_ijk!B677,df_capac!$B$2:$B$101,df_flujos_ijk!C677)</f>
        <v>0</v>
      </c>
      <c r="G356">
        <f>SUMIFS(df_w_ij!$C$2:$C$161,df_w_ij!$A$2:$A$161,df_flujos_ijk!A677,df_w_ij!$B$2:$B$161,df_flujos_ijk!B677)</f>
        <v>0</v>
      </c>
    </row>
    <row r="357" spans="1:7" ht="14.25" customHeight="1" x14ac:dyDescent="0.25">
      <c r="A357" t="s">
        <v>26</v>
      </c>
      <c r="B357" t="s">
        <v>19</v>
      </c>
      <c r="C357" s="17" t="s">
        <v>37</v>
      </c>
      <c r="D357">
        <v>0</v>
      </c>
      <c r="E357" s="1">
        <f t="shared" si="5"/>
        <v>0</v>
      </c>
      <c r="F357">
        <f>SUMIFS(df_capac!$G$2:$G$101,df_capac!$A$2:$A$101,df_flujos_ijk!B837,df_capac!$B$2:$B$101,df_flujos_ijk!C837)</f>
        <v>0</v>
      </c>
      <c r="G357">
        <f>SUMIFS(df_w_ij!$C$2:$C$161,df_w_ij!$A$2:$A$161,df_flujos_ijk!A837,df_w_ij!$B$2:$B$161,df_flujos_ijk!B837)</f>
        <v>0</v>
      </c>
    </row>
    <row r="358" spans="1:7" ht="14.25" customHeight="1" x14ac:dyDescent="0.25">
      <c r="A358" t="s">
        <v>26</v>
      </c>
      <c r="B358" t="s">
        <v>19</v>
      </c>
      <c r="C358" s="17" t="s">
        <v>38</v>
      </c>
      <c r="D358">
        <v>0</v>
      </c>
      <c r="E358" s="1">
        <f t="shared" si="5"/>
        <v>0</v>
      </c>
      <c r="F358">
        <f>SUMIFS(df_capac!$G$2:$G$101,df_capac!$A$2:$A$101,df_flujos_ijk!B997,df_capac!$B$2:$B$101,df_flujos_ijk!C997)</f>
        <v>0</v>
      </c>
      <c r="G358">
        <f>SUMIFS(df_w_ij!$C$2:$C$161,df_w_ij!$A$2:$A$161,df_flujos_ijk!A997,df_w_ij!$B$2:$B$161,df_flujos_ijk!B997)</f>
        <v>1</v>
      </c>
    </row>
    <row r="359" spans="1:7" ht="14.25" customHeight="1" x14ac:dyDescent="0.25">
      <c r="A359" t="s">
        <v>26</v>
      </c>
      <c r="B359" t="s">
        <v>19</v>
      </c>
      <c r="C359" s="17" t="s">
        <v>39</v>
      </c>
      <c r="D359">
        <v>0</v>
      </c>
      <c r="E359" s="1">
        <f t="shared" si="5"/>
        <v>0</v>
      </c>
      <c r="F359">
        <f>SUMIFS(df_capac!$G$2:$G$101,df_capac!$A$2:$A$101,df_flujos_ijk!B1157,df_capac!$B$2:$B$101,df_flujos_ijk!C1157)</f>
        <v>0</v>
      </c>
      <c r="G359">
        <f>SUMIFS(df_w_ij!$C$2:$C$161,df_w_ij!$A$2:$A$161,df_flujos_ijk!A1157,df_w_ij!$B$2:$B$161,df_flujos_ijk!B1157)</f>
        <v>0</v>
      </c>
    </row>
    <row r="360" spans="1:7" ht="14.25" customHeight="1" x14ac:dyDescent="0.25">
      <c r="A360" t="s">
        <v>26</v>
      </c>
      <c r="B360" t="s">
        <v>19</v>
      </c>
      <c r="C360" s="17" t="s">
        <v>40</v>
      </c>
      <c r="D360">
        <v>0</v>
      </c>
      <c r="E360" s="1">
        <f t="shared" si="5"/>
        <v>0</v>
      </c>
      <c r="F360">
        <f>SUMIFS(df_capac!$G$2:$G$101,df_capac!$A$2:$A$101,df_flujos_ijk!B1317,df_capac!$B$2:$B$101,df_flujos_ijk!C1317)</f>
        <v>80</v>
      </c>
      <c r="G360">
        <f>SUMIFS(df_w_ij!$C$2:$C$161,df_w_ij!$A$2:$A$161,df_flujos_ijk!A1317,df_w_ij!$B$2:$B$161,df_flujos_ijk!B1317)</f>
        <v>0</v>
      </c>
    </row>
    <row r="361" spans="1:7" ht="14.25" customHeight="1" x14ac:dyDescent="0.25">
      <c r="A361" t="s">
        <v>26</v>
      </c>
      <c r="B361" t="s">
        <v>19</v>
      </c>
      <c r="C361" s="17" t="s">
        <v>51</v>
      </c>
      <c r="D361">
        <v>0</v>
      </c>
      <c r="E361" s="1">
        <f t="shared" si="5"/>
        <v>0</v>
      </c>
      <c r="F361">
        <f>SUMIFS(df_capac!$G$2:$G$101,df_capac!$A$2:$A$101,df_flujos_ijk!B1477,df_capac!$B$2:$B$101,df_flujos_ijk!C1477)</f>
        <v>0</v>
      </c>
      <c r="G361">
        <f>SUMIFS(df_w_ij!$C$2:$C$161,df_w_ij!$A$2:$A$161,df_flujos_ijk!A1477,df_w_ij!$B$2:$B$161,df_flujos_ijk!B1477)</f>
        <v>0</v>
      </c>
    </row>
    <row r="362" spans="1:7" ht="14.25" customHeight="1" x14ac:dyDescent="0.25">
      <c r="A362" t="s">
        <v>26</v>
      </c>
      <c r="B362" t="s">
        <v>20</v>
      </c>
      <c r="C362" s="17" t="s">
        <v>32</v>
      </c>
      <c r="D362">
        <v>0</v>
      </c>
      <c r="E362" s="1">
        <f t="shared" si="5"/>
        <v>0</v>
      </c>
      <c r="F362">
        <f>SUMIFS(df_capac!$G$2:$G$101,df_capac!$A$2:$A$101,df_flujos_ijk!B38,df_capac!$B$2:$B$101,df_flujos_ijk!C38)</f>
        <v>0</v>
      </c>
      <c r="G362">
        <f>SUMIFS(df_w_ij!$C$2:$C$161,df_w_ij!$A$2:$A$161,df_flujos_ijk!A38,df_w_ij!$B$2:$B$161,df_flujos_ijk!B38)</f>
        <v>0</v>
      </c>
    </row>
    <row r="363" spans="1:7" ht="14.25" customHeight="1" x14ac:dyDescent="0.25">
      <c r="A363" t="s">
        <v>26</v>
      </c>
      <c r="B363" t="s">
        <v>20</v>
      </c>
      <c r="C363" s="17" t="s">
        <v>33</v>
      </c>
      <c r="D363">
        <v>0</v>
      </c>
      <c r="E363" s="1">
        <f t="shared" si="5"/>
        <v>0</v>
      </c>
      <c r="F363">
        <f>SUMIFS(df_capac!$G$2:$G$101,df_capac!$A$2:$A$101,df_flujos_ijk!B198,df_capac!$B$2:$B$101,df_flujos_ijk!C198)</f>
        <v>0</v>
      </c>
      <c r="G363">
        <f>SUMIFS(df_w_ij!$C$2:$C$161,df_w_ij!$A$2:$A$161,df_flujos_ijk!A198,df_w_ij!$B$2:$B$161,df_flujos_ijk!B198)</f>
        <v>0</v>
      </c>
    </row>
    <row r="364" spans="1:7" ht="14.25" customHeight="1" x14ac:dyDescent="0.25">
      <c r="A364" t="s">
        <v>26</v>
      </c>
      <c r="B364" t="s">
        <v>20</v>
      </c>
      <c r="C364" s="17" t="s">
        <v>34</v>
      </c>
      <c r="D364">
        <v>0</v>
      </c>
      <c r="E364" s="1">
        <f t="shared" si="5"/>
        <v>0</v>
      </c>
      <c r="F364">
        <f>SUMIFS(df_capac!$G$2:$G$101,df_capac!$A$2:$A$101,df_flujos_ijk!B358,df_capac!$B$2:$B$101,df_flujos_ijk!C358)</f>
        <v>0</v>
      </c>
      <c r="G364">
        <f>SUMIFS(df_w_ij!$C$2:$C$161,df_w_ij!$A$2:$A$161,df_flujos_ijk!A358,df_w_ij!$B$2:$B$161,df_flujos_ijk!B358)</f>
        <v>0</v>
      </c>
    </row>
    <row r="365" spans="1:7" ht="14.25" customHeight="1" x14ac:dyDescent="0.25">
      <c r="A365" t="s">
        <v>26</v>
      </c>
      <c r="B365" t="s">
        <v>20</v>
      </c>
      <c r="C365" s="17" t="s">
        <v>35</v>
      </c>
      <c r="D365">
        <v>0</v>
      </c>
      <c r="E365" s="1">
        <f t="shared" si="5"/>
        <v>0</v>
      </c>
      <c r="F365">
        <f>SUMIFS(df_capac!$G$2:$G$101,df_capac!$A$2:$A$101,df_flujos_ijk!B518,df_capac!$B$2:$B$101,df_flujos_ijk!C518)</f>
        <v>80</v>
      </c>
      <c r="G365">
        <f>SUMIFS(df_w_ij!$C$2:$C$161,df_w_ij!$A$2:$A$161,df_flujos_ijk!A518,df_w_ij!$B$2:$B$161,df_flujos_ijk!B518)</f>
        <v>0</v>
      </c>
    </row>
    <row r="366" spans="1:7" ht="14.25" customHeight="1" x14ac:dyDescent="0.25">
      <c r="A366" t="s">
        <v>26</v>
      </c>
      <c r="B366" t="s">
        <v>20</v>
      </c>
      <c r="C366" s="17" t="s">
        <v>36</v>
      </c>
      <c r="D366">
        <v>0</v>
      </c>
      <c r="E366" s="1">
        <f t="shared" si="5"/>
        <v>0</v>
      </c>
      <c r="F366">
        <f>SUMIFS(df_capac!$G$2:$G$101,df_capac!$A$2:$A$101,df_flujos_ijk!B678,df_capac!$B$2:$B$101,df_flujos_ijk!C678)</f>
        <v>0</v>
      </c>
      <c r="G366">
        <f>SUMIFS(df_w_ij!$C$2:$C$161,df_w_ij!$A$2:$A$161,df_flujos_ijk!A678,df_w_ij!$B$2:$B$161,df_flujos_ijk!B678)</f>
        <v>0</v>
      </c>
    </row>
    <row r="367" spans="1:7" ht="14.25" customHeight="1" x14ac:dyDescent="0.25">
      <c r="A367" t="s">
        <v>26</v>
      </c>
      <c r="B367" t="s">
        <v>20</v>
      </c>
      <c r="C367" s="17" t="s">
        <v>37</v>
      </c>
      <c r="D367">
        <v>0</v>
      </c>
      <c r="E367" s="1">
        <f t="shared" si="5"/>
        <v>0</v>
      </c>
      <c r="F367">
        <f>SUMIFS(df_capac!$G$2:$G$101,df_capac!$A$2:$A$101,df_flujos_ijk!B838,df_capac!$B$2:$B$101,df_flujos_ijk!C838)</f>
        <v>0</v>
      </c>
      <c r="G367">
        <f>SUMIFS(df_w_ij!$C$2:$C$161,df_w_ij!$A$2:$A$161,df_flujos_ijk!A838,df_w_ij!$B$2:$B$161,df_flujos_ijk!B838)</f>
        <v>0</v>
      </c>
    </row>
    <row r="368" spans="1:7" ht="14.25" customHeight="1" x14ac:dyDescent="0.25">
      <c r="A368" t="s">
        <v>26</v>
      </c>
      <c r="B368" t="s">
        <v>20</v>
      </c>
      <c r="C368" s="17" t="s">
        <v>38</v>
      </c>
      <c r="D368">
        <v>0</v>
      </c>
      <c r="E368" s="1">
        <f t="shared" si="5"/>
        <v>0</v>
      </c>
      <c r="F368">
        <f>SUMIFS(df_capac!$G$2:$G$101,df_capac!$A$2:$A$101,df_flujos_ijk!B998,df_capac!$B$2:$B$101,df_flujos_ijk!C998)</f>
        <v>0</v>
      </c>
      <c r="G368">
        <f>SUMIFS(df_w_ij!$C$2:$C$161,df_w_ij!$A$2:$A$161,df_flujos_ijk!A998,df_w_ij!$B$2:$B$161,df_flujos_ijk!B998)</f>
        <v>1</v>
      </c>
    </row>
    <row r="369" spans="1:7" ht="14.25" customHeight="1" x14ac:dyDescent="0.25">
      <c r="A369" t="s">
        <v>26</v>
      </c>
      <c r="B369" t="s">
        <v>20</v>
      </c>
      <c r="C369" s="17" t="s">
        <v>39</v>
      </c>
      <c r="D369">
        <v>0</v>
      </c>
      <c r="E369" s="1">
        <f t="shared" si="5"/>
        <v>0</v>
      </c>
      <c r="F369">
        <f>SUMIFS(df_capac!$G$2:$G$101,df_capac!$A$2:$A$101,df_flujos_ijk!B1158,df_capac!$B$2:$B$101,df_flujos_ijk!C1158)</f>
        <v>0</v>
      </c>
      <c r="G369">
        <f>SUMIFS(df_w_ij!$C$2:$C$161,df_w_ij!$A$2:$A$161,df_flujos_ijk!A1158,df_w_ij!$B$2:$B$161,df_flujos_ijk!B1158)</f>
        <v>0</v>
      </c>
    </row>
    <row r="370" spans="1:7" ht="14.25" customHeight="1" x14ac:dyDescent="0.25">
      <c r="A370" t="s">
        <v>26</v>
      </c>
      <c r="B370" t="s">
        <v>20</v>
      </c>
      <c r="C370" s="17" t="s">
        <v>40</v>
      </c>
      <c r="D370">
        <v>0</v>
      </c>
      <c r="E370" s="1">
        <f t="shared" si="5"/>
        <v>0</v>
      </c>
      <c r="F370">
        <f>SUMIFS(df_capac!$G$2:$G$101,df_capac!$A$2:$A$101,df_flujos_ijk!B1318,df_capac!$B$2:$B$101,df_flujos_ijk!C1318)</f>
        <v>80</v>
      </c>
      <c r="G370">
        <f>SUMIFS(df_w_ij!$C$2:$C$161,df_w_ij!$A$2:$A$161,df_flujos_ijk!A1318,df_w_ij!$B$2:$B$161,df_flujos_ijk!B1318)</f>
        <v>0</v>
      </c>
    </row>
    <row r="371" spans="1:7" ht="14.25" customHeight="1" x14ac:dyDescent="0.25">
      <c r="A371" t="s">
        <v>26</v>
      </c>
      <c r="B371" t="s">
        <v>20</v>
      </c>
      <c r="C371" s="17" t="s">
        <v>51</v>
      </c>
      <c r="D371">
        <v>0</v>
      </c>
      <c r="E371" s="1">
        <f t="shared" si="5"/>
        <v>0</v>
      </c>
      <c r="F371">
        <f>SUMIFS(df_capac!$G$2:$G$101,df_capac!$A$2:$A$101,df_flujos_ijk!B1478,df_capac!$B$2:$B$101,df_flujos_ijk!C1478)</f>
        <v>0</v>
      </c>
      <c r="G371">
        <f>SUMIFS(df_w_ij!$C$2:$C$161,df_w_ij!$A$2:$A$161,df_flujos_ijk!A1478,df_w_ij!$B$2:$B$161,df_flujos_ijk!B1478)</f>
        <v>0</v>
      </c>
    </row>
    <row r="372" spans="1:7" ht="14.25" customHeight="1" x14ac:dyDescent="0.25">
      <c r="A372" t="s">
        <v>26</v>
      </c>
      <c r="B372" t="s">
        <v>21</v>
      </c>
      <c r="C372" s="17" t="s">
        <v>32</v>
      </c>
      <c r="D372">
        <v>0</v>
      </c>
      <c r="E372" s="1">
        <f t="shared" si="5"/>
        <v>0</v>
      </c>
      <c r="F372">
        <f>SUMIFS(df_capac!$G$2:$G$101,df_capac!$A$2:$A$101,df_flujos_ijk!B39,df_capac!$B$2:$B$101,df_flujos_ijk!C39)</f>
        <v>0</v>
      </c>
      <c r="G372">
        <f>SUMIFS(df_w_ij!$C$2:$C$161,df_w_ij!$A$2:$A$161,df_flujos_ijk!A39,df_w_ij!$B$2:$B$161,df_flujos_ijk!B39)</f>
        <v>0</v>
      </c>
    </row>
    <row r="373" spans="1:7" ht="14.25" customHeight="1" x14ac:dyDescent="0.25">
      <c r="A373" t="s">
        <v>26</v>
      </c>
      <c r="B373" t="s">
        <v>21</v>
      </c>
      <c r="C373" s="17" t="s">
        <v>33</v>
      </c>
      <c r="D373">
        <v>0</v>
      </c>
      <c r="E373" s="1">
        <f t="shared" si="5"/>
        <v>0</v>
      </c>
      <c r="F373">
        <f>SUMIFS(df_capac!$G$2:$G$101,df_capac!$A$2:$A$101,df_flujos_ijk!B199,df_capac!$B$2:$B$101,df_flujos_ijk!C199)</f>
        <v>0</v>
      </c>
      <c r="G373">
        <f>SUMIFS(df_w_ij!$C$2:$C$161,df_w_ij!$A$2:$A$161,df_flujos_ijk!A199,df_w_ij!$B$2:$B$161,df_flujos_ijk!B199)</f>
        <v>0</v>
      </c>
    </row>
    <row r="374" spans="1:7" ht="14.25" customHeight="1" x14ac:dyDescent="0.25">
      <c r="A374" t="s">
        <v>26</v>
      </c>
      <c r="B374" t="s">
        <v>21</v>
      </c>
      <c r="C374" s="17" t="s">
        <v>34</v>
      </c>
      <c r="D374">
        <v>0</v>
      </c>
      <c r="E374" s="1">
        <f t="shared" si="5"/>
        <v>0</v>
      </c>
      <c r="F374">
        <f>SUMIFS(df_capac!$G$2:$G$101,df_capac!$A$2:$A$101,df_flujos_ijk!B359,df_capac!$B$2:$B$101,df_flujos_ijk!C359)</f>
        <v>0</v>
      </c>
      <c r="G374">
        <f>SUMIFS(df_w_ij!$C$2:$C$161,df_w_ij!$A$2:$A$161,df_flujos_ijk!A359,df_w_ij!$B$2:$B$161,df_flujos_ijk!B359)</f>
        <v>0</v>
      </c>
    </row>
    <row r="375" spans="1:7" ht="14.25" customHeight="1" x14ac:dyDescent="0.25">
      <c r="A375" t="s">
        <v>26</v>
      </c>
      <c r="B375" t="s">
        <v>21</v>
      </c>
      <c r="C375" s="17" t="s">
        <v>35</v>
      </c>
      <c r="D375">
        <v>0</v>
      </c>
      <c r="E375" s="1">
        <f t="shared" si="5"/>
        <v>0</v>
      </c>
      <c r="F375">
        <f>SUMIFS(df_capac!$G$2:$G$101,df_capac!$A$2:$A$101,df_flujos_ijk!B519,df_capac!$B$2:$B$101,df_flujos_ijk!C519)</f>
        <v>400</v>
      </c>
      <c r="G375">
        <f>SUMIFS(df_w_ij!$C$2:$C$161,df_w_ij!$A$2:$A$161,df_flujos_ijk!A519,df_w_ij!$B$2:$B$161,df_flujos_ijk!B519)</f>
        <v>0</v>
      </c>
    </row>
    <row r="376" spans="1:7" ht="14.25" customHeight="1" x14ac:dyDescent="0.25">
      <c r="A376" t="s">
        <v>26</v>
      </c>
      <c r="B376" t="s">
        <v>21</v>
      </c>
      <c r="C376" s="17" t="s">
        <v>36</v>
      </c>
      <c r="D376">
        <v>0</v>
      </c>
      <c r="E376" s="1">
        <f t="shared" si="5"/>
        <v>0</v>
      </c>
      <c r="F376">
        <f>SUMIFS(df_capac!$G$2:$G$101,df_capac!$A$2:$A$101,df_flujos_ijk!B679,df_capac!$B$2:$B$101,df_flujos_ijk!C679)</f>
        <v>0</v>
      </c>
      <c r="G376">
        <f>SUMIFS(df_w_ij!$C$2:$C$161,df_w_ij!$A$2:$A$161,df_flujos_ijk!A679,df_w_ij!$B$2:$B$161,df_flujos_ijk!B679)</f>
        <v>0</v>
      </c>
    </row>
    <row r="377" spans="1:7" ht="14.25" customHeight="1" x14ac:dyDescent="0.25">
      <c r="A377" t="s">
        <v>26</v>
      </c>
      <c r="B377" t="s">
        <v>21</v>
      </c>
      <c r="C377" s="17" t="s">
        <v>37</v>
      </c>
      <c r="D377">
        <v>0</v>
      </c>
      <c r="E377" s="1">
        <f t="shared" si="5"/>
        <v>0</v>
      </c>
      <c r="F377">
        <f>SUMIFS(df_capac!$G$2:$G$101,df_capac!$A$2:$A$101,df_flujos_ijk!B839,df_capac!$B$2:$B$101,df_flujos_ijk!C839)</f>
        <v>0</v>
      </c>
      <c r="G377">
        <f>SUMIFS(df_w_ij!$C$2:$C$161,df_w_ij!$A$2:$A$161,df_flujos_ijk!A839,df_w_ij!$B$2:$B$161,df_flujos_ijk!B839)</f>
        <v>0</v>
      </c>
    </row>
    <row r="378" spans="1:7" ht="14.25" customHeight="1" x14ac:dyDescent="0.25">
      <c r="A378" t="s">
        <v>26</v>
      </c>
      <c r="B378" t="s">
        <v>21</v>
      </c>
      <c r="C378" s="17" t="s">
        <v>38</v>
      </c>
      <c r="D378">
        <v>0</v>
      </c>
      <c r="E378" s="1">
        <f t="shared" si="5"/>
        <v>0</v>
      </c>
      <c r="F378">
        <f>SUMIFS(df_capac!$G$2:$G$101,df_capac!$A$2:$A$101,df_flujos_ijk!B999,df_capac!$B$2:$B$101,df_flujos_ijk!C999)</f>
        <v>0</v>
      </c>
      <c r="G378">
        <f>SUMIFS(df_w_ij!$C$2:$C$161,df_w_ij!$A$2:$A$161,df_flujos_ijk!A999,df_w_ij!$B$2:$B$161,df_flujos_ijk!B999)</f>
        <v>1</v>
      </c>
    </row>
    <row r="379" spans="1:7" ht="14.25" customHeight="1" x14ac:dyDescent="0.25">
      <c r="A379" t="s">
        <v>26</v>
      </c>
      <c r="B379" t="s">
        <v>21</v>
      </c>
      <c r="C379" s="17" t="s">
        <v>39</v>
      </c>
      <c r="D379">
        <v>0</v>
      </c>
      <c r="E379" s="1">
        <f t="shared" si="5"/>
        <v>0</v>
      </c>
      <c r="F379">
        <f>SUMIFS(df_capac!$G$2:$G$101,df_capac!$A$2:$A$101,df_flujos_ijk!B1159,df_capac!$B$2:$B$101,df_flujos_ijk!C1159)</f>
        <v>0</v>
      </c>
      <c r="G379">
        <f>SUMIFS(df_w_ij!$C$2:$C$161,df_w_ij!$A$2:$A$161,df_flujos_ijk!A1159,df_w_ij!$B$2:$B$161,df_flujos_ijk!B1159)</f>
        <v>0</v>
      </c>
    </row>
    <row r="380" spans="1:7" ht="14.25" customHeight="1" x14ac:dyDescent="0.25">
      <c r="A380" t="s">
        <v>26</v>
      </c>
      <c r="B380" t="s">
        <v>21</v>
      </c>
      <c r="C380" s="17" t="s">
        <v>40</v>
      </c>
      <c r="D380">
        <v>0</v>
      </c>
      <c r="E380" s="1">
        <f t="shared" si="5"/>
        <v>0</v>
      </c>
      <c r="F380">
        <f>SUMIFS(df_capac!$G$2:$G$101,df_capac!$A$2:$A$101,df_flujos_ijk!B1319,df_capac!$B$2:$B$101,df_flujos_ijk!C1319)</f>
        <v>400</v>
      </c>
      <c r="G380">
        <f>SUMIFS(df_w_ij!$C$2:$C$161,df_w_ij!$A$2:$A$161,df_flujos_ijk!A1319,df_w_ij!$B$2:$B$161,df_flujos_ijk!B1319)</f>
        <v>0</v>
      </c>
    </row>
    <row r="381" spans="1:7" ht="14.25" customHeight="1" x14ac:dyDescent="0.25">
      <c r="A381" t="s">
        <v>26</v>
      </c>
      <c r="B381" t="s">
        <v>21</v>
      </c>
      <c r="C381" s="17" t="s">
        <v>51</v>
      </c>
      <c r="D381">
        <v>0</v>
      </c>
      <c r="E381" s="1">
        <f t="shared" si="5"/>
        <v>0</v>
      </c>
      <c r="F381">
        <f>SUMIFS(df_capac!$G$2:$G$101,df_capac!$A$2:$A$101,df_flujos_ijk!B1479,df_capac!$B$2:$B$101,df_flujos_ijk!C1479)</f>
        <v>0</v>
      </c>
      <c r="G381">
        <f>SUMIFS(df_w_ij!$C$2:$C$161,df_w_ij!$A$2:$A$161,df_flujos_ijk!A1479,df_w_ij!$B$2:$B$161,df_flujos_ijk!B1479)</f>
        <v>0</v>
      </c>
    </row>
    <row r="382" spans="1:7" ht="14.25" customHeight="1" x14ac:dyDescent="0.25">
      <c r="A382" t="s">
        <v>26</v>
      </c>
      <c r="B382" t="s">
        <v>22</v>
      </c>
      <c r="C382" s="17" t="s">
        <v>32</v>
      </c>
      <c r="D382">
        <v>0</v>
      </c>
      <c r="E382" s="1">
        <f t="shared" si="5"/>
        <v>0</v>
      </c>
      <c r="F382">
        <f>SUMIFS(df_capac!$G$2:$G$101,df_capac!$A$2:$A$101,df_flujos_ijk!B40,df_capac!$B$2:$B$101,df_flujos_ijk!C40)</f>
        <v>0</v>
      </c>
      <c r="G382">
        <f>SUMIFS(df_w_ij!$C$2:$C$161,df_w_ij!$A$2:$A$161,df_flujos_ijk!A40,df_w_ij!$B$2:$B$161,df_flujos_ijk!B40)</f>
        <v>0</v>
      </c>
    </row>
    <row r="383" spans="1:7" ht="14.25" customHeight="1" x14ac:dyDescent="0.25">
      <c r="A383" t="s">
        <v>26</v>
      </c>
      <c r="B383" t="s">
        <v>22</v>
      </c>
      <c r="C383" s="17" t="s">
        <v>33</v>
      </c>
      <c r="D383">
        <v>0</v>
      </c>
      <c r="E383" s="1">
        <f t="shared" si="5"/>
        <v>0</v>
      </c>
      <c r="F383">
        <f>SUMIFS(df_capac!$G$2:$G$101,df_capac!$A$2:$A$101,df_flujos_ijk!B200,df_capac!$B$2:$B$101,df_flujos_ijk!C200)</f>
        <v>0</v>
      </c>
      <c r="G383">
        <f>SUMIFS(df_w_ij!$C$2:$C$161,df_w_ij!$A$2:$A$161,df_flujos_ijk!A200,df_w_ij!$B$2:$B$161,df_flujos_ijk!B200)</f>
        <v>0</v>
      </c>
    </row>
    <row r="384" spans="1:7" ht="14.25" customHeight="1" x14ac:dyDescent="0.25">
      <c r="A384" t="s">
        <v>26</v>
      </c>
      <c r="B384" t="s">
        <v>22</v>
      </c>
      <c r="C384" s="17" t="s">
        <v>34</v>
      </c>
      <c r="D384">
        <v>0</v>
      </c>
      <c r="E384" s="1">
        <f t="shared" si="5"/>
        <v>0</v>
      </c>
      <c r="F384">
        <f>SUMIFS(df_capac!$G$2:$G$101,df_capac!$A$2:$A$101,df_flujos_ijk!B360,df_capac!$B$2:$B$101,df_flujos_ijk!C360)</f>
        <v>0</v>
      </c>
      <c r="G384">
        <f>SUMIFS(df_w_ij!$C$2:$C$161,df_w_ij!$A$2:$A$161,df_flujos_ijk!A360,df_w_ij!$B$2:$B$161,df_flujos_ijk!B360)</f>
        <v>0</v>
      </c>
    </row>
    <row r="385" spans="1:7" ht="14.25" customHeight="1" x14ac:dyDescent="0.25">
      <c r="A385" t="s">
        <v>26</v>
      </c>
      <c r="B385" t="s">
        <v>22</v>
      </c>
      <c r="C385" s="17" t="s">
        <v>35</v>
      </c>
      <c r="D385">
        <v>0</v>
      </c>
      <c r="E385" s="1">
        <f t="shared" si="5"/>
        <v>0</v>
      </c>
      <c r="F385">
        <f>SUMIFS(df_capac!$G$2:$G$101,df_capac!$A$2:$A$101,df_flujos_ijk!B520,df_capac!$B$2:$B$101,df_flujos_ijk!C520)</f>
        <v>400</v>
      </c>
      <c r="G385">
        <f>SUMIFS(df_w_ij!$C$2:$C$161,df_w_ij!$A$2:$A$161,df_flujos_ijk!A520,df_w_ij!$B$2:$B$161,df_flujos_ijk!B520)</f>
        <v>0</v>
      </c>
    </row>
    <row r="386" spans="1:7" ht="14.25" customHeight="1" x14ac:dyDescent="0.25">
      <c r="A386" t="s">
        <v>26</v>
      </c>
      <c r="B386" t="s">
        <v>22</v>
      </c>
      <c r="C386" s="17" t="s">
        <v>36</v>
      </c>
      <c r="D386">
        <v>0</v>
      </c>
      <c r="E386" s="1">
        <f t="shared" ref="E386:E449" si="6">IF(D386,1,0)</f>
        <v>0</v>
      </c>
      <c r="F386">
        <f>SUMIFS(df_capac!$G$2:$G$101,df_capac!$A$2:$A$101,df_flujos_ijk!B680,df_capac!$B$2:$B$101,df_flujos_ijk!C680)</f>
        <v>0</v>
      </c>
      <c r="G386">
        <f>SUMIFS(df_w_ij!$C$2:$C$161,df_w_ij!$A$2:$A$161,df_flujos_ijk!A680,df_w_ij!$B$2:$B$161,df_flujos_ijk!B680)</f>
        <v>0</v>
      </c>
    </row>
    <row r="387" spans="1:7" ht="14.25" customHeight="1" x14ac:dyDescent="0.25">
      <c r="A387" t="s">
        <v>26</v>
      </c>
      <c r="B387" t="s">
        <v>22</v>
      </c>
      <c r="C387" s="17" t="s">
        <v>37</v>
      </c>
      <c r="D387">
        <v>0</v>
      </c>
      <c r="E387" s="1">
        <f t="shared" si="6"/>
        <v>0</v>
      </c>
      <c r="F387">
        <f>SUMIFS(df_capac!$G$2:$G$101,df_capac!$A$2:$A$101,df_flujos_ijk!B840,df_capac!$B$2:$B$101,df_flujos_ijk!C840)</f>
        <v>0</v>
      </c>
      <c r="G387">
        <f>SUMIFS(df_w_ij!$C$2:$C$161,df_w_ij!$A$2:$A$161,df_flujos_ijk!A840,df_w_ij!$B$2:$B$161,df_flujos_ijk!B840)</f>
        <v>0</v>
      </c>
    </row>
    <row r="388" spans="1:7" ht="14.25" customHeight="1" x14ac:dyDescent="0.25">
      <c r="A388" t="s">
        <v>26</v>
      </c>
      <c r="B388" t="s">
        <v>22</v>
      </c>
      <c r="C388" s="17" t="s">
        <v>38</v>
      </c>
      <c r="D388">
        <v>0</v>
      </c>
      <c r="E388" s="1">
        <f t="shared" si="6"/>
        <v>0</v>
      </c>
      <c r="F388">
        <f>SUMIFS(df_capac!$G$2:$G$101,df_capac!$A$2:$A$101,df_flujos_ijk!B1000,df_capac!$B$2:$B$101,df_flujos_ijk!C1000)</f>
        <v>0</v>
      </c>
      <c r="G388">
        <f>SUMIFS(df_w_ij!$C$2:$C$161,df_w_ij!$A$2:$A$161,df_flujos_ijk!A1000,df_w_ij!$B$2:$B$161,df_flujos_ijk!B1000)</f>
        <v>1</v>
      </c>
    </row>
    <row r="389" spans="1:7" ht="14.25" customHeight="1" x14ac:dyDescent="0.25">
      <c r="A389" t="s">
        <v>26</v>
      </c>
      <c r="B389" t="s">
        <v>22</v>
      </c>
      <c r="C389" s="17" t="s">
        <v>39</v>
      </c>
      <c r="D389">
        <v>0</v>
      </c>
      <c r="E389" s="1">
        <f t="shared" si="6"/>
        <v>0</v>
      </c>
      <c r="F389">
        <f>SUMIFS(df_capac!$G$2:$G$101,df_capac!$A$2:$A$101,df_flujos_ijk!B1160,df_capac!$B$2:$B$101,df_flujos_ijk!C1160)</f>
        <v>0</v>
      </c>
      <c r="G389">
        <f>SUMIFS(df_w_ij!$C$2:$C$161,df_w_ij!$A$2:$A$161,df_flujos_ijk!A1160,df_w_ij!$B$2:$B$161,df_flujos_ijk!B1160)</f>
        <v>0</v>
      </c>
    </row>
    <row r="390" spans="1:7" ht="14.25" customHeight="1" x14ac:dyDescent="0.25">
      <c r="A390" t="s">
        <v>26</v>
      </c>
      <c r="B390" t="s">
        <v>22</v>
      </c>
      <c r="C390" s="17" t="s">
        <v>40</v>
      </c>
      <c r="D390">
        <v>0</v>
      </c>
      <c r="E390" s="1">
        <f t="shared" si="6"/>
        <v>0</v>
      </c>
      <c r="F390">
        <f>SUMIFS(df_capac!$G$2:$G$101,df_capac!$A$2:$A$101,df_flujos_ijk!B1320,df_capac!$B$2:$B$101,df_flujos_ijk!C1320)</f>
        <v>400</v>
      </c>
      <c r="G390">
        <f>SUMIFS(df_w_ij!$C$2:$C$161,df_w_ij!$A$2:$A$161,df_flujos_ijk!A1320,df_w_ij!$B$2:$B$161,df_flujos_ijk!B1320)</f>
        <v>0</v>
      </c>
    </row>
    <row r="391" spans="1:7" ht="14.25" customHeight="1" x14ac:dyDescent="0.25">
      <c r="A391" t="s">
        <v>26</v>
      </c>
      <c r="B391" t="s">
        <v>22</v>
      </c>
      <c r="C391" s="17" t="s">
        <v>51</v>
      </c>
      <c r="D391">
        <v>0</v>
      </c>
      <c r="E391" s="1">
        <f t="shared" si="6"/>
        <v>0</v>
      </c>
      <c r="F391">
        <f>SUMIFS(df_capac!$G$2:$G$101,df_capac!$A$2:$A$101,df_flujos_ijk!B1480,df_capac!$B$2:$B$101,df_flujos_ijk!C1480)</f>
        <v>0</v>
      </c>
      <c r="G391">
        <f>SUMIFS(df_w_ij!$C$2:$C$161,df_w_ij!$A$2:$A$161,df_flujos_ijk!A1480,df_w_ij!$B$2:$B$161,df_flujos_ijk!B1480)</f>
        <v>0</v>
      </c>
    </row>
    <row r="392" spans="1:7" ht="14.25" customHeight="1" x14ac:dyDescent="0.25">
      <c r="A392" t="s">
        <v>26</v>
      </c>
      <c r="B392" t="s">
        <v>12</v>
      </c>
      <c r="C392" s="17" t="s">
        <v>32</v>
      </c>
      <c r="D392">
        <v>0</v>
      </c>
      <c r="E392" s="1">
        <f t="shared" si="6"/>
        <v>0</v>
      </c>
      <c r="F392">
        <f>SUMIFS(df_capac!$G$2:$G$101,df_capac!$A$2:$A$101,df_flujos_ijk!B41,df_capac!$B$2:$B$101,df_flujos_ijk!C41)</f>
        <v>0</v>
      </c>
      <c r="G392">
        <f>SUMIFS(df_w_ij!$C$2:$C$161,df_w_ij!$A$2:$A$161,df_flujos_ijk!A41,df_w_ij!$B$2:$B$161,df_flujos_ijk!B41)</f>
        <v>0</v>
      </c>
    </row>
    <row r="393" spans="1:7" ht="14.25" customHeight="1" x14ac:dyDescent="0.25">
      <c r="A393" t="s">
        <v>26</v>
      </c>
      <c r="B393" t="s">
        <v>12</v>
      </c>
      <c r="C393" s="17" t="s">
        <v>33</v>
      </c>
      <c r="D393">
        <v>0</v>
      </c>
      <c r="E393" s="1">
        <f t="shared" si="6"/>
        <v>0</v>
      </c>
      <c r="F393">
        <f>SUMIFS(df_capac!$G$2:$G$101,df_capac!$A$2:$A$101,df_flujos_ijk!B201,df_capac!$B$2:$B$101,df_flujos_ijk!C201)</f>
        <v>0</v>
      </c>
      <c r="G393">
        <f>SUMIFS(df_w_ij!$C$2:$C$161,df_w_ij!$A$2:$A$161,df_flujos_ijk!A201,df_w_ij!$B$2:$B$161,df_flujos_ijk!B201)</f>
        <v>0</v>
      </c>
    </row>
    <row r="394" spans="1:7" ht="14.25" customHeight="1" x14ac:dyDescent="0.25">
      <c r="A394" t="s">
        <v>26</v>
      </c>
      <c r="B394" t="s">
        <v>12</v>
      </c>
      <c r="C394" s="17" t="s">
        <v>34</v>
      </c>
      <c r="D394">
        <v>0</v>
      </c>
      <c r="E394" s="1">
        <f t="shared" si="6"/>
        <v>0</v>
      </c>
      <c r="F394">
        <f>SUMIFS(df_capac!$G$2:$G$101,df_capac!$A$2:$A$101,df_flujos_ijk!B361,df_capac!$B$2:$B$101,df_flujos_ijk!C361)</f>
        <v>0</v>
      </c>
      <c r="G394">
        <f>SUMIFS(df_w_ij!$C$2:$C$161,df_w_ij!$A$2:$A$161,df_flujos_ijk!A361,df_w_ij!$B$2:$B$161,df_flujos_ijk!B361)</f>
        <v>0</v>
      </c>
    </row>
    <row r="395" spans="1:7" ht="14.25" customHeight="1" x14ac:dyDescent="0.25">
      <c r="A395" t="s">
        <v>26</v>
      </c>
      <c r="B395" t="s">
        <v>12</v>
      </c>
      <c r="C395" s="17" t="s">
        <v>35</v>
      </c>
      <c r="D395">
        <v>0</v>
      </c>
      <c r="E395" s="1">
        <f t="shared" si="6"/>
        <v>0</v>
      </c>
      <c r="F395">
        <f>SUMIFS(df_capac!$G$2:$G$101,df_capac!$A$2:$A$101,df_flujos_ijk!B521,df_capac!$B$2:$B$101,df_flujos_ijk!C521)</f>
        <v>400</v>
      </c>
      <c r="G395">
        <f>SUMIFS(df_w_ij!$C$2:$C$161,df_w_ij!$A$2:$A$161,df_flujos_ijk!A521,df_w_ij!$B$2:$B$161,df_flujos_ijk!B521)</f>
        <v>0</v>
      </c>
    </row>
    <row r="396" spans="1:7" ht="14.25" customHeight="1" x14ac:dyDescent="0.25">
      <c r="A396" t="s">
        <v>26</v>
      </c>
      <c r="B396" t="s">
        <v>12</v>
      </c>
      <c r="C396" s="17" t="s">
        <v>36</v>
      </c>
      <c r="D396">
        <v>0</v>
      </c>
      <c r="E396" s="1">
        <f t="shared" si="6"/>
        <v>0</v>
      </c>
      <c r="F396">
        <f>SUMIFS(df_capac!$G$2:$G$101,df_capac!$A$2:$A$101,df_flujos_ijk!B681,df_capac!$B$2:$B$101,df_flujos_ijk!C681)</f>
        <v>0</v>
      </c>
      <c r="G396">
        <f>SUMIFS(df_w_ij!$C$2:$C$161,df_w_ij!$A$2:$A$161,df_flujos_ijk!A681,df_w_ij!$B$2:$B$161,df_flujos_ijk!B681)</f>
        <v>0</v>
      </c>
    </row>
    <row r="397" spans="1:7" ht="14.25" customHeight="1" x14ac:dyDescent="0.25">
      <c r="A397" t="s">
        <v>26</v>
      </c>
      <c r="B397" t="s">
        <v>12</v>
      </c>
      <c r="C397" s="17" t="s">
        <v>37</v>
      </c>
      <c r="D397">
        <v>0</v>
      </c>
      <c r="E397" s="1">
        <f t="shared" si="6"/>
        <v>0</v>
      </c>
      <c r="F397">
        <f>SUMIFS(df_capac!$G$2:$G$101,df_capac!$A$2:$A$101,df_flujos_ijk!B841,df_capac!$B$2:$B$101,df_flujos_ijk!C841)</f>
        <v>0</v>
      </c>
      <c r="G397">
        <f>SUMIFS(df_w_ij!$C$2:$C$161,df_w_ij!$A$2:$A$161,df_flujos_ijk!A841,df_w_ij!$B$2:$B$161,df_flujos_ijk!B841)</f>
        <v>0</v>
      </c>
    </row>
    <row r="398" spans="1:7" ht="14.25" customHeight="1" x14ac:dyDescent="0.25">
      <c r="A398" t="s">
        <v>26</v>
      </c>
      <c r="B398" t="s">
        <v>12</v>
      </c>
      <c r="C398" s="17" t="s">
        <v>38</v>
      </c>
      <c r="D398">
        <v>0</v>
      </c>
      <c r="E398" s="1">
        <f t="shared" si="6"/>
        <v>0</v>
      </c>
      <c r="F398">
        <f>SUMIFS(df_capac!$G$2:$G$101,df_capac!$A$2:$A$101,df_flujos_ijk!B1001,df_capac!$B$2:$B$101,df_flujos_ijk!C1001)</f>
        <v>0</v>
      </c>
      <c r="G398">
        <f>SUMIFS(df_w_ij!$C$2:$C$161,df_w_ij!$A$2:$A$161,df_flujos_ijk!A1001,df_w_ij!$B$2:$B$161,df_flujos_ijk!B1001)</f>
        <v>1</v>
      </c>
    </row>
    <row r="399" spans="1:7" ht="14.25" customHeight="1" x14ac:dyDescent="0.25">
      <c r="A399" t="s">
        <v>26</v>
      </c>
      <c r="B399" t="s">
        <v>12</v>
      </c>
      <c r="C399" s="17" t="s">
        <v>39</v>
      </c>
      <c r="D399">
        <v>0</v>
      </c>
      <c r="E399" s="1">
        <f t="shared" si="6"/>
        <v>0</v>
      </c>
      <c r="F399">
        <f>SUMIFS(df_capac!$G$2:$G$101,df_capac!$A$2:$A$101,df_flujos_ijk!B1161,df_capac!$B$2:$B$101,df_flujos_ijk!C1161)</f>
        <v>0</v>
      </c>
      <c r="G399">
        <f>SUMIFS(df_w_ij!$C$2:$C$161,df_w_ij!$A$2:$A$161,df_flujos_ijk!A1161,df_w_ij!$B$2:$B$161,df_flujos_ijk!B1161)</f>
        <v>0</v>
      </c>
    </row>
    <row r="400" spans="1:7" ht="14.25" customHeight="1" x14ac:dyDescent="0.25">
      <c r="A400" t="s">
        <v>26</v>
      </c>
      <c r="B400" t="s">
        <v>12</v>
      </c>
      <c r="C400" s="17" t="s">
        <v>40</v>
      </c>
      <c r="D400">
        <v>0</v>
      </c>
      <c r="E400" s="1">
        <f t="shared" si="6"/>
        <v>0</v>
      </c>
      <c r="F400">
        <f>SUMIFS(df_capac!$G$2:$G$101,df_capac!$A$2:$A$101,df_flujos_ijk!B1321,df_capac!$B$2:$B$101,df_flujos_ijk!C1321)</f>
        <v>400</v>
      </c>
      <c r="G400">
        <f>SUMIFS(df_w_ij!$C$2:$C$161,df_w_ij!$A$2:$A$161,df_flujos_ijk!A1321,df_w_ij!$B$2:$B$161,df_flujos_ijk!B1321)</f>
        <v>0</v>
      </c>
    </row>
    <row r="401" spans="1:7" ht="14.25" customHeight="1" x14ac:dyDescent="0.25">
      <c r="A401" t="s">
        <v>26</v>
      </c>
      <c r="B401" t="s">
        <v>12</v>
      </c>
      <c r="C401" s="17" t="s">
        <v>51</v>
      </c>
      <c r="D401">
        <v>0</v>
      </c>
      <c r="E401" s="1">
        <f t="shared" si="6"/>
        <v>0</v>
      </c>
      <c r="F401">
        <f>SUMIFS(df_capac!$G$2:$G$101,df_capac!$A$2:$A$101,df_flujos_ijk!B1481,df_capac!$B$2:$B$101,df_flujos_ijk!C1481)</f>
        <v>0</v>
      </c>
      <c r="G401">
        <f>SUMIFS(df_w_ij!$C$2:$C$161,df_w_ij!$A$2:$A$161,df_flujos_ijk!A1481,df_w_ij!$B$2:$B$161,df_flujos_ijk!B1481)</f>
        <v>0</v>
      </c>
    </row>
    <row r="402" spans="1:7" ht="14.25" customHeight="1" x14ac:dyDescent="0.25">
      <c r="A402" t="s">
        <v>27</v>
      </c>
      <c r="B402" t="s">
        <v>14</v>
      </c>
      <c r="C402" s="17" t="s">
        <v>32</v>
      </c>
      <c r="D402">
        <v>0</v>
      </c>
      <c r="E402" s="1">
        <f t="shared" si="6"/>
        <v>0</v>
      </c>
      <c r="F402">
        <f>SUMIFS(df_capac!$G$2:$G$101,df_capac!$A$2:$A$101,df_flujos_ijk!B42,df_capac!$B$2:$B$101,df_flujos_ijk!C42)</f>
        <v>15</v>
      </c>
      <c r="G402">
        <f>SUMIFS(df_w_ij!$C$2:$C$161,df_w_ij!$A$2:$A$161,df_flujos_ijk!A42,df_w_ij!$B$2:$B$161,df_flujos_ijk!B42)</f>
        <v>0</v>
      </c>
    </row>
    <row r="403" spans="1:7" ht="14.25" customHeight="1" x14ac:dyDescent="0.25">
      <c r="A403" t="s">
        <v>27</v>
      </c>
      <c r="B403" t="s">
        <v>14</v>
      </c>
      <c r="C403" s="17" t="s">
        <v>33</v>
      </c>
      <c r="D403">
        <v>0</v>
      </c>
      <c r="E403" s="1">
        <f t="shared" si="6"/>
        <v>0</v>
      </c>
      <c r="F403">
        <f>SUMIFS(df_capac!$G$2:$G$101,df_capac!$A$2:$A$101,df_flujos_ijk!B202,df_capac!$B$2:$B$101,df_flujos_ijk!C202)</f>
        <v>80</v>
      </c>
      <c r="G403">
        <f>SUMIFS(df_w_ij!$C$2:$C$161,df_w_ij!$A$2:$A$161,df_flujos_ijk!A202,df_w_ij!$B$2:$B$161,df_flujos_ijk!B202)</f>
        <v>1</v>
      </c>
    </row>
    <row r="404" spans="1:7" ht="14.25" customHeight="1" x14ac:dyDescent="0.25">
      <c r="A404" t="s">
        <v>27</v>
      </c>
      <c r="B404" t="s">
        <v>14</v>
      </c>
      <c r="C404" s="17" t="s">
        <v>34</v>
      </c>
      <c r="D404">
        <v>0</v>
      </c>
      <c r="E404" s="1">
        <f t="shared" si="6"/>
        <v>0</v>
      </c>
      <c r="F404">
        <f>SUMIFS(df_capac!$G$2:$G$101,df_capac!$A$2:$A$101,df_flujos_ijk!B362,df_capac!$B$2:$B$101,df_flujos_ijk!C362)</f>
        <v>15</v>
      </c>
      <c r="G404">
        <f>SUMIFS(df_w_ij!$C$2:$C$161,df_w_ij!$A$2:$A$161,df_flujos_ijk!A362,df_w_ij!$B$2:$B$161,df_flujos_ijk!B362)</f>
        <v>0</v>
      </c>
    </row>
    <row r="405" spans="1:7" ht="14.25" customHeight="1" x14ac:dyDescent="0.25">
      <c r="A405" t="s">
        <v>27</v>
      </c>
      <c r="B405" t="s">
        <v>14</v>
      </c>
      <c r="C405" s="17" t="s">
        <v>35</v>
      </c>
      <c r="D405">
        <v>0</v>
      </c>
      <c r="E405" s="1">
        <f t="shared" si="6"/>
        <v>0</v>
      </c>
      <c r="F405">
        <f>SUMIFS(df_capac!$G$2:$G$101,df_capac!$A$2:$A$101,df_flujos_ijk!B522,df_capac!$B$2:$B$101,df_flujos_ijk!C522)</f>
        <v>80</v>
      </c>
      <c r="G405">
        <f>SUMIFS(df_w_ij!$C$2:$C$161,df_w_ij!$A$2:$A$161,df_flujos_ijk!A522,df_w_ij!$B$2:$B$161,df_flujos_ijk!B522)</f>
        <v>0</v>
      </c>
    </row>
    <row r="406" spans="1:7" ht="14.25" customHeight="1" x14ac:dyDescent="0.25">
      <c r="A406" t="s">
        <v>27</v>
      </c>
      <c r="B406" t="s">
        <v>14</v>
      </c>
      <c r="C406" s="17" t="s">
        <v>36</v>
      </c>
      <c r="D406">
        <v>0</v>
      </c>
      <c r="E406" s="1">
        <f t="shared" si="6"/>
        <v>0</v>
      </c>
      <c r="F406">
        <f>SUMIFS(df_capac!$G$2:$G$101,df_capac!$A$2:$A$101,df_flujos_ijk!B682,df_capac!$B$2:$B$101,df_flujos_ijk!C682)</f>
        <v>15</v>
      </c>
      <c r="G406">
        <f>SUMIFS(df_w_ij!$C$2:$C$161,df_w_ij!$A$2:$A$161,df_flujos_ijk!A682,df_w_ij!$B$2:$B$161,df_flujos_ijk!B682)</f>
        <v>0</v>
      </c>
    </row>
    <row r="407" spans="1:7" ht="14.25" customHeight="1" x14ac:dyDescent="0.25">
      <c r="A407" t="s">
        <v>27</v>
      </c>
      <c r="B407" t="s">
        <v>14</v>
      </c>
      <c r="C407" s="17" t="s">
        <v>37</v>
      </c>
      <c r="D407">
        <v>0</v>
      </c>
      <c r="E407" s="1">
        <f t="shared" si="6"/>
        <v>0</v>
      </c>
      <c r="F407">
        <f>SUMIFS(df_capac!$G$2:$G$101,df_capac!$A$2:$A$101,df_flujos_ijk!B842,df_capac!$B$2:$B$101,df_flujos_ijk!C842)</f>
        <v>15</v>
      </c>
      <c r="G407">
        <f>SUMIFS(df_w_ij!$C$2:$C$161,df_w_ij!$A$2:$A$161,df_flujos_ijk!A842,df_w_ij!$B$2:$B$161,df_flujos_ijk!B842)</f>
        <v>0</v>
      </c>
    </row>
    <row r="408" spans="1:7" ht="14.25" customHeight="1" x14ac:dyDescent="0.25">
      <c r="A408" t="s">
        <v>27</v>
      </c>
      <c r="B408" t="s">
        <v>14</v>
      </c>
      <c r="C408" s="17" t="s">
        <v>38</v>
      </c>
      <c r="D408">
        <v>0</v>
      </c>
      <c r="E408" s="1">
        <f t="shared" si="6"/>
        <v>0</v>
      </c>
      <c r="F408">
        <f>SUMIFS(df_capac!$G$2:$G$101,df_capac!$A$2:$A$101,df_flujos_ijk!B1002,df_capac!$B$2:$B$101,df_flujos_ijk!C1002)</f>
        <v>80</v>
      </c>
      <c r="G408">
        <f>SUMIFS(df_w_ij!$C$2:$C$161,df_w_ij!$A$2:$A$161,df_flujos_ijk!A1002,df_w_ij!$B$2:$B$161,df_flujos_ijk!B1002)</f>
        <v>0</v>
      </c>
    </row>
    <row r="409" spans="1:7" ht="14.25" customHeight="1" x14ac:dyDescent="0.25">
      <c r="A409" t="s">
        <v>27</v>
      </c>
      <c r="B409" t="s">
        <v>14</v>
      </c>
      <c r="C409" s="17" t="s">
        <v>39</v>
      </c>
      <c r="D409">
        <v>0</v>
      </c>
      <c r="E409" s="1">
        <f t="shared" si="6"/>
        <v>0</v>
      </c>
      <c r="F409">
        <f>SUMIFS(df_capac!$G$2:$G$101,df_capac!$A$2:$A$101,df_flujos_ijk!B1162,df_capac!$B$2:$B$101,df_flujos_ijk!C1162)</f>
        <v>15</v>
      </c>
      <c r="G409">
        <f>SUMIFS(df_w_ij!$C$2:$C$161,df_w_ij!$A$2:$A$161,df_flujos_ijk!A1162,df_w_ij!$B$2:$B$161,df_flujos_ijk!B1162)</f>
        <v>0</v>
      </c>
    </row>
    <row r="410" spans="1:7" ht="14.25" customHeight="1" x14ac:dyDescent="0.25">
      <c r="A410" t="s">
        <v>27</v>
      </c>
      <c r="B410" t="s">
        <v>14</v>
      </c>
      <c r="C410" s="17" t="s">
        <v>40</v>
      </c>
      <c r="D410">
        <v>0</v>
      </c>
      <c r="E410" s="1">
        <f t="shared" si="6"/>
        <v>0</v>
      </c>
      <c r="F410">
        <f>SUMIFS(df_capac!$G$2:$G$101,df_capac!$A$2:$A$101,df_flujos_ijk!B1322,df_capac!$B$2:$B$101,df_flujos_ijk!C1322)</f>
        <v>80</v>
      </c>
      <c r="G410">
        <f>SUMIFS(df_w_ij!$C$2:$C$161,df_w_ij!$A$2:$A$161,df_flujos_ijk!A1322,df_w_ij!$B$2:$B$161,df_flujos_ijk!B1322)</f>
        <v>0</v>
      </c>
    </row>
    <row r="411" spans="1:7" ht="14.25" customHeight="1" x14ac:dyDescent="0.25">
      <c r="A411" t="s">
        <v>27</v>
      </c>
      <c r="B411" t="s">
        <v>14</v>
      </c>
      <c r="C411" s="17" t="s">
        <v>51</v>
      </c>
      <c r="D411">
        <v>0</v>
      </c>
      <c r="E411" s="1">
        <f t="shared" si="6"/>
        <v>0</v>
      </c>
      <c r="F411">
        <f>SUMIFS(df_capac!$G$2:$G$101,df_capac!$A$2:$A$101,df_flujos_ijk!B1482,df_capac!$B$2:$B$101,df_flujos_ijk!C1482)</f>
        <v>15</v>
      </c>
      <c r="G411">
        <f>SUMIFS(df_w_ij!$C$2:$C$161,df_w_ij!$A$2:$A$161,df_flujos_ijk!A1482,df_w_ij!$B$2:$B$161,df_flujos_ijk!B1482)</f>
        <v>0</v>
      </c>
    </row>
    <row r="412" spans="1:7" ht="14.25" customHeight="1" x14ac:dyDescent="0.25">
      <c r="A412" t="s">
        <v>27</v>
      </c>
      <c r="B412" t="s">
        <v>15</v>
      </c>
      <c r="C412" s="17" t="s">
        <v>32</v>
      </c>
      <c r="D412">
        <v>0</v>
      </c>
      <c r="E412" s="1">
        <f t="shared" si="6"/>
        <v>0</v>
      </c>
      <c r="F412">
        <f>SUMIFS(df_capac!$G$2:$G$101,df_capac!$A$2:$A$101,df_flujos_ijk!B43,df_capac!$B$2:$B$101,df_flujos_ijk!C43)</f>
        <v>0</v>
      </c>
      <c r="G412">
        <f>SUMIFS(df_w_ij!$C$2:$C$161,df_w_ij!$A$2:$A$161,df_flujos_ijk!A43,df_w_ij!$B$2:$B$161,df_flujos_ijk!B43)</f>
        <v>0</v>
      </c>
    </row>
    <row r="413" spans="1:7" ht="14.25" customHeight="1" x14ac:dyDescent="0.25">
      <c r="A413" t="s">
        <v>27</v>
      </c>
      <c r="B413" t="s">
        <v>15</v>
      </c>
      <c r="C413" s="17" t="s">
        <v>33</v>
      </c>
      <c r="D413">
        <v>0</v>
      </c>
      <c r="E413" s="1">
        <f t="shared" si="6"/>
        <v>0</v>
      </c>
      <c r="F413">
        <f>SUMIFS(df_capac!$G$2:$G$101,df_capac!$A$2:$A$101,df_flujos_ijk!B203,df_capac!$B$2:$B$101,df_flujos_ijk!C203)</f>
        <v>40</v>
      </c>
      <c r="G413">
        <f>SUMIFS(df_w_ij!$C$2:$C$161,df_w_ij!$A$2:$A$161,df_flujos_ijk!A203,df_w_ij!$B$2:$B$161,df_flujos_ijk!B203)</f>
        <v>1</v>
      </c>
    </row>
    <row r="414" spans="1:7" ht="14.25" customHeight="1" x14ac:dyDescent="0.25">
      <c r="A414" t="s">
        <v>27</v>
      </c>
      <c r="B414" t="s">
        <v>15</v>
      </c>
      <c r="C414" s="17" t="s">
        <v>34</v>
      </c>
      <c r="D414">
        <v>0</v>
      </c>
      <c r="E414" s="1">
        <f t="shared" si="6"/>
        <v>0</v>
      </c>
      <c r="F414">
        <f>SUMIFS(df_capac!$G$2:$G$101,df_capac!$A$2:$A$101,df_flujos_ijk!B363,df_capac!$B$2:$B$101,df_flujos_ijk!C363)</f>
        <v>0</v>
      </c>
      <c r="G414">
        <f>SUMIFS(df_w_ij!$C$2:$C$161,df_w_ij!$A$2:$A$161,df_flujos_ijk!A363,df_w_ij!$B$2:$B$161,df_flujos_ijk!B363)</f>
        <v>0</v>
      </c>
    </row>
    <row r="415" spans="1:7" ht="14.25" customHeight="1" x14ac:dyDescent="0.25">
      <c r="A415" t="s">
        <v>27</v>
      </c>
      <c r="B415" t="s">
        <v>15</v>
      </c>
      <c r="C415" s="17" t="s">
        <v>35</v>
      </c>
      <c r="D415">
        <v>0</v>
      </c>
      <c r="E415" s="1">
        <f t="shared" si="6"/>
        <v>0</v>
      </c>
      <c r="F415">
        <f>SUMIFS(df_capac!$G$2:$G$101,df_capac!$A$2:$A$101,df_flujos_ijk!B523,df_capac!$B$2:$B$101,df_flujos_ijk!C523)</f>
        <v>40</v>
      </c>
      <c r="G415">
        <f>SUMIFS(df_w_ij!$C$2:$C$161,df_w_ij!$A$2:$A$161,df_flujos_ijk!A523,df_w_ij!$B$2:$B$161,df_flujos_ijk!B523)</f>
        <v>0</v>
      </c>
    </row>
    <row r="416" spans="1:7" ht="14.25" customHeight="1" x14ac:dyDescent="0.25">
      <c r="A416" t="s">
        <v>27</v>
      </c>
      <c r="B416" t="s">
        <v>15</v>
      </c>
      <c r="C416" s="17" t="s">
        <v>36</v>
      </c>
      <c r="D416">
        <v>0</v>
      </c>
      <c r="E416" s="1">
        <f t="shared" si="6"/>
        <v>0</v>
      </c>
      <c r="F416">
        <f>SUMIFS(df_capac!$G$2:$G$101,df_capac!$A$2:$A$101,df_flujos_ijk!B683,df_capac!$B$2:$B$101,df_flujos_ijk!C683)</f>
        <v>0</v>
      </c>
      <c r="G416">
        <f>SUMIFS(df_w_ij!$C$2:$C$161,df_w_ij!$A$2:$A$161,df_flujos_ijk!A683,df_w_ij!$B$2:$B$161,df_flujos_ijk!B683)</f>
        <v>0</v>
      </c>
    </row>
    <row r="417" spans="1:7" ht="14.25" customHeight="1" x14ac:dyDescent="0.25">
      <c r="A417" t="s">
        <v>27</v>
      </c>
      <c r="B417" t="s">
        <v>15</v>
      </c>
      <c r="C417" s="17" t="s">
        <v>37</v>
      </c>
      <c r="D417">
        <v>0</v>
      </c>
      <c r="E417" s="1">
        <f t="shared" si="6"/>
        <v>0</v>
      </c>
      <c r="F417">
        <f>SUMIFS(df_capac!$G$2:$G$101,df_capac!$A$2:$A$101,df_flujos_ijk!B843,df_capac!$B$2:$B$101,df_flujos_ijk!C843)</f>
        <v>0</v>
      </c>
      <c r="G417">
        <f>SUMIFS(df_w_ij!$C$2:$C$161,df_w_ij!$A$2:$A$161,df_flujos_ijk!A843,df_w_ij!$B$2:$B$161,df_flujos_ijk!B843)</f>
        <v>0</v>
      </c>
    </row>
    <row r="418" spans="1:7" ht="14.25" customHeight="1" x14ac:dyDescent="0.25">
      <c r="A418" t="s">
        <v>27</v>
      </c>
      <c r="B418" t="s">
        <v>15</v>
      </c>
      <c r="C418" s="17" t="s">
        <v>38</v>
      </c>
      <c r="D418">
        <v>0</v>
      </c>
      <c r="E418" s="1">
        <f t="shared" si="6"/>
        <v>0</v>
      </c>
      <c r="F418">
        <f>SUMIFS(df_capac!$G$2:$G$101,df_capac!$A$2:$A$101,df_flujos_ijk!B1003,df_capac!$B$2:$B$101,df_flujos_ijk!C1003)</f>
        <v>40</v>
      </c>
      <c r="G418">
        <f>SUMIFS(df_w_ij!$C$2:$C$161,df_w_ij!$A$2:$A$161,df_flujos_ijk!A1003,df_w_ij!$B$2:$B$161,df_flujos_ijk!B1003)</f>
        <v>0</v>
      </c>
    </row>
    <row r="419" spans="1:7" ht="14.25" customHeight="1" x14ac:dyDescent="0.25">
      <c r="A419" t="s">
        <v>27</v>
      </c>
      <c r="B419" t="s">
        <v>15</v>
      </c>
      <c r="C419" s="17" t="s">
        <v>39</v>
      </c>
      <c r="D419">
        <v>0</v>
      </c>
      <c r="E419" s="1">
        <f t="shared" si="6"/>
        <v>0</v>
      </c>
      <c r="F419">
        <f>SUMIFS(df_capac!$G$2:$G$101,df_capac!$A$2:$A$101,df_flujos_ijk!B1163,df_capac!$B$2:$B$101,df_flujos_ijk!C1163)</f>
        <v>0</v>
      </c>
      <c r="G419">
        <f>SUMIFS(df_w_ij!$C$2:$C$161,df_w_ij!$A$2:$A$161,df_flujos_ijk!A1163,df_w_ij!$B$2:$B$161,df_flujos_ijk!B1163)</f>
        <v>0</v>
      </c>
    </row>
    <row r="420" spans="1:7" ht="14.25" customHeight="1" x14ac:dyDescent="0.25">
      <c r="A420" t="s">
        <v>27</v>
      </c>
      <c r="B420" t="s">
        <v>15</v>
      </c>
      <c r="C420" s="17" t="s">
        <v>40</v>
      </c>
      <c r="D420">
        <v>0</v>
      </c>
      <c r="E420" s="1">
        <f t="shared" si="6"/>
        <v>0</v>
      </c>
      <c r="F420">
        <f>SUMIFS(df_capac!$G$2:$G$101,df_capac!$A$2:$A$101,df_flujos_ijk!B1323,df_capac!$B$2:$B$101,df_flujos_ijk!C1323)</f>
        <v>40</v>
      </c>
      <c r="G420">
        <f>SUMIFS(df_w_ij!$C$2:$C$161,df_w_ij!$A$2:$A$161,df_flujos_ijk!A1323,df_w_ij!$B$2:$B$161,df_flujos_ijk!B1323)</f>
        <v>0</v>
      </c>
    </row>
    <row r="421" spans="1:7" ht="14.25" customHeight="1" x14ac:dyDescent="0.25">
      <c r="A421" t="s">
        <v>27</v>
      </c>
      <c r="B421" t="s">
        <v>15</v>
      </c>
      <c r="C421" s="17" t="s">
        <v>51</v>
      </c>
      <c r="D421">
        <v>0</v>
      </c>
      <c r="E421" s="1">
        <f t="shared" si="6"/>
        <v>0</v>
      </c>
      <c r="F421">
        <f>SUMIFS(df_capac!$G$2:$G$101,df_capac!$A$2:$A$101,df_flujos_ijk!B1483,df_capac!$B$2:$B$101,df_flujos_ijk!C1483)</f>
        <v>0</v>
      </c>
      <c r="G421">
        <f>SUMIFS(df_w_ij!$C$2:$C$161,df_w_ij!$A$2:$A$161,df_flujos_ijk!A1483,df_w_ij!$B$2:$B$161,df_flujos_ijk!B1483)</f>
        <v>0</v>
      </c>
    </row>
    <row r="422" spans="1:7" ht="14.25" customHeight="1" x14ac:dyDescent="0.25">
      <c r="A422" t="s">
        <v>27</v>
      </c>
      <c r="B422" t="s">
        <v>16</v>
      </c>
      <c r="C422" s="17" t="s">
        <v>32</v>
      </c>
      <c r="D422">
        <v>0</v>
      </c>
      <c r="E422" s="1">
        <f t="shared" si="6"/>
        <v>0</v>
      </c>
      <c r="F422">
        <f>SUMIFS(df_capac!$G$2:$G$101,df_capac!$A$2:$A$101,df_flujos_ijk!B44,df_capac!$B$2:$B$101,df_flujos_ijk!C44)</f>
        <v>0</v>
      </c>
      <c r="G422">
        <f>SUMIFS(df_w_ij!$C$2:$C$161,df_w_ij!$A$2:$A$161,df_flujos_ijk!A44,df_w_ij!$B$2:$B$161,df_flujos_ijk!B44)</f>
        <v>0</v>
      </c>
    </row>
    <row r="423" spans="1:7" ht="14.25" customHeight="1" x14ac:dyDescent="0.25">
      <c r="A423" t="s">
        <v>27</v>
      </c>
      <c r="B423" t="s">
        <v>16</v>
      </c>
      <c r="C423" s="17" t="s">
        <v>33</v>
      </c>
      <c r="D423">
        <v>0</v>
      </c>
      <c r="E423" s="1">
        <f t="shared" si="6"/>
        <v>0</v>
      </c>
      <c r="F423">
        <f>SUMIFS(df_capac!$G$2:$G$101,df_capac!$A$2:$A$101,df_flujos_ijk!B204,df_capac!$B$2:$B$101,df_flujos_ijk!C204)</f>
        <v>50</v>
      </c>
      <c r="G423">
        <f>SUMIFS(df_w_ij!$C$2:$C$161,df_w_ij!$A$2:$A$161,df_flujos_ijk!A204,df_w_ij!$B$2:$B$161,df_flujos_ijk!B204)</f>
        <v>1</v>
      </c>
    </row>
    <row r="424" spans="1:7" ht="14.25" customHeight="1" x14ac:dyDescent="0.25">
      <c r="A424" t="s">
        <v>27</v>
      </c>
      <c r="B424" t="s">
        <v>16</v>
      </c>
      <c r="C424" s="17" t="s">
        <v>34</v>
      </c>
      <c r="D424">
        <v>0</v>
      </c>
      <c r="E424" s="1">
        <f t="shared" si="6"/>
        <v>0</v>
      </c>
      <c r="F424">
        <f>SUMIFS(df_capac!$G$2:$G$101,df_capac!$A$2:$A$101,df_flujos_ijk!B364,df_capac!$B$2:$B$101,df_flujos_ijk!C364)</f>
        <v>0</v>
      </c>
      <c r="G424">
        <f>SUMIFS(df_w_ij!$C$2:$C$161,df_w_ij!$A$2:$A$161,df_flujos_ijk!A364,df_w_ij!$B$2:$B$161,df_flujos_ijk!B364)</f>
        <v>0</v>
      </c>
    </row>
    <row r="425" spans="1:7" ht="14.25" customHeight="1" x14ac:dyDescent="0.25">
      <c r="A425" t="s">
        <v>27</v>
      </c>
      <c r="B425" t="s">
        <v>16</v>
      </c>
      <c r="C425" s="17" t="s">
        <v>35</v>
      </c>
      <c r="D425">
        <v>0</v>
      </c>
      <c r="E425" s="1">
        <f t="shared" si="6"/>
        <v>0</v>
      </c>
      <c r="F425">
        <f>SUMIFS(df_capac!$G$2:$G$101,df_capac!$A$2:$A$101,df_flujos_ijk!B524,df_capac!$B$2:$B$101,df_flujos_ijk!C524)</f>
        <v>60</v>
      </c>
      <c r="G425">
        <f>SUMIFS(df_w_ij!$C$2:$C$161,df_w_ij!$A$2:$A$161,df_flujos_ijk!A524,df_w_ij!$B$2:$B$161,df_flujos_ijk!B524)</f>
        <v>0</v>
      </c>
    </row>
    <row r="426" spans="1:7" ht="14.25" customHeight="1" x14ac:dyDescent="0.25">
      <c r="A426" t="s">
        <v>27</v>
      </c>
      <c r="B426" t="s">
        <v>16</v>
      </c>
      <c r="C426" s="17" t="s">
        <v>36</v>
      </c>
      <c r="D426">
        <v>0</v>
      </c>
      <c r="E426" s="1">
        <f t="shared" si="6"/>
        <v>0</v>
      </c>
      <c r="F426">
        <f>SUMIFS(df_capac!$G$2:$G$101,df_capac!$A$2:$A$101,df_flujos_ijk!B684,df_capac!$B$2:$B$101,df_flujos_ijk!C684)</f>
        <v>0</v>
      </c>
      <c r="G426">
        <f>SUMIFS(df_w_ij!$C$2:$C$161,df_w_ij!$A$2:$A$161,df_flujos_ijk!A684,df_w_ij!$B$2:$B$161,df_flujos_ijk!B684)</f>
        <v>0</v>
      </c>
    </row>
    <row r="427" spans="1:7" ht="14.25" customHeight="1" x14ac:dyDescent="0.25">
      <c r="A427" t="s">
        <v>27</v>
      </c>
      <c r="B427" t="s">
        <v>16</v>
      </c>
      <c r="C427" s="17" t="s">
        <v>37</v>
      </c>
      <c r="D427">
        <v>0</v>
      </c>
      <c r="E427" s="1">
        <f t="shared" si="6"/>
        <v>0</v>
      </c>
      <c r="F427">
        <f>SUMIFS(df_capac!$G$2:$G$101,df_capac!$A$2:$A$101,df_flujos_ijk!B844,df_capac!$B$2:$B$101,df_flujos_ijk!C844)</f>
        <v>0</v>
      </c>
      <c r="G427">
        <f>SUMIFS(df_w_ij!$C$2:$C$161,df_w_ij!$A$2:$A$161,df_flujos_ijk!A844,df_w_ij!$B$2:$B$161,df_flujos_ijk!B844)</f>
        <v>0</v>
      </c>
    </row>
    <row r="428" spans="1:7" ht="14.25" customHeight="1" x14ac:dyDescent="0.25">
      <c r="A428" t="s">
        <v>27</v>
      </c>
      <c r="B428" t="s">
        <v>16</v>
      </c>
      <c r="C428" s="17" t="s">
        <v>38</v>
      </c>
      <c r="D428">
        <v>0</v>
      </c>
      <c r="E428" s="1">
        <f t="shared" si="6"/>
        <v>0</v>
      </c>
      <c r="F428">
        <f>SUMIFS(df_capac!$G$2:$G$101,df_capac!$A$2:$A$101,df_flujos_ijk!B1004,df_capac!$B$2:$B$101,df_flujos_ijk!C1004)</f>
        <v>50</v>
      </c>
      <c r="G428">
        <f>SUMIFS(df_w_ij!$C$2:$C$161,df_w_ij!$A$2:$A$161,df_flujos_ijk!A1004,df_w_ij!$B$2:$B$161,df_flujos_ijk!B1004)</f>
        <v>0</v>
      </c>
    </row>
    <row r="429" spans="1:7" ht="14.25" customHeight="1" x14ac:dyDescent="0.25">
      <c r="A429" t="s">
        <v>27</v>
      </c>
      <c r="B429" t="s">
        <v>16</v>
      </c>
      <c r="C429" s="17" t="s">
        <v>39</v>
      </c>
      <c r="D429">
        <v>0</v>
      </c>
      <c r="E429" s="1">
        <f t="shared" si="6"/>
        <v>0</v>
      </c>
      <c r="F429">
        <f>SUMIFS(df_capac!$G$2:$G$101,df_capac!$A$2:$A$101,df_flujos_ijk!B1164,df_capac!$B$2:$B$101,df_flujos_ijk!C1164)</f>
        <v>0</v>
      </c>
      <c r="G429">
        <f>SUMIFS(df_w_ij!$C$2:$C$161,df_w_ij!$A$2:$A$161,df_flujos_ijk!A1164,df_w_ij!$B$2:$B$161,df_flujos_ijk!B1164)</f>
        <v>0</v>
      </c>
    </row>
    <row r="430" spans="1:7" ht="14.25" customHeight="1" x14ac:dyDescent="0.25">
      <c r="A430" t="s">
        <v>27</v>
      </c>
      <c r="B430" t="s">
        <v>16</v>
      </c>
      <c r="C430" s="17" t="s">
        <v>40</v>
      </c>
      <c r="D430">
        <v>0</v>
      </c>
      <c r="E430" s="1">
        <f t="shared" si="6"/>
        <v>0</v>
      </c>
      <c r="F430">
        <f>SUMIFS(df_capac!$G$2:$G$101,df_capac!$A$2:$A$101,df_flujos_ijk!B1324,df_capac!$B$2:$B$101,df_flujos_ijk!C1324)</f>
        <v>60</v>
      </c>
      <c r="G430">
        <f>SUMIFS(df_w_ij!$C$2:$C$161,df_w_ij!$A$2:$A$161,df_flujos_ijk!A1324,df_w_ij!$B$2:$B$161,df_flujos_ijk!B1324)</f>
        <v>0</v>
      </c>
    </row>
    <row r="431" spans="1:7" ht="14.25" customHeight="1" x14ac:dyDescent="0.25">
      <c r="A431" t="s">
        <v>27</v>
      </c>
      <c r="B431" t="s">
        <v>16</v>
      </c>
      <c r="C431" s="17" t="s">
        <v>51</v>
      </c>
      <c r="D431">
        <v>0</v>
      </c>
      <c r="E431" s="1">
        <f t="shared" si="6"/>
        <v>0</v>
      </c>
      <c r="F431">
        <f>SUMIFS(df_capac!$G$2:$G$101,df_capac!$A$2:$A$101,df_flujos_ijk!B1484,df_capac!$B$2:$B$101,df_flujos_ijk!C1484)</f>
        <v>0</v>
      </c>
      <c r="G431">
        <f>SUMIFS(df_w_ij!$C$2:$C$161,df_w_ij!$A$2:$A$161,df_flujos_ijk!A1484,df_w_ij!$B$2:$B$161,df_flujos_ijk!B1484)</f>
        <v>0</v>
      </c>
    </row>
    <row r="432" spans="1:7" ht="14.25" customHeight="1" x14ac:dyDescent="0.25">
      <c r="A432" t="s">
        <v>27</v>
      </c>
      <c r="B432" t="s">
        <v>17</v>
      </c>
      <c r="C432" s="17" t="s">
        <v>32</v>
      </c>
      <c r="D432">
        <v>5</v>
      </c>
      <c r="E432" s="1">
        <f t="shared" si="6"/>
        <v>1</v>
      </c>
      <c r="F432">
        <f>SUMIFS(df_capac!$G$2:$G$101,df_capac!$A$2:$A$101,df_flujos_ijk!B45,df_capac!$B$2:$B$101,df_flujos_ijk!C45)</f>
        <v>0</v>
      </c>
      <c r="G432">
        <f>SUMIFS(df_w_ij!$C$2:$C$161,df_w_ij!$A$2:$A$161,df_flujos_ijk!A45,df_w_ij!$B$2:$B$161,df_flujos_ijk!B45)</f>
        <v>0</v>
      </c>
    </row>
    <row r="433" spans="1:7" ht="14.25" customHeight="1" x14ac:dyDescent="0.25">
      <c r="A433" t="s">
        <v>27</v>
      </c>
      <c r="B433" t="s">
        <v>17</v>
      </c>
      <c r="C433" s="17" t="s">
        <v>33</v>
      </c>
      <c r="D433">
        <v>0</v>
      </c>
      <c r="E433" s="1">
        <f t="shared" si="6"/>
        <v>0</v>
      </c>
      <c r="F433">
        <f>SUMIFS(df_capac!$G$2:$G$101,df_capac!$A$2:$A$101,df_flujos_ijk!B205,df_capac!$B$2:$B$101,df_flujos_ijk!C205)</f>
        <v>40</v>
      </c>
      <c r="G433">
        <f>SUMIFS(df_w_ij!$C$2:$C$161,df_w_ij!$A$2:$A$161,df_flujos_ijk!A205,df_w_ij!$B$2:$B$161,df_flujos_ijk!B205)</f>
        <v>1</v>
      </c>
    </row>
    <row r="434" spans="1:7" ht="14.25" customHeight="1" x14ac:dyDescent="0.25">
      <c r="A434" t="s">
        <v>27</v>
      </c>
      <c r="B434" t="s">
        <v>17</v>
      </c>
      <c r="C434" s="17" t="s">
        <v>34</v>
      </c>
      <c r="D434">
        <v>0</v>
      </c>
      <c r="E434" s="1">
        <f t="shared" si="6"/>
        <v>0</v>
      </c>
      <c r="F434">
        <f>SUMIFS(df_capac!$G$2:$G$101,df_capac!$A$2:$A$101,df_flujos_ijk!B365,df_capac!$B$2:$B$101,df_flujos_ijk!C365)</f>
        <v>0</v>
      </c>
      <c r="G434">
        <f>SUMIFS(df_w_ij!$C$2:$C$161,df_w_ij!$A$2:$A$161,df_flujos_ijk!A365,df_w_ij!$B$2:$B$161,df_flujos_ijk!B365)</f>
        <v>0</v>
      </c>
    </row>
    <row r="435" spans="1:7" ht="14.25" customHeight="1" x14ac:dyDescent="0.25">
      <c r="A435" t="s">
        <v>27</v>
      </c>
      <c r="B435" t="s">
        <v>17</v>
      </c>
      <c r="C435" s="17" t="s">
        <v>35</v>
      </c>
      <c r="D435">
        <v>0</v>
      </c>
      <c r="E435" s="1">
        <f t="shared" si="6"/>
        <v>0</v>
      </c>
      <c r="F435">
        <f>SUMIFS(df_capac!$G$2:$G$101,df_capac!$A$2:$A$101,df_flujos_ijk!B525,df_capac!$B$2:$B$101,df_flujos_ijk!C525)</f>
        <v>60</v>
      </c>
      <c r="G435">
        <f>SUMIFS(df_w_ij!$C$2:$C$161,df_w_ij!$A$2:$A$161,df_flujos_ijk!A525,df_w_ij!$B$2:$B$161,df_flujos_ijk!B525)</f>
        <v>0</v>
      </c>
    </row>
    <row r="436" spans="1:7" ht="14.25" customHeight="1" x14ac:dyDescent="0.25">
      <c r="A436" t="s">
        <v>27</v>
      </c>
      <c r="B436" t="s">
        <v>17</v>
      </c>
      <c r="C436" s="17" t="s">
        <v>36</v>
      </c>
      <c r="D436">
        <v>0</v>
      </c>
      <c r="E436" s="1">
        <f t="shared" si="6"/>
        <v>0</v>
      </c>
      <c r="F436">
        <f>SUMIFS(df_capac!$G$2:$G$101,df_capac!$A$2:$A$101,df_flujos_ijk!B685,df_capac!$B$2:$B$101,df_flujos_ijk!C685)</f>
        <v>0</v>
      </c>
      <c r="G436">
        <f>SUMIFS(df_w_ij!$C$2:$C$161,df_w_ij!$A$2:$A$161,df_flujos_ijk!A685,df_w_ij!$B$2:$B$161,df_flujos_ijk!B685)</f>
        <v>0</v>
      </c>
    </row>
    <row r="437" spans="1:7" ht="14.25" customHeight="1" x14ac:dyDescent="0.25">
      <c r="A437" t="s">
        <v>27</v>
      </c>
      <c r="B437" t="s">
        <v>17</v>
      </c>
      <c r="C437" s="17" t="s">
        <v>37</v>
      </c>
      <c r="D437">
        <v>0</v>
      </c>
      <c r="E437" s="1">
        <f t="shared" si="6"/>
        <v>0</v>
      </c>
      <c r="F437">
        <f>SUMIFS(df_capac!$G$2:$G$101,df_capac!$A$2:$A$101,df_flujos_ijk!B845,df_capac!$B$2:$B$101,df_flujos_ijk!C845)</f>
        <v>0</v>
      </c>
      <c r="G437">
        <f>SUMIFS(df_w_ij!$C$2:$C$161,df_w_ij!$A$2:$A$161,df_flujos_ijk!A845,df_w_ij!$B$2:$B$161,df_flujos_ijk!B845)</f>
        <v>0</v>
      </c>
    </row>
    <row r="438" spans="1:7" ht="14.25" customHeight="1" x14ac:dyDescent="0.25">
      <c r="A438" t="s">
        <v>27</v>
      </c>
      <c r="B438" t="s">
        <v>17</v>
      </c>
      <c r="C438" s="17" t="s">
        <v>38</v>
      </c>
      <c r="D438">
        <v>0</v>
      </c>
      <c r="E438" s="1">
        <f t="shared" si="6"/>
        <v>0</v>
      </c>
      <c r="F438">
        <f>SUMIFS(df_capac!$G$2:$G$101,df_capac!$A$2:$A$101,df_flujos_ijk!B1005,df_capac!$B$2:$B$101,df_flujos_ijk!C1005)</f>
        <v>40</v>
      </c>
      <c r="G438">
        <f>SUMIFS(df_w_ij!$C$2:$C$161,df_w_ij!$A$2:$A$161,df_flujos_ijk!A1005,df_w_ij!$B$2:$B$161,df_flujos_ijk!B1005)</f>
        <v>0</v>
      </c>
    </row>
    <row r="439" spans="1:7" ht="14.25" customHeight="1" x14ac:dyDescent="0.25">
      <c r="A439" t="s">
        <v>27</v>
      </c>
      <c r="B439" t="s">
        <v>17</v>
      </c>
      <c r="C439" s="17" t="s">
        <v>39</v>
      </c>
      <c r="D439">
        <v>0</v>
      </c>
      <c r="E439" s="1">
        <f t="shared" si="6"/>
        <v>0</v>
      </c>
      <c r="F439">
        <f>SUMIFS(df_capac!$G$2:$G$101,df_capac!$A$2:$A$101,df_flujos_ijk!B1165,df_capac!$B$2:$B$101,df_flujos_ijk!C1165)</f>
        <v>0</v>
      </c>
      <c r="G439">
        <f>SUMIFS(df_w_ij!$C$2:$C$161,df_w_ij!$A$2:$A$161,df_flujos_ijk!A1165,df_w_ij!$B$2:$B$161,df_flujos_ijk!B1165)</f>
        <v>0</v>
      </c>
    </row>
    <row r="440" spans="1:7" ht="14.25" customHeight="1" x14ac:dyDescent="0.25">
      <c r="A440" t="s">
        <v>27</v>
      </c>
      <c r="B440" t="s">
        <v>17</v>
      </c>
      <c r="C440" s="17" t="s">
        <v>40</v>
      </c>
      <c r="D440">
        <v>0</v>
      </c>
      <c r="E440" s="1">
        <f t="shared" si="6"/>
        <v>0</v>
      </c>
      <c r="F440">
        <f>SUMIFS(df_capac!$G$2:$G$101,df_capac!$A$2:$A$101,df_flujos_ijk!B1325,df_capac!$B$2:$B$101,df_flujos_ijk!C1325)</f>
        <v>60</v>
      </c>
      <c r="G440">
        <f>SUMIFS(df_w_ij!$C$2:$C$161,df_w_ij!$A$2:$A$161,df_flujos_ijk!A1325,df_w_ij!$B$2:$B$161,df_flujos_ijk!B1325)</f>
        <v>0</v>
      </c>
    </row>
    <row r="441" spans="1:7" ht="14.25" customHeight="1" x14ac:dyDescent="0.25">
      <c r="A441" t="s">
        <v>27</v>
      </c>
      <c r="B441" t="s">
        <v>17</v>
      </c>
      <c r="C441" s="17" t="s">
        <v>51</v>
      </c>
      <c r="D441">
        <v>0</v>
      </c>
      <c r="E441" s="1">
        <f t="shared" si="6"/>
        <v>0</v>
      </c>
      <c r="F441">
        <f>SUMIFS(df_capac!$G$2:$G$101,df_capac!$A$2:$A$101,df_flujos_ijk!B1485,df_capac!$B$2:$B$101,df_flujos_ijk!C1485)</f>
        <v>0</v>
      </c>
      <c r="G441">
        <f>SUMIFS(df_w_ij!$C$2:$C$161,df_w_ij!$A$2:$A$161,df_flujos_ijk!A1485,df_w_ij!$B$2:$B$161,df_flujos_ijk!B1485)</f>
        <v>0</v>
      </c>
    </row>
    <row r="442" spans="1:7" ht="14.25" customHeight="1" x14ac:dyDescent="0.25">
      <c r="A442" t="s">
        <v>27</v>
      </c>
      <c r="B442" t="s">
        <v>18</v>
      </c>
      <c r="C442" s="17" t="s">
        <v>32</v>
      </c>
      <c r="D442">
        <v>5</v>
      </c>
      <c r="E442" s="1">
        <f t="shared" si="6"/>
        <v>1</v>
      </c>
      <c r="F442">
        <f>SUMIFS(df_capac!$G$2:$G$101,df_capac!$A$2:$A$101,df_flujos_ijk!B46,df_capac!$B$2:$B$101,df_flujos_ijk!C46)</f>
        <v>0</v>
      </c>
      <c r="G442">
        <f>SUMIFS(df_w_ij!$C$2:$C$161,df_w_ij!$A$2:$A$161,df_flujos_ijk!A46,df_w_ij!$B$2:$B$161,df_flujos_ijk!B46)</f>
        <v>0</v>
      </c>
    </row>
    <row r="443" spans="1:7" ht="14.25" customHeight="1" x14ac:dyDescent="0.25">
      <c r="A443" t="s">
        <v>27</v>
      </c>
      <c r="B443" t="s">
        <v>18</v>
      </c>
      <c r="C443" s="17" t="s">
        <v>33</v>
      </c>
      <c r="D443">
        <v>0</v>
      </c>
      <c r="E443" s="1">
        <f t="shared" si="6"/>
        <v>0</v>
      </c>
      <c r="F443">
        <f>SUMIFS(df_capac!$G$2:$G$101,df_capac!$A$2:$A$101,df_flujos_ijk!B206,df_capac!$B$2:$B$101,df_flujos_ijk!C206)</f>
        <v>30</v>
      </c>
      <c r="G443">
        <f>SUMIFS(df_w_ij!$C$2:$C$161,df_w_ij!$A$2:$A$161,df_flujos_ijk!A206,df_w_ij!$B$2:$B$161,df_flujos_ijk!B206)</f>
        <v>1</v>
      </c>
    </row>
    <row r="444" spans="1:7" ht="14.25" customHeight="1" x14ac:dyDescent="0.25">
      <c r="A444" t="s">
        <v>27</v>
      </c>
      <c r="B444" t="s">
        <v>18</v>
      </c>
      <c r="C444" s="17" t="s">
        <v>34</v>
      </c>
      <c r="D444">
        <v>0</v>
      </c>
      <c r="E444" s="1">
        <f t="shared" si="6"/>
        <v>0</v>
      </c>
      <c r="F444">
        <f>SUMIFS(df_capac!$G$2:$G$101,df_capac!$A$2:$A$101,df_flujos_ijk!B366,df_capac!$B$2:$B$101,df_flujos_ijk!C366)</f>
        <v>0</v>
      </c>
      <c r="G444">
        <f>SUMIFS(df_w_ij!$C$2:$C$161,df_w_ij!$A$2:$A$161,df_flujos_ijk!A366,df_w_ij!$B$2:$B$161,df_flujos_ijk!B366)</f>
        <v>0</v>
      </c>
    </row>
    <row r="445" spans="1:7" ht="14.25" customHeight="1" x14ac:dyDescent="0.25">
      <c r="A445" t="s">
        <v>27</v>
      </c>
      <c r="B445" t="s">
        <v>18</v>
      </c>
      <c r="C445" s="17" t="s">
        <v>35</v>
      </c>
      <c r="D445">
        <v>0</v>
      </c>
      <c r="E445" s="1">
        <f t="shared" si="6"/>
        <v>0</v>
      </c>
      <c r="F445">
        <f>SUMIFS(df_capac!$G$2:$G$101,df_capac!$A$2:$A$101,df_flujos_ijk!B526,df_capac!$B$2:$B$101,df_flujos_ijk!C526)</f>
        <v>40</v>
      </c>
      <c r="G445">
        <f>SUMIFS(df_w_ij!$C$2:$C$161,df_w_ij!$A$2:$A$161,df_flujos_ijk!A526,df_w_ij!$B$2:$B$161,df_flujos_ijk!B526)</f>
        <v>0</v>
      </c>
    </row>
    <row r="446" spans="1:7" ht="14.25" customHeight="1" x14ac:dyDescent="0.25">
      <c r="A446" t="s">
        <v>27</v>
      </c>
      <c r="B446" t="s">
        <v>18</v>
      </c>
      <c r="C446" s="17" t="s">
        <v>36</v>
      </c>
      <c r="D446">
        <v>0</v>
      </c>
      <c r="E446" s="1">
        <f t="shared" si="6"/>
        <v>0</v>
      </c>
      <c r="F446">
        <f>SUMIFS(df_capac!$G$2:$G$101,df_capac!$A$2:$A$101,df_flujos_ijk!B686,df_capac!$B$2:$B$101,df_flujos_ijk!C686)</f>
        <v>0</v>
      </c>
      <c r="G446">
        <f>SUMIFS(df_w_ij!$C$2:$C$161,df_w_ij!$A$2:$A$161,df_flujos_ijk!A686,df_w_ij!$B$2:$B$161,df_flujos_ijk!B686)</f>
        <v>0</v>
      </c>
    </row>
    <row r="447" spans="1:7" ht="14.25" customHeight="1" x14ac:dyDescent="0.25">
      <c r="A447" t="s">
        <v>27</v>
      </c>
      <c r="B447" t="s">
        <v>18</v>
      </c>
      <c r="C447" s="17" t="s">
        <v>37</v>
      </c>
      <c r="D447">
        <v>0</v>
      </c>
      <c r="E447" s="1">
        <f t="shared" si="6"/>
        <v>0</v>
      </c>
      <c r="F447">
        <f>SUMIFS(df_capac!$G$2:$G$101,df_capac!$A$2:$A$101,df_flujos_ijk!B846,df_capac!$B$2:$B$101,df_flujos_ijk!C846)</f>
        <v>0</v>
      </c>
      <c r="G447">
        <f>SUMIFS(df_w_ij!$C$2:$C$161,df_w_ij!$A$2:$A$161,df_flujos_ijk!A846,df_w_ij!$B$2:$B$161,df_flujos_ijk!B846)</f>
        <v>0</v>
      </c>
    </row>
    <row r="448" spans="1:7" ht="14.25" customHeight="1" x14ac:dyDescent="0.25">
      <c r="A448" t="s">
        <v>27</v>
      </c>
      <c r="B448" t="s">
        <v>18</v>
      </c>
      <c r="C448" s="17" t="s">
        <v>38</v>
      </c>
      <c r="D448">
        <v>0</v>
      </c>
      <c r="E448" s="1">
        <f t="shared" si="6"/>
        <v>0</v>
      </c>
      <c r="F448">
        <f>SUMIFS(df_capac!$G$2:$G$101,df_capac!$A$2:$A$101,df_flujos_ijk!B1006,df_capac!$B$2:$B$101,df_flujos_ijk!C1006)</f>
        <v>30</v>
      </c>
      <c r="G448">
        <f>SUMIFS(df_w_ij!$C$2:$C$161,df_w_ij!$A$2:$A$161,df_flujos_ijk!A1006,df_w_ij!$B$2:$B$161,df_flujos_ijk!B1006)</f>
        <v>0</v>
      </c>
    </row>
    <row r="449" spans="1:7" ht="14.25" customHeight="1" x14ac:dyDescent="0.25">
      <c r="A449" t="s">
        <v>27</v>
      </c>
      <c r="B449" t="s">
        <v>18</v>
      </c>
      <c r="C449" s="17" t="s">
        <v>39</v>
      </c>
      <c r="D449">
        <v>0</v>
      </c>
      <c r="E449" s="1">
        <f t="shared" si="6"/>
        <v>0</v>
      </c>
      <c r="F449">
        <f>SUMIFS(df_capac!$G$2:$G$101,df_capac!$A$2:$A$101,df_flujos_ijk!B1166,df_capac!$B$2:$B$101,df_flujos_ijk!C1166)</f>
        <v>0</v>
      </c>
      <c r="G449">
        <f>SUMIFS(df_w_ij!$C$2:$C$161,df_w_ij!$A$2:$A$161,df_flujos_ijk!A1166,df_w_ij!$B$2:$B$161,df_flujos_ijk!B1166)</f>
        <v>0</v>
      </c>
    </row>
    <row r="450" spans="1:7" ht="14.25" customHeight="1" x14ac:dyDescent="0.25">
      <c r="A450" t="s">
        <v>27</v>
      </c>
      <c r="B450" t="s">
        <v>18</v>
      </c>
      <c r="C450" s="17" t="s">
        <v>40</v>
      </c>
      <c r="D450">
        <v>0</v>
      </c>
      <c r="E450" s="1">
        <f t="shared" ref="E450:E513" si="7">IF(D450,1,0)</f>
        <v>0</v>
      </c>
      <c r="F450">
        <f>SUMIFS(df_capac!$G$2:$G$101,df_capac!$A$2:$A$101,df_flujos_ijk!B1326,df_capac!$B$2:$B$101,df_flujos_ijk!C1326)</f>
        <v>40</v>
      </c>
      <c r="G450">
        <f>SUMIFS(df_w_ij!$C$2:$C$161,df_w_ij!$A$2:$A$161,df_flujos_ijk!A1326,df_w_ij!$B$2:$B$161,df_flujos_ijk!B1326)</f>
        <v>0</v>
      </c>
    </row>
    <row r="451" spans="1:7" ht="14.25" customHeight="1" x14ac:dyDescent="0.25">
      <c r="A451" t="s">
        <v>27</v>
      </c>
      <c r="B451" t="s">
        <v>18</v>
      </c>
      <c r="C451" s="17" t="s">
        <v>51</v>
      </c>
      <c r="D451">
        <v>0</v>
      </c>
      <c r="E451" s="1">
        <f t="shared" si="7"/>
        <v>0</v>
      </c>
      <c r="F451">
        <f>SUMIFS(df_capac!$G$2:$G$101,df_capac!$A$2:$A$101,df_flujos_ijk!B1486,df_capac!$B$2:$B$101,df_flujos_ijk!C1486)</f>
        <v>0</v>
      </c>
      <c r="G451">
        <f>SUMIFS(df_w_ij!$C$2:$C$161,df_w_ij!$A$2:$A$161,df_flujos_ijk!A1486,df_w_ij!$B$2:$B$161,df_flujos_ijk!B1486)</f>
        <v>0</v>
      </c>
    </row>
    <row r="452" spans="1:7" ht="14.25" customHeight="1" x14ac:dyDescent="0.25">
      <c r="A452" t="s">
        <v>27</v>
      </c>
      <c r="B452" t="s">
        <v>19</v>
      </c>
      <c r="C452" s="17" t="s">
        <v>32</v>
      </c>
      <c r="D452">
        <v>0</v>
      </c>
      <c r="E452" s="1">
        <f t="shared" si="7"/>
        <v>0</v>
      </c>
      <c r="F452">
        <f>SUMIFS(df_capac!$G$2:$G$101,df_capac!$A$2:$A$101,df_flujos_ijk!B47,df_capac!$B$2:$B$101,df_flujos_ijk!C47)</f>
        <v>0</v>
      </c>
      <c r="G452">
        <f>SUMIFS(df_w_ij!$C$2:$C$161,df_w_ij!$A$2:$A$161,df_flujos_ijk!A47,df_w_ij!$B$2:$B$161,df_flujos_ijk!B47)</f>
        <v>0</v>
      </c>
    </row>
    <row r="453" spans="1:7" ht="14.25" customHeight="1" x14ac:dyDescent="0.25">
      <c r="A453" t="s">
        <v>27</v>
      </c>
      <c r="B453" t="s">
        <v>19</v>
      </c>
      <c r="C453" s="17" t="s">
        <v>33</v>
      </c>
      <c r="D453">
        <v>0</v>
      </c>
      <c r="E453" s="1">
        <f t="shared" si="7"/>
        <v>0</v>
      </c>
      <c r="F453">
        <f>SUMIFS(df_capac!$G$2:$G$101,df_capac!$A$2:$A$101,df_flujos_ijk!B207,df_capac!$B$2:$B$101,df_flujos_ijk!C207)</f>
        <v>60</v>
      </c>
      <c r="G453">
        <f>SUMIFS(df_w_ij!$C$2:$C$161,df_w_ij!$A$2:$A$161,df_flujos_ijk!A207,df_w_ij!$B$2:$B$161,df_flujos_ijk!B207)</f>
        <v>1</v>
      </c>
    </row>
    <row r="454" spans="1:7" ht="14.25" customHeight="1" x14ac:dyDescent="0.25">
      <c r="A454" t="s">
        <v>27</v>
      </c>
      <c r="B454" t="s">
        <v>19</v>
      </c>
      <c r="C454" s="17" t="s">
        <v>34</v>
      </c>
      <c r="D454">
        <v>0</v>
      </c>
      <c r="E454" s="1">
        <f t="shared" si="7"/>
        <v>0</v>
      </c>
      <c r="F454">
        <f>SUMIFS(df_capac!$G$2:$G$101,df_capac!$A$2:$A$101,df_flujos_ijk!B367,df_capac!$B$2:$B$101,df_flujos_ijk!C367)</f>
        <v>0</v>
      </c>
      <c r="G454">
        <f>SUMIFS(df_w_ij!$C$2:$C$161,df_w_ij!$A$2:$A$161,df_flujos_ijk!A367,df_w_ij!$B$2:$B$161,df_flujos_ijk!B367)</f>
        <v>0</v>
      </c>
    </row>
    <row r="455" spans="1:7" ht="14.25" customHeight="1" x14ac:dyDescent="0.25">
      <c r="A455" t="s">
        <v>27</v>
      </c>
      <c r="B455" t="s">
        <v>19</v>
      </c>
      <c r="C455" s="17" t="s">
        <v>35</v>
      </c>
      <c r="D455">
        <v>0</v>
      </c>
      <c r="E455" s="1">
        <f t="shared" si="7"/>
        <v>0</v>
      </c>
      <c r="F455">
        <f>SUMIFS(df_capac!$G$2:$G$101,df_capac!$A$2:$A$101,df_flujos_ijk!B527,df_capac!$B$2:$B$101,df_flujos_ijk!C527)</f>
        <v>80</v>
      </c>
      <c r="G455">
        <f>SUMIFS(df_w_ij!$C$2:$C$161,df_w_ij!$A$2:$A$161,df_flujos_ijk!A527,df_w_ij!$B$2:$B$161,df_flujos_ijk!B527)</f>
        <v>0</v>
      </c>
    </row>
    <row r="456" spans="1:7" ht="14.25" customHeight="1" x14ac:dyDescent="0.25">
      <c r="A456" t="s">
        <v>27</v>
      </c>
      <c r="B456" t="s">
        <v>19</v>
      </c>
      <c r="C456" s="17" t="s">
        <v>36</v>
      </c>
      <c r="D456">
        <v>0</v>
      </c>
      <c r="E456" s="1">
        <f t="shared" si="7"/>
        <v>0</v>
      </c>
      <c r="F456">
        <f>SUMIFS(df_capac!$G$2:$G$101,df_capac!$A$2:$A$101,df_flujos_ijk!B687,df_capac!$B$2:$B$101,df_flujos_ijk!C687)</f>
        <v>0</v>
      </c>
      <c r="G456">
        <f>SUMIFS(df_w_ij!$C$2:$C$161,df_w_ij!$A$2:$A$161,df_flujos_ijk!A687,df_w_ij!$B$2:$B$161,df_flujos_ijk!B687)</f>
        <v>0</v>
      </c>
    </row>
    <row r="457" spans="1:7" ht="14.25" customHeight="1" x14ac:dyDescent="0.25">
      <c r="A457" t="s">
        <v>27</v>
      </c>
      <c r="B457" t="s">
        <v>19</v>
      </c>
      <c r="C457" s="17" t="s">
        <v>37</v>
      </c>
      <c r="D457">
        <v>0</v>
      </c>
      <c r="E457" s="1">
        <f t="shared" si="7"/>
        <v>0</v>
      </c>
      <c r="F457">
        <f>SUMIFS(df_capac!$G$2:$G$101,df_capac!$A$2:$A$101,df_flujos_ijk!B847,df_capac!$B$2:$B$101,df_flujos_ijk!C847)</f>
        <v>0</v>
      </c>
      <c r="G457">
        <f>SUMIFS(df_w_ij!$C$2:$C$161,df_w_ij!$A$2:$A$161,df_flujos_ijk!A847,df_w_ij!$B$2:$B$161,df_flujos_ijk!B847)</f>
        <v>0</v>
      </c>
    </row>
    <row r="458" spans="1:7" ht="14.25" customHeight="1" x14ac:dyDescent="0.25">
      <c r="A458" t="s">
        <v>27</v>
      </c>
      <c r="B458" t="s">
        <v>19</v>
      </c>
      <c r="C458" s="17" t="s">
        <v>38</v>
      </c>
      <c r="D458">
        <v>0</v>
      </c>
      <c r="E458" s="1">
        <f t="shared" si="7"/>
        <v>0</v>
      </c>
      <c r="F458">
        <f>SUMIFS(df_capac!$G$2:$G$101,df_capac!$A$2:$A$101,df_flujos_ijk!B1007,df_capac!$B$2:$B$101,df_flujos_ijk!C1007)</f>
        <v>60</v>
      </c>
      <c r="G458">
        <f>SUMIFS(df_w_ij!$C$2:$C$161,df_w_ij!$A$2:$A$161,df_flujos_ijk!A1007,df_w_ij!$B$2:$B$161,df_flujos_ijk!B1007)</f>
        <v>0</v>
      </c>
    </row>
    <row r="459" spans="1:7" ht="14.25" customHeight="1" x14ac:dyDescent="0.25">
      <c r="A459" t="s">
        <v>27</v>
      </c>
      <c r="B459" t="s">
        <v>19</v>
      </c>
      <c r="C459" s="17" t="s">
        <v>39</v>
      </c>
      <c r="D459">
        <v>0</v>
      </c>
      <c r="E459" s="1">
        <f t="shared" si="7"/>
        <v>0</v>
      </c>
      <c r="F459">
        <f>SUMIFS(df_capac!$G$2:$G$101,df_capac!$A$2:$A$101,df_flujos_ijk!B1167,df_capac!$B$2:$B$101,df_flujos_ijk!C1167)</f>
        <v>0</v>
      </c>
      <c r="G459">
        <f>SUMIFS(df_w_ij!$C$2:$C$161,df_w_ij!$A$2:$A$161,df_flujos_ijk!A1167,df_w_ij!$B$2:$B$161,df_flujos_ijk!B1167)</f>
        <v>0</v>
      </c>
    </row>
    <row r="460" spans="1:7" ht="14.25" customHeight="1" x14ac:dyDescent="0.25">
      <c r="A460" t="s">
        <v>27</v>
      </c>
      <c r="B460" t="s">
        <v>19</v>
      </c>
      <c r="C460" s="17" t="s">
        <v>40</v>
      </c>
      <c r="D460">
        <v>0</v>
      </c>
      <c r="E460" s="1">
        <f t="shared" si="7"/>
        <v>0</v>
      </c>
      <c r="F460">
        <f>SUMIFS(df_capac!$G$2:$G$101,df_capac!$A$2:$A$101,df_flujos_ijk!B1327,df_capac!$B$2:$B$101,df_flujos_ijk!C1327)</f>
        <v>80</v>
      </c>
      <c r="G460">
        <f>SUMIFS(df_w_ij!$C$2:$C$161,df_w_ij!$A$2:$A$161,df_flujos_ijk!A1327,df_w_ij!$B$2:$B$161,df_flujos_ijk!B1327)</f>
        <v>0</v>
      </c>
    </row>
    <row r="461" spans="1:7" ht="14.25" customHeight="1" x14ac:dyDescent="0.25">
      <c r="A461" t="s">
        <v>27</v>
      </c>
      <c r="B461" t="s">
        <v>19</v>
      </c>
      <c r="C461" s="17" t="s">
        <v>51</v>
      </c>
      <c r="D461">
        <v>0</v>
      </c>
      <c r="E461" s="1">
        <f t="shared" si="7"/>
        <v>0</v>
      </c>
      <c r="F461">
        <f>SUMIFS(df_capac!$G$2:$G$101,df_capac!$A$2:$A$101,df_flujos_ijk!B1487,df_capac!$B$2:$B$101,df_flujos_ijk!C1487)</f>
        <v>0</v>
      </c>
      <c r="G461">
        <f>SUMIFS(df_w_ij!$C$2:$C$161,df_w_ij!$A$2:$A$161,df_flujos_ijk!A1487,df_w_ij!$B$2:$B$161,df_flujos_ijk!B1487)</f>
        <v>0</v>
      </c>
    </row>
    <row r="462" spans="1:7" ht="14.25" customHeight="1" x14ac:dyDescent="0.25">
      <c r="A462" t="s">
        <v>27</v>
      </c>
      <c r="B462" t="s">
        <v>20</v>
      </c>
      <c r="C462" s="17" t="s">
        <v>32</v>
      </c>
      <c r="D462">
        <v>0</v>
      </c>
      <c r="E462" s="1">
        <f t="shared" si="7"/>
        <v>0</v>
      </c>
      <c r="F462">
        <f>SUMIFS(df_capac!$G$2:$G$101,df_capac!$A$2:$A$101,df_flujos_ijk!B48,df_capac!$B$2:$B$101,df_flujos_ijk!C48)</f>
        <v>0</v>
      </c>
      <c r="G462">
        <f>SUMIFS(df_w_ij!$C$2:$C$161,df_w_ij!$A$2:$A$161,df_flujos_ijk!A48,df_w_ij!$B$2:$B$161,df_flujos_ijk!B48)</f>
        <v>0</v>
      </c>
    </row>
    <row r="463" spans="1:7" ht="14.25" customHeight="1" x14ac:dyDescent="0.25">
      <c r="A463" t="s">
        <v>27</v>
      </c>
      <c r="B463" t="s">
        <v>20</v>
      </c>
      <c r="C463" s="17" t="s">
        <v>33</v>
      </c>
      <c r="D463">
        <v>0</v>
      </c>
      <c r="E463" s="1">
        <f t="shared" si="7"/>
        <v>0</v>
      </c>
      <c r="F463">
        <f>SUMIFS(df_capac!$G$2:$G$101,df_capac!$A$2:$A$101,df_flujos_ijk!B208,df_capac!$B$2:$B$101,df_flujos_ijk!C208)</f>
        <v>60</v>
      </c>
      <c r="G463">
        <f>SUMIFS(df_w_ij!$C$2:$C$161,df_w_ij!$A$2:$A$161,df_flujos_ijk!A208,df_w_ij!$B$2:$B$161,df_flujos_ijk!B208)</f>
        <v>1</v>
      </c>
    </row>
    <row r="464" spans="1:7" ht="14.25" customHeight="1" x14ac:dyDescent="0.25">
      <c r="A464" t="s">
        <v>27</v>
      </c>
      <c r="B464" t="s">
        <v>20</v>
      </c>
      <c r="C464" s="17" t="s">
        <v>34</v>
      </c>
      <c r="D464">
        <v>0</v>
      </c>
      <c r="E464" s="1">
        <f t="shared" si="7"/>
        <v>0</v>
      </c>
      <c r="F464">
        <f>SUMIFS(df_capac!$G$2:$G$101,df_capac!$A$2:$A$101,df_flujos_ijk!B368,df_capac!$B$2:$B$101,df_flujos_ijk!C368)</f>
        <v>0</v>
      </c>
      <c r="G464">
        <f>SUMIFS(df_w_ij!$C$2:$C$161,df_w_ij!$A$2:$A$161,df_flujos_ijk!A368,df_w_ij!$B$2:$B$161,df_flujos_ijk!B368)</f>
        <v>0</v>
      </c>
    </row>
    <row r="465" spans="1:7" ht="14.25" customHeight="1" x14ac:dyDescent="0.25">
      <c r="A465" t="s">
        <v>27</v>
      </c>
      <c r="B465" t="s">
        <v>20</v>
      </c>
      <c r="C465" s="17" t="s">
        <v>35</v>
      </c>
      <c r="D465">
        <v>0</v>
      </c>
      <c r="E465" s="1">
        <f t="shared" si="7"/>
        <v>0</v>
      </c>
      <c r="F465">
        <f>SUMIFS(df_capac!$G$2:$G$101,df_capac!$A$2:$A$101,df_flujos_ijk!B528,df_capac!$B$2:$B$101,df_flujos_ijk!C528)</f>
        <v>80</v>
      </c>
      <c r="G465">
        <f>SUMIFS(df_w_ij!$C$2:$C$161,df_w_ij!$A$2:$A$161,df_flujos_ijk!A528,df_w_ij!$B$2:$B$161,df_flujos_ijk!B528)</f>
        <v>0</v>
      </c>
    </row>
    <row r="466" spans="1:7" ht="14.25" customHeight="1" x14ac:dyDescent="0.25">
      <c r="A466" t="s">
        <v>27</v>
      </c>
      <c r="B466" t="s">
        <v>20</v>
      </c>
      <c r="C466" s="17" t="s">
        <v>36</v>
      </c>
      <c r="D466">
        <v>0</v>
      </c>
      <c r="E466" s="1">
        <f t="shared" si="7"/>
        <v>0</v>
      </c>
      <c r="F466">
        <f>SUMIFS(df_capac!$G$2:$G$101,df_capac!$A$2:$A$101,df_flujos_ijk!B688,df_capac!$B$2:$B$101,df_flujos_ijk!C688)</f>
        <v>0</v>
      </c>
      <c r="G466">
        <f>SUMIFS(df_w_ij!$C$2:$C$161,df_w_ij!$A$2:$A$161,df_flujos_ijk!A688,df_w_ij!$B$2:$B$161,df_flujos_ijk!B688)</f>
        <v>0</v>
      </c>
    </row>
    <row r="467" spans="1:7" ht="14.25" customHeight="1" x14ac:dyDescent="0.25">
      <c r="A467" t="s">
        <v>27</v>
      </c>
      <c r="B467" t="s">
        <v>20</v>
      </c>
      <c r="C467" s="17" t="s">
        <v>37</v>
      </c>
      <c r="D467">
        <v>0</v>
      </c>
      <c r="E467" s="1">
        <f t="shared" si="7"/>
        <v>0</v>
      </c>
      <c r="F467">
        <f>SUMIFS(df_capac!$G$2:$G$101,df_capac!$A$2:$A$101,df_flujos_ijk!B848,df_capac!$B$2:$B$101,df_flujos_ijk!C848)</f>
        <v>0</v>
      </c>
      <c r="G467">
        <f>SUMIFS(df_w_ij!$C$2:$C$161,df_w_ij!$A$2:$A$161,df_flujos_ijk!A848,df_w_ij!$B$2:$B$161,df_flujos_ijk!B848)</f>
        <v>0</v>
      </c>
    </row>
    <row r="468" spans="1:7" ht="14.25" customHeight="1" x14ac:dyDescent="0.25">
      <c r="A468" t="s">
        <v>27</v>
      </c>
      <c r="B468" t="s">
        <v>20</v>
      </c>
      <c r="C468" s="17" t="s">
        <v>38</v>
      </c>
      <c r="D468">
        <v>0</v>
      </c>
      <c r="E468" s="1">
        <f t="shared" si="7"/>
        <v>0</v>
      </c>
      <c r="F468">
        <f>SUMIFS(df_capac!$G$2:$G$101,df_capac!$A$2:$A$101,df_flujos_ijk!B1008,df_capac!$B$2:$B$101,df_flujos_ijk!C1008)</f>
        <v>60</v>
      </c>
      <c r="G468">
        <f>SUMIFS(df_w_ij!$C$2:$C$161,df_w_ij!$A$2:$A$161,df_flujos_ijk!A1008,df_w_ij!$B$2:$B$161,df_flujos_ijk!B1008)</f>
        <v>0</v>
      </c>
    </row>
    <row r="469" spans="1:7" ht="14.25" customHeight="1" x14ac:dyDescent="0.25">
      <c r="A469" t="s">
        <v>27</v>
      </c>
      <c r="B469" t="s">
        <v>20</v>
      </c>
      <c r="C469" s="17" t="s">
        <v>39</v>
      </c>
      <c r="D469">
        <v>0</v>
      </c>
      <c r="E469" s="1">
        <f t="shared" si="7"/>
        <v>0</v>
      </c>
      <c r="F469">
        <f>SUMIFS(df_capac!$G$2:$G$101,df_capac!$A$2:$A$101,df_flujos_ijk!B1168,df_capac!$B$2:$B$101,df_flujos_ijk!C1168)</f>
        <v>0</v>
      </c>
      <c r="G469">
        <f>SUMIFS(df_w_ij!$C$2:$C$161,df_w_ij!$A$2:$A$161,df_flujos_ijk!A1168,df_w_ij!$B$2:$B$161,df_flujos_ijk!B1168)</f>
        <v>0</v>
      </c>
    </row>
    <row r="470" spans="1:7" ht="14.25" customHeight="1" x14ac:dyDescent="0.25">
      <c r="A470" t="s">
        <v>27</v>
      </c>
      <c r="B470" t="s">
        <v>20</v>
      </c>
      <c r="C470" s="17" t="s">
        <v>40</v>
      </c>
      <c r="D470">
        <v>0</v>
      </c>
      <c r="E470" s="1">
        <f t="shared" si="7"/>
        <v>0</v>
      </c>
      <c r="F470">
        <f>SUMIFS(df_capac!$G$2:$G$101,df_capac!$A$2:$A$101,df_flujos_ijk!B1328,df_capac!$B$2:$B$101,df_flujos_ijk!C1328)</f>
        <v>80</v>
      </c>
      <c r="G470">
        <f>SUMIFS(df_w_ij!$C$2:$C$161,df_w_ij!$A$2:$A$161,df_flujos_ijk!A1328,df_w_ij!$B$2:$B$161,df_flujos_ijk!B1328)</f>
        <v>0</v>
      </c>
    </row>
    <row r="471" spans="1:7" ht="14.25" customHeight="1" x14ac:dyDescent="0.25">
      <c r="A471" t="s">
        <v>27</v>
      </c>
      <c r="B471" t="s">
        <v>20</v>
      </c>
      <c r="C471" s="17" t="s">
        <v>51</v>
      </c>
      <c r="D471">
        <v>0</v>
      </c>
      <c r="E471" s="1">
        <f t="shared" si="7"/>
        <v>0</v>
      </c>
      <c r="F471">
        <f>SUMIFS(df_capac!$G$2:$G$101,df_capac!$A$2:$A$101,df_flujos_ijk!B1488,df_capac!$B$2:$B$101,df_flujos_ijk!C1488)</f>
        <v>0</v>
      </c>
      <c r="G471">
        <f>SUMIFS(df_w_ij!$C$2:$C$161,df_w_ij!$A$2:$A$161,df_flujos_ijk!A1488,df_w_ij!$B$2:$B$161,df_flujos_ijk!B1488)</f>
        <v>0</v>
      </c>
    </row>
    <row r="472" spans="1:7" ht="14.25" customHeight="1" x14ac:dyDescent="0.25">
      <c r="A472" t="s">
        <v>27</v>
      </c>
      <c r="B472" t="s">
        <v>21</v>
      </c>
      <c r="C472" s="17" t="s">
        <v>32</v>
      </c>
      <c r="D472">
        <v>0</v>
      </c>
      <c r="E472" s="1">
        <f t="shared" si="7"/>
        <v>0</v>
      </c>
      <c r="F472">
        <f>SUMIFS(df_capac!$G$2:$G$101,df_capac!$A$2:$A$101,df_flujos_ijk!B49,df_capac!$B$2:$B$101,df_flujos_ijk!C49)</f>
        <v>0</v>
      </c>
      <c r="G472">
        <f>SUMIFS(df_w_ij!$C$2:$C$161,df_w_ij!$A$2:$A$161,df_flujos_ijk!A49,df_w_ij!$B$2:$B$161,df_flujos_ijk!B49)</f>
        <v>0</v>
      </c>
    </row>
    <row r="473" spans="1:7" ht="14.25" customHeight="1" x14ac:dyDescent="0.25">
      <c r="A473" t="s">
        <v>27</v>
      </c>
      <c r="B473" t="s">
        <v>21</v>
      </c>
      <c r="C473" s="17" t="s">
        <v>33</v>
      </c>
      <c r="D473">
        <v>0</v>
      </c>
      <c r="E473" s="1">
        <f t="shared" si="7"/>
        <v>0</v>
      </c>
      <c r="F473">
        <f>SUMIFS(df_capac!$G$2:$G$101,df_capac!$A$2:$A$101,df_flujos_ijk!B209,df_capac!$B$2:$B$101,df_flujos_ijk!C209)</f>
        <v>600</v>
      </c>
      <c r="G473">
        <f>SUMIFS(df_w_ij!$C$2:$C$161,df_w_ij!$A$2:$A$161,df_flujos_ijk!A209,df_w_ij!$B$2:$B$161,df_flujos_ijk!B209)</f>
        <v>1</v>
      </c>
    </row>
    <row r="474" spans="1:7" ht="14.25" customHeight="1" x14ac:dyDescent="0.25">
      <c r="A474" t="s">
        <v>27</v>
      </c>
      <c r="B474" t="s">
        <v>21</v>
      </c>
      <c r="C474" s="17" t="s">
        <v>34</v>
      </c>
      <c r="D474">
        <v>0</v>
      </c>
      <c r="E474" s="1">
        <f t="shared" si="7"/>
        <v>0</v>
      </c>
      <c r="F474">
        <f>SUMIFS(df_capac!$G$2:$G$101,df_capac!$A$2:$A$101,df_flujos_ijk!B369,df_capac!$B$2:$B$101,df_flujos_ijk!C369)</f>
        <v>0</v>
      </c>
      <c r="G474">
        <f>SUMIFS(df_w_ij!$C$2:$C$161,df_w_ij!$A$2:$A$161,df_flujos_ijk!A369,df_w_ij!$B$2:$B$161,df_flujos_ijk!B369)</f>
        <v>0</v>
      </c>
    </row>
    <row r="475" spans="1:7" ht="14.25" customHeight="1" x14ac:dyDescent="0.25">
      <c r="A475" t="s">
        <v>27</v>
      </c>
      <c r="B475" t="s">
        <v>21</v>
      </c>
      <c r="C475" s="17" t="s">
        <v>35</v>
      </c>
      <c r="D475">
        <v>0</v>
      </c>
      <c r="E475" s="1">
        <f t="shared" si="7"/>
        <v>0</v>
      </c>
      <c r="F475">
        <f>SUMIFS(df_capac!$G$2:$G$101,df_capac!$A$2:$A$101,df_flujos_ijk!B529,df_capac!$B$2:$B$101,df_flujos_ijk!C529)</f>
        <v>400</v>
      </c>
      <c r="G475">
        <f>SUMIFS(df_w_ij!$C$2:$C$161,df_w_ij!$A$2:$A$161,df_flujos_ijk!A529,df_w_ij!$B$2:$B$161,df_flujos_ijk!B529)</f>
        <v>0</v>
      </c>
    </row>
    <row r="476" spans="1:7" ht="14.25" customHeight="1" x14ac:dyDescent="0.25">
      <c r="A476" t="s">
        <v>27</v>
      </c>
      <c r="B476" t="s">
        <v>21</v>
      </c>
      <c r="C476" s="17" t="s">
        <v>36</v>
      </c>
      <c r="D476">
        <v>0</v>
      </c>
      <c r="E476" s="1">
        <f t="shared" si="7"/>
        <v>0</v>
      </c>
      <c r="F476">
        <f>SUMIFS(df_capac!$G$2:$G$101,df_capac!$A$2:$A$101,df_flujos_ijk!B689,df_capac!$B$2:$B$101,df_flujos_ijk!C689)</f>
        <v>0</v>
      </c>
      <c r="G476">
        <f>SUMIFS(df_w_ij!$C$2:$C$161,df_w_ij!$A$2:$A$161,df_flujos_ijk!A689,df_w_ij!$B$2:$B$161,df_flujos_ijk!B689)</f>
        <v>0</v>
      </c>
    </row>
    <row r="477" spans="1:7" ht="14.25" customHeight="1" x14ac:dyDescent="0.25">
      <c r="A477" t="s">
        <v>27</v>
      </c>
      <c r="B477" t="s">
        <v>21</v>
      </c>
      <c r="C477" s="17" t="s">
        <v>37</v>
      </c>
      <c r="D477">
        <v>0</v>
      </c>
      <c r="E477" s="1">
        <f t="shared" si="7"/>
        <v>0</v>
      </c>
      <c r="F477">
        <f>SUMIFS(df_capac!$G$2:$G$101,df_capac!$A$2:$A$101,df_flujos_ijk!B849,df_capac!$B$2:$B$101,df_flujos_ijk!C849)</f>
        <v>0</v>
      </c>
      <c r="G477">
        <f>SUMIFS(df_w_ij!$C$2:$C$161,df_w_ij!$A$2:$A$161,df_flujos_ijk!A849,df_w_ij!$B$2:$B$161,df_flujos_ijk!B849)</f>
        <v>0</v>
      </c>
    </row>
    <row r="478" spans="1:7" ht="14.25" customHeight="1" x14ac:dyDescent="0.25">
      <c r="A478" t="s">
        <v>27</v>
      </c>
      <c r="B478" t="s">
        <v>21</v>
      </c>
      <c r="C478" s="17" t="s">
        <v>38</v>
      </c>
      <c r="D478">
        <v>0</v>
      </c>
      <c r="E478" s="1">
        <f t="shared" si="7"/>
        <v>0</v>
      </c>
      <c r="F478">
        <f>SUMIFS(df_capac!$G$2:$G$101,df_capac!$A$2:$A$101,df_flujos_ijk!B1009,df_capac!$B$2:$B$101,df_flujos_ijk!C1009)</f>
        <v>600</v>
      </c>
      <c r="G478">
        <f>SUMIFS(df_w_ij!$C$2:$C$161,df_w_ij!$A$2:$A$161,df_flujos_ijk!A1009,df_w_ij!$B$2:$B$161,df_flujos_ijk!B1009)</f>
        <v>0</v>
      </c>
    </row>
    <row r="479" spans="1:7" ht="14.25" customHeight="1" x14ac:dyDescent="0.25">
      <c r="A479" t="s">
        <v>27</v>
      </c>
      <c r="B479" t="s">
        <v>21</v>
      </c>
      <c r="C479" s="17" t="s">
        <v>39</v>
      </c>
      <c r="D479">
        <v>0</v>
      </c>
      <c r="E479" s="1">
        <f t="shared" si="7"/>
        <v>0</v>
      </c>
      <c r="F479">
        <f>SUMIFS(df_capac!$G$2:$G$101,df_capac!$A$2:$A$101,df_flujos_ijk!B1169,df_capac!$B$2:$B$101,df_flujos_ijk!C1169)</f>
        <v>0</v>
      </c>
      <c r="G479">
        <f>SUMIFS(df_w_ij!$C$2:$C$161,df_w_ij!$A$2:$A$161,df_flujos_ijk!A1169,df_w_ij!$B$2:$B$161,df_flujos_ijk!B1169)</f>
        <v>0</v>
      </c>
    </row>
    <row r="480" spans="1:7" ht="14.25" customHeight="1" x14ac:dyDescent="0.25">
      <c r="A480" t="s">
        <v>27</v>
      </c>
      <c r="B480" t="s">
        <v>21</v>
      </c>
      <c r="C480" s="17" t="s">
        <v>40</v>
      </c>
      <c r="D480">
        <v>0</v>
      </c>
      <c r="E480" s="1">
        <f t="shared" si="7"/>
        <v>0</v>
      </c>
      <c r="F480">
        <f>SUMIFS(df_capac!$G$2:$G$101,df_capac!$A$2:$A$101,df_flujos_ijk!B1329,df_capac!$B$2:$B$101,df_flujos_ijk!C1329)</f>
        <v>400</v>
      </c>
      <c r="G480">
        <f>SUMIFS(df_w_ij!$C$2:$C$161,df_w_ij!$A$2:$A$161,df_flujos_ijk!A1329,df_w_ij!$B$2:$B$161,df_flujos_ijk!B1329)</f>
        <v>0</v>
      </c>
    </row>
    <row r="481" spans="1:7" ht="14.25" customHeight="1" x14ac:dyDescent="0.25">
      <c r="A481" t="s">
        <v>27</v>
      </c>
      <c r="B481" t="s">
        <v>21</v>
      </c>
      <c r="C481" s="17" t="s">
        <v>51</v>
      </c>
      <c r="D481">
        <v>0</v>
      </c>
      <c r="E481" s="1">
        <f t="shared" si="7"/>
        <v>0</v>
      </c>
      <c r="F481">
        <f>SUMIFS(df_capac!$G$2:$G$101,df_capac!$A$2:$A$101,df_flujos_ijk!B1489,df_capac!$B$2:$B$101,df_flujos_ijk!C1489)</f>
        <v>0</v>
      </c>
      <c r="G481">
        <f>SUMIFS(df_w_ij!$C$2:$C$161,df_w_ij!$A$2:$A$161,df_flujos_ijk!A1489,df_w_ij!$B$2:$B$161,df_flujos_ijk!B1489)</f>
        <v>0</v>
      </c>
    </row>
    <row r="482" spans="1:7" ht="14.25" customHeight="1" x14ac:dyDescent="0.25">
      <c r="A482" t="s">
        <v>27</v>
      </c>
      <c r="B482" t="s">
        <v>22</v>
      </c>
      <c r="C482" s="17" t="s">
        <v>32</v>
      </c>
      <c r="D482">
        <v>0</v>
      </c>
      <c r="E482" s="1">
        <f t="shared" si="7"/>
        <v>0</v>
      </c>
      <c r="F482">
        <f>SUMIFS(df_capac!$G$2:$G$101,df_capac!$A$2:$A$101,df_flujos_ijk!B50,df_capac!$B$2:$B$101,df_flujos_ijk!C50)</f>
        <v>0</v>
      </c>
      <c r="G482">
        <f>SUMIFS(df_w_ij!$C$2:$C$161,df_w_ij!$A$2:$A$161,df_flujos_ijk!A50,df_w_ij!$B$2:$B$161,df_flujos_ijk!B50)</f>
        <v>0</v>
      </c>
    </row>
    <row r="483" spans="1:7" ht="14.25" customHeight="1" x14ac:dyDescent="0.25">
      <c r="A483" t="s">
        <v>27</v>
      </c>
      <c r="B483" t="s">
        <v>22</v>
      </c>
      <c r="C483" s="17" t="s">
        <v>33</v>
      </c>
      <c r="D483">
        <v>0</v>
      </c>
      <c r="E483" s="1">
        <f t="shared" si="7"/>
        <v>0</v>
      </c>
      <c r="F483">
        <f>SUMIFS(df_capac!$G$2:$G$101,df_capac!$A$2:$A$101,df_flujos_ijk!B210,df_capac!$B$2:$B$101,df_flujos_ijk!C210)</f>
        <v>600</v>
      </c>
      <c r="G483">
        <f>SUMIFS(df_w_ij!$C$2:$C$161,df_w_ij!$A$2:$A$161,df_flujos_ijk!A210,df_w_ij!$B$2:$B$161,df_flujos_ijk!B210)</f>
        <v>1</v>
      </c>
    </row>
    <row r="484" spans="1:7" ht="14.25" customHeight="1" x14ac:dyDescent="0.25">
      <c r="A484" t="s">
        <v>27</v>
      </c>
      <c r="B484" t="s">
        <v>22</v>
      </c>
      <c r="C484" s="17" t="s">
        <v>34</v>
      </c>
      <c r="D484">
        <v>0</v>
      </c>
      <c r="E484" s="1">
        <f t="shared" si="7"/>
        <v>0</v>
      </c>
      <c r="F484">
        <f>SUMIFS(df_capac!$G$2:$G$101,df_capac!$A$2:$A$101,df_flujos_ijk!B370,df_capac!$B$2:$B$101,df_flujos_ijk!C370)</f>
        <v>0</v>
      </c>
      <c r="G484">
        <f>SUMIFS(df_w_ij!$C$2:$C$161,df_w_ij!$A$2:$A$161,df_flujos_ijk!A370,df_w_ij!$B$2:$B$161,df_flujos_ijk!B370)</f>
        <v>0</v>
      </c>
    </row>
    <row r="485" spans="1:7" ht="14.25" customHeight="1" x14ac:dyDescent="0.25">
      <c r="A485" t="s">
        <v>27</v>
      </c>
      <c r="B485" t="s">
        <v>22</v>
      </c>
      <c r="C485" s="17" t="s">
        <v>35</v>
      </c>
      <c r="D485">
        <v>0</v>
      </c>
      <c r="E485" s="1">
        <f t="shared" si="7"/>
        <v>0</v>
      </c>
      <c r="F485">
        <f>SUMIFS(df_capac!$G$2:$G$101,df_capac!$A$2:$A$101,df_flujos_ijk!B530,df_capac!$B$2:$B$101,df_flujos_ijk!C530)</f>
        <v>400</v>
      </c>
      <c r="G485">
        <f>SUMIFS(df_w_ij!$C$2:$C$161,df_w_ij!$A$2:$A$161,df_flujos_ijk!A530,df_w_ij!$B$2:$B$161,df_flujos_ijk!B530)</f>
        <v>0</v>
      </c>
    </row>
    <row r="486" spans="1:7" ht="14.25" customHeight="1" x14ac:dyDescent="0.25">
      <c r="A486" t="s">
        <v>27</v>
      </c>
      <c r="B486" t="s">
        <v>22</v>
      </c>
      <c r="C486" s="17" t="s">
        <v>36</v>
      </c>
      <c r="D486">
        <v>0</v>
      </c>
      <c r="E486" s="1">
        <f t="shared" si="7"/>
        <v>0</v>
      </c>
      <c r="F486">
        <f>SUMIFS(df_capac!$G$2:$G$101,df_capac!$A$2:$A$101,df_flujos_ijk!B690,df_capac!$B$2:$B$101,df_flujos_ijk!C690)</f>
        <v>0</v>
      </c>
      <c r="G486">
        <f>SUMIFS(df_w_ij!$C$2:$C$161,df_w_ij!$A$2:$A$161,df_flujos_ijk!A690,df_w_ij!$B$2:$B$161,df_flujos_ijk!B690)</f>
        <v>0</v>
      </c>
    </row>
    <row r="487" spans="1:7" ht="14.25" customHeight="1" x14ac:dyDescent="0.25">
      <c r="A487" t="s">
        <v>27</v>
      </c>
      <c r="B487" t="s">
        <v>22</v>
      </c>
      <c r="C487" s="17" t="s">
        <v>37</v>
      </c>
      <c r="D487">
        <v>0</v>
      </c>
      <c r="E487" s="1">
        <f t="shared" si="7"/>
        <v>0</v>
      </c>
      <c r="F487">
        <f>SUMIFS(df_capac!$G$2:$G$101,df_capac!$A$2:$A$101,df_flujos_ijk!B850,df_capac!$B$2:$B$101,df_flujos_ijk!C850)</f>
        <v>0</v>
      </c>
      <c r="G487">
        <f>SUMIFS(df_w_ij!$C$2:$C$161,df_w_ij!$A$2:$A$161,df_flujos_ijk!A850,df_w_ij!$B$2:$B$161,df_flujos_ijk!B850)</f>
        <v>0</v>
      </c>
    </row>
    <row r="488" spans="1:7" ht="14.25" customHeight="1" x14ac:dyDescent="0.25">
      <c r="A488" t="s">
        <v>27</v>
      </c>
      <c r="B488" t="s">
        <v>22</v>
      </c>
      <c r="C488" s="17" t="s">
        <v>38</v>
      </c>
      <c r="D488">
        <v>0</v>
      </c>
      <c r="E488" s="1">
        <f t="shared" si="7"/>
        <v>0</v>
      </c>
      <c r="F488">
        <f>SUMIFS(df_capac!$G$2:$G$101,df_capac!$A$2:$A$101,df_flujos_ijk!B1010,df_capac!$B$2:$B$101,df_flujos_ijk!C1010)</f>
        <v>600</v>
      </c>
      <c r="G488">
        <f>SUMIFS(df_w_ij!$C$2:$C$161,df_w_ij!$A$2:$A$161,df_flujos_ijk!A1010,df_w_ij!$B$2:$B$161,df_flujos_ijk!B1010)</f>
        <v>0</v>
      </c>
    </row>
    <row r="489" spans="1:7" ht="14.25" customHeight="1" x14ac:dyDescent="0.25">
      <c r="A489" t="s">
        <v>27</v>
      </c>
      <c r="B489" t="s">
        <v>22</v>
      </c>
      <c r="C489" s="17" t="s">
        <v>39</v>
      </c>
      <c r="D489">
        <v>0</v>
      </c>
      <c r="E489" s="1">
        <f t="shared" si="7"/>
        <v>0</v>
      </c>
      <c r="F489">
        <f>SUMIFS(df_capac!$G$2:$G$101,df_capac!$A$2:$A$101,df_flujos_ijk!B1170,df_capac!$B$2:$B$101,df_flujos_ijk!C1170)</f>
        <v>0</v>
      </c>
      <c r="G489">
        <f>SUMIFS(df_w_ij!$C$2:$C$161,df_w_ij!$A$2:$A$161,df_flujos_ijk!A1170,df_w_ij!$B$2:$B$161,df_flujos_ijk!B1170)</f>
        <v>0</v>
      </c>
    </row>
    <row r="490" spans="1:7" ht="14.25" customHeight="1" x14ac:dyDescent="0.25">
      <c r="A490" t="s">
        <v>27</v>
      </c>
      <c r="B490" t="s">
        <v>22</v>
      </c>
      <c r="C490" s="17" t="s">
        <v>40</v>
      </c>
      <c r="D490">
        <v>0</v>
      </c>
      <c r="E490" s="1">
        <f t="shared" si="7"/>
        <v>0</v>
      </c>
      <c r="F490">
        <f>SUMIFS(df_capac!$G$2:$G$101,df_capac!$A$2:$A$101,df_flujos_ijk!B1330,df_capac!$B$2:$B$101,df_flujos_ijk!C1330)</f>
        <v>400</v>
      </c>
      <c r="G490">
        <f>SUMIFS(df_w_ij!$C$2:$C$161,df_w_ij!$A$2:$A$161,df_flujos_ijk!A1330,df_w_ij!$B$2:$B$161,df_flujos_ijk!B1330)</f>
        <v>0</v>
      </c>
    </row>
    <row r="491" spans="1:7" ht="14.25" customHeight="1" x14ac:dyDescent="0.25">
      <c r="A491" t="s">
        <v>27</v>
      </c>
      <c r="B491" t="s">
        <v>22</v>
      </c>
      <c r="C491" s="17" t="s">
        <v>51</v>
      </c>
      <c r="D491">
        <v>0</v>
      </c>
      <c r="E491" s="1">
        <f t="shared" si="7"/>
        <v>0</v>
      </c>
      <c r="F491">
        <f>SUMIFS(df_capac!$G$2:$G$101,df_capac!$A$2:$A$101,df_flujos_ijk!B1490,df_capac!$B$2:$B$101,df_flujos_ijk!C1490)</f>
        <v>0</v>
      </c>
      <c r="G491">
        <f>SUMIFS(df_w_ij!$C$2:$C$161,df_w_ij!$A$2:$A$161,df_flujos_ijk!A1490,df_w_ij!$B$2:$B$161,df_flujos_ijk!B1490)</f>
        <v>0</v>
      </c>
    </row>
    <row r="492" spans="1:7" ht="14.25" customHeight="1" x14ac:dyDescent="0.25">
      <c r="A492" t="s">
        <v>27</v>
      </c>
      <c r="B492" t="s">
        <v>12</v>
      </c>
      <c r="C492" s="17" t="s">
        <v>32</v>
      </c>
      <c r="D492">
        <v>0</v>
      </c>
      <c r="E492" s="1">
        <f t="shared" si="7"/>
        <v>0</v>
      </c>
      <c r="F492">
        <f>SUMIFS(df_capac!$G$2:$G$101,df_capac!$A$2:$A$101,df_flujos_ijk!B51,df_capac!$B$2:$B$101,df_flujos_ijk!C51)</f>
        <v>0</v>
      </c>
      <c r="G492">
        <f>SUMIFS(df_w_ij!$C$2:$C$161,df_w_ij!$A$2:$A$161,df_flujos_ijk!A51,df_w_ij!$B$2:$B$161,df_flujos_ijk!B51)</f>
        <v>0</v>
      </c>
    </row>
    <row r="493" spans="1:7" ht="14.25" customHeight="1" x14ac:dyDescent="0.25">
      <c r="A493" t="s">
        <v>27</v>
      </c>
      <c r="B493" t="s">
        <v>12</v>
      </c>
      <c r="C493" s="17" t="s">
        <v>33</v>
      </c>
      <c r="D493">
        <v>0</v>
      </c>
      <c r="E493" s="1">
        <f t="shared" si="7"/>
        <v>0</v>
      </c>
      <c r="F493">
        <f>SUMIFS(df_capac!$G$2:$G$101,df_capac!$A$2:$A$101,df_flujos_ijk!B211,df_capac!$B$2:$B$101,df_flujos_ijk!C211)</f>
        <v>600</v>
      </c>
      <c r="G493">
        <f>SUMIFS(df_w_ij!$C$2:$C$161,df_w_ij!$A$2:$A$161,df_flujos_ijk!A211,df_w_ij!$B$2:$B$161,df_flujos_ijk!B211)</f>
        <v>1</v>
      </c>
    </row>
    <row r="494" spans="1:7" ht="14.25" customHeight="1" x14ac:dyDescent="0.25">
      <c r="A494" t="s">
        <v>27</v>
      </c>
      <c r="B494" t="s">
        <v>12</v>
      </c>
      <c r="C494" s="17" t="s">
        <v>34</v>
      </c>
      <c r="D494">
        <v>0</v>
      </c>
      <c r="E494" s="1">
        <f t="shared" si="7"/>
        <v>0</v>
      </c>
      <c r="F494">
        <f>SUMIFS(df_capac!$G$2:$G$101,df_capac!$A$2:$A$101,df_flujos_ijk!B371,df_capac!$B$2:$B$101,df_flujos_ijk!C371)</f>
        <v>0</v>
      </c>
      <c r="G494">
        <f>SUMIFS(df_w_ij!$C$2:$C$161,df_w_ij!$A$2:$A$161,df_flujos_ijk!A371,df_w_ij!$B$2:$B$161,df_flujos_ijk!B371)</f>
        <v>0</v>
      </c>
    </row>
    <row r="495" spans="1:7" ht="14.25" customHeight="1" x14ac:dyDescent="0.25">
      <c r="A495" t="s">
        <v>27</v>
      </c>
      <c r="B495" t="s">
        <v>12</v>
      </c>
      <c r="C495" s="17" t="s">
        <v>35</v>
      </c>
      <c r="D495">
        <v>0</v>
      </c>
      <c r="E495" s="1">
        <f t="shared" si="7"/>
        <v>0</v>
      </c>
      <c r="F495">
        <f>SUMIFS(df_capac!$G$2:$G$101,df_capac!$A$2:$A$101,df_flujos_ijk!B531,df_capac!$B$2:$B$101,df_flujos_ijk!C531)</f>
        <v>400</v>
      </c>
      <c r="G495">
        <f>SUMIFS(df_w_ij!$C$2:$C$161,df_w_ij!$A$2:$A$161,df_flujos_ijk!A531,df_w_ij!$B$2:$B$161,df_flujos_ijk!B531)</f>
        <v>0</v>
      </c>
    </row>
    <row r="496" spans="1:7" ht="14.25" customHeight="1" x14ac:dyDescent="0.25">
      <c r="A496" t="s">
        <v>27</v>
      </c>
      <c r="B496" t="s">
        <v>12</v>
      </c>
      <c r="C496" s="17" t="s">
        <v>36</v>
      </c>
      <c r="D496">
        <v>0</v>
      </c>
      <c r="E496" s="1">
        <f t="shared" si="7"/>
        <v>0</v>
      </c>
      <c r="F496">
        <f>SUMIFS(df_capac!$G$2:$G$101,df_capac!$A$2:$A$101,df_flujos_ijk!B691,df_capac!$B$2:$B$101,df_flujos_ijk!C691)</f>
        <v>0</v>
      </c>
      <c r="G496">
        <f>SUMIFS(df_w_ij!$C$2:$C$161,df_w_ij!$A$2:$A$161,df_flujos_ijk!A691,df_w_ij!$B$2:$B$161,df_flujos_ijk!B691)</f>
        <v>0</v>
      </c>
    </row>
    <row r="497" spans="1:7" ht="14.25" customHeight="1" x14ac:dyDescent="0.25">
      <c r="A497" t="s">
        <v>27</v>
      </c>
      <c r="B497" t="s">
        <v>12</v>
      </c>
      <c r="C497" s="17" t="s">
        <v>37</v>
      </c>
      <c r="D497">
        <v>0</v>
      </c>
      <c r="E497" s="1">
        <f t="shared" si="7"/>
        <v>0</v>
      </c>
      <c r="F497">
        <f>SUMIFS(df_capac!$G$2:$G$101,df_capac!$A$2:$A$101,df_flujos_ijk!B851,df_capac!$B$2:$B$101,df_flujos_ijk!C851)</f>
        <v>0</v>
      </c>
      <c r="G497">
        <f>SUMIFS(df_w_ij!$C$2:$C$161,df_w_ij!$A$2:$A$161,df_flujos_ijk!A851,df_w_ij!$B$2:$B$161,df_flujos_ijk!B851)</f>
        <v>0</v>
      </c>
    </row>
    <row r="498" spans="1:7" ht="14.25" customHeight="1" x14ac:dyDescent="0.25">
      <c r="A498" t="s">
        <v>27</v>
      </c>
      <c r="B498" t="s">
        <v>12</v>
      </c>
      <c r="C498" s="17" t="s">
        <v>38</v>
      </c>
      <c r="D498">
        <v>0</v>
      </c>
      <c r="E498" s="1">
        <f t="shared" si="7"/>
        <v>0</v>
      </c>
      <c r="F498">
        <f>SUMIFS(df_capac!$G$2:$G$101,df_capac!$A$2:$A$101,df_flujos_ijk!B1011,df_capac!$B$2:$B$101,df_flujos_ijk!C1011)</f>
        <v>600</v>
      </c>
      <c r="G498">
        <f>SUMIFS(df_w_ij!$C$2:$C$161,df_w_ij!$A$2:$A$161,df_flujos_ijk!A1011,df_w_ij!$B$2:$B$161,df_flujos_ijk!B1011)</f>
        <v>0</v>
      </c>
    </row>
    <row r="499" spans="1:7" ht="14.25" customHeight="1" x14ac:dyDescent="0.25">
      <c r="A499" t="s">
        <v>27</v>
      </c>
      <c r="B499" t="s">
        <v>12</v>
      </c>
      <c r="C499" s="17" t="s">
        <v>39</v>
      </c>
      <c r="D499">
        <v>0</v>
      </c>
      <c r="E499" s="1">
        <f t="shared" si="7"/>
        <v>0</v>
      </c>
      <c r="F499">
        <f>SUMIFS(df_capac!$G$2:$G$101,df_capac!$A$2:$A$101,df_flujos_ijk!B1171,df_capac!$B$2:$B$101,df_flujos_ijk!C1171)</f>
        <v>0</v>
      </c>
      <c r="G499">
        <f>SUMIFS(df_w_ij!$C$2:$C$161,df_w_ij!$A$2:$A$161,df_flujos_ijk!A1171,df_w_ij!$B$2:$B$161,df_flujos_ijk!B1171)</f>
        <v>0</v>
      </c>
    </row>
    <row r="500" spans="1:7" ht="14.25" customHeight="1" x14ac:dyDescent="0.25">
      <c r="A500" t="s">
        <v>27</v>
      </c>
      <c r="B500" t="s">
        <v>12</v>
      </c>
      <c r="C500" s="17" t="s">
        <v>40</v>
      </c>
      <c r="D500">
        <v>0</v>
      </c>
      <c r="E500" s="1">
        <f t="shared" si="7"/>
        <v>0</v>
      </c>
      <c r="F500">
        <f>SUMIFS(df_capac!$G$2:$G$101,df_capac!$A$2:$A$101,df_flujos_ijk!B1331,df_capac!$B$2:$B$101,df_flujos_ijk!C1331)</f>
        <v>400</v>
      </c>
      <c r="G500">
        <f>SUMIFS(df_w_ij!$C$2:$C$161,df_w_ij!$A$2:$A$161,df_flujos_ijk!A1331,df_w_ij!$B$2:$B$161,df_flujos_ijk!B1331)</f>
        <v>0</v>
      </c>
    </row>
    <row r="501" spans="1:7" ht="14.25" customHeight="1" x14ac:dyDescent="0.25">
      <c r="A501" t="s">
        <v>27</v>
      </c>
      <c r="B501" t="s">
        <v>12</v>
      </c>
      <c r="C501" s="17" t="s">
        <v>51</v>
      </c>
      <c r="D501">
        <v>0</v>
      </c>
      <c r="E501" s="1">
        <f t="shared" si="7"/>
        <v>0</v>
      </c>
      <c r="F501">
        <f>SUMIFS(df_capac!$G$2:$G$101,df_capac!$A$2:$A$101,df_flujos_ijk!B1491,df_capac!$B$2:$B$101,df_flujos_ijk!C1491)</f>
        <v>0</v>
      </c>
      <c r="G501">
        <f>SUMIFS(df_w_ij!$C$2:$C$161,df_w_ij!$A$2:$A$161,df_flujos_ijk!A1491,df_w_ij!$B$2:$B$161,df_flujos_ijk!B1491)</f>
        <v>0</v>
      </c>
    </row>
    <row r="502" spans="1:7" ht="14.25" customHeight="1" x14ac:dyDescent="0.25">
      <c r="A502" t="s">
        <v>28</v>
      </c>
      <c r="B502" t="s">
        <v>14</v>
      </c>
      <c r="C502" s="17" t="s">
        <v>32</v>
      </c>
      <c r="D502">
        <v>0</v>
      </c>
      <c r="E502" s="1">
        <f t="shared" si="7"/>
        <v>0</v>
      </c>
      <c r="F502">
        <f>SUMIFS(df_capac!$G$2:$G$101,df_capac!$A$2:$A$101,df_flujos_ijk!B52,df_capac!$B$2:$B$101,df_flujos_ijk!C52)</f>
        <v>15</v>
      </c>
      <c r="G502">
        <f>SUMIFS(df_w_ij!$C$2:$C$161,df_w_ij!$A$2:$A$161,df_flujos_ijk!A52,df_w_ij!$B$2:$B$161,df_flujos_ijk!B52)</f>
        <v>0</v>
      </c>
    </row>
    <row r="503" spans="1:7" ht="14.25" customHeight="1" x14ac:dyDescent="0.25">
      <c r="A503" t="s">
        <v>28</v>
      </c>
      <c r="B503" t="s">
        <v>14</v>
      </c>
      <c r="C503" s="17" t="s">
        <v>33</v>
      </c>
      <c r="D503">
        <v>0</v>
      </c>
      <c r="E503" s="1">
        <f t="shared" si="7"/>
        <v>0</v>
      </c>
      <c r="F503">
        <f>SUMIFS(df_capac!$G$2:$G$101,df_capac!$A$2:$A$101,df_flujos_ijk!B212,df_capac!$B$2:$B$101,df_flujos_ijk!C212)</f>
        <v>40</v>
      </c>
      <c r="G503">
        <f>SUMIFS(df_w_ij!$C$2:$C$161,df_w_ij!$A$2:$A$161,df_flujos_ijk!A212,df_w_ij!$B$2:$B$161,df_flujos_ijk!B212)</f>
        <v>0</v>
      </c>
    </row>
    <row r="504" spans="1:7" ht="14.25" customHeight="1" x14ac:dyDescent="0.25">
      <c r="A504" t="s">
        <v>28</v>
      </c>
      <c r="B504" t="s">
        <v>14</v>
      </c>
      <c r="C504" s="17" t="s">
        <v>34</v>
      </c>
      <c r="D504">
        <v>0</v>
      </c>
      <c r="E504" s="1">
        <f t="shared" si="7"/>
        <v>0</v>
      </c>
      <c r="F504">
        <f>SUMIFS(df_capac!$G$2:$G$101,df_capac!$A$2:$A$101,df_flujos_ijk!B372,df_capac!$B$2:$B$101,df_flujos_ijk!C372)</f>
        <v>15</v>
      </c>
      <c r="G504">
        <f>SUMIFS(df_w_ij!$C$2:$C$161,df_w_ij!$A$2:$A$161,df_flujos_ijk!A372,df_w_ij!$B$2:$B$161,df_flujos_ijk!B372)</f>
        <v>0</v>
      </c>
    </row>
    <row r="505" spans="1:7" ht="14.25" customHeight="1" x14ac:dyDescent="0.25">
      <c r="A505" t="s">
        <v>28</v>
      </c>
      <c r="B505" t="s">
        <v>14</v>
      </c>
      <c r="C505" s="17" t="s">
        <v>35</v>
      </c>
      <c r="D505">
        <v>0</v>
      </c>
      <c r="E505" s="1">
        <f t="shared" si="7"/>
        <v>0</v>
      </c>
      <c r="F505">
        <f>SUMIFS(df_capac!$G$2:$G$101,df_capac!$A$2:$A$101,df_flujos_ijk!B532,df_capac!$B$2:$B$101,df_flujos_ijk!C532)</f>
        <v>15</v>
      </c>
      <c r="G505">
        <f>SUMIFS(df_w_ij!$C$2:$C$161,df_w_ij!$A$2:$A$161,df_flujos_ijk!A532,df_w_ij!$B$2:$B$161,df_flujos_ijk!B532)</f>
        <v>0</v>
      </c>
    </row>
    <row r="506" spans="1:7" ht="14.25" customHeight="1" x14ac:dyDescent="0.25">
      <c r="A506" t="s">
        <v>28</v>
      </c>
      <c r="B506" t="s">
        <v>14</v>
      </c>
      <c r="C506" s="17" t="s">
        <v>36</v>
      </c>
      <c r="D506">
        <v>0</v>
      </c>
      <c r="E506" s="1">
        <f t="shared" si="7"/>
        <v>0</v>
      </c>
      <c r="F506">
        <f>SUMIFS(df_capac!$G$2:$G$101,df_capac!$A$2:$A$101,df_flujos_ijk!B692,df_capac!$B$2:$B$101,df_flujos_ijk!C692)</f>
        <v>15</v>
      </c>
      <c r="G506">
        <f>SUMIFS(df_w_ij!$C$2:$C$161,df_w_ij!$A$2:$A$161,df_flujos_ijk!A692,df_w_ij!$B$2:$B$161,df_flujos_ijk!B692)</f>
        <v>0</v>
      </c>
    </row>
    <row r="507" spans="1:7" ht="14.25" customHeight="1" x14ac:dyDescent="0.25">
      <c r="A507" t="s">
        <v>28</v>
      </c>
      <c r="B507" t="s">
        <v>14</v>
      </c>
      <c r="C507" s="17" t="s">
        <v>37</v>
      </c>
      <c r="D507">
        <v>0</v>
      </c>
      <c r="E507" s="1">
        <f t="shared" si="7"/>
        <v>0</v>
      </c>
      <c r="F507">
        <f>SUMIFS(df_capac!$G$2:$G$101,df_capac!$A$2:$A$101,df_flujos_ijk!B852,df_capac!$B$2:$B$101,df_flujos_ijk!C852)</f>
        <v>15</v>
      </c>
      <c r="G507">
        <f>SUMIFS(df_w_ij!$C$2:$C$161,df_w_ij!$A$2:$A$161,df_flujos_ijk!A852,df_w_ij!$B$2:$B$161,df_flujos_ijk!B852)</f>
        <v>0</v>
      </c>
    </row>
    <row r="508" spans="1:7" ht="14.25" customHeight="1" x14ac:dyDescent="0.25">
      <c r="A508" t="s">
        <v>28</v>
      </c>
      <c r="B508" t="s">
        <v>14</v>
      </c>
      <c r="C508" s="17" t="s">
        <v>38</v>
      </c>
      <c r="D508">
        <v>0</v>
      </c>
      <c r="E508" s="1">
        <f t="shared" si="7"/>
        <v>0</v>
      </c>
      <c r="F508">
        <f>SUMIFS(df_capac!$G$2:$G$101,df_capac!$A$2:$A$101,df_flujos_ijk!B1012,df_capac!$B$2:$B$101,df_flujos_ijk!C1012)</f>
        <v>40</v>
      </c>
      <c r="G508">
        <f>SUMIFS(df_w_ij!$C$2:$C$161,df_w_ij!$A$2:$A$161,df_flujos_ijk!A1012,df_w_ij!$B$2:$B$161,df_flujos_ijk!B1012)</f>
        <v>0</v>
      </c>
    </row>
    <row r="509" spans="1:7" ht="14.25" customHeight="1" x14ac:dyDescent="0.25">
      <c r="A509" t="s">
        <v>28</v>
      </c>
      <c r="B509" t="s">
        <v>14</v>
      </c>
      <c r="C509" s="17" t="s">
        <v>39</v>
      </c>
      <c r="D509">
        <v>0</v>
      </c>
      <c r="E509" s="1">
        <f t="shared" si="7"/>
        <v>0</v>
      </c>
      <c r="F509">
        <f>SUMIFS(df_capac!$G$2:$G$101,df_capac!$A$2:$A$101,df_flujos_ijk!B1172,df_capac!$B$2:$B$101,df_flujos_ijk!C1172)</f>
        <v>15</v>
      </c>
      <c r="G509">
        <f>SUMIFS(df_w_ij!$C$2:$C$161,df_w_ij!$A$2:$A$161,df_flujos_ijk!A1172,df_w_ij!$B$2:$B$161,df_flujos_ijk!B1172)</f>
        <v>0</v>
      </c>
    </row>
    <row r="510" spans="1:7" ht="14.25" customHeight="1" x14ac:dyDescent="0.25">
      <c r="A510" t="s">
        <v>28</v>
      </c>
      <c r="B510" t="s">
        <v>14</v>
      </c>
      <c r="C510" s="17" t="s">
        <v>40</v>
      </c>
      <c r="D510">
        <v>0</v>
      </c>
      <c r="E510" s="1">
        <f t="shared" si="7"/>
        <v>0</v>
      </c>
      <c r="F510">
        <f>SUMIFS(df_capac!$G$2:$G$101,df_capac!$A$2:$A$101,df_flujos_ijk!B1332,df_capac!$B$2:$B$101,df_flujos_ijk!C1332)</f>
        <v>15</v>
      </c>
      <c r="G510">
        <f>SUMIFS(df_w_ij!$C$2:$C$161,df_w_ij!$A$2:$A$161,df_flujos_ijk!A1332,df_w_ij!$B$2:$B$161,df_flujos_ijk!B1332)</f>
        <v>0</v>
      </c>
    </row>
    <row r="511" spans="1:7" ht="14.25" customHeight="1" x14ac:dyDescent="0.25">
      <c r="A511" t="s">
        <v>28</v>
      </c>
      <c r="B511" t="s">
        <v>14</v>
      </c>
      <c r="C511" s="17" t="s">
        <v>51</v>
      </c>
      <c r="D511">
        <v>0</v>
      </c>
      <c r="E511" s="1">
        <f t="shared" si="7"/>
        <v>0</v>
      </c>
      <c r="F511">
        <f>SUMIFS(df_capac!$G$2:$G$101,df_capac!$A$2:$A$101,df_flujos_ijk!B1492,df_capac!$B$2:$B$101,df_flujos_ijk!C1492)</f>
        <v>15</v>
      </c>
      <c r="G511">
        <f>SUMIFS(df_w_ij!$C$2:$C$161,df_w_ij!$A$2:$A$161,df_flujos_ijk!A1492,df_w_ij!$B$2:$B$161,df_flujos_ijk!B1492)</f>
        <v>0</v>
      </c>
    </row>
    <row r="512" spans="1:7" ht="14.25" customHeight="1" x14ac:dyDescent="0.25">
      <c r="A512" t="s">
        <v>28</v>
      </c>
      <c r="B512" t="s">
        <v>15</v>
      </c>
      <c r="C512" s="17" t="s">
        <v>32</v>
      </c>
      <c r="D512">
        <v>0</v>
      </c>
      <c r="E512" s="1">
        <f t="shared" si="7"/>
        <v>0</v>
      </c>
      <c r="F512">
        <f>SUMIFS(df_capac!$G$2:$G$101,df_capac!$A$2:$A$101,df_flujos_ijk!B53,df_capac!$B$2:$B$101,df_flujos_ijk!C53)</f>
        <v>0</v>
      </c>
      <c r="G512">
        <f>SUMIFS(df_w_ij!$C$2:$C$161,df_w_ij!$A$2:$A$161,df_flujos_ijk!A53,df_w_ij!$B$2:$B$161,df_flujos_ijk!B53)</f>
        <v>0</v>
      </c>
    </row>
    <row r="513" spans="1:7" ht="14.25" customHeight="1" x14ac:dyDescent="0.25">
      <c r="A513" t="s">
        <v>28</v>
      </c>
      <c r="B513" t="s">
        <v>15</v>
      </c>
      <c r="C513" s="17" t="s">
        <v>33</v>
      </c>
      <c r="D513">
        <v>0</v>
      </c>
      <c r="E513" s="1">
        <f t="shared" si="7"/>
        <v>0</v>
      </c>
      <c r="F513">
        <f>SUMIFS(df_capac!$G$2:$G$101,df_capac!$A$2:$A$101,df_flujos_ijk!B213,df_capac!$B$2:$B$101,df_flujos_ijk!C213)</f>
        <v>60</v>
      </c>
      <c r="G513">
        <f>SUMIFS(df_w_ij!$C$2:$C$161,df_w_ij!$A$2:$A$161,df_flujos_ijk!A213,df_w_ij!$B$2:$B$161,df_flujos_ijk!B213)</f>
        <v>0</v>
      </c>
    </row>
    <row r="514" spans="1:7" ht="14.25" customHeight="1" x14ac:dyDescent="0.25">
      <c r="A514" t="s">
        <v>28</v>
      </c>
      <c r="B514" t="s">
        <v>15</v>
      </c>
      <c r="C514" s="17" t="s">
        <v>34</v>
      </c>
      <c r="D514">
        <v>0</v>
      </c>
      <c r="E514" s="1">
        <f t="shared" ref="E514:E577" si="8">IF(D514,1,0)</f>
        <v>0</v>
      </c>
      <c r="F514">
        <f>SUMIFS(df_capac!$G$2:$G$101,df_capac!$A$2:$A$101,df_flujos_ijk!B373,df_capac!$B$2:$B$101,df_flujos_ijk!C373)</f>
        <v>0</v>
      </c>
      <c r="G514">
        <f>SUMIFS(df_w_ij!$C$2:$C$161,df_w_ij!$A$2:$A$161,df_flujos_ijk!A373,df_w_ij!$B$2:$B$161,df_flujos_ijk!B373)</f>
        <v>0</v>
      </c>
    </row>
    <row r="515" spans="1:7" ht="14.25" customHeight="1" x14ac:dyDescent="0.25">
      <c r="A515" t="s">
        <v>28</v>
      </c>
      <c r="B515" t="s">
        <v>15</v>
      </c>
      <c r="C515" s="17" t="s">
        <v>35</v>
      </c>
      <c r="D515">
        <v>0</v>
      </c>
      <c r="E515" s="1">
        <f t="shared" si="8"/>
        <v>0</v>
      </c>
      <c r="F515">
        <f>SUMIFS(df_capac!$G$2:$G$101,df_capac!$A$2:$A$101,df_flujos_ijk!B533,df_capac!$B$2:$B$101,df_flujos_ijk!C533)</f>
        <v>0</v>
      </c>
      <c r="G515">
        <f>SUMIFS(df_w_ij!$C$2:$C$161,df_w_ij!$A$2:$A$161,df_flujos_ijk!A533,df_w_ij!$B$2:$B$161,df_flujos_ijk!B533)</f>
        <v>0</v>
      </c>
    </row>
    <row r="516" spans="1:7" ht="14.25" customHeight="1" x14ac:dyDescent="0.25">
      <c r="A516" t="s">
        <v>28</v>
      </c>
      <c r="B516" t="s">
        <v>15</v>
      </c>
      <c r="C516" s="17" t="s">
        <v>36</v>
      </c>
      <c r="D516">
        <v>0</v>
      </c>
      <c r="E516" s="1">
        <f t="shared" si="8"/>
        <v>0</v>
      </c>
      <c r="F516">
        <f>SUMIFS(df_capac!$G$2:$G$101,df_capac!$A$2:$A$101,df_flujos_ijk!B693,df_capac!$B$2:$B$101,df_flujos_ijk!C693)</f>
        <v>0</v>
      </c>
      <c r="G516">
        <f>SUMIFS(df_w_ij!$C$2:$C$161,df_w_ij!$A$2:$A$161,df_flujos_ijk!A693,df_w_ij!$B$2:$B$161,df_flujos_ijk!B693)</f>
        <v>0</v>
      </c>
    </row>
    <row r="517" spans="1:7" ht="14.25" customHeight="1" x14ac:dyDescent="0.25">
      <c r="A517" t="s">
        <v>28</v>
      </c>
      <c r="B517" t="s">
        <v>15</v>
      </c>
      <c r="C517" s="17" t="s">
        <v>37</v>
      </c>
      <c r="D517">
        <v>0</v>
      </c>
      <c r="E517" s="1">
        <f t="shared" si="8"/>
        <v>0</v>
      </c>
      <c r="F517">
        <f>SUMIFS(df_capac!$G$2:$G$101,df_capac!$A$2:$A$101,df_flujos_ijk!B853,df_capac!$B$2:$B$101,df_flujos_ijk!C853)</f>
        <v>0</v>
      </c>
      <c r="G517">
        <f>SUMIFS(df_w_ij!$C$2:$C$161,df_w_ij!$A$2:$A$161,df_flujos_ijk!A853,df_w_ij!$B$2:$B$161,df_flujos_ijk!B853)</f>
        <v>0</v>
      </c>
    </row>
    <row r="518" spans="1:7" ht="14.25" customHeight="1" x14ac:dyDescent="0.25">
      <c r="A518" t="s">
        <v>28</v>
      </c>
      <c r="B518" t="s">
        <v>15</v>
      </c>
      <c r="C518" s="17" t="s">
        <v>38</v>
      </c>
      <c r="D518">
        <v>0</v>
      </c>
      <c r="E518" s="1">
        <f t="shared" si="8"/>
        <v>0</v>
      </c>
      <c r="F518">
        <f>SUMIFS(df_capac!$G$2:$G$101,df_capac!$A$2:$A$101,df_flujos_ijk!B1013,df_capac!$B$2:$B$101,df_flujos_ijk!C1013)</f>
        <v>60</v>
      </c>
      <c r="G518">
        <f>SUMIFS(df_w_ij!$C$2:$C$161,df_w_ij!$A$2:$A$161,df_flujos_ijk!A1013,df_w_ij!$B$2:$B$161,df_flujos_ijk!B1013)</f>
        <v>0</v>
      </c>
    </row>
    <row r="519" spans="1:7" ht="14.25" customHeight="1" x14ac:dyDescent="0.25">
      <c r="A519" t="s">
        <v>28</v>
      </c>
      <c r="B519" t="s">
        <v>15</v>
      </c>
      <c r="C519" s="17" t="s">
        <v>39</v>
      </c>
      <c r="D519">
        <v>0</v>
      </c>
      <c r="E519" s="1">
        <f t="shared" si="8"/>
        <v>0</v>
      </c>
      <c r="F519">
        <f>SUMIFS(df_capac!$G$2:$G$101,df_capac!$A$2:$A$101,df_flujos_ijk!B1173,df_capac!$B$2:$B$101,df_flujos_ijk!C1173)</f>
        <v>0</v>
      </c>
      <c r="G519">
        <f>SUMIFS(df_w_ij!$C$2:$C$161,df_w_ij!$A$2:$A$161,df_flujos_ijk!A1173,df_w_ij!$B$2:$B$161,df_flujos_ijk!B1173)</f>
        <v>0</v>
      </c>
    </row>
    <row r="520" spans="1:7" ht="14.25" customHeight="1" x14ac:dyDescent="0.25">
      <c r="A520" t="s">
        <v>28</v>
      </c>
      <c r="B520" t="s">
        <v>15</v>
      </c>
      <c r="C520" s="17" t="s">
        <v>40</v>
      </c>
      <c r="D520">
        <v>0</v>
      </c>
      <c r="E520" s="1">
        <f t="shared" si="8"/>
        <v>0</v>
      </c>
      <c r="F520">
        <f>SUMIFS(df_capac!$G$2:$G$101,df_capac!$A$2:$A$101,df_flujos_ijk!B1333,df_capac!$B$2:$B$101,df_flujos_ijk!C1333)</f>
        <v>0</v>
      </c>
      <c r="G520">
        <f>SUMIFS(df_w_ij!$C$2:$C$161,df_w_ij!$A$2:$A$161,df_flujos_ijk!A1333,df_w_ij!$B$2:$B$161,df_flujos_ijk!B1333)</f>
        <v>0</v>
      </c>
    </row>
    <row r="521" spans="1:7" ht="14.25" customHeight="1" x14ac:dyDescent="0.25">
      <c r="A521" t="s">
        <v>28</v>
      </c>
      <c r="B521" t="s">
        <v>15</v>
      </c>
      <c r="C521" s="17" t="s">
        <v>51</v>
      </c>
      <c r="D521">
        <v>0</v>
      </c>
      <c r="E521" s="1">
        <f t="shared" si="8"/>
        <v>0</v>
      </c>
      <c r="F521">
        <f>SUMIFS(df_capac!$G$2:$G$101,df_capac!$A$2:$A$101,df_flujos_ijk!B1493,df_capac!$B$2:$B$101,df_flujos_ijk!C1493)</f>
        <v>0</v>
      </c>
      <c r="G521">
        <f>SUMIFS(df_w_ij!$C$2:$C$161,df_w_ij!$A$2:$A$161,df_flujos_ijk!A1493,df_w_ij!$B$2:$B$161,df_flujos_ijk!B1493)</f>
        <v>0</v>
      </c>
    </row>
    <row r="522" spans="1:7" ht="14.25" customHeight="1" x14ac:dyDescent="0.25">
      <c r="A522" t="s">
        <v>28</v>
      </c>
      <c r="B522" t="s">
        <v>16</v>
      </c>
      <c r="C522" s="17" t="s">
        <v>32</v>
      </c>
      <c r="D522">
        <v>0</v>
      </c>
      <c r="E522" s="1">
        <f t="shared" si="8"/>
        <v>0</v>
      </c>
      <c r="F522">
        <f>SUMIFS(df_capac!$G$2:$G$101,df_capac!$A$2:$A$101,df_flujos_ijk!B54,df_capac!$B$2:$B$101,df_flujos_ijk!C54)</f>
        <v>0</v>
      </c>
      <c r="G522">
        <f>SUMIFS(df_w_ij!$C$2:$C$161,df_w_ij!$A$2:$A$161,df_flujos_ijk!A54,df_w_ij!$B$2:$B$161,df_flujos_ijk!B54)</f>
        <v>0</v>
      </c>
    </row>
    <row r="523" spans="1:7" ht="14.25" customHeight="1" x14ac:dyDescent="0.25">
      <c r="A523" t="s">
        <v>28</v>
      </c>
      <c r="B523" t="s">
        <v>16</v>
      </c>
      <c r="C523" s="17" t="s">
        <v>33</v>
      </c>
      <c r="D523">
        <v>0</v>
      </c>
      <c r="E523" s="1">
        <f t="shared" si="8"/>
        <v>0</v>
      </c>
      <c r="F523">
        <f>SUMIFS(df_capac!$G$2:$G$101,df_capac!$A$2:$A$101,df_flujos_ijk!B214,df_capac!$B$2:$B$101,df_flujos_ijk!C214)</f>
        <v>50</v>
      </c>
      <c r="G523">
        <f>SUMIFS(df_w_ij!$C$2:$C$161,df_w_ij!$A$2:$A$161,df_flujos_ijk!A214,df_w_ij!$B$2:$B$161,df_flujos_ijk!B214)</f>
        <v>0</v>
      </c>
    </row>
    <row r="524" spans="1:7" ht="14.25" customHeight="1" x14ac:dyDescent="0.25">
      <c r="A524" t="s">
        <v>28</v>
      </c>
      <c r="B524" t="s">
        <v>16</v>
      </c>
      <c r="C524" s="17" t="s">
        <v>34</v>
      </c>
      <c r="D524">
        <v>0</v>
      </c>
      <c r="E524" s="1">
        <f t="shared" si="8"/>
        <v>0</v>
      </c>
      <c r="F524">
        <f>SUMIFS(df_capac!$G$2:$G$101,df_capac!$A$2:$A$101,df_flujos_ijk!B374,df_capac!$B$2:$B$101,df_flujos_ijk!C374)</f>
        <v>0</v>
      </c>
      <c r="G524">
        <f>SUMIFS(df_w_ij!$C$2:$C$161,df_w_ij!$A$2:$A$161,df_flujos_ijk!A374,df_w_ij!$B$2:$B$161,df_flujos_ijk!B374)</f>
        <v>0</v>
      </c>
    </row>
    <row r="525" spans="1:7" ht="14.25" customHeight="1" x14ac:dyDescent="0.25">
      <c r="A525" t="s">
        <v>28</v>
      </c>
      <c r="B525" t="s">
        <v>16</v>
      </c>
      <c r="C525" s="17" t="s">
        <v>35</v>
      </c>
      <c r="D525">
        <v>0</v>
      </c>
      <c r="E525" s="1">
        <f t="shared" si="8"/>
        <v>0</v>
      </c>
      <c r="F525">
        <f>SUMIFS(df_capac!$G$2:$G$101,df_capac!$A$2:$A$101,df_flujos_ijk!B534,df_capac!$B$2:$B$101,df_flujos_ijk!C534)</f>
        <v>0</v>
      </c>
      <c r="G525">
        <f>SUMIFS(df_w_ij!$C$2:$C$161,df_w_ij!$A$2:$A$161,df_flujos_ijk!A534,df_w_ij!$B$2:$B$161,df_flujos_ijk!B534)</f>
        <v>0</v>
      </c>
    </row>
    <row r="526" spans="1:7" ht="14.25" customHeight="1" x14ac:dyDescent="0.25">
      <c r="A526" t="s">
        <v>28</v>
      </c>
      <c r="B526" t="s">
        <v>16</v>
      </c>
      <c r="C526" s="17" t="s">
        <v>36</v>
      </c>
      <c r="D526">
        <v>0</v>
      </c>
      <c r="E526" s="1">
        <f t="shared" si="8"/>
        <v>0</v>
      </c>
      <c r="F526">
        <f>SUMIFS(df_capac!$G$2:$G$101,df_capac!$A$2:$A$101,df_flujos_ijk!B694,df_capac!$B$2:$B$101,df_flujos_ijk!C694)</f>
        <v>0</v>
      </c>
      <c r="G526">
        <f>SUMIFS(df_w_ij!$C$2:$C$161,df_w_ij!$A$2:$A$161,df_flujos_ijk!A694,df_w_ij!$B$2:$B$161,df_flujos_ijk!B694)</f>
        <v>0</v>
      </c>
    </row>
    <row r="527" spans="1:7" ht="14.25" customHeight="1" x14ac:dyDescent="0.25">
      <c r="A527" t="s">
        <v>28</v>
      </c>
      <c r="B527" t="s">
        <v>16</v>
      </c>
      <c r="C527" s="17" t="s">
        <v>37</v>
      </c>
      <c r="D527">
        <v>0</v>
      </c>
      <c r="E527" s="1">
        <f t="shared" si="8"/>
        <v>0</v>
      </c>
      <c r="F527">
        <f>SUMIFS(df_capac!$G$2:$G$101,df_capac!$A$2:$A$101,df_flujos_ijk!B854,df_capac!$B$2:$B$101,df_flujos_ijk!C854)</f>
        <v>0</v>
      </c>
      <c r="G527">
        <f>SUMIFS(df_w_ij!$C$2:$C$161,df_w_ij!$A$2:$A$161,df_flujos_ijk!A854,df_w_ij!$B$2:$B$161,df_flujos_ijk!B854)</f>
        <v>0</v>
      </c>
    </row>
    <row r="528" spans="1:7" ht="14.25" customHeight="1" x14ac:dyDescent="0.25">
      <c r="A528" t="s">
        <v>28</v>
      </c>
      <c r="B528" t="s">
        <v>16</v>
      </c>
      <c r="C528" s="17" t="s">
        <v>38</v>
      </c>
      <c r="D528">
        <v>0</v>
      </c>
      <c r="E528" s="1">
        <f t="shared" si="8"/>
        <v>0</v>
      </c>
      <c r="F528">
        <f>SUMIFS(df_capac!$G$2:$G$101,df_capac!$A$2:$A$101,df_flujos_ijk!B1014,df_capac!$B$2:$B$101,df_flujos_ijk!C1014)</f>
        <v>50</v>
      </c>
      <c r="G528">
        <f>SUMIFS(df_w_ij!$C$2:$C$161,df_w_ij!$A$2:$A$161,df_flujos_ijk!A1014,df_w_ij!$B$2:$B$161,df_flujos_ijk!B1014)</f>
        <v>0</v>
      </c>
    </row>
    <row r="529" spans="1:7" ht="14.25" customHeight="1" x14ac:dyDescent="0.25">
      <c r="A529" t="s">
        <v>28</v>
      </c>
      <c r="B529" t="s">
        <v>16</v>
      </c>
      <c r="C529" s="17" t="s">
        <v>39</v>
      </c>
      <c r="D529">
        <v>0</v>
      </c>
      <c r="E529" s="1">
        <f t="shared" si="8"/>
        <v>0</v>
      </c>
      <c r="F529">
        <f>SUMIFS(df_capac!$G$2:$G$101,df_capac!$A$2:$A$101,df_flujos_ijk!B1174,df_capac!$B$2:$B$101,df_flujos_ijk!C1174)</f>
        <v>0</v>
      </c>
      <c r="G529">
        <f>SUMIFS(df_w_ij!$C$2:$C$161,df_w_ij!$A$2:$A$161,df_flujos_ijk!A1174,df_w_ij!$B$2:$B$161,df_flujos_ijk!B1174)</f>
        <v>0</v>
      </c>
    </row>
    <row r="530" spans="1:7" ht="14.25" customHeight="1" x14ac:dyDescent="0.25">
      <c r="A530" t="s">
        <v>28</v>
      </c>
      <c r="B530" t="s">
        <v>16</v>
      </c>
      <c r="C530" s="17" t="s">
        <v>40</v>
      </c>
      <c r="D530">
        <v>0</v>
      </c>
      <c r="E530" s="1">
        <f t="shared" si="8"/>
        <v>0</v>
      </c>
      <c r="F530">
        <f>SUMIFS(df_capac!$G$2:$G$101,df_capac!$A$2:$A$101,df_flujos_ijk!B1334,df_capac!$B$2:$B$101,df_flujos_ijk!C1334)</f>
        <v>0</v>
      </c>
      <c r="G530">
        <f>SUMIFS(df_w_ij!$C$2:$C$161,df_w_ij!$A$2:$A$161,df_flujos_ijk!A1334,df_w_ij!$B$2:$B$161,df_flujos_ijk!B1334)</f>
        <v>0</v>
      </c>
    </row>
    <row r="531" spans="1:7" ht="14.25" customHeight="1" x14ac:dyDescent="0.25">
      <c r="A531" t="s">
        <v>28</v>
      </c>
      <c r="B531" t="s">
        <v>16</v>
      </c>
      <c r="C531" s="17" t="s">
        <v>51</v>
      </c>
      <c r="D531">
        <v>0</v>
      </c>
      <c r="E531" s="1">
        <f t="shared" si="8"/>
        <v>0</v>
      </c>
      <c r="F531">
        <f>SUMIFS(df_capac!$G$2:$G$101,df_capac!$A$2:$A$101,df_flujos_ijk!B1494,df_capac!$B$2:$B$101,df_flujos_ijk!C1494)</f>
        <v>0</v>
      </c>
      <c r="G531">
        <f>SUMIFS(df_w_ij!$C$2:$C$161,df_w_ij!$A$2:$A$161,df_flujos_ijk!A1494,df_w_ij!$B$2:$B$161,df_flujos_ijk!B1494)</f>
        <v>0</v>
      </c>
    </row>
    <row r="532" spans="1:7" ht="14.25" customHeight="1" x14ac:dyDescent="0.25">
      <c r="A532" t="s">
        <v>28</v>
      </c>
      <c r="B532" t="s">
        <v>17</v>
      </c>
      <c r="C532" s="17" t="s">
        <v>32</v>
      </c>
      <c r="D532">
        <v>0</v>
      </c>
      <c r="E532" s="1">
        <f t="shared" si="8"/>
        <v>0</v>
      </c>
      <c r="F532">
        <f>SUMIFS(df_capac!$G$2:$G$101,df_capac!$A$2:$A$101,df_flujos_ijk!B55,df_capac!$B$2:$B$101,df_flujos_ijk!C55)</f>
        <v>0</v>
      </c>
      <c r="G532">
        <f>SUMIFS(df_w_ij!$C$2:$C$161,df_w_ij!$A$2:$A$161,df_flujos_ijk!A55,df_w_ij!$B$2:$B$161,df_flujos_ijk!B55)</f>
        <v>0</v>
      </c>
    </row>
    <row r="533" spans="1:7" ht="14.25" customHeight="1" x14ac:dyDescent="0.25">
      <c r="A533" t="s">
        <v>28</v>
      </c>
      <c r="B533" t="s">
        <v>17</v>
      </c>
      <c r="C533" s="17" t="s">
        <v>33</v>
      </c>
      <c r="D533">
        <v>0</v>
      </c>
      <c r="E533" s="1">
        <f t="shared" si="8"/>
        <v>0</v>
      </c>
      <c r="F533">
        <f>SUMIFS(df_capac!$G$2:$G$101,df_capac!$A$2:$A$101,df_flujos_ijk!B215,df_capac!$B$2:$B$101,df_flujos_ijk!C215)</f>
        <v>60</v>
      </c>
      <c r="G533">
        <f>SUMIFS(df_w_ij!$C$2:$C$161,df_w_ij!$A$2:$A$161,df_flujos_ijk!A215,df_w_ij!$B$2:$B$161,df_flujos_ijk!B215)</f>
        <v>0</v>
      </c>
    </row>
    <row r="534" spans="1:7" ht="14.25" customHeight="1" x14ac:dyDescent="0.25">
      <c r="A534" t="s">
        <v>28</v>
      </c>
      <c r="B534" t="s">
        <v>17</v>
      </c>
      <c r="C534" s="17" t="s">
        <v>34</v>
      </c>
      <c r="D534">
        <v>0</v>
      </c>
      <c r="E534" s="1">
        <f t="shared" si="8"/>
        <v>0</v>
      </c>
      <c r="F534">
        <f>SUMIFS(df_capac!$G$2:$G$101,df_capac!$A$2:$A$101,df_flujos_ijk!B375,df_capac!$B$2:$B$101,df_flujos_ijk!C375)</f>
        <v>0</v>
      </c>
      <c r="G534">
        <f>SUMIFS(df_w_ij!$C$2:$C$161,df_w_ij!$A$2:$A$161,df_flujos_ijk!A375,df_w_ij!$B$2:$B$161,df_flujos_ijk!B375)</f>
        <v>0</v>
      </c>
    </row>
    <row r="535" spans="1:7" ht="14.25" customHeight="1" x14ac:dyDescent="0.25">
      <c r="A535" t="s">
        <v>28</v>
      </c>
      <c r="B535" t="s">
        <v>17</v>
      </c>
      <c r="C535" s="17" t="s">
        <v>35</v>
      </c>
      <c r="D535">
        <v>0</v>
      </c>
      <c r="E535" s="1">
        <f t="shared" si="8"/>
        <v>0</v>
      </c>
      <c r="F535">
        <f>SUMIFS(df_capac!$G$2:$G$101,df_capac!$A$2:$A$101,df_flujos_ijk!B535,df_capac!$B$2:$B$101,df_flujos_ijk!C535)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customHeight="1" x14ac:dyDescent="0.25">
      <c r="A536" t="s">
        <v>28</v>
      </c>
      <c r="B536" t="s">
        <v>17</v>
      </c>
      <c r="C536" s="17" t="s">
        <v>36</v>
      </c>
      <c r="D536">
        <v>0</v>
      </c>
      <c r="E536" s="1">
        <f t="shared" si="8"/>
        <v>0</v>
      </c>
      <c r="F536">
        <f>SUMIFS(df_capac!$G$2:$G$101,df_capac!$A$2:$A$101,df_flujos_ijk!B695,df_capac!$B$2:$B$101,df_flujos_ijk!C695)</f>
        <v>0</v>
      </c>
      <c r="G536">
        <f>SUMIFS(df_w_ij!$C$2:$C$161,df_w_ij!$A$2:$A$161,df_flujos_ijk!A695,df_w_ij!$B$2:$B$161,df_flujos_ijk!B695)</f>
        <v>0</v>
      </c>
    </row>
    <row r="537" spans="1:7" ht="14.25" customHeight="1" x14ac:dyDescent="0.25">
      <c r="A537" t="s">
        <v>28</v>
      </c>
      <c r="B537" t="s">
        <v>17</v>
      </c>
      <c r="C537" s="17" t="s">
        <v>37</v>
      </c>
      <c r="D537">
        <v>0</v>
      </c>
      <c r="E537" s="1">
        <f t="shared" si="8"/>
        <v>0</v>
      </c>
      <c r="F537">
        <f>SUMIFS(df_capac!$G$2:$G$101,df_capac!$A$2:$A$101,df_flujos_ijk!B855,df_capac!$B$2:$B$101,df_flujos_ijk!C855)</f>
        <v>0</v>
      </c>
      <c r="G537">
        <f>SUMIFS(df_w_ij!$C$2:$C$161,df_w_ij!$A$2:$A$161,df_flujos_ijk!A855,df_w_ij!$B$2:$B$161,df_flujos_ijk!B855)</f>
        <v>0</v>
      </c>
    </row>
    <row r="538" spans="1:7" ht="14.25" customHeight="1" x14ac:dyDescent="0.25">
      <c r="A538" t="s">
        <v>28</v>
      </c>
      <c r="B538" t="s">
        <v>17</v>
      </c>
      <c r="C538" s="17" t="s">
        <v>38</v>
      </c>
      <c r="D538">
        <v>0</v>
      </c>
      <c r="E538" s="1">
        <f t="shared" si="8"/>
        <v>0</v>
      </c>
      <c r="F538">
        <f>SUMIFS(df_capac!$G$2:$G$101,df_capac!$A$2:$A$101,df_flujos_ijk!B1015,df_capac!$B$2:$B$101,df_flujos_ijk!C1015)</f>
        <v>60</v>
      </c>
      <c r="G538">
        <f>SUMIFS(df_w_ij!$C$2:$C$161,df_w_ij!$A$2:$A$161,df_flujos_ijk!A1015,df_w_ij!$B$2:$B$161,df_flujos_ijk!B1015)</f>
        <v>0</v>
      </c>
    </row>
    <row r="539" spans="1:7" ht="14.25" customHeight="1" x14ac:dyDescent="0.25">
      <c r="A539" t="s">
        <v>28</v>
      </c>
      <c r="B539" t="s">
        <v>17</v>
      </c>
      <c r="C539" s="17" t="s">
        <v>39</v>
      </c>
      <c r="D539">
        <v>0</v>
      </c>
      <c r="E539" s="1">
        <f t="shared" si="8"/>
        <v>0</v>
      </c>
      <c r="F539">
        <f>SUMIFS(df_capac!$G$2:$G$101,df_capac!$A$2:$A$101,df_flujos_ijk!B1175,df_capac!$B$2:$B$101,df_flujos_ijk!C1175)</f>
        <v>0</v>
      </c>
      <c r="G539">
        <f>SUMIFS(df_w_ij!$C$2:$C$161,df_w_ij!$A$2:$A$161,df_flujos_ijk!A1175,df_w_ij!$B$2:$B$161,df_flujos_ijk!B1175)</f>
        <v>0</v>
      </c>
    </row>
    <row r="540" spans="1:7" ht="14.25" customHeight="1" x14ac:dyDescent="0.25">
      <c r="A540" t="s">
        <v>28</v>
      </c>
      <c r="B540" t="s">
        <v>17</v>
      </c>
      <c r="C540" s="17" t="s">
        <v>40</v>
      </c>
      <c r="D540">
        <v>0</v>
      </c>
      <c r="E540" s="1">
        <f t="shared" si="8"/>
        <v>0</v>
      </c>
      <c r="F540">
        <f>SUMIFS(df_capac!$G$2:$G$101,df_capac!$A$2:$A$101,df_flujos_ijk!B1335,df_capac!$B$2:$B$101,df_flujos_ijk!C1335)</f>
        <v>0</v>
      </c>
      <c r="G540">
        <f>SUMIFS(df_w_ij!$C$2:$C$161,df_w_ij!$A$2:$A$161,df_flujos_ijk!A1335,df_w_ij!$B$2:$B$161,df_flujos_ijk!B1335)</f>
        <v>0</v>
      </c>
    </row>
    <row r="541" spans="1:7" ht="14.25" customHeight="1" x14ac:dyDescent="0.25">
      <c r="A541" t="s">
        <v>28</v>
      </c>
      <c r="B541" t="s">
        <v>17</v>
      </c>
      <c r="C541" s="17" t="s">
        <v>51</v>
      </c>
      <c r="D541">
        <v>0</v>
      </c>
      <c r="E541" s="1">
        <f t="shared" si="8"/>
        <v>0</v>
      </c>
      <c r="F541">
        <f>SUMIFS(df_capac!$G$2:$G$101,df_capac!$A$2:$A$101,df_flujos_ijk!B1495,df_capac!$B$2:$B$101,df_flujos_ijk!C1495)</f>
        <v>0</v>
      </c>
      <c r="G541">
        <f>SUMIFS(df_w_ij!$C$2:$C$161,df_w_ij!$A$2:$A$161,df_flujos_ijk!A1495,df_w_ij!$B$2:$B$161,df_flujos_ijk!B1495)</f>
        <v>0</v>
      </c>
    </row>
    <row r="542" spans="1:7" ht="14.25" customHeight="1" x14ac:dyDescent="0.25">
      <c r="A542" t="s">
        <v>28</v>
      </c>
      <c r="B542" t="s">
        <v>18</v>
      </c>
      <c r="C542" s="17" t="s">
        <v>32</v>
      </c>
      <c r="D542">
        <v>0</v>
      </c>
      <c r="E542" s="1">
        <f t="shared" si="8"/>
        <v>0</v>
      </c>
      <c r="F542">
        <f>SUMIFS(df_capac!$G$2:$G$101,df_capac!$A$2:$A$101,df_flujos_ijk!B56,df_capac!$B$2:$B$101,df_flujos_ijk!C56)</f>
        <v>0</v>
      </c>
      <c r="G542">
        <f>SUMIFS(df_w_ij!$C$2:$C$161,df_w_ij!$A$2:$A$161,df_flujos_ijk!A56,df_w_ij!$B$2:$B$161,df_flujos_ijk!B56)</f>
        <v>0</v>
      </c>
    </row>
    <row r="543" spans="1:7" ht="14.25" customHeight="1" x14ac:dyDescent="0.25">
      <c r="A543" t="s">
        <v>28</v>
      </c>
      <c r="B543" t="s">
        <v>18</v>
      </c>
      <c r="C543" s="17" t="s">
        <v>33</v>
      </c>
      <c r="D543">
        <v>0</v>
      </c>
      <c r="E543" s="1">
        <f t="shared" si="8"/>
        <v>0</v>
      </c>
      <c r="F543">
        <f>SUMIFS(df_capac!$G$2:$G$101,df_capac!$A$2:$A$101,df_flujos_ijk!B216,df_capac!$B$2:$B$101,df_flujos_ijk!C216)</f>
        <v>40</v>
      </c>
      <c r="G543">
        <f>SUMIFS(df_w_ij!$C$2:$C$161,df_w_ij!$A$2:$A$161,df_flujos_ijk!A216,df_w_ij!$B$2:$B$161,df_flujos_ijk!B216)</f>
        <v>0</v>
      </c>
    </row>
    <row r="544" spans="1:7" ht="14.25" customHeight="1" x14ac:dyDescent="0.25">
      <c r="A544" t="s">
        <v>28</v>
      </c>
      <c r="B544" t="s">
        <v>18</v>
      </c>
      <c r="C544" s="17" t="s">
        <v>34</v>
      </c>
      <c r="D544">
        <v>0</v>
      </c>
      <c r="E544" s="1">
        <f t="shared" si="8"/>
        <v>0</v>
      </c>
      <c r="F544">
        <f>SUMIFS(df_capac!$G$2:$G$101,df_capac!$A$2:$A$101,df_flujos_ijk!B376,df_capac!$B$2:$B$101,df_flujos_ijk!C376)</f>
        <v>0</v>
      </c>
      <c r="G544">
        <f>SUMIFS(df_w_ij!$C$2:$C$161,df_w_ij!$A$2:$A$161,df_flujos_ijk!A376,df_w_ij!$B$2:$B$161,df_flujos_ijk!B376)</f>
        <v>0</v>
      </c>
    </row>
    <row r="545" spans="1:7" ht="14.25" customHeight="1" x14ac:dyDescent="0.25">
      <c r="A545" t="s">
        <v>28</v>
      </c>
      <c r="B545" t="s">
        <v>18</v>
      </c>
      <c r="C545" s="17" t="s">
        <v>35</v>
      </c>
      <c r="D545">
        <v>0</v>
      </c>
      <c r="E545" s="1">
        <f t="shared" si="8"/>
        <v>0</v>
      </c>
      <c r="F545">
        <f>SUMIFS(df_capac!$G$2:$G$101,df_capac!$A$2:$A$101,df_flujos_ijk!B536,df_capac!$B$2:$B$101,df_flujos_ijk!C536)</f>
        <v>0</v>
      </c>
      <c r="G545">
        <f>SUMIFS(df_w_ij!$C$2:$C$161,df_w_ij!$A$2:$A$161,df_flujos_ijk!A536,df_w_ij!$B$2:$B$161,df_flujos_ijk!B536)</f>
        <v>0</v>
      </c>
    </row>
    <row r="546" spans="1:7" ht="14.25" customHeight="1" x14ac:dyDescent="0.25">
      <c r="A546" t="s">
        <v>28</v>
      </c>
      <c r="B546" t="s">
        <v>18</v>
      </c>
      <c r="C546" s="17" t="s">
        <v>36</v>
      </c>
      <c r="D546">
        <v>0</v>
      </c>
      <c r="E546" s="1">
        <f t="shared" si="8"/>
        <v>0</v>
      </c>
      <c r="F546">
        <f>SUMIFS(df_capac!$G$2:$G$101,df_capac!$A$2:$A$101,df_flujos_ijk!B696,df_capac!$B$2:$B$101,df_flujos_ijk!C696)</f>
        <v>0</v>
      </c>
      <c r="G546">
        <f>SUMIFS(df_w_ij!$C$2:$C$161,df_w_ij!$A$2:$A$161,df_flujos_ijk!A696,df_w_ij!$B$2:$B$161,df_flujos_ijk!B696)</f>
        <v>0</v>
      </c>
    </row>
    <row r="547" spans="1:7" ht="14.25" customHeight="1" x14ac:dyDescent="0.25">
      <c r="A547" t="s">
        <v>28</v>
      </c>
      <c r="B547" t="s">
        <v>18</v>
      </c>
      <c r="C547" s="17" t="s">
        <v>37</v>
      </c>
      <c r="D547">
        <v>0</v>
      </c>
      <c r="E547" s="1">
        <f t="shared" si="8"/>
        <v>0</v>
      </c>
      <c r="F547">
        <f>SUMIFS(df_capac!$G$2:$G$101,df_capac!$A$2:$A$101,df_flujos_ijk!B856,df_capac!$B$2:$B$101,df_flujos_ijk!C856)</f>
        <v>0</v>
      </c>
      <c r="G547">
        <f>SUMIFS(df_w_ij!$C$2:$C$161,df_w_ij!$A$2:$A$161,df_flujos_ijk!A856,df_w_ij!$B$2:$B$161,df_flujos_ijk!B856)</f>
        <v>0</v>
      </c>
    </row>
    <row r="548" spans="1:7" ht="14.25" customHeight="1" x14ac:dyDescent="0.25">
      <c r="A548" t="s">
        <v>28</v>
      </c>
      <c r="B548" t="s">
        <v>18</v>
      </c>
      <c r="C548" s="17" t="s">
        <v>38</v>
      </c>
      <c r="D548">
        <v>0</v>
      </c>
      <c r="E548" s="1">
        <f t="shared" si="8"/>
        <v>0</v>
      </c>
      <c r="F548">
        <f>SUMIFS(df_capac!$G$2:$G$101,df_capac!$A$2:$A$101,df_flujos_ijk!B1016,df_capac!$B$2:$B$101,df_flujos_ijk!C1016)</f>
        <v>40</v>
      </c>
      <c r="G548">
        <f>SUMIFS(df_w_ij!$C$2:$C$161,df_w_ij!$A$2:$A$161,df_flujos_ijk!A1016,df_w_ij!$B$2:$B$161,df_flujos_ijk!B1016)</f>
        <v>0</v>
      </c>
    </row>
    <row r="549" spans="1:7" ht="14.25" customHeight="1" x14ac:dyDescent="0.25">
      <c r="A549" t="s">
        <v>28</v>
      </c>
      <c r="B549" t="s">
        <v>18</v>
      </c>
      <c r="C549" s="17" t="s">
        <v>39</v>
      </c>
      <c r="D549">
        <v>0</v>
      </c>
      <c r="E549" s="1">
        <f t="shared" si="8"/>
        <v>0</v>
      </c>
      <c r="F549">
        <f>SUMIFS(df_capac!$G$2:$G$101,df_capac!$A$2:$A$101,df_flujos_ijk!B1176,df_capac!$B$2:$B$101,df_flujos_ijk!C1176)</f>
        <v>0</v>
      </c>
      <c r="G549">
        <f>SUMIFS(df_w_ij!$C$2:$C$161,df_w_ij!$A$2:$A$161,df_flujos_ijk!A1176,df_w_ij!$B$2:$B$161,df_flujos_ijk!B1176)</f>
        <v>0</v>
      </c>
    </row>
    <row r="550" spans="1:7" ht="14.25" customHeight="1" x14ac:dyDescent="0.25">
      <c r="A550" t="s">
        <v>28</v>
      </c>
      <c r="B550" t="s">
        <v>18</v>
      </c>
      <c r="C550" s="17" t="s">
        <v>40</v>
      </c>
      <c r="D550">
        <v>0</v>
      </c>
      <c r="E550" s="1">
        <f t="shared" si="8"/>
        <v>0</v>
      </c>
      <c r="F550">
        <f>SUMIFS(df_capac!$G$2:$G$101,df_capac!$A$2:$A$101,df_flujos_ijk!B1336,df_capac!$B$2:$B$101,df_flujos_ijk!C1336)</f>
        <v>0</v>
      </c>
      <c r="G550">
        <f>SUMIFS(df_w_ij!$C$2:$C$161,df_w_ij!$A$2:$A$161,df_flujos_ijk!A1336,df_w_ij!$B$2:$B$161,df_flujos_ijk!B1336)</f>
        <v>0</v>
      </c>
    </row>
    <row r="551" spans="1:7" ht="14.25" customHeight="1" x14ac:dyDescent="0.25">
      <c r="A551" t="s">
        <v>28</v>
      </c>
      <c r="B551" t="s">
        <v>18</v>
      </c>
      <c r="C551" s="17" t="s">
        <v>51</v>
      </c>
      <c r="D551">
        <v>0</v>
      </c>
      <c r="E551" s="1">
        <f t="shared" si="8"/>
        <v>0</v>
      </c>
      <c r="F551">
        <f>SUMIFS(df_capac!$G$2:$G$101,df_capac!$A$2:$A$101,df_flujos_ijk!B1496,df_capac!$B$2:$B$101,df_flujos_ijk!C1496)</f>
        <v>0</v>
      </c>
      <c r="G551">
        <f>SUMIFS(df_w_ij!$C$2:$C$161,df_w_ij!$A$2:$A$161,df_flujos_ijk!A1496,df_w_ij!$B$2:$B$161,df_flujos_ijk!B1496)</f>
        <v>0</v>
      </c>
    </row>
    <row r="552" spans="1:7" ht="14.25" customHeight="1" x14ac:dyDescent="0.25">
      <c r="A552" t="s">
        <v>28</v>
      </c>
      <c r="B552" t="s">
        <v>19</v>
      </c>
      <c r="C552" s="17" t="s">
        <v>32</v>
      </c>
      <c r="D552">
        <v>10</v>
      </c>
      <c r="E552" s="1">
        <f t="shared" si="8"/>
        <v>1</v>
      </c>
      <c r="F552">
        <f>SUMIFS(df_capac!$G$2:$G$101,df_capac!$A$2:$A$101,df_flujos_ijk!B57,df_capac!$B$2:$B$101,df_flujos_ijk!C57)</f>
        <v>0</v>
      </c>
      <c r="G552">
        <f>SUMIFS(df_w_ij!$C$2:$C$161,df_w_ij!$A$2:$A$161,df_flujos_ijk!A57,df_w_ij!$B$2:$B$161,df_flujos_ijk!B57)</f>
        <v>0</v>
      </c>
    </row>
    <row r="553" spans="1:7" ht="14.25" customHeight="1" x14ac:dyDescent="0.25">
      <c r="A553" t="s">
        <v>28</v>
      </c>
      <c r="B553" t="s">
        <v>19</v>
      </c>
      <c r="C553" s="17" t="s">
        <v>33</v>
      </c>
      <c r="D553">
        <v>0</v>
      </c>
      <c r="E553" s="1">
        <f t="shared" si="8"/>
        <v>0</v>
      </c>
      <c r="F553">
        <f>SUMIFS(df_capac!$G$2:$G$101,df_capac!$A$2:$A$101,df_flujos_ijk!B217,df_capac!$B$2:$B$101,df_flujos_ijk!C217)</f>
        <v>80</v>
      </c>
      <c r="G553">
        <f>SUMIFS(df_w_ij!$C$2:$C$161,df_w_ij!$A$2:$A$161,df_flujos_ijk!A217,df_w_ij!$B$2:$B$161,df_flujos_ijk!B217)</f>
        <v>0</v>
      </c>
    </row>
    <row r="554" spans="1:7" ht="14.25" customHeight="1" x14ac:dyDescent="0.25">
      <c r="A554" t="s">
        <v>28</v>
      </c>
      <c r="B554" t="s">
        <v>19</v>
      </c>
      <c r="C554" s="17" t="s">
        <v>34</v>
      </c>
      <c r="D554">
        <v>0</v>
      </c>
      <c r="E554" s="1">
        <f t="shared" si="8"/>
        <v>0</v>
      </c>
      <c r="F554">
        <f>SUMIFS(df_capac!$G$2:$G$101,df_capac!$A$2:$A$101,df_flujos_ijk!B377,df_capac!$B$2:$B$101,df_flujos_ijk!C377)</f>
        <v>0</v>
      </c>
      <c r="G554">
        <f>SUMIFS(df_w_ij!$C$2:$C$161,df_w_ij!$A$2:$A$161,df_flujos_ijk!A377,df_w_ij!$B$2:$B$161,df_flujos_ijk!B377)</f>
        <v>0</v>
      </c>
    </row>
    <row r="555" spans="1:7" ht="14.25" customHeight="1" x14ac:dyDescent="0.25">
      <c r="A555" t="s">
        <v>28</v>
      </c>
      <c r="B555" t="s">
        <v>19</v>
      </c>
      <c r="C555" s="17" t="s">
        <v>35</v>
      </c>
      <c r="D555">
        <v>0</v>
      </c>
      <c r="E555" s="1">
        <f t="shared" si="8"/>
        <v>0</v>
      </c>
      <c r="F555">
        <f>SUMIFS(df_capac!$G$2:$G$101,df_capac!$A$2:$A$101,df_flujos_ijk!B537,df_capac!$B$2:$B$101,df_flujos_ijk!C537)</f>
        <v>0</v>
      </c>
      <c r="G555">
        <f>SUMIFS(df_w_ij!$C$2:$C$161,df_w_ij!$A$2:$A$161,df_flujos_ijk!A537,df_w_ij!$B$2:$B$161,df_flujos_ijk!B537)</f>
        <v>0</v>
      </c>
    </row>
    <row r="556" spans="1:7" ht="14.25" customHeight="1" x14ac:dyDescent="0.25">
      <c r="A556" t="s">
        <v>28</v>
      </c>
      <c r="B556" t="s">
        <v>19</v>
      </c>
      <c r="C556" s="17" t="s">
        <v>36</v>
      </c>
      <c r="D556">
        <v>0</v>
      </c>
      <c r="E556" s="1">
        <f t="shared" si="8"/>
        <v>0</v>
      </c>
      <c r="F556">
        <f>SUMIFS(df_capac!$G$2:$G$101,df_capac!$A$2:$A$101,df_flujos_ijk!B697,df_capac!$B$2:$B$101,df_flujos_ijk!C697)</f>
        <v>0</v>
      </c>
      <c r="G556">
        <f>SUMIFS(df_w_ij!$C$2:$C$161,df_w_ij!$A$2:$A$161,df_flujos_ijk!A697,df_w_ij!$B$2:$B$161,df_flujos_ijk!B697)</f>
        <v>0</v>
      </c>
    </row>
    <row r="557" spans="1:7" ht="14.25" customHeight="1" x14ac:dyDescent="0.25">
      <c r="A557" t="s">
        <v>28</v>
      </c>
      <c r="B557" t="s">
        <v>19</v>
      </c>
      <c r="C557" s="17" t="s">
        <v>37</v>
      </c>
      <c r="D557">
        <v>0</v>
      </c>
      <c r="E557" s="1">
        <f t="shared" si="8"/>
        <v>0</v>
      </c>
      <c r="F557">
        <f>SUMIFS(df_capac!$G$2:$G$101,df_capac!$A$2:$A$101,df_flujos_ijk!B857,df_capac!$B$2:$B$101,df_flujos_ijk!C857)</f>
        <v>0</v>
      </c>
      <c r="G557">
        <f>SUMIFS(df_w_ij!$C$2:$C$161,df_w_ij!$A$2:$A$161,df_flujos_ijk!A857,df_w_ij!$B$2:$B$161,df_flujos_ijk!B857)</f>
        <v>0</v>
      </c>
    </row>
    <row r="558" spans="1:7" ht="14.25" customHeight="1" x14ac:dyDescent="0.25">
      <c r="A558" t="s">
        <v>28</v>
      </c>
      <c r="B558" t="s">
        <v>19</v>
      </c>
      <c r="C558" s="17" t="s">
        <v>38</v>
      </c>
      <c r="D558">
        <v>0</v>
      </c>
      <c r="E558" s="1">
        <f t="shared" si="8"/>
        <v>0</v>
      </c>
      <c r="F558">
        <f>SUMIFS(df_capac!$G$2:$G$101,df_capac!$A$2:$A$101,df_flujos_ijk!B1017,df_capac!$B$2:$B$101,df_flujos_ijk!C1017)</f>
        <v>80</v>
      </c>
      <c r="G558">
        <f>SUMIFS(df_w_ij!$C$2:$C$161,df_w_ij!$A$2:$A$161,df_flujos_ijk!A1017,df_w_ij!$B$2:$B$161,df_flujos_ijk!B1017)</f>
        <v>0</v>
      </c>
    </row>
    <row r="559" spans="1:7" ht="14.25" customHeight="1" x14ac:dyDescent="0.25">
      <c r="A559" t="s">
        <v>28</v>
      </c>
      <c r="B559" t="s">
        <v>19</v>
      </c>
      <c r="C559" s="17" t="s">
        <v>39</v>
      </c>
      <c r="D559">
        <v>0</v>
      </c>
      <c r="E559" s="1">
        <f t="shared" si="8"/>
        <v>0</v>
      </c>
      <c r="F559">
        <f>SUMIFS(df_capac!$G$2:$G$101,df_capac!$A$2:$A$101,df_flujos_ijk!B1177,df_capac!$B$2:$B$101,df_flujos_ijk!C1177)</f>
        <v>0</v>
      </c>
      <c r="G559">
        <f>SUMIFS(df_w_ij!$C$2:$C$161,df_w_ij!$A$2:$A$161,df_flujos_ijk!A1177,df_w_ij!$B$2:$B$161,df_flujos_ijk!B1177)</f>
        <v>0</v>
      </c>
    </row>
    <row r="560" spans="1:7" ht="14.25" customHeight="1" x14ac:dyDescent="0.25">
      <c r="A560" t="s">
        <v>28</v>
      </c>
      <c r="B560" t="s">
        <v>19</v>
      </c>
      <c r="C560" s="17" t="s">
        <v>40</v>
      </c>
      <c r="D560">
        <v>0</v>
      </c>
      <c r="E560" s="1">
        <f t="shared" si="8"/>
        <v>0</v>
      </c>
      <c r="F560">
        <f>SUMIFS(df_capac!$G$2:$G$101,df_capac!$A$2:$A$101,df_flujos_ijk!B1337,df_capac!$B$2:$B$101,df_flujos_ijk!C1337)</f>
        <v>0</v>
      </c>
      <c r="G560">
        <f>SUMIFS(df_w_ij!$C$2:$C$161,df_w_ij!$A$2:$A$161,df_flujos_ijk!A1337,df_w_ij!$B$2:$B$161,df_flujos_ijk!B1337)</f>
        <v>0</v>
      </c>
    </row>
    <row r="561" spans="1:7" ht="14.25" customHeight="1" x14ac:dyDescent="0.25">
      <c r="A561" t="s">
        <v>28</v>
      </c>
      <c r="B561" t="s">
        <v>19</v>
      </c>
      <c r="C561" s="17" t="s">
        <v>51</v>
      </c>
      <c r="D561">
        <v>0</v>
      </c>
      <c r="E561" s="1">
        <f t="shared" si="8"/>
        <v>0</v>
      </c>
      <c r="F561">
        <f>SUMIFS(df_capac!$G$2:$G$101,df_capac!$A$2:$A$101,df_flujos_ijk!B1497,df_capac!$B$2:$B$101,df_flujos_ijk!C1497)</f>
        <v>0</v>
      </c>
      <c r="G561">
        <f>SUMIFS(df_w_ij!$C$2:$C$161,df_w_ij!$A$2:$A$161,df_flujos_ijk!A1497,df_w_ij!$B$2:$B$161,df_flujos_ijk!B1497)</f>
        <v>0</v>
      </c>
    </row>
    <row r="562" spans="1:7" ht="14.25" customHeight="1" x14ac:dyDescent="0.25">
      <c r="A562" t="s">
        <v>28</v>
      </c>
      <c r="B562" t="s">
        <v>20</v>
      </c>
      <c r="C562" s="17" t="s">
        <v>32</v>
      </c>
      <c r="D562">
        <v>0</v>
      </c>
      <c r="E562" s="1">
        <f t="shared" si="8"/>
        <v>0</v>
      </c>
      <c r="F562">
        <f>SUMIFS(df_capac!$G$2:$G$101,df_capac!$A$2:$A$101,df_flujos_ijk!B58,df_capac!$B$2:$B$101,df_flujos_ijk!C58)</f>
        <v>0</v>
      </c>
      <c r="G562">
        <f>SUMIFS(df_w_ij!$C$2:$C$161,df_w_ij!$A$2:$A$161,df_flujos_ijk!A58,df_w_ij!$B$2:$B$161,df_flujos_ijk!B58)</f>
        <v>0</v>
      </c>
    </row>
    <row r="563" spans="1:7" ht="14.25" customHeight="1" x14ac:dyDescent="0.25">
      <c r="A563" t="s">
        <v>28</v>
      </c>
      <c r="B563" t="s">
        <v>20</v>
      </c>
      <c r="C563" s="17" t="s">
        <v>33</v>
      </c>
      <c r="D563">
        <v>0</v>
      </c>
      <c r="E563" s="1">
        <f t="shared" si="8"/>
        <v>0</v>
      </c>
      <c r="F563">
        <f>SUMIFS(df_capac!$G$2:$G$101,df_capac!$A$2:$A$101,df_flujos_ijk!B218,df_capac!$B$2:$B$101,df_flujos_ijk!C218)</f>
        <v>80</v>
      </c>
      <c r="G563">
        <f>SUMIFS(df_w_ij!$C$2:$C$161,df_w_ij!$A$2:$A$161,df_flujos_ijk!A218,df_w_ij!$B$2:$B$161,df_flujos_ijk!B218)</f>
        <v>0</v>
      </c>
    </row>
    <row r="564" spans="1:7" ht="14.25" customHeight="1" x14ac:dyDescent="0.25">
      <c r="A564" t="s">
        <v>28</v>
      </c>
      <c r="B564" t="s">
        <v>20</v>
      </c>
      <c r="C564" s="17" t="s">
        <v>34</v>
      </c>
      <c r="D564">
        <v>0</v>
      </c>
      <c r="E564" s="1">
        <f t="shared" si="8"/>
        <v>0</v>
      </c>
      <c r="F564">
        <f>SUMIFS(df_capac!$G$2:$G$101,df_capac!$A$2:$A$101,df_flujos_ijk!B378,df_capac!$B$2:$B$101,df_flujos_ijk!C378)</f>
        <v>0</v>
      </c>
      <c r="G564">
        <f>SUMIFS(df_w_ij!$C$2:$C$161,df_w_ij!$A$2:$A$161,df_flujos_ijk!A378,df_w_ij!$B$2:$B$161,df_flujos_ijk!B378)</f>
        <v>0</v>
      </c>
    </row>
    <row r="565" spans="1:7" ht="14.25" customHeight="1" x14ac:dyDescent="0.25">
      <c r="A565" t="s">
        <v>28</v>
      </c>
      <c r="B565" t="s">
        <v>20</v>
      </c>
      <c r="C565" s="17" t="s">
        <v>35</v>
      </c>
      <c r="D565">
        <v>0</v>
      </c>
      <c r="E565" s="1">
        <f t="shared" si="8"/>
        <v>0</v>
      </c>
      <c r="F565">
        <f>SUMIFS(df_capac!$G$2:$G$101,df_capac!$A$2:$A$101,df_flujos_ijk!B538,df_capac!$B$2:$B$101,df_flujos_ijk!C538)</f>
        <v>0</v>
      </c>
      <c r="G565">
        <f>SUMIFS(df_w_ij!$C$2:$C$161,df_w_ij!$A$2:$A$161,df_flujos_ijk!A538,df_w_ij!$B$2:$B$161,df_flujos_ijk!B538)</f>
        <v>0</v>
      </c>
    </row>
    <row r="566" spans="1:7" ht="14.25" customHeight="1" x14ac:dyDescent="0.25">
      <c r="A566" t="s">
        <v>28</v>
      </c>
      <c r="B566" t="s">
        <v>20</v>
      </c>
      <c r="C566" s="17" t="s">
        <v>36</v>
      </c>
      <c r="D566">
        <v>0</v>
      </c>
      <c r="E566" s="1">
        <f t="shared" si="8"/>
        <v>0</v>
      </c>
      <c r="F566">
        <f>SUMIFS(df_capac!$G$2:$G$101,df_capac!$A$2:$A$101,df_flujos_ijk!B698,df_capac!$B$2:$B$101,df_flujos_ijk!C698)</f>
        <v>0</v>
      </c>
      <c r="G566">
        <f>SUMIFS(df_w_ij!$C$2:$C$161,df_w_ij!$A$2:$A$161,df_flujos_ijk!A698,df_w_ij!$B$2:$B$161,df_flujos_ijk!B698)</f>
        <v>0</v>
      </c>
    </row>
    <row r="567" spans="1:7" ht="14.25" customHeight="1" x14ac:dyDescent="0.25">
      <c r="A567" t="s">
        <v>28</v>
      </c>
      <c r="B567" t="s">
        <v>20</v>
      </c>
      <c r="C567" s="17" t="s">
        <v>37</v>
      </c>
      <c r="D567">
        <v>0</v>
      </c>
      <c r="E567" s="1">
        <f t="shared" si="8"/>
        <v>0</v>
      </c>
      <c r="F567">
        <f>SUMIFS(df_capac!$G$2:$G$101,df_capac!$A$2:$A$101,df_flujos_ijk!B858,df_capac!$B$2:$B$101,df_flujos_ijk!C858)</f>
        <v>0</v>
      </c>
      <c r="G567">
        <f>SUMIFS(df_w_ij!$C$2:$C$161,df_w_ij!$A$2:$A$161,df_flujos_ijk!A858,df_w_ij!$B$2:$B$161,df_flujos_ijk!B858)</f>
        <v>0</v>
      </c>
    </row>
    <row r="568" spans="1:7" ht="14.25" customHeight="1" x14ac:dyDescent="0.25">
      <c r="A568" t="s">
        <v>28</v>
      </c>
      <c r="B568" t="s">
        <v>20</v>
      </c>
      <c r="C568" s="17" t="s">
        <v>38</v>
      </c>
      <c r="D568">
        <v>0</v>
      </c>
      <c r="E568" s="1">
        <f t="shared" si="8"/>
        <v>0</v>
      </c>
      <c r="F568">
        <f>SUMIFS(df_capac!$G$2:$G$101,df_capac!$A$2:$A$101,df_flujos_ijk!B1018,df_capac!$B$2:$B$101,df_flujos_ijk!C1018)</f>
        <v>80</v>
      </c>
      <c r="G568">
        <f>SUMIFS(df_w_ij!$C$2:$C$161,df_w_ij!$A$2:$A$161,df_flujos_ijk!A1018,df_w_ij!$B$2:$B$161,df_flujos_ijk!B1018)</f>
        <v>0</v>
      </c>
    </row>
    <row r="569" spans="1:7" ht="14.25" customHeight="1" x14ac:dyDescent="0.25">
      <c r="A569" t="s">
        <v>28</v>
      </c>
      <c r="B569" t="s">
        <v>20</v>
      </c>
      <c r="C569" s="17" t="s">
        <v>39</v>
      </c>
      <c r="D569">
        <v>0</v>
      </c>
      <c r="E569" s="1">
        <f t="shared" si="8"/>
        <v>0</v>
      </c>
      <c r="F569">
        <f>SUMIFS(df_capac!$G$2:$G$101,df_capac!$A$2:$A$101,df_flujos_ijk!B1178,df_capac!$B$2:$B$101,df_flujos_ijk!C1178)</f>
        <v>0</v>
      </c>
      <c r="G569">
        <f>SUMIFS(df_w_ij!$C$2:$C$161,df_w_ij!$A$2:$A$161,df_flujos_ijk!A1178,df_w_ij!$B$2:$B$161,df_flujos_ijk!B1178)</f>
        <v>0</v>
      </c>
    </row>
    <row r="570" spans="1:7" ht="14.25" customHeight="1" x14ac:dyDescent="0.25">
      <c r="A570" t="s">
        <v>28</v>
      </c>
      <c r="B570" t="s">
        <v>20</v>
      </c>
      <c r="C570" s="17" t="s">
        <v>40</v>
      </c>
      <c r="D570">
        <v>0</v>
      </c>
      <c r="E570" s="1">
        <f t="shared" si="8"/>
        <v>0</v>
      </c>
      <c r="F570">
        <f>SUMIFS(df_capac!$G$2:$G$101,df_capac!$A$2:$A$101,df_flujos_ijk!B1338,df_capac!$B$2:$B$101,df_flujos_ijk!C1338)</f>
        <v>0</v>
      </c>
      <c r="G570">
        <f>SUMIFS(df_w_ij!$C$2:$C$161,df_w_ij!$A$2:$A$161,df_flujos_ijk!A1338,df_w_ij!$B$2:$B$161,df_flujos_ijk!B1338)</f>
        <v>0</v>
      </c>
    </row>
    <row r="571" spans="1:7" ht="14.25" customHeight="1" x14ac:dyDescent="0.25">
      <c r="A571" t="s">
        <v>28</v>
      </c>
      <c r="B571" t="s">
        <v>20</v>
      </c>
      <c r="C571" s="17" t="s">
        <v>51</v>
      </c>
      <c r="D571">
        <v>0</v>
      </c>
      <c r="E571" s="1">
        <f t="shared" si="8"/>
        <v>0</v>
      </c>
      <c r="F571">
        <f>SUMIFS(df_capac!$G$2:$G$101,df_capac!$A$2:$A$101,df_flujos_ijk!B1498,df_capac!$B$2:$B$101,df_flujos_ijk!C1498)</f>
        <v>0</v>
      </c>
      <c r="G571">
        <f>SUMIFS(df_w_ij!$C$2:$C$161,df_w_ij!$A$2:$A$161,df_flujos_ijk!A1498,df_w_ij!$B$2:$B$161,df_flujos_ijk!B1498)</f>
        <v>0</v>
      </c>
    </row>
    <row r="572" spans="1:7" ht="14.25" customHeight="1" x14ac:dyDescent="0.25">
      <c r="A572" t="s">
        <v>28</v>
      </c>
      <c r="B572" t="s">
        <v>21</v>
      </c>
      <c r="C572" s="17" t="s">
        <v>32</v>
      </c>
      <c r="D572">
        <v>0</v>
      </c>
      <c r="E572" s="1">
        <f t="shared" si="8"/>
        <v>0</v>
      </c>
      <c r="F572">
        <f>SUMIFS(df_capac!$G$2:$G$101,df_capac!$A$2:$A$101,df_flujos_ijk!B59,df_capac!$B$2:$B$101,df_flujos_ijk!C59)</f>
        <v>0</v>
      </c>
      <c r="G572">
        <f>SUMIFS(df_w_ij!$C$2:$C$161,df_w_ij!$A$2:$A$161,df_flujos_ijk!A59,df_w_ij!$B$2:$B$161,df_flujos_ijk!B59)</f>
        <v>0</v>
      </c>
    </row>
    <row r="573" spans="1:7" ht="14.25" customHeight="1" x14ac:dyDescent="0.25">
      <c r="A573" t="s">
        <v>28</v>
      </c>
      <c r="B573" t="s">
        <v>21</v>
      </c>
      <c r="C573" s="17" t="s">
        <v>33</v>
      </c>
      <c r="D573">
        <v>0</v>
      </c>
      <c r="E573" s="1">
        <f t="shared" si="8"/>
        <v>0</v>
      </c>
      <c r="F573">
        <f>SUMIFS(df_capac!$G$2:$G$101,df_capac!$A$2:$A$101,df_flujos_ijk!B219,df_capac!$B$2:$B$101,df_flujos_ijk!C219)</f>
        <v>400</v>
      </c>
      <c r="G573">
        <f>SUMIFS(df_w_ij!$C$2:$C$161,df_w_ij!$A$2:$A$161,df_flujos_ijk!A219,df_w_ij!$B$2:$B$161,df_flujos_ijk!B219)</f>
        <v>0</v>
      </c>
    </row>
    <row r="574" spans="1:7" ht="14.25" customHeight="1" x14ac:dyDescent="0.25">
      <c r="A574" t="s">
        <v>28</v>
      </c>
      <c r="B574" t="s">
        <v>21</v>
      </c>
      <c r="C574" s="17" t="s">
        <v>34</v>
      </c>
      <c r="D574">
        <v>0</v>
      </c>
      <c r="E574" s="1">
        <f t="shared" si="8"/>
        <v>0</v>
      </c>
      <c r="F574">
        <f>SUMIFS(df_capac!$G$2:$G$101,df_capac!$A$2:$A$101,df_flujos_ijk!B379,df_capac!$B$2:$B$101,df_flujos_ijk!C379)</f>
        <v>0</v>
      </c>
      <c r="G574">
        <f>SUMIFS(df_w_ij!$C$2:$C$161,df_w_ij!$A$2:$A$161,df_flujos_ijk!A379,df_w_ij!$B$2:$B$161,df_flujos_ijk!B379)</f>
        <v>0</v>
      </c>
    </row>
    <row r="575" spans="1:7" ht="14.25" customHeight="1" x14ac:dyDescent="0.25">
      <c r="A575" t="s">
        <v>28</v>
      </c>
      <c r="B575" t="s">
        <v>21</v>
      </c>
      <c r="C575" s="17" t="s">
        <v>35</v>
      </c>
      <c r="D575">
        <v>0</v>
      </c>
      <c r="E575" s="1">
        <f t="shared" si="8"/>
        <v>0</v>
      </c>
      <c r="F575">
        <f>SUMIFS(df_capac!$G$2:$G$101,df_capac!$A$2:$A$101,df_flujos_ijk!B539,df_capac!$B$2:$B$101,df_flujos_ijk!C539)</f>
        <v>0</v>
      </c>
      <c r="G575">
        <f>SUMIFS(df_w_ij!$C$2:$C$161,df_w_ij!$A$2:$A$161,df_flujos_ijk!A539,df_w_ij!$B$2:$B$161,df_flujos_ijk!B539)</f>
        <v>0</v>
      </c>
    </row>
    <row r="576" spans="1:7" ht="14.25" customHeight="1" x14ac:dyDescent="0.25">
      <c r="A576" t="s">
        <v>28</v>
      </c>
      <c r="B576" t="s">
        <v>21</v>
      </c>
      <c r="C576" s="17" t="s">
        <v>36</v>
      </c>
      <c r="D576">
        <v>0</v>
      </c>
      <c r="E576" s="1">
        <f t="shared" si="8"/>
        <v>0</v>
      </c>
      <c r="F576">
        <f>SUMIFS(df_capac!$G$2:$G$101,df_capac!$A$2:$A$101,df_flujos_ijk!B699,df_capac!$B$2:$B$101,df_flujos_ijk!C699)</f>
        <v>0</v>
      </c>
      <c r="G576">
        <f>SUMIFS(df_w_ij!$C$2:$C$161,df_w_ij!$A$2:$A$161,df_flujos_ijk!A699,df_w_ij!$B$2:$B$161,df_flujos_ijk!B699)</f>
        <v>0</v>
      </c>
    </row>
    <row r="577" spans="1:7" ht="14.25" customHeight="1" x14ac:dyDescent="0.25">
      <c r="A577" t="s">
        <v>28</v>
      </c>
      <c r="B577" t="s">
        <v>21</v>
      </c>
      <c r="C577" s="17" t="s">
        <v>37</v>
      </c>
      <c r="D577">
        <v>0</v>
      </c>
      <c r="E577" s="1">
        <f t="shared" si="8"/>
        <v>0</v>
      </c>
      <c r="F577">
        <f>SUMIFS(df_capac!$G$2:$G$101,df_capac!$A$2:$A$101,df_flujos_ijk!B859,df_capac!$B$2:$B$101,df_flujos_ijk!C859)</f>
        <v>0</v>
      </c>
      <c r="G577">
        <f>SUMIFS(df_w_ij!$C$2:$C$161,df_w_ij!$A$2:$A$161,df_flujos_ijk!A859,df_w_ij!$B$2:$B$161,df_flujos_ijk!B859)</f>
        <v>0</v>
      </c>
    </row>
    <row r="578" spans="1:7" ht="14.25" customHeight="1" x14ac:dyDescent="0.25">
      <c r="A578" t="s">
        <v>28</v>
      </c>
      <c r="B578" t="s">
        <v>21</v>
      </c>
      <c r="C578" s="17" t="s">
        <v>38</v>
      </c>
      <c r="D578">
        <v>0</v>
      </c>
      <c r="E578" s="1">
        <f t="shared" ref="E578:E641" si="9">IF(D578,1,0)</f>
        <v>0</v>
      </c>
      <c r="F578">
        <f>SUMIFS(df_capac!$G$2:$G$101,df_capac!$A$2:$A$101,df_flujos_ijk!B1019,df_capac!$B$2:$B$101,df_flujos_ijk!C1019)</f>
        <v>400</v>
      </c>
      <c r="G578">
        <f>SUMIFS(df_w_ij!$C$2:$C$161,df_w_ij!$A$2:$A$161,df_flujos_ijk!A1019,df_w_ij!$B$2:$B$161,df_flujos_ijk!B1019)</f>
        <v>0</v>
      </c>
    </row>
    <row r="579" spans="1:7" ht="14.25" customHeight="1" x14ac:dyDescent="0.25">
      <c r="A579" t="s">
        <v>28</v>
      </c>
      <c r="B579" t="s">
        <v>21</v>
      </c>
      <c r="C579" s="17" t="s">
        <v>39</v>
      </c>
      <c r="D579">
        <v>0</v>
      </c>
      <c r="E579" s="1">
        <f t="shared" si="9"/>
        <v>0</v>
      </c>
      <c r="F579">
        <f>SUMIFS(df_capac!$G$2:$G$101,df_capac!$A$2:$A$101,df_flujos_ijk!B1179,df_capac!$B$2:$B$101,df_flujos_ijk!C1179)</f>
        <v>0</v>
      </c>
      <c r="G579">
        <f>SUMIFS(df_w_ij!$C$2:$C$161,df_w_ij!$A$2:$A$161,df_flujos_ijk!A1179,df_w_ij!$B$2:$B$161,df_flujos_ijk!B1179)</f>
        <v>0</v>
      </c>
    </row>
    <row r="580" spans="1:7" ht="14.25" customHeight="1" x14ac:dyDescent="0.25">
      <c r="A580" t="s">
        <v>28</v>
      </c>
      <c r="B580" t="s">
        <v>21</v>
      </c>
      <c r="C580" s="17" t="s">
        <v>40</v>
      </c>
      <c r="D580">
        <v>0</v>
      </c>
      <c r="E580" s="1">
        <f t="shared" si="9"/>
        <v>0</v>
      </c>
      <c r="F580">
        <f>SUMIFS(df_capac!$G$2:$G$101,df_capac!$A$2:$A$101,df_flujos_ijk!B1339,df_capac!$B$2:$B$101,df_flujos_ijk!C1339)</f>
        <v>0</v>
      </c>
      <c r="G580">
        <f>SUMIFS(df_w_ij!$C$2:$C$161,df_w_ij!$A$2:$A$161,df_flujos_ijk!A1339,df_w_ij!$B$2:$B$161,df_flujos_ijk!B1339)</f>
        <v>0</v>
      </c>
    </row>
    <row r="581" spans="1:7" ht="14.25" customHeight="1" x14ac:dyDescent="0.25">
      <c r="A581" t="s">
        <v>28</v>
      </c>
      <c r="B581" t="s">
        <v>21</v>
      </c>
      <c r="C581" s="17" t="s">
        <v>51</v>
      </c>
      <c r="D581">
        <v>0</v>
      </c>
      <c r="E581" s="1">
        <f t="shared" si="9"/>
        <v>0</v>
      </c>
      <c r="F581">
        <f>SUMIFS(df_capac!$G$2:$G$101,df_capac!$A$2:$A$101,df_flujos_ijk!B1499,df_capac!$B$2:$B$101,df_flujos_ijk!C1499)</f>
        <v>0</v>
      </c>
      <c r="G581">
        <f>SUMIFS(df_w_ij!$C$2:$C$161,df_w_ij!$A$2:$A$161,df_flujos_ijk!A1499,df_w_ij!$B$2:$B$161,df_flujos_ijk!B1499)</f>
        <v>0</v>
      </c>
    </row>
    <row r="582" spans="1:7" ht="14.25" customHeight="1" x14ac:dyDescent="0.25">
      <c r="A582" t="s">
        <v>28</v>
      </c>
      <c r="B582" t="s">
        <v>22</v>
      </c>
      <c r="C582" s="17" t="s">
        <v>32</v>
      </c>
      <c r="D582">
        <v>0</v>
      </c>
      <c r="E582" s="1">
        <f t="shared" si="9"/>
        <v>0</v>
      </c>
      <c r="F582">
        <f>SUMIFS(df_capac!$G$2:$G$101,df_capac!$A$2:$A$101,df_flujos_ijk!B60,df_capac!$B$2:$B$101,df_flujos_ijk!C60)</f>
        <v>0</v>
      </c>
      <c r="G582">
        <f>SUMIFS(df_w_ij!$C$2:$C$161,df_w_ij!$A$2:$A$161,df_flujos_ijk!A60,df_w_ij!$B$2:$B$161,df_flujos_ijk!B60)</f>
        <v>0</v>
      </c>
    </row>
    <row r="583" spans="1:7" ht="14.25" customHeight="1" x14ac:dyDescent="0.25">
      <c r="A583" t="s">
        <v>28</v>
      </c>
      <c r="B583" t="s">
        <v>22</v>
      </c>
      <c r="C583" s="17" t="s">
        <v>33</v>
      </c>
      <c r="D583">
        <v>0</v>
      </c>
      <c r="E583" s="1">
        <f t="shared" si="9"/>
        <v>0</v>
      </c>
      <c r="F583">
        <f>SUMIFS(df_capac!$G$2:$G$101,df_capac!$A$2:$A$101,df_flujos_ijk!B220,df_capac!$B$2:$B$101,df_flujos_ijk!C220)</f>
        <v>400</v>
      </c>
      <c r="G583">
        <f>SUMIFS(df_w_ij!$C$2:$C$161,df_w_ij!$A$2:$A$161,df_flujos_ijk!A220,df_w_ij!$B$2:$B$161,df_flujos_ijk!B220)</f>
        <v>0</v>
      </c>
    </row>
    <row r="584" spans="1:7" ht="14.25" customHeight="1" x14ac:dyDescent="0.25">
      <c r="A584" t="s">
        <v>28</v>
      </c>
      <c r="B584" t="s">
        <v>22</v>
      </c>
      <c r="C584" s="17" t="s">
        <v>34</v>
      </c>
      <c r="D584">
        <v>0</v>
      </c>
      <c r="E584" s="1">
        <f t="shared" si="9"/>
        <v>0</v>
      </c>
      <c r="F584">
        <f>SUMIFS(df_capac!$G$2:$G$101,df_capac!$A$2:$A$101,df_flujos_ijk!B380,df_capac!$B$2:$B$101,df_flujos_ijk!C380)</f>
        <v>0</v>
      </c>
      <c r="G584">
        <f>SUMIFS(df_w_ij!$C$2:$C$161,df_w_ij!$A$2:$A$161,df_flujos_ijk!A380,df_w_ij!$B$2:$B$161,df_flujos_ijk!B380)</f>
        <v>0</v>
      </c>
    </row>
    <row r="585" spans="1:7" ht="14.25" customHeight="1" x14ac:dyDescent="0.25">
      <c r="A585" t="s">
        <v>28</v>
      </c>
      <c r="B585" t="s">
        <v>22</v>
      </c>
      <c r="C585" s="17" t="s">
        <v>35</v>
      </c>
      <c r="D585">
        <v>0</v>
      </c>
      <c r="E585" s="1">
        <f t="shared" si="9"/>
        <v>0</v>
      </c>
      <c r="F585">
        <f>SUMIFS(df_capac!$G$2:$G$101,df_capac!$A$2:$A$101,df_flujos_ijk!B540,df_capac!$B$2:$B$101,df_flujos_ijk!C540)</f>
        <v>0</v>
      </c>
      <c r="G585">
        <f>SUMIFS(df_w_ij!$C$2:$C$161,df_w_ij!$A$2:$A$161,df_flujos_ijk!A540,df_w_ij!$B$2:$B$161,df_flujos_ijk!B540)</f>
        <v>0</v>
      </c>
    </row>
    <row r="586" spans="1:7" ht="14.25" customHeight="1" x14ac:dyDescent="0.25">
      <c r="A586" t="s">
        <v>28</v>
      </c>
      <c r="B586" t="s">
        <v>22</v>
      </c>
      <c r="C586" s="17" t="s">
        <v>36</v>
      </c>
      <c r="D586">
        <v>0</v>
      </c>
      <c r="E586" s="1">
        <f t="shared" si="9"/>
        <v>0</v>
      </c>
      <c r="F586">
        <f>SUMIFS(df_capac!$G$2:$G$101,df_capac!$A$2:$A$101,df_flujos_ijk!B700,df_capac!$B$2:$B$101,df_flujos_ijk!C700)</f>
        <v>0</v>
      </c>
      <c r="G586">
        <f>SUMIFS(df_w_ij!$C$2:$C$161,df_w_ij!$A$2:$A$161,df_flujos_ijk!A700,df_w_ij!$B$2:$B$161,df_flujos_ijk!B700)</f>
        <v>0</v>
      </c>
    </row>
    <row r="587" spans="1:7" ht="14.25" customHeight="1" x14ac:dyDescent="0.25">
      <c r="A587" t="s">
        <v>28</v>
      </c>
      <c r="B587" t="s">
        <v>22</v>
      </c>
      <c r="C587" s="17" t="s">
        <v>37</v>
      </c>
      <c r="D587">
        <v>0</v>
      </c>
      <c r="E587" s="1">
        <f t="shared" si="9"/>
        <v>0</v>
      </c>
      <c r="F587">
        <f>SUMIFS(df_capac!$G$2:$G$101,df_capac!$A$2:$A$101,df_flujos_ijk!B860,df_capac!$B$2:$B$101,df_flujos_ijk!C860)</f>
        <v>0</v>
      </c>
      <c r="G587">
        <f>SUMIFS(df_w_ij!$C$2:$C$161,df_w_ij!$A$2:$A$161,df_flujos_ijk!A860,df_w_ij!$B$2:$B$161,df_flujos_ijk!B860)</f>
        <v>0</v>
      </c>
    </row>
    <row r="588" spans="1:7" ht="14.25" customHeight="1" x14ac:dyDescent="0.25">
      <c r="A588" t="s">
        <v>28</v>
      </c>
      <c r="B588" t="s">
        <v>22</v>
      </c>
      <c r="C588" s="17" t="s">
        <v>38</v>
      </c>
      <c r="D588">
        <v>0</v>
      </c>
      <c r="E588" s="1">
        <f t="shared" si="9"/>
        <v>0</v>
      </c>
      <c r="F588">
        <f>SUMIFS(df_capac!$G$2:$G$101,df_capac!$A$2:$A$101,df_flujos_ijk!B1020,df_capac!$B$2:$B$101,df_flujos_ijk!C1020)</f>
        <v>400</v>
      </c>
      <c r="G588">
        <f>SUMIFS(df_w_ij!$C$2:$C$161,df_w_ij!$A$2:$A$161,df_flujos_ijk!A1020,df_w_ij!$B$2:$B$161,df_flujos_ijk!B1020)</f>
        <v>0</v>
      </c>
    </row>
    <row r="589" spans="1:7" ht="14.25" customHeight="1" x14ac:dyDescent="0.25">
      <c r="A589" t="s">
        <v>28</v>
      </c>
      <c r="B589" t="s">
        <v>22</v>
      </c>
      <c r="C589" s="17" t="s">
        <v>39</v>
      </c>
      <c r="D589">
        <v>0</v>
      </c>
      <c r="E589" s="1">
        <f t="shared" si="9"/>
        <v>0</v>
      </c>
      <c r="F589">
        <f>SUMIFS(df_capac!$G$2:$G$101,df_capac!$A$2:$A$101,df_flujos_ijk!B1180,df_capac!$B$2:$B$101,df_flujos_ijk!C1180)</f>
        <v>0</v>
      </c>
      <c r="G589">
        <f>SUMIFS(df_w_ij!$C$2:$C$161,df_w_ij!$A$2:$A$161,df_flujos_ijk!A1180,df_w_ij!$B$2:$B$161,df_flujos_ijk!B1180)</f>
        <v>0</v>
      </c>
    </row>
    <row r="590" spans="1:7" ht="14.25" customHeight="1" x14ac:dyDescent="0.25">
      <c r="A590" t="s">
        <v>28</v>
      </c>
      <c r="B590" t="s">
        <v>22</v>
      </c>
      <c r="C590" s="17" t="s">
        <v>40</v>
      </c>
      <c r="D590">
        <v>0</v>
      </c>
      <c r="E590" s="1">
        <f t="shared" si="9"/>
        <v>0</v>
      </c>
      <c r="F590">
        <f>SUMIFS(df_capac!$G$2:$G$101,df_capac!$A$2:$A$101,df_flujos_ijk!B1340,df_capac!$B$2:$B$101,df_flujos_ijk!C1340)</f>
        <v>0</v>
      </c>
      <c r="G590">
        <f>SUMIFS(df_w_ij!$C$2:$C$161,df_w_ij!$A$2:$A$161,df_flujos_ijk!A1340,df_w_ij!$B$2:$B$161,df_flujos_ijk!B1340)</f>
        <v>0</v>
      </c>
    </row>
    <row r="591" spans="1:7" ht="14.25" customHeight="1" x14ac:dyDescent="0.25">
      <c r="A591" t="s">
        <v>28</v>
      </c>
      <c r="B591" t="s">
        <v>22</v>
      </c>
      <c r="C591" s="17" t="s">
        <v>51</v>
      </c>
      <c r="D591">
        <v>0</v>
      </c>
      <c r="E591" s="1">
        <f t="shared" si="9"/>
        <v>0</v>
      </c>
      <c r="F591">
        <f>SUMIFS(df_capac!$G$2:$G$101,df_capac!$A$2:$A$101,df_flujos_ijk!B1500,df_capac!$B$2:$B$101,df_flujos_ijk!C1500)</f>
        <v>0</v>
      </c>
      <c r="G591">
        <f>SUMIFS(df_w_ij!$C$2:$C$161,df_w_ij!$A$2:$A$161,df_flujos_ijk!A1500,df_w_ij!$B$2:$B$161,df_flujos_ijk!B1500)</f>
        <v>0</v>
      </c>
    </row>
    <row r="592" spans="1:7" ht="14.25" customHeight="1" x14ac:dyDescent="0.25">
      <c r="A592" t="s">
        <v>28</v>
      </c>
      <c r="B592" t="s">
        <v>12</v>
      </c>
      <c r="C592" s="17" t="s">
        <v>32</v>
      </c>
      <c r="D592">
        <v>0</v>
      </c>
      <c r="E592" s="1">
        <f t="shared" si="9"/>
        <v>0</v>
      </c>
      <c r="F592">
        <f>SUMIFS(df_capac!$G$2:$G$101,df_capac!$A$2:$A$101,df_flujos_ijk!B61,df_capac!$B$2:$B$101,df_flujos_ijk!C61)</f>
        <v>0</v>
      </c>
      <c r="G592">
        <f>SUMIFS(df_w_ij!$C$2:$C$161,df_w_ij!$A$2:$A$161,df_flujos_ijk!A61,df_w_ij!$B$2:$B$161,df_flujos_ijk!B61)</f>
        <v>0</v>
      </c>
    </row>
    <row r="593" spans="1:7" ht="14.25" customHeight="1" x14ac:dyDescent="0.25">
      <c r="A593" t="s">
        <v>28</v>
      </c>
      <c r="B593" t="s">
        <v>12</v>
      </c>
      <c r="C593" s="17" t="s">
        <v>33</v>
      </c>
      <c r="D593">
        <v>0</v>
      </c>
      <c r="E593" s="1">
        <f t="shared" si="9"/>
        <v>0</v>
      </c>
      <c r="F593">
        <f>SUMIFS(df_capac!$G$2:$G$101,df_capac!$A$2:$A$101,df_flujos_ijk!B221,df_capac!$B$2:$B$101,df_flujos_ijk!C221)</f>
        <v>400</v>
      </c>
      <c r="G593">
        <f>SUMIFS(df_w_ij!$C$2:$C$161,df_w_ij!$A$2:$A$161,df_flujos_ijk!A221,df_w_ij!$B$2:$B$161,df_flujos_ijk!B221)</f>
        <v>0</v>
      </c>
    </row>
    <row r="594" spans="1:7" ht="14.25" customHeight="1" x14ac:dyDescent="0.25">
      <c r="A594" t="s">
        <v>28</v>
      </c>
      <c r="B594" t="s">
        <v>12</v>
      </c>
      <c r="C594" s="17" t="s">
        <v>34</v>
      </c>
      <c r="D594">
        <v>0</v>
      </c>
      <c r="E594" s="1">
        <f t="shared" si="9"/>
        <v>0</v>
      </c>
      <c r="F594">
        <f>SUMIFS(df_capac!$G$2:$G$101,df_capac!$A$2:$A$101,df_flujos_ijk!B381,df_capac!$B$2:$B$101,df_flujos_ijk!C381)</f>
        <v>0</v>
      </c>
      <c r="G594">
        <f>SUMIFS(df_w_ij!$C$2:$C$161,df_w_ij!$A$2:$A$161,df_flujos_ijk!A381,df_w_ij!$B$2:$B$161,df_flujos_ijk!B381)</f>
        <v>0</v>
      </c>
    </row>
    <row r="595" spans="1:7" ht="14.25" customHeight="1" x14ac:dyDescent="0.25">
      <c r="A595" t="s">
        <v>28</v>
      </c>
      <c r="B595" t="s">
        <v>12</v>
      </c>
      <c r="C595" s="17" t="s">
        <v>35</v>
      </c>
      <c r="D595">
        <v>0</v>
      </c>
      <c r="E595" s="1">
        <f t="shared" si="9"/>
        <v>0</v>
      </c>
      <c r="F595">
        <f>SUMIFS(df_capac!$G$2:$G$101,df_capac!$A$2:$A$101,df_flujos_ijk!B541,df_capac!$B$2:$B$101,df_flujos_ijk!C541)</f>
        <v>0</v>
      </c>
      <c r="G595">
        <f>SUMIFS(df_w_ij!$C$2:$C$161,df_w_ij!$A$2:$A$161,df_flujos_ijk!A541,df_w_ij!$B$2:$B$161,df_flujos_ijk!B541)</f>
        <v>0</v>
      </c>
    </row>
    <row r="596" spans="1:7" ht="14.25" customHeight="1" x14ac:dyDescent="0.25">
      <c r="A596" t="s">
        <v>28</v>
      </c>
      <c r="B596" t="s">
        <v>12</v>
      </c>
      <c r="C596" s="17" t="s">
        <v>36</v>
      </c>
      <c r="D596">
        <v>0</v>
      </c>
      <c r="E596" s="1">
        <f t="shared" si="9"/>
        <v>0</v>
      </c>
      <c r="F596">
        <f>SUMIFS(df_capac!$G$2:$G$101,df_capac!$A$2:$A$101,df_flujos_ijk!B701,df_capac!$B$2:$B$101,df_flujos_ijk!C701)</f>
        <v>0</v>
      </c>
      <c r="G596">
        <f>SUMIFS(df_w_ij!$C$2:$C$161,df_w_ij!$A$2:$A$161,df_flujos_ijk!A701,df_w_ij!$B$2:$B$161,df_flujos_ijk!B701)</f>
        <v>0</v>
      </c>
    </row>
    <row r="597" spans="1:7" ht="14.25" customHeight="1" x14ac:dyDescent="0.25">
      <c r="A597" t="s">
        <v>28</v>
      </c>
      <c r="B597" t="s">
        <v>12</v>
      </c>
      <c r="C597" s="17" t="s">
        <v>37</v>
      </c>
      <c r="D597">
        <v>0</v>
      </c>
      <c r="E597" s="1">
        <f t="shared" si="9"/>
        <v>0</v>
      </c>
      <c r="F597">
        <f>SUMIFS(df_capac!$G$2:$G$101,df_capac!$A$2:$A$101,df_flujos_ijk!B861,df_capac!$B$2:$B$101,df_flujos_ijk!C861)</f>
        <v>0</v>
      </c>
      <c r="G597">
        <f>SUMIFS(df_w_ij!$C$2:$C$161,df_w_ij!$A$2:$A$161,df_flujos_ijk!A861,df_w_ij!$B$2:$B$161,df_flujos_ijk!B861)</f>
        <v>0</v>
      </c>
    </row>
    <row r="598" spans="1:7" ht="14.25" customHeight="1" x14ac:dyDescent="0.25">
      <c r="A598" t="s">
        <v>28</v>
      </c>
      <c r="B598" t="s">
        <v>12</v>
      </c>
      <c r="C598" s="17" t="s">
        <v>38</v>
      </c>
      <c r="D598">
        <v>0</v>
      </c>
      <c r="E598" s="1">
        <f t="shared" si="9"/>
        <v>0</v>
      </c>
      <c r="F598">
        <f>SUMIFS(df_capac!$G$2:$G$101,df_capac!$A$2:$A$101,df_flujos_ijk!B1021,df_capac!$B$2:$B$101,df_flujos_ijk!C1021)</f>
        <v>400</v>
      </c>
      <c r="G598">
        <f>SUMIFS(df_w_ij!$C$2:$C$161,df_w_ij!$A$2:$A$161,df_flujos_ijk!A1021,df_w_ij!$B$2:$B$161,df_flujos_ijk!B1021)</f>
        <v>0</v>
      </c>
    </row>
    <row r="599" spans="1:7" ht="14.25" customHeight="1" x14ac:dyDescent="0.25">
      <c r="A599" t="s">
        <v>28</v>
      </c>
      <c r="B599" t="s">
        <v>12</v>
      </c>
      <c r="C599" s="17" t="s">
        <v>39</v>
      </c>
      <c r="D599">
        <v>0</v>
      </c>
      <c r="E599" s="1">
        <f t="shared" si="9"/>
        <v>0</v>
      </c>
      <c r="F599">
        <f>SUMIFS(df_capac!$G$2:$G$101,df_capac!$A$2:$A$101,df_flujos_ijk!B1181,df_capac!$B$2:$B$101,df_flujos_ijk!C1181)</f>
        <v>0</v>
      </c>
      <c r="G599">
        <f>SUMIFS(df_w_ij!$C$2:$C$161,df_w_ij!$A$2:$A$161,df_flujos_ijk!A1181,df_w_ij!$B$2:$B$161,df_flujos_ijk!B1181)</f>
        <v>0</v>
      </c>
    </row>
    <row r="600" spans="1:7" ht="14.25" customHeight="1" x14ac:dyDescent="0.25">
      <c r="A600" t="s">
        <v>28</v>
      </c>
      <c r="B600" t="s">
        <v>12</v>
      </c>
      <c r="C600" s="17" t="s">
        <v>40</v>
      </c>
      <c r="D600">
        <v>0</v>
      </c>
      <c r="E600" s="1">
        <f t="shared" si="9"/>
        <v>0</v>
      </c>
      <c r="F600">
        <f>SUMIFS(df_capac!$G$2:$G$101,df_capac!$A$2:$A$101,df_flujos_ijk!B1341,df_capac!$B$2:$B$101,df_flujos_ijk!C1341)</f>
        <v>0</v>
      </c>
      <c r="G600">
        <f>SUMIFS(df_w_ij!$C$2:$C$161,df_w_ij!$A$2:$A$161,df_flujos_ijk!A1341,df_w_ij!$B$2:$B$161,df_flujos_ijk!B1341)</f>
        <v>0</v>
      </c>
    </row>
    <row r="601" spans="1:7" ht="14.25" customHeight="1" x14ac:dyDescent="0.25">
      <c r="A601" t="s">
        <v>28</v>
      </c>
      <c r="B601" t="s">
        <v>12</v>
      </c>
      <c r="C601" s="17" t="s">
        <v>51</v>
      </c>
      <c r="D601">
        <v>0</v>
      </c>
      <c r="E601" s="1">
        <f t="shared" si="9"/>
        <v>0</v>
      </c>
      <c r="F601">
        <f>SUMIFS(df_capac!$G$2:$G$101,df_capac!$A$2:$A$101,df_flujos_ijk!B1501,df_capac!$B$2:$B$101,df_flujos_ijk!C1501)</f>
        <v>0</v>
      </c>
      <c r="G601">
        <f>SUMIFS(df_w_ij!$C$2:$C$161,df_w_ij!$A$2:$A$161,df_flujos_ijk!A1501,df_w_ij!$B$2:$B$161,df_flujos_ijk!B1501)</f>
        <v>0</v>
      </c>
    </row>
    <row r="602" spans="1:7" ht="14.25" customHeight="1" x14ac:dyDescent="0.25">
      <c r="A602" t="s">
        <v>29</v>
      </c>
      <c r="B602" t="s">
        <v>14</v>
      </c>
      <c r="C602" s="17" t="s">
        <v>32</v>
      </c>
      <c r="D602">
        <v>0</v>
      </c>
      <c r="E602" s="1">
        <f t="shared" si="9"/>
        <v>0</v>
      </c>
      <c r="F602">
        <f>SUMIFS(df_capac!$G$2:$G$101,df_capac!$A$2:$A$101,df_flujos_ijk!B62,df_capac!$B$2:$B$101,df_flujos_ijk!C62)</f>
        <v>15</v>
      </c>
      <c r="G602">
        <f>SUMIFS(df_w_ij!$C$2:$C$161,df_w_ij!$A$2:$A$161,df_flujos_ijk!A62,df_w_ij!$B$2:$B$161,df_flujos_ijk!B62)</f>
        <v>0</v>
      </c>
    </row>
    <row r="603" spans="1:7" ht="14.25" customHeight="1" x14ac:dyDescent="0.25">
      <c r="A603" t="s">
        <v>29</v>
      </c>
      <c r="B603" t="s">
        <v>14</v>
      </c>
      <c r="C603" s="17" t="s">
        <v>33</v>
      </c>
      <c r="D603">
        <v>0</v>
      </c>
      <c r="E603" s="1">
        <f t="shared" si="9"/>
        <v>0</v>
      </c>
      <c r="F603">
        <f>SUMIFS(df_capac!$G$2:$G$101,df_capac!$A$2:$A$101,df_flujos_ijk!B222,df_capac!$B$2:$B$101,df_flujos_ijk!C222)</f>
        <v>80</v>
      </c>
      <c r="G603">
        <f>SUMIFS(df_w_ij!$C$2:$C$161,df_w_ij!$A$2:$A$161,df_flujos_ijk!A222,df_w_ij!$B$2:$B$161,df_flujos_ijk!B222)</f>
        <v>1</v>
      </c>
    </row>
    <row r="604" spans="1:7" ht="14.25" customHeight="1" x14ac:dyDescent="0.25">
      <c r="A604" t="s">
        <v>29</v>
      </c>
      <c r="B604" t="s">
        <v>14</v>
      </c>
      <c r="C604" s="17" t="s">
        <v>34</v>
      </c>
      <c r="D604">
        <v>0</v>
      </c>
      <c r="E604" s="1">
        <f t="shared" si="9"/>
        <v>0</v>
      </c>
      <c r="F604">
        <f>SUMIFS(df_capac!$G$2:$G$101,df_capac!$A$2:$A$101,df_flujos_ijk!B382,df_capac!$B$2:$B$101,df_flujos_ijk!C382)</f>
        <v>15</v>
      </c>
      <c r="G604">
        <f>SUMIFS(df_w_ij!$C$2:$C$161,df_w_ij!$A$2:$A$161,df_flujos_ijk!A382,df_w_ij!$B$2:$B$161,df_flujos_ijk!B382)</f>
        <v>0</v>
      </c>
    </row>
    <row r="605" spans="1:7" ht="14.25" customHeight="1" x14ac:dyDescent="0.25">
      <c r="A605" t="s">
        <v>29</v>
      </c>
      <c r="B605" t="s">
        <v>14</v>
      </c>
      <c r="C605" s="17" t="s">
        <v>35</v>
      </c>
      <c r="D605">
        <v>0</v>
      </c>
      <c r="E605" s="1">
        <f t="shared" si="9"/>
        <v>0</v>
      </c>
      <c r="F605">
        <f>SUMIFS(df_capac!$G$2:$G$101,df_capac!$A$2:$A$101,df_flujos_ijk!B542,df_capac!$B$2:$B$101,df_flujos_ijk!C542)</f>
        <v>15</v>
      </c>
      <c r="G605">
        <f>SUMIFS(df_w_ij!$C$2:$C$161,df_w_ij!$A$2:$A$161,df_flujos_ijk!A542,df_w_ij!$B$2:$B$161,df_flujos_ijk!B542)</f>
        <v>0</v>
      </c>
    </row>
    <row r="606" spans="1:7" ht="14.25" customHeight="1" x14ac:dyDescent="0.25">
      <c r="A606" t="s">
        <v>29</v>
      </c>
      <c r="B606" t="s">
        <v>14</v>
      </c>
      <c r="C606" s="17" t="s">
        <v>36</v>
      </c>
      <c r="D606">
        <v>0</v>
      </c>
      <c r="E606" s="1">
        <f t="shared" si="9"/>
        <v>0</v>
      </c>
      <c r="F606">
        <f>SUMIFS(df_capac!$G$2:$G$101,df_capac!$A$2:$A$101,df_flujos_ijk!B702,df_capac!$B$2:$B$101,df_flujos_ijk!C702)</f>
        <v>80</v>
      </c>
      <c r="G606">
        <f>SUMIFS(df_w_ij!$C$2:$C$161,df_w_ij!$A$2:$A$161,df_flujos_ijk!A702,df_w_ij!$B$2:$B$161,df_flujos_ijk!B702)</f>
        <v>0</v>
      </c>
    </row>
    <row r="607" spans="1:7" ht="14.25" customHeight="1" x14ac:dyDescent="0.25">
      <c r="A607" t="s">
        <v>29</v>
      </c>
      <c r="B607" t="s">
        <v>14</v>
      </c>
      <c r="C607" s="17" t="s">
        <v>37</v>
      </c>
      <c r="D607">
        <v>0</v>
      </c>
      <c r="E607" s="1">
        <f t="shared" si="9"/>
        <v>0</v>
      </c>
      <c r="F607">
        <f>SUMIFS(df_capac!$G$2:$G$101,df_capac!$A$2:$A$101,df_flujos_ijk!B862,df_capac!$B$2:$B$101,df_flujos_ijk!C862)</f>
        <v>15</v>
      </c>
      <c r="G607">
        <f>SUMIFS(df_w_ij!$C$2:$C$161,df_w_ij!$A$2:$A$161,df_flujos_ijk!A862,df_w_ij!$B$2:$B$161,df_flujos_ijk!B862)</f>
        <v>0</v>
      </c>
    </row>
    <row r="608" spans="1:7" ht="14.25" customHeight="1" x14ac:dyDescent="0.25">
      <c r="A608" t="s">
        <v>29</v>
      </c>
      <c r="B608" t="s">
        <v>14</v>
      </c>
      <c r="C608" s="17" t="s">
        <v>38</v>
      </c>
      <c r="D608">
        <v>0</v>
      </c>
      <c r="E608" s="1">
        <f t="shared" si="9"/>
        <v>0</v>
      </c>
      <c r="F608">
        <f>SUMIFS(df_capac!$G$2:$G$101,df_capac!$A$2:$A$101,df_flujos_ijk!B1022,df_capac!$B$2:$B$101,df_flujos_ijk!C1022)</f>
        <v>80</v>
      </c>
      <c r="G608">
        <f>SUMIFS(df_w_ij!$C$2:$C$161,df_w_ij!$A$2:$A$161,df_flujos_ijk!A1022,df_w_ij!$B$2:$B$161,df_flujos_ijk!B1022)</f>
        <v>0</v>
      </c>
    </row>
    <row r="609" spans="1:7" ht="14.25" customHeight="1" x14ac:dyDescent="0.25">
      <c r="A609" t="s">
        <v>29</v>
      </c>
      <c r="B609" t="s">
        <v>14</v>
      </c>
      <c r="C609" s="17" t="s">
        <v>39</v>
      </c>
      <c r="D609">
        <v>0</v>
      </c>
      <c r="E609" s="1">
        <f t="shared" si="9"/>
        <v>0</v>
      </c>
      <c r="F609">
        <f>SUMIFS(df_capac!$G$2:$G$101,df_capac!$A$2:$A$101,df_flujos_ijk!B1182,df_capac!$B$2:$B$101,df_flujos_ijk!C1182)</f>
        <v>15</v>
      </c>
      <c r="G609">
        <f>SUMIFS(df_w_ij!$C$2:$C$161,df_w_ij!$A$2:$A$161,df_flujos_ijk!A1182,df_w_ij!$B$2:$B$161,df_flujos_ijk!B1182)</f>
        <v>0</v>
      </c>
    </row>
    <row r="610" spans="1:7" ht="14.25" customHeight="1" x14ac:dyDescent="0.25">
      <c r="A610" t="s">
        <v>29</v>
      </c>
      <c r="B610" t="s">
        <v>14</v>
      </c>
      <c r="C610" s="17" t="s">
        <v>40</v>
      </c>
      <c r="D610">
        <v>0</v>
      </c>
      <c r="E610" s="1">
        <f t="shared" si="9"/>
        <v>0</v>
      </c>
      <c r="F610">
        <f>SUMIFS(df_capac!$G$2:$G$101,df_capac!$A$2:$A$101,df_flujos_ijk!B1342,df_capac!$B$2:$B$101,df_flujos_ijk!C1342)</f>
        <v>15</v>
      </c>
      <c r="G610">
        <f>SUMIFS(df_w_ij!$C$2:$C$161,df_w_ij!$A$2:$A$161,df_flujos_ijk!A1342,df_w_ij!$B$2:$B$161,df_flujos_ijk!B1342)</f>
        <v>0</v>
      </c>
    </row>
    <row r="611" spans="1:7" ht="14.25" customHeight="1" x14ac:dyDescent="0.25">
      <c r="A611" t="s">
        <v>29</v>
      </c>
      <c r="B611" t="s">
        <v>14</v>
      </c>
      <c r="C611" s="17" t="s">
        <v>51</v>
      </c>
      <c r="D611">
        <v>0</v>
      </c>
      <c r="E611" s="1">
        <f t="shared" si="9"/>
        <v>0</v>
      </c>
      <c r="F611">
        <f>SUMIFS(df_capac!$G$2:$G$101,df_capac!$A$2:$A$101,df_flujos_ijk!B1502,df_capac!$B$2:$B$101,df_flujos_ijk!C1502)</f>
        <v>80</v>
      </c>
      <c r="G611">
        <f>SUMIFS(df_w_ij!$C$2:$C$161,df_w_ij!$A$2:$A$161,df_flujos_ijk!A1502,df_w_ij!$B$2:$B$161,df_flujos_ijk!B1502)</f>
        <v>0</v>
      </c>
    </row>
    <row r="612" spans="1:7" ht="14.25" customHeight="1" x14ac:dyDescent="0.25">
      <c r="A612" t="s">
        <v>29</v>
      </c>
      <c r="B612" t="s">
        <v>15</v>
      </c>
      <c r="C612" s="17" t="s">
        <v>32</v>
      </c>
      <c r="D612">
        <v>0</v>
      </c>
      <c r="E612" s="1">
        <f t="shared" si="9"/>
        <v>0</v>
      </c>
      <c r="F612">
        <f>SUMIFS(df_capac!$G$2:$G$101,df_capac!$A$2:$A$101,df_flujos_ijk!B63,df_capac!$B$2:$B$101,df_flujos_ijk!C63)</f>
        <v>0</v>
      </c>
      <c r="G612">
        <f>SUMIFS(df_w_ij!$C$2:$C$161,df_w_ij!$A$2:$A$161,df_flujos_ijk!A63,df_w_ij!$B$2:$B$161,df_flujos_ijk!B63)</f>
        <v>0</v>
      </c>
    </row>
    <row r="613" spans="1:7" ht="14.25" customHeight="1" x14ac:dyDescent="0.25">
      <c r="A613" t="s">
        <v>29</v>
      </c>
      <c r="B613" t="s">
        <v>15</v>
      </c>
      <c r="C613" s="17" t="s">
        <v>33</v>
      </c>
      <c r="D613">
        <v>0</v>
      </c>
      <c r="E613" s="1">
        <f t="shared" si="9"/>
        <v>0</v>
      </c>
      <c r="F613">
        <f>SUMIFS(df_capac!$G$2:$G$101,df_capac!$A$2:$A$101,df_flujos_ijk!B223,df_capac!$B$2:$B$101,df_flujos_ijk!C223)</f>
        <v>40</v>
      </c>
      <c r="G613">
        <f>SUMIFS(df_w_ij!$C$2:$C$161,df_w_ij!$A$2:$A$161,df_flujos_ijk!A223,df_w_ij!$B$2:$B$161,df_flujos_ijk!B223)</f>
        <v>1</v>
      </c>
    </row>
    <row r="614" spans="1:7" ht="14.25" customHeight="1" x14ac:dyDescent="0.25">
      <c r="A614" t="s">
        <v>29</v>
      </c>
      <c r="B614" t="s">
        <v>15</v>
      </c>
      <c r="C614" s="17" t="s">
        <v>34</v>
      </c>
      <c r="D614">
        <v>0</v>
      </c>
      <c r="E614" s="1">
        <f t="shared" si="9"/>
        <v>0</v>
      </c>
      <c r="F614">
        <f>SUMIFS(df_capac!$G$2:$G$101,df_capac!$A$2:$A$101,df_flujos_ijk!B383,df_capac!$B$2:$B$101,df_flujos_ijk!C383)</f>
        <v>0</v>
      </c>
      <c r="G614">
        <f>SUMIFS(df_w_ij!$C$2:$C$161,df_w_ij!$A$2:$A$161,df_flujos_ijk!A383,df_w_ij!$B$2:$B$161,df_flujos_ijk!B383)</f>
        <v>0</v>
      </c>
    </row>
    <row r="615" spans="1:7" ht="14.25" customHeight="1" x14ac:dyDescent="0.25">
      <c r="A615" t="s">
        <v>29</v>
      </c>
      <c r="B615" t="s">
        <v>15</v>
      </c>
      <c r="C615" s="17" t="s">
        <v>35</v>
      </c>
      <c r="D615">
        <v>0</v>
      </c>
      <c r="E615" s="1">
        <f t="shared" si="9"/>
        <v>0</v>
      </c>
      <c r="F615">
        <f>SUMIFS(df_capac!$G$2:$G$101,df_capac!$A$2:$A$101,df_flujos_ijk!B543,df_capac!$B$2:$B$101,df_flujos_ijk!C543)</f>
        <v>0</v>
      </c>
      <c r="G615">
        <f>SUMIFS(df_w_ij!$C$2:$C$161,df_w_ij!$A$2:$A$161,df_flujos_ijk!A543,df_w_ij!$B$2:$B$161,df_flujos_ijk!B543)</f>
        <v>0</v>
      </c>
    </row>
    <row r="616" spans="1:7" ht="14.25" customHeight="1" x14ac:dyDescent="0.25">
      <c r="A616" t="s">
        <v>29</v>
      </c>
      <c r="B616" t="s">
        <v>15</v>
      </c>
      <c r="C616" s="17" t="s">
        <v>36</v>
      </c>
      <c r="D616">
        <v>0</v>
      </c>
      <c r="E616" s="1">
        <f t="shared" si="9"/>
        <v>0</v>
      </c>
      <c r="F616">
        <f>SUMIFS(df_capac!$G$2:$G$101,df_capac!$A$2:$A$101,df_flujos_ijk!B703,df_capac!$B$2:$B$101,df_flujos_ijk!C703)</f>
        <v>40</v>
      </c>
      <c r="G616">
        <f>SUMIFS(df_w_ij!$C$2:$C$161,df_w_ij!$A$2:$A$161,df_flujos_ijk!A703,df_w_ij!$B$2:$B$161,df_flujos_ijk!B703)</f>
        <v>0</v>
      </c>
    </row>
    <row r="617" spans="1:7" ht="14.25" customHeight="1" x14ac:dyDescent="0.25">
      <c r="A617" t="s">
        <v>29</v>
      </c>
      <c r="B617" t="s">
        <v>15</v>
      </c>
      <c r="C617" s="17" t="s">
        <v>37</v>
      </c>
      <c r="D617">
        <v>0</v>
      </c>
      <c r="E617" s="1">
        <f t="shared" si="9"/>
        <v>0</v>
      </c>
      <c r="F617">
        <f>SUMIFS(df_capac!$G$2:$G$101,df_capac!$A$2:$A$101,df_flujos_ijk!B863,df_capac!$B$2:$B$101,df_flujos_ijk!C863)</f>
        <v>0</v>
      </c>
      <c r="G617">
        <f>SUMIFS(df_w_ij!$C$2:$C$161,df_w_ij!$A$2:$A$161,df_flujos_ijk!A863,df_w_ij!$B$2:$B$161,df_flujos_ijk!B863)</f>
        <v>0</v>
      </c>
    </row>
    <row r="618" spans="1:7" ht="14.25" customHeight="1" x14ac:dyDescent="0.25">
      <c r="A618" t="s">
        <v>29</v>
      </c>
      <c r="B618" t="s">
        <v>15</v>
      </c>
      <c r="C618" s="17" t="s">
        <v>38</v>
      </c>
      <c r="D618">
        <v>0</v>
      </c>
      <c r="E618" s="1">
        <f t="shared" si="9"/>
        <v>0</v>
      </c>
      <c r="F618">
        <f>SUMIFS(df_capac!$G$2:$G$101,df_capac!$A$2:$A$101,df_flujos_ijk!B1023,df_capac!$B$2:$B$101,df_flujos_ijk!C1023)</f>
        <v>40</v>
      </c>
      <c r="G618">
        <f>SUMIFS(df_w_ij!$C$2:$C$161,df_w_ij!$A$2:$A$161,df_flujos_ijk!A1023,df_w_ij!$B$2:$B$161,df_flujos_ijk!B1023)</f>
        <v>0</v>
      </c>
    </row>
    <row r="619" spans="1:7" ht="14.25" customHeight="1" x14ac:dyDescent="0.25">
      <c r="A619" t="s">
        <v>29</v>
      </c>
      <c r="B619" t="s">
        <v>15</v>
      </c>
      <c r="C619" s="17" t="s">
        <v>39</v>
      </c>
      <c r="D619">
        <v>0</v>
      </c>
      <c r="E619" s="1">
        <f t="shared" si="9"/>
        <v>0</v>
      </c>
      <c r="F619">
        <f>SUMIFS(df_capac!$G$2:$G$101,df_capac!$A$2:$A$101,df_flujos_ijk!B1183,df_capac!$B$2:$B$101,df_flujos_ijk!C1183)</f>
        <v>0</v>
      </c>
      <c r="G619">
        <f>SUMIFS(df_w_ij!$C$2:$C$161,df_w_ij!$A$2:$A$161,df_flujos_ijk!A1183,df_w_ij!$B$2:$B$161,df_flujos_ijk!B1183)</f>
        <v>0</v>
      </c>
    </row>
    <row r="620" spans="1:7" ht="14.25" customHeight="1" x14ac:dyDescent="0.25">
      <c r="A620" t="s">
        <v>29</v>
      </c>
      <c r="B620" t="s">
        <v>15</v>
      </c>
      <c r="C620" s="17" t="s">
        <v>40</v>
      </c>
      <c r="D620">
        <v>0</v>
      </c>
      <c r="E620" s="1">
        <f t="shared" si="9"/>
        <v>0</v>
      </c>
      <c r="F620">
        <f>SUMIFS(df_capac!$G$2:$G$101,df_capac!$A$2:$A$101,df_flujos_ijk!B1343,df_capac!$B$2:$B$101,df_flujos_ijk!C1343)</f>
        <v>0</v>
      </c>
      <c r="G620">
        <f>SUMIFS(df_w_ij!$C$2:$C$161,df_w_ij!$A$2:$A$161,df_flujos_ijk!A1343,df_w_ij!$B$2:$B$161,df_flujos_ijk!B1343)</f>
        <v>0</v>
      </c>
    </row>
    <row r="621" spans="1:7" ht="14.25" customHeight="1" x14ac:dyDescent="0.25">
      <c r="A621" t="s">
        <v>29</v>
      </c>
      <c r="B621" t="s">
        <v>15</v>
      </c>
      <c r="C621" s="17" t="s">
        <v>51</v>
      </c>
      <c r="D621">
        <v>0</v>
      </c>
      <c r="E621" s="1">
        <f t="shared" si="9"/>
        <v>0</v>
      </c>
      <c r="F621">
        <f>SUMIFS(df_capac!$G$2:$G$101,df_capac!$A$2:$A$101,df_flujos_ijk!B1503,df_capac!$B$2:$B$101,df_flujos_ijk!C1503)</f>
        <v>40</v>
      </c>
      <c r="G621">
        <f>SUMIFS(df_w_ij!$C$2:$C$161,df_w_ij!$A$2:$A$161,df_flujos_ijk!A1503,df_w_ij!$B$2:$B$161,df_flujos_ijk!B1503)</f>
        <v>0</v>
      </c>
    </row>
    <row r="622" spans="1:7" ht="14.25" customHeight="1" x14ac:dyDescent="0.25">
      <c r="A622" t="s">
        <v>29</v>
      </c>
      <c r="B622" t="s">
        <v>16</v>
      </c>
      <c r="C622" s="17" t="s">
        <v>32</v>
      </c>
      <c r="D622">
        <v>2</v>
      </c>
      <c r="E622" s="1">
        <f t="shared" si="9"/>
        <v>1</v>
      </c>
      <c r="F622">
        <f>SUMIFS(df_capac!$G$2:$G$101,df_capac!$A$2:$A$101,df_flujos_ijk!B64,df_capac!$B$2:$B$101,df_flujos_ijk!C64)</f>
        <v>0</v>
      </c>
      <c r="G622">
        <f>SUMIFS(df_w_ij!$C$2:$C$161,df_w_ij!$A$2:$A$161,df_flujos_ijk!A64,df_w_ij!$B$2:$B$161,df_flujos_ijk!B64)</f>
        <v>0</v>
      </c>
    </row>
    <row r="623" spans="1:7" ht="14.25" customHeight="1" x14ac:dyDescent="0.25">
      <c r="A623" t="s">
        <v>29</v>
      </c>
      <c r="B623" t="s">
        <v>16</v>
      </c>
      <c r="C623" s="17" t="s">
        <v>33</v>
      </c>
      <c r="D623">
        <v>0</v>
      </c>
      <c r="E623" s="1">
        <f t="shared" si="9"/>
        <v>0</v>
      </c>
      <c r="F623">
        <f>SUMIFS(df_capac!$G$2:$G$101,df_capac!$A$2:$A$101,df_flujos_ijk!B224,df_capac!$B$2:$B$101,df_flujos_ijk!C224)</f>
        <v>60</v>
      </c>
      <c r="G623">
        <f>SUMIFS(df_w_ij!$C$2:$C$161,df_w_ij!$A$2:$A$161,df_flujos_ijk!A224,df_w_ij!$B$2:$B$161,df_flujos_ijk!B224)</f>
        <v>1</v>
      </c>
    </row>
    <row r="624" spans="1:7" ht="14.25" customHeight="1" x14ac:dyDescent="0.25">
      <c r="A624" t="s">
        <v>29</v>
      </c>
      <c r="B624" t="s">
        <v>16</v>
      </c>
      <c r="C624" s="17" t="s">
        <v>34</v>
      </c>
      <c r="D624">
        <v>0</v>
      </c>
      <c r="E624" s="1">
        <f t="shared" si="9"/>
        <v>0</v>
      </c>
      <c r="F624">
        <f>SUMIFS(df_capac!$G$2:$G$101,df_capac!$A$2:$A$101,df_flujos_ijk!B384,df_capac!$B$2:$B$101,df_flujos_ijk!C384)</f>
        <v>0</v>
      </c>
      <c r="G624">
        <f>SUMIFS(df_w_ij!$C$2:$C$161,df_w_ij!$A$2:$A$161,df_flujos_ijk!A384,df_w_ij!$B$2:$B$161,df_flujos_ijk!B384)</f>
        <v>0</v>
      </c>
    </row>
    <row r="625" spans="1:7" ht="14.25" customHeight="1" x14ac:dyDescent="0.25">
      <c r="A625" t="s">
        <v>29</v>
      </c>
      <c r="B625" t="s">
        <v>16</v>
      </c>
      <c r="C625" s="17" t="s">
        <v>35</v>
      </c>
      <c r="D625">
        <v>0</v>
      </c>
      <c r="E625" s="1">
        <f t="shared" si="9"/>
        <v>0</v>
      </c>
      <c r="F625">
        <f>SUMIFS(df_capac!$G$2:$G$101,df_capac!$A$2:$A$101,df_flujos_ijk!B544,df_capac!$B$2:$B$101,df_flujos_ijk!C544)</f>
        <v>0</v>
      </c>
      <c r="G625">
        <f>SUMIFS(df_w_ij!$C$2:$C$161,df_w_ij!$A$2:$A$161,df_flujos_ijk!A544,df_w_ij!$B$2:$B$161,df_flujos_ijk!B544)</f>
        <v>0</v>
      </c>
    </row>
    <row r="626" spans="1:7" ht="14.25" customHeight="1" x14ac:dyDescent="0.25">
      <c r="A626" t="s">
        <v>29</v>
      </c>
      <c r="B626" t="s">
        <v>16</v>
      </c>
      <c r="C626" s="17" t="s">
        <v>36</v>
      </c>
      <c r="D626">
        <v>0</v>
      </c>
      <c r="E626" s="1">
        <f t="shared" si="9"/>
        <v>0</v>
      </c>
      <c r="F626">
        <f>SUMIFS(df_capac!$G$2:$G$101,df_capac!$A$2:$A$101,df_flujos_ijk!B704,df_capac!$B$2:$B$101,df_flujos_ijk!C704)</f>
        <v>50</v>
      </c>
      <c r="G626">
        <f>SUMIFS(df_w_ij!$C$2:$C$161,df_w_ij!$A$2:$A$161,df_flujos_ijk!A704,df_w_ij!$B$2:$B$161,df_flujos_ijk!B704)</f>
        <v>0</v>
      </c>
    </row>
    <row r="627" spans="1:7" ht="14.25" customHeight="1" x14ac:dyDescent="0.25">
      <c r="A627" t="s">
        <v>29</v>
      </c>
      <c r="B627" t="s">
        <v>16</v>
      </c>
      <c r="C627" s="17" t="s">
        <v>37</v>
      </c>
      <c r="D627">
        <v>0</v>
      </c>
      <c r="E627" s="1">
        <f t="shared" si="9"/>
        <v>0</v>
      </c>
      <c r="F627">
        <f>SUMIFS(df_capac!$G$2:$G$101,df_capac!$A$2:$A$101,df_flujos_ijk!B864,df_capac!$B$2:$B$101,df_flujos_ijk!C864)</f>
        <v>0</v>
      </c>
      <c r="G627">
        <f>SUMIFS(df_w_ij!$C$2:$C$161,df_w_ij!$A$2:$A$161,df_flujos_ijk!A864,df_w_ij!$B$2:$B$161,df_flujos_ijk!B864)</f>
        <v>0</v>
      </c>
    </row>
    <row r="628" spans="1:7" ht="14.25" customHeight="1" x14ac:dyDescent="0.25">
      <c r="A628" t="s">
        <v>29</v>
      </c>
      <c r="B628" t="s">
        <v>16</v>
      </c>
      <c r="C628" s="17" t="s">
        <v>38</v>
      </c>
      <c r="D628">
        <v>0</v>
      </c>
      <c r="E628" s="1">
        <f t="shared" si="9"/>
        <v>0</v>
      </c>
      <c r="F628">
        <f>SUMIFS(df_capac!$G$2:$G$101,df_capac!$A$2:$A$101,df_flujos_ijk!B1024,df_capac!$B$2:$B$101,df_flujos_ijk!C1024)</f>
        <v>60</v>
      </c>
      <c r="G628">
        <f>SUMIFS(df_w_ij!$C$2:$C$161,df_w_ij!$A$2:$A$161,df_flujos_ijk!A1024,df_w_ij!$B$2:$B$161,df_flujos_ijk!B1024)</f>
        <v>0</v>
      </c>
    </row>
    <row r="629" spans="1:7" ht="14.25" customHeight="1" x14ac:dyDescent="0.25">
      <c r="A629" t="s">
        <v>29</v>
      </c>
      <c r="B629" t="s">
        <v>16</v>
      </c>
      <c r="C629" s="17" t="s">
        <v>39</v>
      </c>
      <c r="D629">
        <v>0</v>
      </c>
      <c r="E629" s="1">
        <f t="shared" si="9"/>
        <v>0</v>
      </c>
      <c r="F629">
        <f>SUMIFS(df_capac!$G$2:$G$101,df_capac!$A$2:$A$101,df_flujos_ijk!B1184,df_capac!$B$2:$B$101,df_flujos_ijk!C1184)</f>
        <v>0</v>
      </c>
      <c r="G629">
        <f>SUMIFS(df_w_ij!$C$2:$C$161,df_w_ij!$A$2:$A$161,df_flujos_ijk!A1184,df_w_ij!$B$2:$B$161,df_flujos_ijk!B1184)</f>
        <v>0</v>
      </c>
    </row>
    <row r="630" spans="1:7" ht="14.25" customHeight="1" x14ac:dyDescent="0.25">
      <c r="A630" t="s">
        <v>29</v>
      </c>
      <c r="B630" t="s">
        <v>16</v>
      </c>
      <c r="C630" s="17" t="s">
        <v>40</v>
      </c>
      <c r="D630">
        <v>0</v>
      </c>
      <c r="E630" s="1">
        <f t="shared" si="9"/>
        <v>0</v>
      </c>
      <c r="F630">
        <f>SUMIFS(df_capac!$G$2:$G$101,df_capac!$A$2:$A$101,df_flujos_ijk!B1344,df_capac!$B$2:$B$101,df_flujos_ijk!C1344)</f>
        <v>0</v>
      </c>
      <c r="G630">
        <f>SUMIFS(df_w_ij!$C$2:$C$161,df_w_ij!$A$2:$A$161,df_flujos_ijk!A1344,df_w_ij!$B$2:$B$161,df_flujos_ijk!B1344)</f>
        <v>0</v>
      </c>
    </row>
    <row r="631" spans="1:7" ht="14.25" customHeight="1" x14ac:dyDescent="0.25">
      <c r="A631" t="s">
        <v>29</v>
      </c>
      <c r="B631" t="s">
        <v>16</v>
      </c>
      <c r="C631" s="17" t="s">
        <v>51</v>
      </c>
      <c r="D631">
        <v>0</v>
      </c>
      <c r="E631" s="1">
        <f t="shared" si="9"/>
        <v>0</v>
      </c>
      <c r="F631">
        <f>SUMIFS(df_capac!$G$2:$G$101,df_capac!$A$2:$A$101,df_flujos_ijk!B1504,df_capac!$B$2:$B$101,df_flujos_ijk!C1504)</f>
        <v>50</v>
      </c>
      <c r="G631">
        <f>SUMIFS(df_w_ij!$C$2:$C$161,df_w_ij!$A$2:$A$161,df_flujos_ijk!A1504,df_w_ij!$B$2:$B$161,df_flujos_ijk!B1504)</f>
        <v>0</v>
      </c>
    </row>
    <row r="632" spans="1:7" ht="14.25" customHeight="1" x14ac:dyDescent="0.25">
      <c r="A632" t="s">
        <v>29</v>
      </c>
      <c r="B632" t="s">
        <v>17</v>
      </c>
      <c r="C632" s="17" t="s">
        <v>32</v>
      </c>
      <c r="D632">
        <v>0</v>
      </c>
      <c r="E632" s="1">
        <f t="shared" si="9"/>
        <v>0</v>
      </c>
      <c r="F632">
        <f>SUMIFS(df_capac!$G$2:$G$101,df_capac!$A$2:$A$101,df_flujos_ijk!B65,df_capac!$B$2:$B$101,df_flujos_ijk!C65)</f>
        <v>0</v>
      </c>
      <c r="G632">
        <f>SUMIFS(df_w_ij!$C$2:$C$161,df_w_ij!$A$2:$A$161,df_flujos_ijk!A65,df_w_ij!$B$2:$B$161,df_flujos_ijk!B65)</f>
        <v>0</v>
      </c>
    </row>
    <row r="633" spans="1:7" ht="14.25" customHeight="1" x14ac:dyDescent="0.25">
      <c r="A633" t="s">
        <v>29</v>
      </c>
      <c r="B633" t="s">
        <v>17</v>
      </c>
      <c r="C633" s="17" t="s">
        <v>33</v>
      </c>
      <c r="D633">
        <v>0</v>
      </c>
      <c r="E633" s="1">
        <f t="shared" si="9"/>
        <v>0</v>
      </c>
      <c r="F633">
        <f>SUMIFS(df_capac!$G$2:$G$101,df_capac!$A$2:$A$101,df_flujos_ijk!B225,df_capac!$B$2:$B$101,df_flujos_ijk!C225)</f>
        <v>60</v>
      </c>
      <c r="G633">
        <f>SUMIFS(df_w_ij!$C$2:$C$161,df_w_ij!$A$2:$A$161,df_flujos_ijk!A225,df_w_ij!$B$2:$B$161,df_flujos_ijk!B225)</f>
        <v>1</v>
      </c>
    </row>
    <row r="634" spans="1:7" ht="14.25" customHeight="1" x14ac:dyDescent="0.25">
      <c r="A634" t="s">
        <v>29</v>
      </c>
      <c r="B634" t="s">
        <v>17</v>
      </c>
      <c r="C634" s="17" t="s">
        <v>34</v>
      </c>
      <c r="D634">
        <v>0</v>
      </c>
      <c r="E634" s="1">
        <f t="shared" si="9"/>
        <v>0</v>
      </c>
      <c r="F634">
        <f>SUMIFS(df_capac!$G$2:$G$101,df_capac!$A$2:$A$101,df_flujos_ijk!B385,df_capac!$B$2:$B$101,df_flujos_ijk!C385)</f>
        <v>0</v>
      </c>
      <c r="G634">
        <f>SUMIFS(df_w_ij!$C$2:$C$161,df_w_ij!$A$2:$A$161,df_flujos_ijk!A385,df_w_ij!$B$2:$B$161,df_flujos_ijk!B385)</f>
        <v>0</v>
      </c>
    </row>
    <row r="635" spans="1:7" ht="14.25" customHeight="1" x14ac:dyDescent="0.25">
      <c r="A635" t="s">
        <v>29</v>
      </c>
      <c r="B635" t="s">
        <v>17</v>
      </c>
      <c r="C635" s="17" t="s">
        <v>35</v>
      </c>
      <c r="D635">
        <v>0</v>
      </c>
      <c r="E635" s="1">
        <f t="shared" si="9"/>
        <v>0</v>
      </c>
      <c r="F635">
        <f>SUMIFS(df_capac!$G$2:$G$101,df_capac!$A$2:$A$101,df_flujos_ijk!B545,df_capac!$B$2:$B$101,df_flujos_ijk!C545)</f>
        <v>0</v>
      </c>
      <c r="G635">
        <f>SUMIFS(df_w_ij!$C$2:$C$161,df_w_ij!$A$2:$A$161,df_flujos_ijk!A545,df_w_ij!$B$2:$B$161,df_flujos_ijk!B545)</f>
        <v>0</v>
      </c>
    </row>
    <row r="636" spans="1:7" ht="14.25" customHeight="1" x14ac:dyDescent="0.25">
      <c r="A636" t="s">
        <v>29</v>
      </c>
      <c r="B636" t="s">
        <v>17</v>
      </c>
      <c r="C636" s="17" t="s">
        <v>36</v>
      </c>
      <c r="D636">
        <v>0</v>
      </c>
      <c r="E636" s="1">
        <f t="shared" si="9"/>
        <v>0</v>
      </c>
      <c r="F636">
        <f>SUMIFS(df_capac!$G$2:$G$101,df_capac!$A$2:$A$101,df_flujos_ijk!B705,df_capac!$B$2:$B$101,df_flujos_ijk!C705)</f>
        <v>40</v>
      </c>
      <c r="G636">
        <f>SUMIFS(df_w_ij!$C$2:$C$161,df_w_ij!$A$2:$A$161,df_flujos_ijk!A705,df_w_ij!$B$2:$B$161,df_flujos_ijk!B705)</f>
        <v>0</v>
      </c>
    </row>
    <row r="637" spans="1:7" ht="14.25" customHeight="1" x14ac:dyDescent="0.25">
      <c r="A637" t="s">
        <v>29</v>
      </c>
      <c r="B637" t="s">
        <v>17</v>
      </c>
      <c r="C637" s="17" t="s">
        <v>37</v>
      </c>
      <c r="D637">
        <v>0</v>
      </c>
      <c r="E637" s="1">
        <f t="shared" si="9"/>
        <v>0</v>
      </c>
      <c r="F637">
        <f>SUMIFS(df_capac!$G$2:$G$101,df_capac!$A$2:$A$101,df_flujos_ijk!B865,df_capac!$B$2:$B$101,df_flujos_ijk!C865)</f>
        <v>0</v>
      </c>
      <c r="G637">
        <f>SUMIFS(df_w_ij!$C$2:$C$161,df_w_ij!$A$2:$A$161,df_flujos_ijk!A865,df_w_ij!$B$2:$B$161,df_flujos_ijk!B865)</f>
        <v>0</v>
      </c>
    </row>
    <row r="638" spans="1:7" ht="14.25" customHeight="1" x14ac:dyDescent="0.25">
      <c r="A638" t="s">
        <v>29</v>
      </c>
      <c r="B638" t="s">
        <v>17</v>
      </c>
      <c r="C638" s="17" t="s">
        <v>38</v>
      </c>
      <c r="D638">
        <v>0</v>
      </c>
      <c r="E638" s="1">
        <f t="shared" si="9"/>
        <v>0</v>
      </c>
      <c r="F638">
        <f>SUMIFS(df_capac!$G$2:$G$101,df_capac!$A$2:$A$101,df_flujos_ijk!B1025,df_capac!$B$2:$B$101,df_flujos_ijk!C1025)</f>
        <v>60</v>
      </c>
      <c r="G638">
        <f>SUMIFS(df_w_ij!$C$2:$C$161,df_w_ij!$A$2:$A$161,df_flujos_ijk!A1025,df_w_ij!$B$2:$B$161,df_flujos_ijk!B1025)</f>
        <v>0</v>
      </c>
    </row>
    <row r="639" spans="1:7" ht="14.25" customHeight="1" x14ac:dyDescent="0.25">
      <c r="A639" t="s">
        <v>29</v>
      </c>
      <c r="B639" t="s">
        <v>17</v>
      </c>
      <c r="C639" s="17" t="s">
        <v>39</v>
      </c>
      <c r="D639">
        <v>0</v>
      </c>
      <c r="E639" s="1">
        <f t="shared" si="9"/>
        <v>0</v>
      </c>
      <c r="F639">
        <f>SUMIFS(df_capac!$G$2:$G$101,df_capac!$A$2:$A$101,df_flujos_ijk!B1185,df_capac!$B$2:$B$101,df_flujos_ijk!C1185)</f>
        <v>0</v>
      </c>
      <c r="G639">
        <f>SUMIFS(df_w_ij!$C$2:$C$161,df_w_ij!$A$2:$A$161,df_flujos_ijk!A1185,df_w_ij!$B$2:$B$161,df_flujos_ijk!B1185)</f>
        <v>0</v>
      </c>
    </row>
    <row r="640" spans="1:7" ht="14.25" customHeight="1" x14ac:dyDescent="0.25">
      <c r="A640" t="s">
        <v>29</v>
      </c>
      <c r="B640" t="s">
        <v>17</v>
      </c>
      <c r="C640" s="17" t="s">
        <v>40</v>
      </c>
      <c r="D640">
        <v>0</v>
      </c>
      <c r="E640" s="1">
        <f t="shared" si="9"/>
        <v>0</v>
      </c>
      <c r="F640">
        <f>SUMIFS(df_capac!$G$2:$G$101,df_capac!$A$2:$A$101,df_flujos_ijk!B1345,df_capac!$B$2:$B$101,df_flujos_ijk!C1345)</f>
        <v>0</v>
      </c>
      <c r="G640">
        <f>SUMIFS(df_w_ij!$C$2:$C$161,df_w_ij!$A$2:$A$161,df_flujos_ijk!A1345,df_w_ij!$B$2:$B$161,df_flujos_ijk!B1345)</f>
        <v>0</v>
      </c>
    </row>
    <row r="641" spans="1:7" ht="14.25" customHeight="1" x14ac:dyDescent="0.25">
      <c r="A641" t="s">
        <v>29</v>
      </c>
      <c r="B641" t="s">
        <v>17</v>
      </c>
      <c r="C641" s="17" t="s">
        <v>51</v>
      </c>
      <c r="D641">
        <v>0</v>
      </c>
      <c r="E641" s="1">
        <f t="shared" si="9"/>
        <v>0</v>
      </c>
      <c r="F641">
        <f>SUMIFS(df_capac!$G$2:$G$101,df_capac!$A$2:$A$101,df_flujos_ijk!B1505,df_capac!$B$2:$B$101,df_flujos_ijk!C1505)</f>
        <v>40</v>
      </c>
      <c r="G641">
        <f>SUMIFS(df_w_ij!$C$2:$C$161,df_w_ij!$A$2:$A$161,df_flujos_ijk!A1505,df_w_ij!$B$2:$B$161,df_flujos_ijk!B1505)</f>
        <v>0</v>
      </c>
    </row>
    <row r="642" spans="1:7" ht="14.25" customHeight="1" x14ac:dyDescent="0.25">
      <c r="A642" t="s">
        <v>29</v>
      </c>
      <c r="B642" t="s">
        <v>18</v>
      </c>
      <c r="C642" s="17" t="s">
        <v>32</v>
      </c>
      <c r="D642">
        <v>0</v>
      </c>
      <c r="E642" s="1">
        <f t="shared" ref="E642:E705" si="10">IF(D642,1,0)</f>
        <v>0</v>
      </c>
      <c r="F642">
        <f>SUMIFS(df_capac!$G$2:$G$101,df_capac!$A$2:$A$101,df_flujos_ijk!B66,df_capac!$B$2:$B$101,df_flujos_ijk!C66)</f>
        <v>0</v>
      </c>
      <c r="G642">
        <f>SUMIFS(df_w_ij!$C$2:$C$161,df_w_ij!$A$2:$A$161,df_flujos_ijk!A66,df_w_ij!$B$2:$B$161,df_flujos_ijk!B66)</f>
        <v>0</v>
      </c>
    </row>
    <row r="643" spans="1:7" ht="14.25" customHeight="1" x14ac:dyDescent="0.25">
      <c r="A643" t="s">
        <v>29</v>
      </c>
      <c r="B643" t="s">
        <v>18</v>
      </c>
      <c r="C643" s="17" t="s">
        <v>33</v>
      </c>
      <c r="D643">
        <v>0</v>
      </c>
      <c r="E643" s="1">
        <f t="shared" si="10"/>
        <v>0</v>
      </c>
      <c r="F643">
        <f>SUMIFS(df_capac!$G$2:$G$101,df_capac!$A$2:$A$101,df_flujos_ijk!B226,df_capac!$B$2:$B$101,df_flujos_ijk!C226)</f>
        <v>40</v>
      </c>
      <c r="G643">
        <f>SUMIFS(df_w_ij!$C$2:$C$161,df_w_ij!$A$2:$A$161,df_flujos_ijk!A226,df_w_ij!$B$2:$B$161,df_flujos_ijk!B226)</f>
        <v>1</v>
      </c>
    </row>
    <row r="644" spans="1:7" ht="14.25" customHeight="1" x14ac:dyDescent="0.25">
      <c r="A644" t="s">
        <v>29</v>
      </c>
      <c r="B644" t="s">
        <v>18</v>
      </c>
      <c r="C644" s="17" t="s">
        <v>34</v>
      </c>
      <c r="D644">
        <v>0</v>
      </c>
      <c r="E644" s="1">
        <f t="shared" si="10"/>
        <v>0</v>
      </c>
      <c r="F644">
        <f>SUMIFS(df_capac!$G$2:$G$101,df_capac!$A$2:$A$101,df_flujos_ijk!B386,df_capac!$B$2:$B$101,df_flujos_ijk!C386)</f>
        <v>0</v>
      </c>
      <c r="G644">
        <f>SUMIFS(df_w_ij!$C$2:$C$161,df_w_ij!$A$2:$A$161,df_flujos_ijk!A386,df_w_ij!$B$2:$B$161,df_flujos_ijk!B386)</f>
        <v>0</v>
      </c>
    </row>
    <row r="645" spans="1:7" ht="14.25" customHeight="1" x14ac:dyDescent="0.25">
      <c r="A645" t="s">
        <v>29</v>
      </c>
      <c r="B645" t="s">
        <v>18</v>
      </c>
      <c r="C645" s="17" t="s">
        <v>35</v>
      </c>
      <c r="D645">
        <v>0</v>
      </c>
      <c r="E645" s="1">
        <f t="shared" si="10"/>
        <v>0</v>
      </c>
      <c r="F645">
        <f>SUMIFS(df_capac!$G$2:$G$101,df_capac!$A$2:$A$101,df_flujos_ijk!B546,df_capac!$B$2:$B$101,df_flujos_ijk!C546)</f>
        <v>0</v>
      </c>
      <c r="G645">
        <f>SUMIFS(df_w_ij!$C$2:$C$161,df_w_ij!$A$2:$A$161,df_flujos_ijk!A546,df_w_ij!$B$2:$B$161,df_flujos_ijk!B546)</f>
        <v>0</v>
      </c>
    </row>
    <row r="646" spans="1:7" ht="14.25" customHeight="1" x14ac:dyDescent="0.25">
      <c r="A646" t="s">
        <v>29</v>
      </c>
      <c r="B646" t="s">
        <v>18</v>
      </c>
      <c r="C646" s="17" t="s">
        <v>36</v>
      </c>
      <c r="D646">
        <v>0</v>
      </c>
      <c r="E646" s="1">
        <f t="shared" si="10"/>
        <v>0</v>
      </c>
      <c r="F646">
        <f>SUMIFS(df_capac!$G$2:$G$101,df_capac!$A$2:$A$101,df_flujos_ijk!B706,df_capac!$B$2:$B$101,df_flujos_ijk!C706)</f>
        <v>30</v>
      </c>
      <c r="G646">
        <f>SUMIFS(df_w_ij!$C$2:$C$161,df_w_ij!$A$2:$A$161,df_flujos_ijk!A706,df_w_ij!$B$2:$B$161,df_flujos_ijk!B706)</f>
        <v>0</v>
      </c>
    </row>
    <row r="647" spans="1:7" ht="14.25" customHeight="1" x14ac:dyDescent="0.25">
      <c r="A647" t="s">
        <v>29</v>
      </c>
      <c r="B647" t="s">
        <v>18</v>
      </c>
      <c r="C647" s="17" t="s">
        <v>37</v>
      </c>
      <c r="D647">
        <v>0</v>
      </c>
      <c r="E647" s="1">
        <f t="shared" si="10"/>
        <v>0</v>
      </c>
      <c r="F647">
        <f>SUMIFS(df_capac!$G$2:$G$101,df_capac!$A$2:$A$101,df_flujos_ijk!B866,df_capac!$B$2:$B$101,df_flujos_ijk!C866)</f>
        <v>0</v>
      </c>
      <c r="G647">
        <f>SUMIFS(df_w_ij!$C$2:$C$161,df_w_ij!$A$2:$A$161,df_flujos_ijk!A866,df_w_ij!$B$2:$B$161,df_flujos_ijk!B866)</f>
        <v>0</v>
      </c>
    </row>
    <row r="648" spans="1:7" ht="14.25" customHeight="1" x14ac:dyDescent="0.25">
      <c r="A648" t="s">
        <v>29</v>
      </c>
      <c r="B648" t="s">
        <v>18</v>
      </c>
      <c r="C648" s="17" t="s">
        <v>38</v>
      </c>
      <c r="D648">
        <v>0</v>
      </c>
      <c r="E648" s="1">
        <f t="shared" si="10"/>
        <v>0</v>
      </c>
      <c r="F648">
        <f>SUMIFS(df_capac!$G$2:$G$101,df_capac!$A$2:$A$101,df_flujos_ijk!B1026,df_capac!$B$2:$B$101,df_flujos_ijk!C1026)</f>
        <v>40</v>
      </c>
      <c r="G648">
        <f>SUMIFS(df_w_ij!$C$2:$C$161,df_w_ij!$A$2:$A$161,df_flujos_ijk!A1026,df_w_ij!$B$2:$B$161,df_flujos_ijk!B1026)</f>
        <v>0</v>
      </c>
    </row>
    <row r="649" spans="1:7" ht="14.25" customHeight="1" x14ac:dyDescent="0.25">
      <c r="A649" t="s">
        <v>29</v>
      </c>
      <c r="B649" t="s">
        <v>18</v>
      </c>
      <c r="C649" s="17" t="s">
        <v>39</v>
      </c>
      <c r="D649">
        <v>0</v>
      </c>
      <c r="E649" s="1">
        <f t="shared" si="10"/>
        <v>0</v>
      </c>
      <c r="F649">
        <f>SUMIFS(df_capac!$G$2:$G$101,df_capac!$A$2:$A$101,df_flujos_ijk!B1186,df_capac!$B$2:$B$101,df_flujos_ijk!C1186)</f>
        <v>0</v>
      </c>
      <c r="G649">
        <f>SUMIFS(df_w_ij!$C$2:$C$161,df_w_ij!$A$2:$A$161,df_flujos_ijk!A1186,df_w_ij!$B$2:$B$161,df_flujos_ijk!B1186)</f>
        <v>0</v>
      </c>
    </row>
    <row r="650" spans="1:7" ht="14.25" customHeight="1" x14ac:dyDescent="0.25">
      <c r="A650" t="s">
        <v>29</v>
      </c>
      <c r="B650" t="s">
        <v>18</v>
      </c>
      <c r="C650" s="17" t="s">
        <v>40</v>
      </c>
      <c r="D650">
        <v>0</v>
      </c>
      <c r="E650" s="1">
        <f t="shared" si="10"/>
        <v>0</v>
      </c>
      <c r="F650">
        <f>SUMIFS(df_capac!$G$2:$G$101,df_capac!$A$2:$A$101,df_flujos_ijk!B1346,df_capac!$B$2:$B$101,df_flujos_ijk!C1346)</f>
        <v>0</v>
      </c>
      <c r="G650">
        <f>SUMIFS(df_w_ij!$C$2:$C$161,df_w_ij!$A$2:$A$161,df_flujos_ijk!A1346,df_w_ij!$B$2:$B$161,df_flujos_ijk!B1346)</f>
        <v>0</v>
      </c>
    </row>
    <row r="651" spans="1:7" ht="14.25" customHeight="1" x14ac:dyDescent="0.25">
      <c r="A651" t="s">
        <v>29</v>
      </c>
      <c r="B651" t="s">
        <v>18</v>
      </c>
      <c r="C651" s="17" t="s">
        <v>51</v>
      </c>
      <c r="D651">
        <v>0</v>
      </c>
      <c r="E651" s="1">
        <f t="shared" si="10"/>
        <v>0</v>
      </c>
      <c r="F651">
        <f>SUMIFS(df_capac!$G$2:$G$101,df_capac!$A$2:$A$101,df_flujos_ijk!B1506,df_capac!$B$2:$B$101,df_flujos_ijk!C1506)</f>
        <v>30</v>
      </c>
      <c r="G651">
        <f>SUMIFS(df_w_ij!$C$2:$C$161,df_w_ij!$A$2:$A$161,df_flujos_ijk!A1506,df_w_ij!$B$2:$B$161,df_flujos_ijk!B1506)</f>
        <v>0</v>
      </c>
    </row>
    <row r="652" spans="1:7" ht="14.25" customHeight="1" x14ac:dyDescent="0.25">
      <c r="A652" t="s">
        <v>29</v>
      </c>
      <c r="B652" t="s">
        <v>19</v>
      </c>
      <c r="C652" s="17" t="s">
        <v>32</v>
      </c>
      <c r="D652">
        <v>0</v>
      </c>
      <c r="E652" s="1">
        <f t="shared" si="10"/>
        <v>0</v>
      </c>
      <c r="F652">
        <f>SUMIFS(df_capac!$G$2:$G$101,df_capac!$A$2:$A$101,df_flujos_ijk!B67,df_capac!$B$2:$B$101,df_flujos_ijk!C67)</f>
        <v>0</v>
      </c>
      <c r="G652">
        <f>SUMIFS(df_w_ij!$C$2:$C$161,df_w_ij!$A$2:$A$161,df_flujos_ijk!A67,df_w_ij!$B$2:$B$161,df_flujos_ijk!B67)</f>
        <v>0</v>
      </c>
    </row>
    <row r="653" spans="1:7" ht="14.25" customHeight="1" x14ac:dyDescent="0.25">
      <c r="A653" t="s">
        <v>29</v>
      </c>
      <c r="B653" t="s">
        <v>19</v>
      </c>
      <c r="C653" s="17" t="s">
        <v>33</v>
      </c>
      <c r="D653">
        <v>0</v>
      </c>
      <c r="E653" s="1">
        <f t="shared" si="10"/>
        <v>0</v>
      </c>
      <c r="F653">
        <f>SUMIFS(df_capac!$G$2:$G$101,df_capac!$A$2:$A$101,df_flujos_ijk!B227,df_capac!$B$2:$B$101,df_flujos_ijk!C227)</f>
        <v>80</v>
      </c>
      <c r="G653">
        <f>SUMIFS(df_w_ij!$C$2:$C$161,df_w_ij!$A$2:$A$161,df_flujos_ijk!A227,df_w_ij!$B$2:$B$161,df_flujos_ijk!B227)</f>
        <v>1</v>
      </c>
    </row>
    <row r="654" spans="1:7" ht="14.25" customHeight="1" x14ac:dyDescent="0.25">
      <c r="A654" t="s">
        <v>29</v>
      </c>
      <c r="B654" t="s">
        <v>19</v>
      </c>
      <c r="C654" s="17" t="s">
        <v>34</v>
      </c>
      <c r="D654">
        <v>0</v>
      </c>
      <c r="E654" s="1">
        <f t="shared" si="10"/>
        <v>0</v>
      </c>
      <c r="F654">
        <f>SUMIFS(df_capac!$G$2:$G$101,df_capac!$A$2:$A$101,df_flujos_ijk!B387,df_capac!$B$2:$B$101,df_flujos_ijk!C387)</f>
        <v>0</v>
      </c>
      <c r="G654">
        <f>SUMIFS(df_w_ij!$C$2:$C$161,df_w_ij!$A$2:$A$161,df_flujos_ijk!A387,df_w_ij!$B$2:$B$161,df_flujos_ijk!B387)</f>
        <v>0</v>
      </c>
    </row>
    <row r="655" spans="1:7" ht="14.25" customHeight="1" x14ac:dyDescent="0.25">
      <c r="A655" t="s">
        <v>29</v>
      </c>
      <c r="B655" t="s">
        <v>19</v>
      </c>
      <c r="C655" s="17" t="s">
        <v>35</v>
      </c>
      <c r="D655">
        <v>0</v>
      </c>
      <c r="E655" s="1">
        <f t="shared" si="10"/>
        <v>0</v>
      </c>
      <c r="F655">
        <f>SUMIFS(df_capac!$G$2:$G$101,df_capac!$A$2:$A$101,df_flujos_ijk!B547,df_capac!$B$2:$B$101,df_flujos_ijk!C547)</f>
        <v>0</v>
      </c>
      <c r="G655">
        <f>SUMIFS(df_w_ij!$C$2:$C$161,df_w_ij!$A$2:$A$161,df_flujos_ijk!A547,df_w_ij!$B$2:$B$161,df_flujos_ijk!B547)</f>
        <v>0</v>
      </c>
    </row>
    <row r="656" spans="1:7" ht="14.25" customHeight="1" x14ac:dyDescent="0.25">
      <c r="A656" t="s">
        <v>29</v>
      </c>
      <c r="B656" t="s">
        <v>19</v>
      </c>
      <c r="C656" s="17" t="s">
        <v>36</v>
      </c>
      <c r="D656">
        <v>0</v>
      </c>
      <c r="E656" s="1">
        <f t="shared" si="10"/>
        <v>0</v>
      </c>
      <c r="F656">
        <f>SUMIFS(df_capac!$G$2:$G$101,df_capac!$A$2:$A$101,df_flujos_ijk!B707,df_capac!$B$2:$B$101,df_flujos_ijk!C707)</f>
        <v>60</v>
      </c>
      <c r="G656">
        <f>SUMIFS(df_w_ij!$C$2:$C$161,df_w_ij!$A$2:$A$161,df_flujos_ijk!A707,df_w_ij!$B$2:$B$161,df_flujos_ijk!B707)</f>
        <v>0</v>
      </c>
    </row>
    <row r="657" spans="1:7" ht="14.25" customHeight="1" x14ac:dyDescent="0.25">
      <c r="A657" t="s">
        <v>29</v>
      </c>
      <c r="B657" t="s">
        <v>19</v>
      </c>
      <c r="C657" s="17" t="s">
        <v>37</v>
      </c>
      <c r="D657">
        <v>0</v>
      </c>
      <c r="E657" s="1">
        <f t="shared" si="10"/>
        <v>0</v>
      </c>
      <c r="F657">
        <f>SUMIFS(df_capac!$G$2:$G$101,df_capac!$A$2:$A$101,df_flujos_ijk!B867,df_capac!$B$2:$B$101,df_flujos_ijk!C867)</f>
        <v>0</v>
      </c>
      <c r="G657">
        <f>SUMIFS(df_w_ij!$C$2:$C$161,df_w_ij!$A$2:$A$161,df_flujos_ijk!A867,df_w_ij!$B$2:$B$161,df_flujos_ijk!B867)</f>
        <v>0</v>
      </c>
    </row>
    <row r="658" spans="1:7" ht="14.25" customHeight="1" x14ac:dyDescent="0.25">
      <c r="A658" t="s">
        <v>29</v>
      </c>
      <c r="B658" t="s">
        <v>19</v>
      </c>
      <c r="C658" s="17" t="s">
        <v>38</v>
      </c>
      <c r="D658">
        <v>0</v>
      </c>
      <c r="E658" s="1">
        <f t="shared" si="10"/>
        <v>0</v>
      </c>
      <c r="F658">
        <f>SUMIFS(df_capac!$G$2:$G$101,df_capac!$A$2:$A$101,df_flujos_ijk!B1027,df_capac!$B$2:$B$101,df_flujos_ijk!C1027)</f>
        <v>80</v>
      </c>
      <c r="G658">
        <f>SUMIFS(df_w_ij!$C$2:$C$161,df_w_ij!$A$2:$A$161,df_flujos_ijk!A1027,df_w_ij!$B$2:$B$161,df_flujos_ijk!B1027)</f>
        <v>0</v>
      </c>
    </row>
    <row r="659" spans="1:7" ht="14.25" customHeight="1" x14ac:dyDescent="0.25">
      <c r="A659" t="s">
        <v>29</v>
      </c>
      <c r="B659" t="s">
        <v>19</v>
      </c>
      <c r="C659" s="17" t="s">
        <v>39</v>
      </c>
      <c r="D659">
        <v>0</v>
      </c>
      <c r="E659" s="1">
        <f t="shared" si="10"/>
        <v>0</v>
      </c>
      <c r="F659">
        <f>SUMIFS(df_capac!$G$2:$G$101,df_capac!$A$2:$A$101,df_flujos_ijk!B1187,df_capac!$B$2:$B$101,df_flujos_ijk!C1187)</f>
        <v>0</v>
      </c>
      <c r="G659">
        <f>SUMIFS(df_w_ij!$C$2:$C$161,df_w_ij!$A$2:$A$161,df_flujos_ijk!A1187,df_w_ij!$B$2:$B$161,df_flujos_ijk!B1187)</f>
        <v>0</v>
      </c>
    </row>
    <row r="660" spans="1:7" ht="14.25" customHeight="1" x14ac:dyDescent="0.25">
      <c r="A660" t="s">
        <v>29</v>
      </c>
      <c r="B660" t="s">
        <v>19</v>
      </c>
      <c r="C660" s="17" t="s">
        <v>40</v>
      </c>
      <c r="D660">
        <v>0</v>
      </c>
      <c r="E660" s="1">
        <f t="shared" si="10"/>
        <v>0</v>
      </c>
      <c r="F660">
        <f>SUMIFS(df_capac!$G$2:$G$101,df_capac!$A$2:$A$101,df_flujos_ijk!B1347,df_capac!$B$2:$B$101,df_flujos_ijk!C1347)</f>
        <v>0</v>
      </c>
      <c r="G660">
        <f>SUMIFS(df_w_ij!$C$2:$C$161,df_w_ij!$A$2:$A$161,df_flujos_ijk!A1347,df_w_ij!$B$2:$B$161,df_flujos_ijk!B1347)</f>
        <v>0</v>
      </c>
    </row>
    <row r="661" spans="1:7" ht="14.25" customHeight="1" x14ac:dyDescent="0.25">
      <c r="A661" t="s">
        <v>29</v>
      </c>
      <c r="B661" t="s">
        <v>19</v>
      </c>
      <c r="C661" s="17" t="s">
        <v>51</v>
      </c>
      <c r="D661">
        <v>0</v>
      </c>
      <c r="E661" s="1">
        <f t="shared" si="10"/>
        <v>0</v>
      </c>
      <c r="F661">
        <f>SUMIFS(df_capac!$G$2:$G$101,df_capac!$A$2:$A$101,df_flujos_ijk!B1507,df_capac!$B$2:$B$101,df_flujos_ijk!C1507)</f>
        <v>60</v>
      </c>
      <c r="G661">
        <f>SUMIFS(df_w_ij!$C$2:$C$161,df_w_ij!$A$2:$A$161,df_flujos_ijk!A1507,df_w_ij!$B$2:$B$161,df_flujos_ijk!B1507)</f>
        <v>0</v>
      </c>
    </row>
    <row r="662" spans="1:7" ht="14.25" customHeight="1" x14ac:dyDescent="0.25">
      <c r="A662" t="s">
        <v>29</v>
      </c>
      <c r="B662" t="s">
        <v>20</v>
      </c>
      <c r="C662" s="17" t="s">
        <v>32</v>
      </c>
      <c r="D662">
        <v>8</v>
      </c>
      <c r="E662" s="1">
        <f t="shared" si="10"/>
        <v>1</v>
      </c>
      <c r="F662">
        <f>SUMIFS(df_capac!$G$2:$G$101,df_capac!$A$2:$A$101,df_flujos_ijk!B68,df_capac!$B$2:$B$101,df_flujos_ijk!C68)</f>
        <v>0</v>
      </c>
      <c r="G662">
        <f>SUMIFS(df_w_ij!$C$2:$C$161,df_w_ij!$A$2:$A$161,df_flujos_ijk!A68,df_w_ij!$B$2:$B$161,df_flujos_ijk!B68)</f>
        <v>0</v>
      </c>
    </row>
    <row r="663" spans="1:7" ht="14.25" customHeight="1" x14ac:dyDescent="0.25">
      <c r="A663" t="s">
        <v>29</v>
      </c>
      <c r="B663" t="s">
        <v>20</v>
      </c>
      <c r="C663" s="17" t="s">
        <v>33</v>
      </c>
      <c r="D663">
        <v>0</v>
      </c>
      <c r="E663" s="1">
        <f t="shared" si="10"/>
        <v>0</v>
      </c>
      <c r="F663">
        <f>SUMIFS(df_capac!$G$2:$G$101,df_capac!$A$2:$A$101,df_flujos_ijk!B228,df_capac!$B$2:$B$101,df_flujos_ijk!C228)</f>
        <v>80</v>
      </c>
      <c r="G663">
        <f>SUMIFS(df_w_ij!$C$2:$C$161,df_w_ij!$A$2:$A$161,df_flujos_ijk!A228,df_w_ij!$B$2:$B$161,df_flujos_ijk!B228)</f>
        <v>1</v>
      </c>
    </row>
    <row r="664" spans="1:7" ht="14.25" customHeight="1" x14ac:dyDescent="0.25">
      <c r="A664" t="s">
        <v>29</v>
      </c>
      <c r="B664" t="s">
        <v>20</v>
      </c>
      <c r="C664" s="17" t="s">
        <v>34</v>
      </c>
      <c r="D664">
        <v>0</v>
      </c>
      <c r="E664" s="1">
        <f t="shared" si="10"/>
        <v>0</v>
      </c>
      <c r="F664">
        <f>SUMIFS(df_capac!$G$2:$G$101,df_capac!$A$2:$A$101,df_flujos_ijk!B388,df_capac!$B$2:$B$101,df_flujos_ijk!C388)</f>
        <v>0</v>
      </c>
      <c r="G664">
        <f>SUMIFS(df_w_ij!$C$2:$C$161,df_w_ij!$A$2:$A$161,df_flujos_ijk!A388,df_w_ij!$B$2:$B$161,df_flujos_ijk!B388)</f>
        <v>0</v>
      </c>
    </row>
    <row r="665" spans="1:7" ht="14.25" customHeight="1" x14ac:dyDescent="0.25">
      <c r="A665" t="s">
        <v>29</v>
      </c>
      <c r="B665" t="s">
        <v>20</v>
      </c>
      <c r="C665" s="17" t="s">
        <v>35</v>
      </c>
      <c r="D665">
        <v>0</v>
      </c>
      <c r="E665" s="1">
        <f t="shared" si="10"/>
        <v>0</v>
      </c>
      <c r="F665">
        <f>SUMIFS(df_capac!$G$2:$G$101,df_capac!$A$2:$A$101,df_flujos_ijk!B548,df_capac!$B$2:$B$101,df_flujos_ijk!C548)</f>
        <v>0</v>
      </c>
      <c r="G665">
        <f>SUMIFS(df_w_ij!$C$2:$C$161,df_w_ij!$A$2:$A$161,df_flujos_ijk!A548,df_w_ij!$B$2:$B$161,df_flujos_ijk!B548)</f>
        <v>0</v>
      </c>
    </row>
    <row r="666" spans="1:7" ht="14.25" customHeight="1" x14ac:dyDescent="0.25">
      <c r="A666" t="s">
        <v>29</v>
      </c>
      <c r="B666" t="s">
        <v>20</v>
      </c>
      <c r="C666" s="17" t="s">
        <v>36</v>
      </c>
      <c r="D666">
        <v>0</v>
      </c>
      <c r="E666" s="1">
        <f t="shared" si="10"/>
        <v>0</v>
      </c>
      <c r="F666">
        <f>SUMIFS(df_capac!$G$2:$G$101,df_capac!$A$2:$A$101,df_flujos_ijk!B708,df_capac!$B$2:$B$101,df_flujos_ijk!C708)</f>
        <v>60</v>
      </c>
      <c r="G666">
        <f>SUMIFS(df_w_ij!$C$2:$C$161,df_w_ij!$A$2:$A$161,df_flujos_ijk!A708,df_w_ij!$B$2:$B$161,df_flujos_ijk!B708)</f>
        <v>0</v>
      </c>
    </row>
    <row r="667" spans="1:7" ht="14.25" customHeight="1" x14ac:dyDescent="0.25">
      <c r="A667" t="s">
        <v>29</v>
      </c>
      <c r="B667" t="s">
        <v>20</v>
      </c>
      <c r="C667" s="17" t="s">
        <v>37</v>
      </c>
      <c r="D667">
        <v>0</v>
      </c>
      <c r="E667" s="1">
        <f t="shared" si="10"/>
        <v>0</v>
      </c>
      <c r="F667">
        <f>SUMIFS(df_capac!$G$2:$G$101,df_capac!$A$2:$A$101,df_flujos_ijk!B868,df_capac!$B$2:$B$101,df_flujos_ijk!C868)</f>
        <v>0</v>
      </c>
      <c r="G667">
        <f>SUMIFS(df_w_ij!$C$2:$C$161,df_w_ij!$A$2:$A$161,df_flujos_ijk!A868,df_w_ij!$B$2:$B$161,df_flujos_ijk!B868)</f>
        <v>0</v>
      </c>
    </row>
    <row r="668" spans="1:7" ht="14.25" customHeight="1" x14ac:dyDescent="0.25">
      <c r="A668" t="s">
        <v>29</v>
      </c>
      <c r="B668" t="s">
        <v>20</v>
      </c>
      <c r="C668" s="17" t="s">
        <v>38</v>
      </c>
      <c r="D668">
        <v>0</v>
      </c>
      <c r="E668" s="1">
        <f t="shared" si="10"/>
        <v>0</v>
      </c>
      <c r="F668">
        <f>SUMIFS(df_capac!$G$2:$G$101,df_capac!$A$2:$A$101,df_flujos_ijk!B1028,df_capac!$B$2:$B$101,df_flujos_ijk!C1028)</f>
        <v>80</v>
      </c>
      <c r="G668">
        <f>SUMIFS(df_w_ij!$C$2:$C$161,df_w_ij!$A$2:$A$161,df_flujos_ijk!A1028,df_w_ij!$B$2:$B$161,df_flujos_ijk!B1028)</f>
        <v>0</v>
      </c>
    </row>
    <row r="669" spans="1:7" ht="14.25" customHeight="1" x14ac:dyDescent="0.25">
      <c r="A669" t="s">
        <v>29</v>
      </c>
      <c r="B669" t="s">
        <v>20</v>
      </c>
      <c r="C669" s="17" t="s">
        <v>39</v>
      </c>
      <c r="D669">
        <v>0</v>
      </c>
      <c r="E669" s="1">
        <f t="shared" si="10"/>
        <v>0</v>
      </c>
      <c r="F669">
        <f>SUMIFS(df_capac!$G$2:$G$101,df_capac!$A$2:$A$101,df_flujos_ijk!B1188,df_capac!$B$2:$B$101,df_flujos_ijk!C1188)</f>
        <v>0</v>
      </c>
      <c r="G669">
        <f>SUMIFS(df_w_ij!$C$2:$C$161,df_w_ij!$A$2:$A$161,df_flujos_ijk!A1188,df_w_ij!$B$2:$B$161,df_flujos_ijk!B1188)</f>
        <v>0</v>
      </c>
    </row>
    <row r="670" spans="1:7" ht="14.25" customHeight="1" x14ac:dyDescent="0.25">
      <c r="A670" t="s">
        <v>29</v>
      </c>
      <c r="B670" t="s">
        <v>20</v>
      </c>
      <c r="C670" s="17" t="s">
        <v>40</v>
      </c>
      <c r="D670">
        <v>0</v>
      </c>
      <c r="E670" s="1">
        <f t="shared" si="10"/>
        <v>0</v>
      </c>
      <c r="F670">
        <f>SUMIFS(df_capac!$G$2:$G$101,df_capac!$A$2:$A$101,df_flujos_ijk!B1348,df_capac!$B$2:$B$101,df_flujos_ijk!C1348)</f>
        <v>0</v>
      </c>
      <c r="G670">
        <f>SUMIFS(df_w_ij!$C$2:$C$161,df_w_ij!$A$2:$A$161,df_flujos_ijk!A1348,df_w_ij!$B$2:$B$161,df_flujos_ijk!B1348)</f>
        <v>0</v>
      </c>
    </row>
    <row r="671" spans="1:7" ht="14.25" customHeight="1" x14ac:dyDescent="0.25">
      <c r="A671" t="s">
        <v>29</v>
      </c>
      <c r="B671" t="s">
        <v>20</v>
      </c>
      <c r="C671" s="17" t="s">
        <v>51</v>
      </c>
      <c r="D671">
        <v>0</v>
      </c>
      <c r="E671" s="1">
        <f t="shared" si="10"/>
        <v>0</v>
      </c>
      <c r="F671">
        <f>SUMIFS(df_capac!$G$2:$G$101,df_capac!$A$2:$A$101,df_flujos_ijk!B1508,df_capac!$B$2:$B$101,df_flujos_ijk!C1508)</f>
        <v>60</v>
      </c>
      <c r="G671">
        <f>SUMIFS(df_w_ij!$C$2:$C$161,df_w_ij!$A$2:$A$161,df_flujos_ijk!A1508,df_w_ij!$B$2:$B$161,df_flujos_ijk!B1508)</f>
        <v>0</v>
      </c>
    </row>
    <row r="672" spans="1:7" ht="14.25" customHeight="1" x14ac:dyDescent="0.25">
      <c r="A672" t="s">
        <v>29</v>
      </c>
      <c r="B672" t="s">
        <v>21</v>
      </c>
      <c r="C672" s="17" t="s">
        <v>32</v>
      </c>
      <c r="D672">
        <v>0</v>
      </c>
      <c r="E672" s="1">
        <f t="shared" si="10"/>
        <v>0</v>
      </c>
      <c r="F672">
        <f>SUMIFS(df_capac!$G$2:$G$101,df_capac!$A$2:$A$101,df_flujos_ijk!B69,df_capac!$B$2:$B$101,df_flujos_ijk!C69)</f>
        <v>0</v>
      </c>
      <c r="G672">
        <f>SUMIFS(df_w_ij!$C$2:$C$161,df_w_ij!$A$2:$A$161,df_flujos_ijk!A69,df_w_ij!$B$2:$B$161,df_flujos_ijk!B69)</f>
        <v>0</v>
      </c>
    </row>
    <row r="673" spans="1:7" ht="14.25" customHeight="1" x14ac:dyDescent="0.25">
      <c r="A673" t="s">
        <v>29</v>
      </c>
      <c r="B673" t="s">
        <v>21</v>
      </c>
      <c r="C673" s="17" t="s">
        <v>33</v>
      </c>
      <c r="D673">
        <v>0</v>
      </c>
      <c r="E673" s="1">
        <f t="shared" si="10"/>
        <v>0</v>
      </c>
      <c r="F673">
        <f>SUMIFS(df_capac!$G$2:$G$101,df_capac!$A$2:$A$101,df_flujos_ijk!B229,df_capac!$B$2:$B$101,df_flujos_ijk!C229)</f>
        <v>400</v>
      </c>
      <c r="G673">
        <f>SUMIFS(df_w_ij!$C$2:$C$161,df_w_ij!$A$2:$A$161,df_flujos_ijk!A229,df_w_ij!$B$2:$B$161,df_flujos_ijk!B229)</f>
        <v>1</v>
      </c>
    </row>
    <row r="674" spans="1:7" ht="14.25" customHeight="1" x14ac:dyDescent="0.25">
      <c r="A674" t="s">
        <v>29</v>
      </c>
      <c r="B674" t="s">
        <v>21</v>
      </c>
      <c r="C674" s="17" t="s">
        <v>34</v>
      </c>
      <c r="D674">
        <v>0</v>
      </c>
      <c r="E674" s="1">
        <f t="shared" si="10"/>
        <v>0</v>
      </c>
      <c r="F674">
        <f>SUMIFS(df_capac!$G$2:$G$101,df_capac!$A$2:$A$101,df_flujos_ijk!B389,df_capac!$B$2:$B$101,df_flujos_ijk!C389)</f>
        <v>0</v>
      </c>
      <c r="G674">
        <f>SUMIFS(df_w_ij!$C$2:$C$161,df_w_ij!$A$2:$A$161,df_flujos_ijk!A389,df_w_ij!$B$2:$B$161,df_flujos_ijk!B389)</f>
        <v>0</v>
      </c>
    </row>
    <row r="675" spans="1:7" ht="14.25" customHeight="1" x14ac:dyDescent="0.25">
      <c r="A675" t="s">
        <v>29</v>
      </c>
      <c r="B675" t="s">
        <v>21</v>
      </c>
      <c r="C675" s="17" t="s">
        <v>35</v>
      </c>
      <c r="D675">
        <v>0</v>
      </c>
      <c r="E675" s="1">
        <f t="shared" si="10"/>
        <v>0</v>
      </c>
      <c r="F675">
        <f>SUMIFS(df_capac!$G$2:$G$101,df_capac!$A$2:$A$101,df_flujos_ijk!B549,df_capac!$B$2:$B$101,df_flujos_ijk!C549)</f>
        <v>0</v>
      </c>
      <c r="G675">
        <f>SUMIFS(df_w_ij!$C$2:$C$161,df_w_ij!$A$2:$A$161,df_flujos_ijk!A549,df_w_ij!$B$2:$B$161,df_flujos_ijk!B549)</f>
        <v>0</v>
      </c>
    </row>
    <row r="676" spans="1:7" ht="14.25" customHeight="1" x14ac:dyDescent="0.25">
      <c r="A676" t="s">
        <v>29</v>
      </c>
      <c r="B676" t="s">
        <v>21</v>
      </c>
      <c r="C676" s="17" t="s">
        <v>36</v>
      </c>
      <c r="D676">
        <v>0</v>
      </c>
      <c r="E676" s="1">
        <f t="shared" si="10"/>
        <v>0</v>
      </c>
      <c r="F676">
        <f>SUMIFS(df_capac!$G$2:$G$101,df_capac!$A$2:$A$101,df_flujos_ijk!B709,df_capac!$B$2:$B$101,df_flujos_ijk!C709)</f>
        <v>600</v>
      </c>
      <c r="G676">
        <f>SUMIFS(df_w_ij!$C$2:$C$161,df_w_ij!$A$2:$A$161,df_flujos_ijk!A709,df_w_ij!$B$2:$B$161,df_flujos_ijk!B709)</f>
        <v>0</v>
      </c>
    </row>
    <row r="677" spans="1:7" ht="14.25" customHeight="1" x14ac:dyDescent="0.25">
      <c r="A677" t="s">
        <v>29</v>
      </c>
      <c r="B677" t="s">
        <v>21</v>
      </c>
      <c r="C677" s="17" t="s">
        <v>37</v>
      </c>
      <c r="D677">
        <v>0</v>
      </c>
      <c r="E677" s="1">
        <f t="shared" si="10"/>
        <v>0</v>
      </c>
      <c r="F677">
        <f>SUMIFS(df_capac!$G$2:$G$101,df_capac!$A$2:$A$101,df_flujos_ijk!B869,df_capac!$B$2:$B$101,df_flujos_ijk!C869)</f>
        <v>0</v>
      </c>
      <c r="G677">
        <f>SUMIFS(df_w_ij!$C$2:$C$161,df_w_ij!$A$2:$A$161,df_flujos_ijk!A869,df_w_ij!$B$2:$B$161,df_flujos_ijk!B869)</f>
        <v>0</v>
      </c>
    </row>
    <row r="678" spans="1:7" ht="14.25" customHeight="1" x14ac:dyDescent="0.25">
      <c r="A678" t="s">
        <v>29</v>
      </c>
      <c r="B678" t="s">
        <v>21</v>
      </c>
      <c r="C678" s="17" t="s">
        <v>38</v>
      </c>
      <c r="D678">
        <v>0</v>
      </c>
      <c r="E678" s="1">
        <f t="shared" si="10"/>
        <v>0</v>
      </c>
      <c r="F678">
        <f>SUMIFS(df_capac!$G$2:$G$101,df_capac!$A$2:$A$101,df_flujos_ijk!B1029,df_capac!$B$2:$B$101,df_flujos_ijk!C1029)</f>
        <v>400</v>
      </c>
      <c r="G678">
        <f>SUMIFS(df_w_ij!$C$2:$C$161,df_w_ij!$A$2:$A$161,df_flujos_ijk!A1029,df_w_ij!$B$2:$B$161,df_flujos_ijk!B1029)</f>
        <v>0</v>
      </c>
    </row>
    <row r="679" spans="1:7" ht="14.25" customHeight="1" x14ac:dyDescent="0.25">
      <c r="A679" t="s">
        <v>29</v>
      </c>
      <c r="B679" t="s">
        <v>21</v>
      </c>
      <c r="C679" s="17" t="s">
        <v>39</v>
      </c>
      <c r="D679">
        <v>0</v>
      </c>
      <c r="E679" s="1">
        <f t="shared" si="10"/>
        <v>0</v>
      </c>
      <c r="F679">
        <f>SUMIFS(df_capac!$G$2:$G$101,df_capac!$A$2:$A$101,df_flujos_ijk!B1189,df_capac!$B$2:$B$101,df_flujos_ijk!C1189)</f>
        <v>0</v>
      </c>
      <c r="G679">
        <f>SUMIFS(df_w_ij!$C$2:$C$161,df_w_ij!$A$2:$A$161,df_flujos_ijk!A1189,df_w_ij!$B$2:$B$161,df_flujos_ijk!B1189)</f>
        <v>0</v>
      </c>
    </row>
    <row r="680" spans="1:7" ht="14.25" customHeight="1" x14ac:dyDescent="0.25">
      <c r="A680" t="s">
        <v>29</v>
      </c>
      <c r="B680" t="s">
        <v>21</v>
      </c>
      <c r="C680" s="17" t="s">
        <v>40</v>
      </c>
      <c r="D680">
        <v>0</v>
      </c>
      <c r="E680" s="1">
        <f t="shared" si="10"/>
        <v>0</v>
      </c>
      <c r="F680">
        <f>SUMIFS(df_capac!$G$2:$G$101,df_capac!$A$2:$A$101,df_flujos_ijk!B1349,df_capac!$B$2:$B$101,df_flujos_ijk!C1349)</f>
        <v>0</v>
      </c>
      <c r="G680">
        <f>SUMIFS(df_w_ij!$C$2:$C$161,df_w_ij!$A$2:$A$161,df_flujos_ijk!A1349,df_w_ij!$B$2:$B$161,df_flujos_ijk!B1349)</f>
        <v>0</v>
      </c>
    </row>
    <row r="681" spans="1:7" ht="14.25" customHeight="1" x14ac:dyDescent="0.25">
      <c r="A681" t="s">
        <v>29</v>
      </c>
      <c r="B681" t="s">
        <v>21</v>
      </c>
      <c r="C681" s="17" t="s">
        <v>51</v>
      </c>
      <c r="D681">
        <v>0</v>
      </c>
      <c r="E681" s="1">
        <f t="shared" si="10"/>
        <v>0</v>
      </c>
      <c r="F681">
        <f>SUMIFS(df_capac!$G$2:$G$101,df_capac!$A$2:$A$101,df_flujos_ijk!B1509,df_capac!$B$2:$B$101,df_flujos_ijk!C1509)</f>
        <v>600</v>
      </c>
      <c r="G681">
        <f>SUMIFS(df_w_ij!$C$2:$C$161,df_w_ij!$A$2:$A$161,df_flujos_ijk!A1509,df_w_ij!$B$2:$B$161,df_flujos_ijk!B1509)</f>
        <v>0</v>
      </c>
    </row>
    <row r="682" spans="1:7" ht="14.25" customHeight="1" x14ac:dyDescent="0.25">
      <c r="A682" t="s">
        <v>29</v>
      </c>
      <c r="B682" t="s">
        <v>22</v>
      </c>
      <c r="C682" s="17" t="s">
        <v>32</v>
      </c>
      <c r="D682">
        <v>0</v>
      </c>
      <c r="E682" s="1">
        <f t="shared" si="10"/>
        <v>0</v>
      </c>
      <c r="F682">
        <f>SUMIFS(df_capac!$G$2:$G$101,df_capac!$A$2:$A$101,df_flujos_ijk!B70,df_capac!$B$2:$B$101,df_flujos_ijk!C70)</f>
        <v>0</v>
      </c>
      <c r="G682">
        <f>SUMIFS(df_w_ij!$C$2:$C$161,df_w_ij!$A$2:$A$161,df_flujos_ijk!A70,df_w_ij!$B$2:$B$161,df_flujos_ijk!B70)</f>
        <v>0</v>
      </c>
    </row>
    <row r="683" spans="1:7" ht="14.25" customHeight="1" x14ac:dyDescent="0.25">
      <c r="A683" t="s">
        <v>29</v>
      </c>
      <c r="B683" t="s">
        <v>22</v>
      </c>
      <c r="C683" s="17" t="s">
        <v>33</v>
      </c>
      <c r="D683">
        <v>0</v>
      </c>
      <c r="E683" s="1">
        <f t="shared" si="10"/>
        <v>0</v>
      </c>
      <c r="F683">
        <f>SUMIFS(df_capac!$G$2:$G$101,df_capac!$A$2:$A$101,df_flujos_ijk!B230,df_capac!$B$2:$B$101,df_flujos_ijk!C230)</f>
        <v>400</v>
      </c>
      <c r="G683">
        <f>SUMIFS(df_w_ij!$C$2:$C$161,df_w_ij!$A$2:$A$161,df_flujos_ijk!A230,df_w_ij!$B$2:$B$161,df_flujos_ijk!B230)</f>
        <v>1</v>
      </c>
    </row>
    <row r="684" spans="1:7" ht="14.25" customHeight="1" x14ac:dyDescent="0.25">
      <c r="A684" t="s">
        <v>29</v>
      </c>
      <c r="B684" t="s">
        <v>22</v>
      </c>
      <c r="C684" s="17" t="s">
        <v>34</v>
      </c>
      <c r="D684">
        <v>0</v>
      </c>
      <c r="E684" s="1">
        <f t="shared" si="10"/>
        <v>0</v>
      </c>
      <c r="F684">
        <f>SUMIFS(df_capac!$G$2:$G$101,df_capac!$A$2:$A$101,df_flujos_ijk!B390,df_capac!$B$2:$B$101,df_flujos_ijk!C390)</f>
        <v>0</v>
      </c>
      <c r="G684">
        <f>SUMIFS(df_w_ij!$C$2:$C$161,df_w_ij!$A$2:$A$161,df_flujos_ijk!A390,df_w_ij!$B$2:$B$161,df_flujos_ijk!B390)</f>
        <v>0</v>
      </c>
    </row>
    <row r="685" spans="1:7" ht="14.25" customHeight="1" x14ac:dyDescent="0.25">
      <c r="A685" t="s">
        <v>29</v>
      </c>
      <c r="B685" t="s">
        <v>22</v>
      </c>
      <c r="C685" s="17" t="s">
        <v>35</v>
      </c>
      <c r="D685">
        <v>0</v>
      </c>
      <c r="E685" s="1">
        <f t="shared" si="10"/>
        <v>0</v>
      </c>
      <c r="F685">
        <f>SUMIFS(df_capac!$G$2:$G$101,df_capac!$A$2:$A$101,df_flujos_ijk!B550,df_capac!$B$2:$B$101,df_flujos_ijk!C550)</f>
        <v>0</v>
      </c>
      <c r="G685">
        <f>SUMIFS(df_w_ij!$C$2:$C$161,df_w_ij!$A$2:$A$161,df_flujos_ijk!A550,df_w_ij!$B$2:$B$161,df_flujos_ijk!B550)</f>
        <v>0</v>
      </c>
    </row>
    <row r="686" spans="1:7" ht="14.25" customHeight="1" x14ac:dyDescent="0.25">
      <c r="A686" t="s">
        <v>29</v>
      </c>
      <c r="B686" t="s">
        <v>22</v>
      </c>
      <c r="C686" s="17" t="s">
        <v>36</v>
      </c>
      <c r="D686">
        <v>0</v>
      </c>
      <c r="E686" s="1">
        <f t="shared" si="10"/>
        <v>0</v>
      </c>
      <c r="F686">
        <f>SUMIFS(df_capac!$G$2:$G$101,df_capac!$A$2:$A$101,df_flujos_ijk!B710,df_capac!$B$2:$B$101,df_flujos_ijk!C710)</f>
        <v>600</v>
      </c>
      <c r="G686">
        <f>SUMIFS(df_w_ij!$C$2:$C$161,df_w_ij!$A$2:$A$161,df_flujos_ijk!A710,df_w_ij!$B$2:$B$161,df_flujos_ijk!B710)</f>
        <v>0</v>
      </c>
    </row>
    <row r="687" spans="1:7" ht="14.25" customHeight="1" x14ac:dyDescent="0.25">
      <c r="A687" t="s">
        <v>29</v>
      </c>
      <c r="B687" t="s">
        <v>22</v>
      </c>
      <c r="C687" s="17" t="s">
        <v>37</v>
      </c>
      <c r="D687">
        <v>0</v>
      </c>
      <c r="E687" s="1">
        <f t="shared" si="10"/>
        <v>0</v>
      </c>
      <c r="F687">
        <f>SUMIFS(df_capac!$G$2:$G$101,df_capac!$A$2:$A$101,df_flujos_ijk!B870,df_capac!$B$2:$B$101,df_flujos_ijk!C870)</f>
        <v>0</v>
      </c>
      <c r="G687">
        <f>SUMIFS(df_w_ij!$C$2:$C$161,df_w_ij!$A$2:$A$161,df_flujos_ijk!A870,df_w_ij!$B$2:$B$161,df_flujos_ijk!B870)</f>
        <v>0</v>
      </c>
    </row>
    <row r="688" spans="1:7" ht="14.25" customHeight="1" x14ac:dyDescent="0.25">
      <c r="A688" t="s">
        <v>29</v>
      </c>
      <c r="B688" t="s">
        <v>22</v>
      </c>
      <c r="C688" s="17" t="s">
        <v>38</v>
      </c>
      <c r="D688">
        <v>0</v>
      </c>
      <c r="E688" s="1">
        <f t="shared" si="10"/>
        <v>0</v>
      </c>
      <c r="F688">
        <f>SUMIFS(df_capac!$G$2:$G$101,df_capac!$A$2:$A$101,df_flujos_ijk!B1030,df_capac!$B$2:$B$101,df_flujos_ijk!C1030)</f>
        <v>400</v>
      </c>
      <c r="G688">
        <f>SUMIFS(df_w_ij!$C$2:$C$161,df_w_ij!$A$2:$A$161,df_flujos_ijk!A1030,df_w_ij!$B$2:$B$161,df_flujos_ijk!B1030)</f>
        <v>0</v>
      </c>
    </row>
    <row r="689" spans="1:7" ht="14.25" customHeight="1" x14ac:dyDescent="0.25">
      <c r="A689" t="s">
        <v>29</v>
      </c>
      <c r="B689" t="s">
        <v>22</v>
      </c>
      <c r="C689" s="17" t="s">
        <v>39</v>
      </c>
      <c r="D689">
        <v>0</v>
      </c>
      <c r="E689" s="1">
        <f t="shared" si="10"/>
        <v>0</v>
      </c>
      <c r="F689">
        <f>SUMIFS(df_capac!$G$2:$G$101,df_capac!$A$2:$A$101,df_flujos_ijk!B1190,df_capac!$B$2:$B$101,df_flujos_ijk!C1190)</f>
        <v>0</v>
      </c>
      <c r="G689">
        <f>SUMIFS(df_w_ij!$C$2:$C$161,df_w_ij!$A$2:$A$161,df_flujos_ijk!A1190,df_w_ij!$B$2:$B$161,df_flujos_ijk!B1190)</f>
        <v>0</v>
      </c>
    </row>
    <row r="690" spans="1:7" ht="14.25" customHeight="1" x14ac:dyDescent="0.25">
      <c r="A690" t="s">
        <v>29</v>
      </c>
      <c r="B690" t="s">
        <v>22</v>
      </c>
      <c r="C690" s="17" t="s">
        <v>40</v>
      </c>
      <c r="D690">
        <v>0</v>
      </c>
      <c r="E690" s="1">
        <f t="shared" si="10"/>
        <v>0</v>
      </c>
      <c r="F690">
        <f>SUMIFS(df_capac!$G$2:$G$101,df_capac!$A$2:$A$101,df_flujos_ijk!B1350,df_capac!$B$2:$B$101,df_flujos_ijk!C1350)</f>
        <v>0</v>
      </c>
      <c r="G690">
        <f>SUMIFS(df_w_ij!$C$2:$C$161,df_w_ij!$A$2:$A$161,df_flujos_ijk!A1350,df_w_ij!$B$2:$B$161,df_flujos_ijk!B1350)</f>
        <v>0</v>
      </c>
    </row>
    <row r="691" spans="1:7" ht="14.25" customHeight="1" x14ac:dyDescent="0.25">
      <c r="A691" t="s">
        <v>29</v>
      </c>
      <c r="B691" t="s">
        <v>22</v>
      </c>
      <c r="C691" s="17" t="s">
        <v>51</v>
      </c>
      <c r="D691">
        <v>0</v>
      </c>
      <c r="E691" s="1">
        <f t="shared" si="10"/>
        <v>0</v>
      </c>
      <c r="F691">
        <f>SUMIFS(df_capac!$G$2:$G$101,df_capac!$A$2:$A$101,df_flujos_ijk!B1510,df_capac!$B$2:$B$101,df_flujos_ijk!C1510)</f>
        <v>600</v>
      </c>
      <c r="G691">
        <f>SUMIFS(df_w_ij!$C$2:$C$161,df_w_ij!$A$2:$A$161,df_flujos_ijk!A1510,df_w_ij!$B$2:$B$161,df_flujos_ijk!B1510)</f>
        <v>0</v>
      </c>
    </row>
    <row r="692" spans="1:7" ht="14.25" customHeight="1" x14ac:dyDescent="0.25">
      <c r="A692" t="s">
        <v>29</v>
      </c>
      <c r="B692" t="s">
        <v>12</v>
      </c>
      <c r="C692" s="17" t="s">
        <v>32</v>
      </c>
      <c r="D692">
        <v>0</v>
      </c>
      <c r="E692" s="1">
        <f t="shared" si="10"/>
        <v>0</v>
      </c>
      <c r="F692">
        <f>SUMIFS(df_capac!$G$2:$G$101,df_capac!$A$2:$A$101,df_flujos_ijk!B71,df_capac!$B$2:$B$101,df_flujos_ijk!C71)</f>
        <v>0</v>
      </c>
      <c r="G692">
        <f>SUMIFS(df_w_ij!$C$2:$C$161,df_w_ij!$A$2:$A$161,df_flujos_ijk!A71,df_w_ij!$B$2:$B$161,df_flujos_ijk!B71)</f>
        <v>0</v>
      </c>
    </row>
    <row r="693" spans="1:7" ht="14.25" customHeight="1" x14ac:dyDescent="0.25">
      <c r="A693" t="s">
        <v>29</v>
      </c>
      <c r="B693" t="s">
        <v>12</v>
      </c>
      <c r="C693" s="17" t="s">
        <v>33</v>
      </c>
      <c r="D693">
        <v>0</v>
      </c>
      <c r="E693" s="1">
        <f t="shared" si="10"/>
        <v>0</v>
      </c>
      <c r="F693">
        <f>SUMIFS(df_capac!$G$2:$G$101,df_capac!$A$2:$A$101,df_flujos_ijk!B231,df_capac!$B$2:$B$101,df_flujos_ijk!C231)</f>
        <v>400</v>
      </c>
      <c r="G693">
        <f>SUMIFS(df_w_ij!$C$2:$C$161,df_w_ij!$A$2:$A$161,df_flujos_ijk!A231,df_w_ij!$B$2:$B$161,df_flujos_ijk!B231)</f>
        <v>1</v>
      </c>
    </row>
    <row r="694" spans="1:7" ht="14.25" customHeight="1" x14ac:dyDescent="0.25">
      <c r="A694" t="s">
        <v>29</v>
      </c>
      <c r="B694" t="s">
        <v>12</v>
      </c>
      <c r="C694" s="17" t="s">
        <v>34</v>
      </c>
      <c r="D694">
        <v>0</v>
      </c>
      <c r="E694" s="1">
        <f t="shared" si="10"/>
        <v>0</v>
      </c>
      <c r="F694">
        <f>SUMIFS(df_capac!$G$2:$G$101,df_capac!$A$2:$A$101,df_flujos_ijk!B391,df_capac!$B$2:$B$101,df_flujos_ijk!C391)</f>
        <v>0</v>
      </c>
      <c r="G694">
        <f>SUMIFS(df_w_ij!$C$2:$C$161,df_w_ij!$A$2:$A$161,df_flujos_ijk!A391,df_w_ij!$B$2:$B$161,df_flujos_ijk!B391)</f>
        <v>0</v>
      </c>
    </row>
    <row r="695" spans="1:7" ht="14.25" customHeight="1" x14ac:dyDescent="0.25">
      <c r="A695" t="s">
        <v>29</v>
      </c>
      <c r="B695" t="s">
        <v>12</v>
      </c>
      <c r="C695" s="17" t="s">
        <v>35</v>
      </c>
      <c r="D695">
        <v>0</v>
      </c>
      <c r="E695" s="1">
        <f t="shared" si="10"/>
        <v>0</v>
      </c>
      <c r="F695">
        <f>SUMIFS(df_capac!$G$2:$G$101,df_capac!$A$2:$A$101,df_flujos_ijk!B551,df_capac!$B$2:$B$101,df_flujos_ijk!C551)</f>
        <v>0</v>
      </c>
      <c r="G695">
        <f>SUMIFS(df_w_ij!$C$2:$C$161,df_w_ij!$A$2:$A$161,df_flujos_ijk!A551,df_w_ij!$B$2:$B$161,df_flujos_ijk!B551)</f>
        <v>0</v>
      </c>
    </row>
    <row r="696" spans="1:7" ht="14.25" customHeight="1" x14ac:dyDescent="0.25">
      <c r="A696" t="s">
        <v>29</v>
      </c>
      <c r="B696" t="s">
        <v>12</v>
      </c>
      <c r="C696" s="17" t="s">
        <v>36</v>
      </c>
      <c r="D696">
        <v>0</v>
      </c>
      <c r="E696" s="1">
        <f t="shared" si="10"/>
        <v>0</v>
      </c>
      <c r="F696">
        <f>SUMIFS(df_capac!$G$2:$G$101,df_capac!$A$2:$A$101,df_flujos_ijk!B711,df_capac!$B$2:$B$101,df_flujos_ijk!C711)</f>
        <v>600</v>
      </c>
      <c r="G696">
        <f>SUMIFS(df_w_ij!$C$2:$C$161,df_w_ij!$A$2:$A$161,df_flujos_ijk!A711,df_w_ij!$B$2:$B$161,df_flujos_ijk!B711)</f>
        <v>0</v>
      </c>
    </row>
    <row r="697" spans="1:7" ht="14.25" customHeight="1" x14ac:dyDescent="0.25">
      <c r="A697" t="s">
        <v>29</v>
      </c>
      <c r="B697" t="s">
        <v>12</v>
      </c>
      <c r="C697" s="17" t="s">
        <v>37</v>
      </c>
      <c r="D697">
        <v>0</v>
      </c>
      <c r="E697" s="1">
        <f t="shared" si="10"/>
        <v>0</v>
      </c>
      <c r="F697">
        <f>SUMIFS(df_capac!$G$2:$G$101,df_capac!$A$2:$A$101,df_flujos_ijk!B871,df_capac!$B$2:$B$101,df_flujos_ijk!C871)</f>
        <v>0</v>
      </c>
      <c r="G697">
        <f>SUMIFS(df_w_ij!$C$2:$C$161,df_w_ij!$A$2:$A$161,df_flujos_ijk!A871,df_w_ij!$B$2:$B$161,df_flujos_ijk!B871)</f>
        <v>0</v>
      </c>
    </row>
    <row r="698" spans="1:7" ht="14.25" customHeight="1" x14ac:dyDescent="0.25">
      <c r="A698" t="s">
        <v>29</v>
      </c>
      <c r="B698" t="s">
        <v>12</v>
      </c>
      <c r="C698" s="17" t="s">
        <v>38</v>
      </c>
      <c r="D698">
        <v>0</v>
      </c>
      <c r="E698" s="1">
        <f t="shared" si="10"/>
        <v>0</v>
      </c>
      <c r="F698">
        <f>SUMIFS(df_capac!$G$2:$G$101,df_capac!$A$2:$A$101,df_flujos_ijk!B1031,df_capac!$B$2:$B$101,df_flujos_ijk!C1031)</f>
        <v>400</v>
      </c>
      <c r="G698">
        <f>SUMIFS(df_w_ij!$C$2:$C$161,df_w_ij!$A$2:$A$161,df_flujos_ijk!A1031,df_w_ij!$B$2:$B$161,df_flujos_ijk!B1031)</f>
        <v>0</v>
      </c>
    </row>
    <row r="699" spans="1:7" ht="14.25" customHeight="1" x14ac:dyDescent="0.25">
      <c r="A699" t="s">
        <v>29</v>
      </c>
      <c r="B699" t="s">
        <v>12</v>
      </c>
      <c r="C699" s="17" t="s">
        <v>39</v>
      </c>
      <c r="D699">
        <v>0</v>
      </c>
      <c r="E699" s="1">
        <f t="shared" si="10"/>
        <v>0</v>
      </c>
      <c r="F699">
        <f>SUMIFS(df_capac!$G$2:$G$101,df_capac!$A$2:$A$101,df_flujos_ijk!B1191,df_capac!$B$2:$B$101,df_flujos_ijk!C1191)</f>
        <v>0</v>
      </c>
      <c r="G699">
        <f>SUMIFS(df_w_ij!$C$2:$C$161,df_w_ij!$A$2:$A$161,df_flujos_ijk!A1191,df_w_ij!$B$2:$B$161,df_flujos_ijk!B1191)</f>
        <v>0</v>
      </c>
    </row>
    <row r="700" spans="1:7" ht="14.25" customHeight="1" x14ac:dyDescent="0.25">
      <c r="A700" t="s">
        <v>29</v>
      </c>
      <c r="B700" t="s">
        <v>12</v>
      </c>
      <c r="C700" s="17" t="s">
        <v>40</v>
      </c>
      <c r="D700">
        <v>0</v>
      </c>
      <c r="E700" s="1">
        <f t="shared" si="10"/>
        <v>0</v>
      </c>
      <c r="F700">
        <f>SUMIFS(df_capac!$G$2:$G$101,df_capac!$A$2:$A$101,df_flujos_ijk!B1351,df_capac!$B$2:$B$101,df_flujos_ijk!C1351)</f>
        <v>0</v>
      </c>
      <c r="G700">
        <f>SUMIFS(df_w_ij!$C$2:$C$161,df_w_ij!$A$2:$A$161,df_flujos_ijk!A1351,df_w_ij!$B$2:$B$161,df_flujos_ijk!B1351)</f>
        <v>0</v>
      </c>
    </row>
    <row r="701" spans="1:7" ht="14.25" customHeight="1" x14ac:dyDescent="0.25">
      <c r="A701" t="s">
        <v>29</v>
      </c>
      <c r="B701" t="s">
        <v>12</v>
      </c>
      <c r="C701" s="17" t="s">
        <v>51</v>
      </c>
      <c r="D701">
        <v>0</v>
      </c>
      <c r="E701" s="1">
        <f t="shared" si="10"/>
        <v>0</v>
      </c>
      <c r="F701">
        <f>SUMIFS(df_capac!$G$2:$G$101,df_capac!$A$2:$A$101,df_flujos_ijk!B1511,df_capac!$B$2:$B$101,df_flujos_ijk!C1511)</f>
        <v>600</v>
      </c>
      <c r="G701">
        <f>SUMIFS(df_w_ij!$C$2:$C$161,df_w_ij!$A$2:$A$161,df_flujos_ijk!A1511,df_w_ij!$B$2:$B$161,df_flujos_ijk!B1511)</f>
        <v>0</v>
      </c>
    </row>
    <row r="702" spans="1:7" ht="14.25" customHeight="1" x14ac:dyDescent="0.25">
      <c r="A702" t="s">
        <v>30</v>
      </c>
      <c r="B702" t="s">
        <v>14</v>
      </c>
      <c r="C702" s="17" t="s">
        <v>32</v>
      </c>
      <c r="D702">
        <v>0</v>
      </c>
      <c r="E702" s="1">
        <f t="shared" si="10"/>
        <v>0</v>
      </c>
      <c r="F702">
        <f>SUMIFS(df_capac!$G$2:$G$101,df_capac!$A$2:$A$101,df_flujos_ijk!B72,df_capac!$B$2:$B$101,df_flujos_ijk!C72)</f>
        <v>15</v>
      </c>
      <c r="G702">
        <f>SUMIFS(df_w_ij!$C$2:$C$161,df_w_ij!$A$2:$A$161,df_flujos_ijk!A72,df_w_ij!$B$2:$B$161,df_flujos_ijk!B72)</f>
        <v>0</v>
      </c>
    </row>
    <row r="703" spans="1:7" ht="14.25" customHeight="1" x14ac:dyDescent="0.25">
      <c r="A703" t="s">
        <v>30</v>
      </c>
      <c r="B703" t="s">
        <v>14</v>
      </c>
      <c r="C703" s="17" t="s">
        <v>33</v>
      </c>
      <c r="D703">
        <v>0</v>
      </c>
      <c r="E703" s="1">
        <f t="shared" si="10"/>
        <v>0</v>
      </c>
      <c r="F703">
        <f>SUMIFS(df_capac!$G$2:$G$101,df_capac!$A$2:$A$101,df_flujos_ijk!B232,df_capac!$B$2:$B$101,df_flujos_ijk!C232)</f>
        <v>15</v>
      </c>
      <c r="G703">
        <f>SUMIFS(df_w_ij!$C$2:$C$161,df_w_ij!$A$2:$A$161,df_flujos_ijk!A232,df_w_ij!$B$2:$B$161,df_flujos_ijk!B232)</f>
        <v>0</v>
      </c>
    </row>
    <row r="704" spans="1:7" ht="14.25" customHeight="1" x14ac:dyDescent="0.25">
      <c r="A704" t="s">
        <v>30</v>
      </c>
      <c r="B704" t="s">
        <v>14</v>
      </c>
      <c r="C704" s="17" t="s">
        <v>34</v>
      </c>
      <c r="D704">
        <v>0</v>
      </c>
      <c r="E704" s="1">
        <f t="shared" si="10"/>
        <v>0</v>
      </c>
      <c r="F704">
        <f>SUMIFS(df_capac!$G$2:$G$101,df_capac!$A$2:$A$101,df_flujos_ijk!B392,df_capac!$B$2:$B$101,df_flujos_ijk!C392)</f>
        <v>15</v>
      </c>
      <c r="G704">
        <f>SUMIFS(df_w_ij!$C$2:$C$161,df_w_ij!$A$2:$A$161,df_flujos_ijk!A392,df_w_ij!$B$2:$B$161,df_flujos_ijk!B392)</f>
        <v>0</v>
      </c>
    </row>
    <row r="705" spans="1:7" ht="14.25" customHeight="1" x14ac:dyDescent="0.25">
      <c r="A705" t="s">
        <v>30</v>
      </c>
      <c r="B705" t="s">
        <v>14</v>
      </c>
      <c r="C705" s="17" t="s">
        <v>35</v>
      </c>
      <c r="D705">
        <v>0</v>
      </c>
      <c r="E705" s="1">
        <f t="shared" si="10"/>
        <v>0</v>
      </c>
      <c r="F705">
        <f>SUMIFS(df_capac!$G$2:$G$101,df_capac!$A$2:$A$101,df_flujos_ijk!B552,df_capac!$B$2:$B$101,df_flujos_ijk!C552)</f>
        <v>15</v>
      </c>
      <c r="G705">
        <f>SUMIFS(df_w_ij!$C$2:$C$161,df_w_ij!$A$2:$A$161,df_flujos_ijk!A552,df_w_ij!$B$2:$B$161,df_flujos_ijk!B552)</f>
        <v>1</v>
      </c>
    </row>
    <row r="706" spans="1:7" ht="14.25" customHeight="1" x14ac:dyDescent="0.25">
      <c r="A706" t="s">
        <v>30</v>
      </c>
      <c r="B706" t="s">
        <v>14</v>
      </c>
      <c r="C706" s="17" t="s">
        <v>36</v>
      </c>
      <c r="D706">
        <v>0</v>
      </c>
      <c r="E706" s="1">
        <f t="shared" ref="E706:E769" si="11">IF(D706,1,0)</f>
        <v>0</v>
      </c>
      <c r="F706">
        <f>SUMIFS(df_capac!$G$2:$G$101,df_capac!$A$2:$A$101,df_flujos_ijk!B712,df_capac!$B$2:$B$101,df_flujos_ijk!C712)</f>
        <v>40</v>
      </c>
      <c r="G706">
        <f>SUMIFS(df_w_ij!$C$2:$C$161,df_w_ij!$A$2:$A$161,df_flujos_ijk!A712,df_w_ij!$B$2:$B$161,df_flujos_ijk!B712)</f>
        <v>0</v>
      </c>
    </row>
    <row r="707" spans="1:7" ht="14.25" customHeight="1" x14ac:dyDescent="0.25">
      <c r="A707" t="s">
        <v>30</v>
      </c>
      <c r="B707" t="s">
        <v>14</v>
      </c>
      <c r="C707" s="17" t="s">
        <v>37</v>
      </c>
      <c r="D707">
        <v>0</v>
      </c>
      <c r="E707" s="1">
        <f t="shared" si="11"/>
        <v>0</v>
      </c>
      <c r="F707">
        <f>SUMIFS(df_capac!$G$2:$G$101,df_capac!$A$2:$A$101,df_flujos_ijk!B872,df_capac!$B$2:$B$101,df_flujos_ijk!C872)</f>
        <v>15</v>
      </c>
      <c r="G707">
        <f>SUMIFS(df_w_ij!$C$2:$C$161,df_w_ij!$A$2:$A$161,df_flujos_ijk!A872,df_w_ij!$B$2:$B$161,df_flujos_ijk!B872)</f>
        <v>0</v>
      </c>
    </row>
    <row r="708" spans="1:7" ht="14.25" customHeight="1" x14ac:dyDescent="0.25">
      <c r="A708" t="s">
        <v>30</v>
      </c>
      <c r="B708" t="s">
        <v>14</v>
      </c>
      <c r="C708" s="17" t="s">
        <v>38</v>
      </c>
      <c r="D708">
        <v>0</v>
      </c>
      <c r="E708" s="1">
        <f t="shared" si="11"/>
        <v>0</v>
      </c>
      <c r="F708">
        <f>SUMIFS(df_capac!$G$2:$G$101,df_capac!$A$2:$A$101,df_flujos_ijk!B1032,df_capac!$B$2:$B$101,df_flujos_ijk!C1032)</f>
        <v>15</v>
      </c>
      <c r="G708">
        <f>SUMIFS(df_w_ij!$C$2:$C$161,df_w_ij!$A$2:$A$161,df_flujos_ijk!A1032,df_w_ij!$B$2:$B$161,df_flujos_ijk!B1032)</f>
        <v>0</v>
      </c>
    </row>
    <row r="709" spans="1:7" ht="14.25" customHeight="1" x14ac:dyDescent="0.25">
      <c r="A709" t="s">
        <v>30</v>
      </c>
      <c r="B709" t="s">
        <v>14</v>
      </c>
      <c r="C709" s="17" t="s">
        <v>39</v>
      </c>
      <c r="D709">
        <v>0</v>
      </c>
      <c r="E709" s="1">
        <f t="shared" si="11"/>
        <v>0</v>
      </c>
      <c r="F709">
        <f>SUMIFS(df_capac!$G$2:$G$101,df_capac!$A$2:$A$101,df_flujos_ijk!B1192,df_capac!$B$2:$B$101,df_flujos_ijk!C1192)</f>
        <v>15</v>
      </c>
      <c r="G709">
        <f>SUMIFS(df_w_ij!$C$2:$C$161,df_w_ij!$A$2:$A$161,df_flujos_ijk!A1192,df_w_ij!$B$2:$B$161,df_flujos_ijk!B1192)</f>
        <v>0</v>
      </c>
    </row>
    <row r="710" spans="1:7" ht="14.25" customHeight="1" x14ac:dyDescent="0.25">
      <c r="A710" t="s">
        <v>30</v>
      </c>
      <c r="B710" t="s">
        <v>14</v>
      </c>
      <c r="C710" s="17" t="s">
        <v>40</v>
      </c>
      <c r="D710">
        <v>0</v>
      </c>
      <c r="E710" s="1">
        <f t="shared" si="11"/>
        <v>0</v>
      </c>
      <c r="F710">
        <f>SUMIFS(df_capac!$G$2:$G$101,df_capac!$A$2:$A$101,df_flujos_ijk!B1352,df_capac!$B$2:$B$101,df_flujos_ijk!C1352)</f>
        <v>15</v>
      </c>
      <c r="G710">
        <f>SUMIFS(df_w_ij!$C$2:$C$161,df_w_ij!$A$2:$A$161,df_flujos_ijk!A1352,df_w_ij!$B$2:$B$161,df_flujos_ijk!B1352)</f>
        <v>0</v>
      </c>
    </row>
    <row r="711" spans="1:7" ht="14.25" customHeight="1" x14ac:dyDescent="0.25">
      <c r="A711" t="s">
        <v>30</v>
      </c>
      <c r="B711" t="s">
        <v>14</v>
      </c>
      <c r="C711" s="17" t="s">
        <v>51</v>
      </c>
      <c r="D711">
        <v>0</v>
      </c>
      <c r="E711" s="1">
        <f t="shared" si="11"/>
        <v>0</v>
      </c>
      <c r="F711">
        <f>SUMIFS(df_capac!$G$2:$G$101,df_capac!$A$2:$A$101,df_flujos_ijk!B1512,df_capac!$B$2:$B$101,df_flujos_ijk!C1512)</f>
        <v>40</v>
      </c>
      <c r="G711">
        <f>SUMIFS(df_w_ij!$C$2:$C$161,df_w_ij!$A$2:$A$161,df_flujos_ijk!A1512,df_w_ij!$B$2:$B$161,df_flujos_ijk!B1512)</f>
        <v>0</v>
      </c>
    </row>
    <row r="712" spans="1:7" ht="14.25" customHeight="1" x14ac:dyDescent="0.25">
      <c r="A712" t="s">
        <v>30</v>
      </c>
      <c r="B712" t="s">
        <v>15</v>
      </c>
      <c r="C712" s="17" t="s">
        <v>32</v>
      </c>
      <c r="D712">
        <v>0</v>
      </c>
      <c r="E712" s="1">
        <f t="shared" si="11"/>
        <v>0</v>
      </c>
      <c r="F712">
        <f>SUMIFS(df_capac!$G$2:$G$101,df_capac!$A$2:$A$101,df_flujos_ijk!B73,df_capac!$B$2:$B$101,df_flujos_ijk!C73)</f>
        <v>0</v>
      </c>
      <c r="G712">
        <f>SUMIFS(df_w_ij!$C$2:$C$161,df_w_ij!$A$2:$A$161,df_flujos_ijk!A73,df_w_ij!$B$2:$B$161,df_flujos_ijk!B73)</f>
        <v>0</v>
      </c>
    </row>
    <row r="713" spans="1:7" ht="14.25" customHeight="1" x14ac:dyDescent="0.25">
      <c r="A713" t="s">
        <v>30</v>
      </c>
      <c r="B713" t="s">
        <v>15</v>
      </c>
      <c r="C713" s="17" t="s">
        <v>33</v>
      </c>
      <c r="D713">
        <v>0</v>
      </c>
      <c r="E713" s="1">
        <f t="shared" si="11"/>
        <v>0</v>
      </c>
      <c r="F713">
        <f>SUMIFS(df_capac!$G$2:$G$101,df_capac!$A$2:$A$101,df_flujos_ijk!B233,df_capac!$B$2:$B$101,df_flujos_ijk!C233)</f>
        <v>0</v>
      </c>
      <c r="G713">
        <f>SUMIFS(df_w_ij!$C$2:$C$161,df_w_ij!$A$2:$A$161,df_flujos_ijk!A233,df_w_ij!$B$2:$B$161,df_flujos_ijk!B233)</f>
        <v>0</v>
      </c>
    </row>
    <row r="714" spans="1:7" ht="14.25" customHeight="1" x14ac:dyDescent="0.25">
      <c r="A714" t="s">
        <v>30</v>
      </c>
      <c r="B714" t="s">
        <v>15</v>
      </c>
      <c r="C714" s="17" t="s">
        <v>34</v>
      </c>
      <c r="D714">
        <v>0</v>
      </c>
      <c r="E714" s="1">
        <f t="shared" si="11"/>
        <v>0</v>
      </c>
      <c r="F714">
        <f>SUMIFS(df_capac!$G$2:$G$101,df_capac!$A$2:$A$101,df_flujos_ijk!B393,df_capac!$B$2:$B$101,df_flujos_ijk!C393)</f>
        <v>0</v>
      </c>
      <c r="G714">
        <f>SUMIFS(df_w_ij!$C$2:$C$161,df_w_ij!$A$2:$A$161,df_flujos_ijk!A393,df_w_ij!$B$2:$B$161,df_flujos_ijk!B393)</f>
        <v>0</v>
      </c>
    </row>
    <row r="715" spans="1:7" ht="14.25" customHeight="1" x14ac:dyDescent="0.25">
      <c r="A715" t="s">
        <v>30</v>
      </c>
      <c r="B715" t="s">
        <v>15</v>
      </c>
      <c r="C715" s="17" t="s">
        <v>35</v>
      </c>
      <c r="D715">
        <v>0</v>
      </c>
      <c r="E715" s="1">
        <f t="shared" si="11"/>
        <v>0</v>
      </c>
      <c r="F715">
        <f>SUMIFS(df_capac!$G$2:$G$101,df_capac!$A$2:$A$101,df_flujos_ijk!B553,df_capac!$B$2:$B$101,df_flujos_ijk!C553)</f>
        <v>0</v>
      </c>
      <c r="G715">
        <f>SUMIFS(df_w_ij!$C$2:$C$161,df_w_ij!$A$2:$A$161,df_flujos_ijk!A553,df_w_ij!$B$2:$B$161,df_flujos_ijk!B553)</f>
        <v>1</v>
      </c>
    </row>
    <row r="716" spans="1:7" ht="14.25" customHeight="1" x14ac:dyDescent="0.25">
      <c r="A716" t="s">
        <v>30</v>
      </c>
      <c r="B716" t="s">
        <v>15</v>
      </c>
      <c r="C716" s="17" t="s">
        <v>36</v>
      </c>
      <c r="D716">
        <v>0</v>
      </c>
      <c r="E716" s="1">
        <f t="shared" si="11"/>
        <v>0</v>
      </c>
      <c r="F716">
        <f>SUMIFS(df_capac!$G$2:$G$101,df_capac!$A$2:$A$101,df_flujos_ijk!B713,df_capac!$B$2:$B$101,df_flujos_ijk!C713)</f>
        <v>60</v>
      </c>
      <c r="G716">
        <f>SUMIFS(df_w_ij!$C$2:$C$161,df_w_ij!$A$2:$A$161,df_flujos_ijk!A713,df_w_ij!$B$2:$B$161,df_flujos_ijk!B713)</f>
        <v>0</v>
      </c>
    </row>
    <row r="717" spans="1:7" ht="14.25" customHeight="1" x14ac:dyDescent="0.25">
      <c r="A717" t="s">
        <v>30</v>
      </c>
      <c r="B717" t="s">
        <v>15</v>
      </c>
      <c r="C717" s="17" t="s">
        <v>37</v>
      </c>
      <c r="D717">
        <v>0</v>
      </c>
      <c r="E717" s="1">
        <f t="shared" si="11"/>
        <v>0</v>
      </c>
      <c r="F717">
        <f>SUMIFS(df_capac!$G$2:$G$101,df_capac!$A$2:$A$101,df_flujos_ijk!B873,df_capac!$B$2:$B$101,df_flujos_ijk!C873)</f>
        <v>0</v>
      </c>
      <c r="G717">
        <f>SUMIFS(df_w_ij!$C$2:$C$161,df_w_ij!$A$2:$A$161,df_flujos_ijk!A873,df_w_ij!$B$2:$B$161,df_flujos_ijk!B873)</f>
        <v>0</v>
      </c>
    </row>
    <row r="718" spans="1:7" ht="14.25" customHeight="1" x14ac:dyDescent="0.25">
      <c r="A718" t="s">
        <v>30</v>
      </c>
      <c r="B718" t="s">
        <v>15</v>
      </c>
      <c r="C718" s="17" t="s">
        <v>38</v>
      </c>
      <c r="D718">
        <v>0</v>
      </c>
      <c r="E718" s="1">
        <f t="shared" si="11"/>
        <v>0</v>
      </c>
      <c r="F718">
        <f>SUMIFS(df_capac!$G$2:$G$101,df_capac!$A$2:$A$101,df_flujos_ijk!B1033,df_capac!$B$2:$B$101,df_flujos_ijk!C1033)</f>
        <v>0</v>
      </c>
      <c r="G718">
        <f>SUMIFS(df_w_ij!$C$2:$C$161,df_w_ij!$A$2:$A$161,df_flujos_ijk!A1033,df_w_ij!$B$2:$B$161,df_flujos_ijk!B1033)</f>
        <v>0</v>
      </c>
    </row>
    <row r="719" spans="1:7" ht="14.25" customHeight="1" x14ac:dyDescent="0.25">
      <c r="A719" t="s">
        <v>30</v>
      </c>
      <c r="B719" t="s">
        <v>15</v>
      </c>
      <c r="C719" s="17" t="s">
        <v>39</v>
      </c>
      <c r="D719">
        <v>0</v>
      </c>
      <c r="E719" s="1">
        <f t="shared" si="11"/>
        <v>0</v>
      </c>
      <c r="F719">
        <f>SUMIFS(df_capac!$G$2:$G$101,df_capac!$A$2:$A$101,df_flujos_ijk!B1193,df_capac!$B$2:$B$101,df_flujos_ijk!C1193)</f>
        <v>0</v>
      </c>
      <c r="G719">
        <f>SUMIFS(df_w_ij!$C$2:$C$161,df_w_ij!$A$2:$A$161,df_flujos_ijk!A1193,df_w_ij!$B$2:$B$161,df_flujos_ijk!B1193)</f>
        <v>0</v>
      </c>
    </row>
    <row r="720" spans="1:7" ht="14.25" customHeight="1" x14ac:dyDescent="0.25">
      <c r="A720" t="s">
        <v>30</v>
      </c>
      <c r="B720" t="s">
        <v>15</v>
      </c>
      <c r="C720" s="17" t="s">
        <v>40</v>
      </c>
      <c r="D720">
        <v>0</v>
      </c>
      <c r="E720" s="1">
        <f t="shared" si="11"/>
        <v>0</v>
      </c>
      <c r="F720">
        <f>SUMIFS(df_capac!$G$2:$G$101,df_capac!$A$2:$A$101,df_flujos_ijk!B1353,df_capac!$B$2:$B$101,df_flujos_ijk!C1353)</f>
        <v>0</v>
      </c>
      <c r="G720">
        <f>SUMIFS(df_w_ij!$C$2:$C$161,df_w_ij!$A$2:$A$161,df_flujos_ijk!A1353,df_w_ij!$B$2:$B$161,df_flujos_ijk!B1353)</f>
        <v>0</v>
      </c>
    </row>
    <row r="721" spans="1:7" ht="14.25" customHeight="1" x14ac:dyDescent="0.25">
      <c r="A721" t="s">
        <v>30</v>
      </c>
      <c r="B721" t="s">
        <v>15</v>
      </c>
      <c r="C721" s="17" t="s">
        <v>51</v>
      </c>
      <c r="D721">
        <v>0</v>
      </c>
      <c r="E721" s="1">
        <f t="shared" si="11"/>
        <v>0</v>
      </c>
      <c r="F721">
        <f>SUMIFS(df_capac!$G$2:$G$101,df_capac!$A$2:$A$101,df_flujos_ijk!B1513,df_capac!$B$2:$B$101,df_flujos_ijk!C1513)</f>
        <v>60</v>
      </c>
      <c r="G721">
        <f>SUMIFS(df_w_ij!$C$2:$C$161,df_w_ij!$A$2:$A$161,df_flujos_ijk!A1513,df_w_ij!$B$2:$B$161,df_flujos_ijk!B1513)</f>
        <v>0</v>
      </c>
    </row>
    <row r="722" spans="1:7" ht="14.25" customHeight="1" x14ac:dyDescent="0.25">
      <c r="A722" t="s">
        <v>30</v>
      </c>
      <c r="B722" t="s">
        <v>16</v>
      </c>
      <c r="C722" s="17" t="s">
        <v>32</v>
      </c>
      <c r="D722">
        <v>2</v>
      </c>
      <c r="E722" s="1">
        <f t="shared" si="11"/>
        <v>1</v>
      </c>
      <c r="F722">
        <f>SUMIFS(df_capac!$G$2:$G$101,df_capac!$A$2:$A$101,df_flujos_ijk!B74,df_capac!$B$2:$B$101,df_flujos_ijk!C74)</f>
        <v>0</v>
      </c>
      <c r="G722">
        <f>SUMIFS(df_w_ij!$C$2:$C$161,df_w_ij!$A$2:$A$161,df_flujos_ijk!A74,df_w_ij!$B$2:$B$161,df_flujos_ijk!B74)</f>
        <v>0</v>
      </c>
    </row>
    <row r="723" spans="1:7" ht="14.25" customHeight="1" x14ac:dyDescent="0.25">
      <c r="A723" t="s">
        <v>30</v>
      </c>
      <c r="B723" t="s">
        <v>16</v>
      </c>
      <c r="C723" s="17" t="s">
        <v>33</v>
      </c>
      <c r="D723">
        <v>0</v>
      </c>
      <c r="E723" s="1">
        <f t="shared" si="11"/>
        <v>0</v>
      </c>
      <c r="F723">
        <f>SUMIFS(df_capac!$G$2:$G$101,df_capac!$A$2:$A$101,df_flujos_ijk!B234,df_capac!$B$2:$B$101,df_flujos_ijk!C234)</f>
        <v>0</v>
      </c>
      <c r="G723">
        <f>SUMIFS(df_w_ij!$C$2:$C$161,df_w_ij!$A$2:$A$161,df_flujos_ijk!A234,df_w_ij!$B$2:$B$161,df_flujos_ijk!B234)</f>
        <v>0</v>
      </c>
    </row>
    <row r="724" spans="1:7" ht="14.25" customHeight="1" x14ac:dyDescent="0.25">
      <c r="A724" t="s">
        <v>30</v>
      </c>
      <c r="B724" t="s">
        <v>16</v>
      </c>
      <c r="C724" s="17" t="s">
        <v>34</v>
      </c>
      <c r="D724">
        <v>0</v>
      </c>
      <c r="E724" s="1">
        <f t="shared" si="11"/>
        <v>0</v>
      </c>
      <c r="F724">
        <f>SUMIFS(df_capac!$G$2:$G$101,df_capac!$A$2:$A$101,df_flujos_ijk!B394,df_capac!$B$2:$B$101,df_flujos_ijk!C394)</f>
        <v>0</v>
      </c>
      <c r="G724">
        <f>SUMIFS(df_w_ij!$C$2:$C$161,df_w_ij!$A$2:$A$161,df_flujos_ijk!A394,df_w_ij!$B$2:$B$161,df_flujos_ijk!B394)</f>
        <v>0</v>
      </c>
    </row>
    <row r="725" spans="1:7" ht="14.25" customHeight="1" x14ac:dyDescent="0.25">
      <c r="A725" t="s">
        <v>30</v>
      </c>
      <c r="B725" t="s">
        <v>16</v>
      </c>
      <c r="C725" s="17" t="s">
        <v>35</v>
      </c>
      <c r="D725">
        <v>0</v>
      </c>
      <c r="E725" s="1">
        <f t="shared" si="11"/>
        <v>0</v>
      </c>
      <c r="F725">
        <f>SUMIFS(df_capac!$G$2:$G$101,df_capac!$A$2:$A$101,df_flujos_ijk!B554,df_capac!$B$2:$B$101,df_flujos_ijk!C554)</f>
        <v>0</v>
      </c>
      <c r="G725">
        <f>SUMIFS(df_w_ij!$C$2:$C$161,df_w_ij!$A$2:$A$161,df_flujos_ijk!A554,df_w_ij!$B$2:$B$161,df_flujos_ijk!B554)</f>
        <v>1</v>
      </c>
    </row>
    <row r="726" spans="1:7" ht="14.25" customHeight="1" x14ac:dyDescent="0.25">
      <c r="A726" t="s">
        <v>30</v>
      </c>
      <c r="B726" t="s">
        <v>16</v>
      </c>
      <c r="C726" s="17" t="s">
        <v>36</v>
      </c>
      <c r="D726">
        <v>0</v>
      </c>
      <c r="E726" s="1">
        <f t="shared" si="11"/>
        <v>0</v>
      </c>
      <c r="F726">
        <f>SUMIFS(df_capac!$G$2:$G$101,df_capac!$A$2:$A$101,df_flujos_ijk!B714,df_capac!$B$2:$B$101,df_flujos_ijk!C714)</f>
        <v>50</v>
      </c>
      <c r="G726">
        <f>SUMIFS(df_w_ij!$C$2:$C$161,df_w_ij!$A$2:$A$161,df_flujos_ijk!A714,df_w_ij!$B$2:$B$161,df_flujos_ijk!B714)</f>
        <v>0</v>
      </c>
    </row>
    <row r="727" spans="1:7" ht="14.25" customHeight="1" x14ac:dyDescent="0.25">
      <c r="A727" t="s">
        <v>30</v>
      </c>
      <c r="B727" t="s">
        <v>16</v>
      </c>
      <c r="C727" s="17" t="s">
        <v>37</v>
      </c>
      <c r="D727">
        <v>0</v>
      </c>
      <c r="E727" s="1">
        <f t="shared" si="11"/>
        <v>0</v>
      </c>
      <c r="F727">
        <f>SUMIFS(df_capac!$G$2:$G$101,df_capac!$A$2:$A$101,df_flujos_ijk!B874,df_capac!$B$2:$B$101,df_flujos_ijk!C874)</f>
        <v>0</v>
      </c>
      <c r="G727">
        <f>SUMIFS(df_w_ij!$C$2:$C$161,df_w_ij!$A$2:$A$161,df_flujos_ijk!A874,df_w_ij!$B$2:$B$161,df_flujos_ijk!B874)</f>
        <v>0</v>
      </c>
    </row>
    <row r="728" spans="1:7" ht="14.25" customHeight="1" x14ac:dyDescent="0.25">
      <c r="A728" t="s">
        <v>30</v>
      </c>
      <c r="B728" t="s">
        <v>16</v>
      </c>
      <c r="C728" s="17" t="s">
        <v>38</v>
      </c>
      <c r="D728">
        <v>0</v>
      </c>
      <c r="E728" s="1">
        <f t="shared" si="11"/>
        <v>0</v>
      </c>
      <c r="F728">
        <f>SUMIFS(df_capac!$G$2:$G$101,df_capac!$A$2:$A$101,df_flujos_ijk!B1034,df_capac!$B$2:$B$101,df_flujos_ijk!C1034)</f>
        <v>0</v>
      </c>
      <c r="G728">
        <f>SUMIFS(df_w_ij!$C$2:$C$161,df_w_ij!$A$2:$A$161,df_flujos_ijk!A1034,df_w_ij!$B$2:$B$161,df_flujos_ijk!B1034)</f>
        <v>0</v>
      </c>
    </row>
    <row r="729" spans="1:7" ht="14.25" customHeight="1" x14ac:dyDescent="0.25">
      <c r="A729" t="s">
        <v>30</v>
      </c>
      <c r="B729" t="s">
        <v>16</v>
      </c>
      <c r="C729" s="17" t="s">
        <v>39</v>
      </c>
      <c r="D729">
        <v>0</v>
      </c>
      <c r="E729" s="1">
        <f t="shared" si="11"/>
        <v>0</v>
      </c>
      <c r="F729">
        <f>SUMIFS(df_capac!$G$2:$G$101,df_capac!$A$2:$A$101,df_flujos_ijk!B1194,df_capac!$B$2:$B$101,df_flujos_ijk!C1194)</f>
        <v>0</v>
      </c>
      <c r="G729">
        <f>SUMIFS(df_w_ij!$C$2:$C$161,df_w_ij!$A$2:$A$161,df_flujos_ijk!A1194,df_w_ij!$B$2:$B$161,df_flujos_ijk!B1194)</f>
        <v>0</v>
      </c>
    </row>
    <row r="730" spans="1:7" ht="14.25" customHeight="1" x14ac:dyDescent="0.25">
      <c r="A730" t="s">
        <v>30</v>
      </c>
      <c r="B730" t="s">
        <v>16</v>
      </c>
      <c r="C730" s="17" t="s">
        <v>40</v>
      </c>
      <c r="D730">
        <v>0</v>
      </c>
      <c r="E730" s="1">
        <f t="shared" si="11"/>
        <v>0</v>
      </c>
      <c r="F730">
        <f>SUMIFS(df_capac!$G$2:$G$101,df_capac!$A$2:$A$101,df_flujos_ijk!B1354,df_capac!$B$2:$B$101,df_flujos_ijk!C1354)</f>
        <v>0</v>
      </c>
      <c r="G730">
        <f>SUMIFS(df_w_ij!$C$2:$C$161,df_w_ij!$A$2:$A$161,df_flujos_ijk!A1354,df_w_ij!$B$2:$B$161,df_flujos_ijk!B1354)</f>
        <v>0</v>
      </c>
    </row>
    <row r="731" spans="1:7" ht="14.25" customHeight="1" x14ac:dyDescent="0.25">
      <c r="A731" t="s">
        <v>30</v>
      </c>
      <c r="B731" t="s">
        <v>16</v>
      </c>
      <c r="C731" s="17" t="s">
        <v>51</v>
      </c>
      <c r="D731">
        <v>0</v>
      </c>
      <c r="E731" s="1">
        <f t="shared" si="11"/>
        <v>0</v>
      </c>
      <c r="F731">
        <f>SUMIFS(df_capac!$G$2:$G$101,df_capac!$A$2:$A$101,df_flujos_ijk!B1514,df_capac!$B$2:$B$101,df_flujos_ijk!C1514)</f>
        <v>50</v>
      </c>
      <c r="G731">
        <f>SUMIFS(df_w_ij!$C$2:$C$161,df_w_ij!$A$2:$A$161,df_flujos_ijk!A1514,df_w_ij!$B$2:$B$161,df_flujos_ijk!B1514)</f>
        <v>0</v>
      </c>
    </row>
    <row r="732" spans="1:7" ht="14.25" customHeight="1" x14ac:dyDescent="0.25">
      <c r="A732" t="s">
        <v>30</v>
      </c>
      <c r="B732" t="s">
        <v>17</v>
      </c>
      <c r="C732" s="17" t="s">
        <v>32</v>
      </c>
      <c r="D732">
        <v>0</v>
      </c>
      <c r="E732" s="1">
        <f t="shared" si="11"/>
        <v>0</v>
      </c>
      <c r="F732">
        <f>SUMIFS(df_capac!$G$2:$G$101,df_capac!$A$2:$A$101,df_flujos_ijk!B75,df_capac!$B$2:$B$101,df_flujos_ijk!C75)</f>
        <v>0</v>
      </c>
      <c r="G732">
        <f>SUMIFS(df_w_ij!$C$2:$C$161,df_w_ij!$A$2:$A$161,df_flujos_ijk!A75,df_w_ij!$B$2:$B$161,df_flujos_ijk!B75)</f>
        <v>0</v>
      </c>
    </row>
    <row r="733" spans="1:7" ht="14.25" customHeight="1" x14ac:dyDescent="0.25">
      <c r="A733" t="s">
        <v>30</v>
      </c>
      <c r="B733" t="s">
        <v>17</v>
      </c>
      <c r="C733" s="17" t="s">
        <v>33</v>
      </c>
      <c r="D733">
        <v>0</v>
      </c>
      <c r="E733" s="1">
        <f t="shared" si="11"/>
        <v>0</v>
      </c>
      <c r="F733">
        <f>SUMIFS(df_capac!$G$2:$G$101,df_capac!$A$2:$A$101,df_flujos_ijk!B235,df_capac!$B$2:$B$101,df_flujos_ijk!C235)</f>
        <v>0</v>
      </c>
      <c r="G733">
        <f>SUMIFS(df_w_ij!$C$2:$C$161,df_w_ij!$A$2:$A$161,df_flujos_ijk!A235,df_w_ij!$B$2:$B$161,df_flujos_ijk!B235)</f>
        <v>0</v>
      </c>
    </row>
    <row r="734" spans="1:7" ht="14.25" customHeight="1" x14ac:dyDescent="0.25">
      <c r="A734" t="s">
        <v>30</v>
      </c>
      <c r="B734" t="s">
        <v>17</v>
      </c>
      <c r="C734" s="17" t="s">
        <v>34</v>
      </c>
      <c r="D734">
        <v>0</v>
      </c>
      <c r="E734" s="1">
        <f t="shared" si="11"/>
        <v>0</v>
      </c>
      <c r="F734">
        <f>SUMIFS(df_capac!$G$2:$G$101,df_capac!$A$2:$A$101,df_flujos_ijk!B395,df_capac!$B$2:$B$101,df_flujos_ijk!C395)</f>
        <v>0</v>
      </c>
      <c r="G734">
        <f>SUMIFS(df_w_ij!$C$2:$C$161,df_w_ij!$A$2:$A$161,df_flujos_ijk!A395,df_w_ij!$B$2:$B$161,df_flujos_ijk!B395)</f>
        <v>0</v>
      </c>
    </row>
    <row r="735" spans="1:7" ht="14.25" customHeight="1" x14ac:dyDescent="0.25">
      <c r="A735" t="s">
        <v>30</v>
      </c>
      <c r="B735" t="s">
        <v>17</v>
      </c>
      <c r="C735" s="17" t="s">
        <v>35</v>
      </c>
      <c r="D735">
        <v>0</v>
      </c>
      <c r="E735" s="1">
        <f t="shared" si="11"/>
        <v>0</v>
      </c>
      <c r="F735">
        <f>SUMIFS(df_capac!$G$2:$G$101,df_capac!$A$2:$A$101,df_flujos_ijk!B555,df_capac!$B$2:$B$101,df_flujos_ijk!C555)</f>
        <v>0</v>
      </c>
      <c r="G735">
        <f>SUMIFS(df_w_ij!$C$2:$C$161,df_w_ij!$A$2:$A$161,df_flujos_ijk!A555,df_w_ij!$B$2:$B$161,df_flujos_ijk!B555)</f>
        <v>1</v>
      </c>
    </row>
    <row r="736" spans="1:7" ht="14.25" customHeight="1" x14ac:dyDescent="0.25">
      <c r="A736" t="s">
        <v>30</v>
      </c>
      <c r="B736" t="s">
        <v>17</v>
      </c>
      <c r="C736" s="17" t="s">
        <v>36</v>
      </c>
      <c r="D736">
        <v>0</v>
      </c>
      <c r="E736" s="1">
        <f t="shared" si="11"/>
        <v>0</v>
      </c>
      <c r="F736">
        <f>SUMIFS(df_capac!$G$2:$G$101,df_capac!$A$2:$A$101,df_flujos_ijk!B715,df_capac!$B$2:$B$101,df_flujos_ijk!C715)</f>
        <v>60</v>
      </c>
      <c r="G736">
        <f>SUMIFS(df_w_ij!$C$2:$C$161,df_w_ij!$A$2:$A$161,df_flujos_ijk!A715,df_w_ij!$B$2:$B$161,df_flujos_ijk!B715)</f>
        <v>0</v>
      </c>
    </row>
    <row r="737" spans="1:7" ht="14.25" customHeight="1" x14ac:dyDescent="0.25">
      <c r="A737" t="s">
        <v>30</v>
      </c>
      <c r="B737" t="s">
        <v>17</v>
      </c>
      <c r="C737" s="17" t="s">
        <v>37</v>
      </c>
      <c r="D737">
        <v>0</v>
      </c>
      <c r="E737" s="1">
        <f t="shared" si="11"/>
        <v>0</v>
      </c>
      <c r="F737">
        <f>SUMIFS(df_capac!$G$2:$G$101,df_capac!$A$2:$A$101,df_flujos_ijk!B875,df_capac!$B$2:$B$101,df_flujos_ijk!C875)</f>
        <v>0</v>
      </c>
      <c r="G737">
        <f>SUMIFS(df_w_ij!$C$2:$C$161,df_w_ij!$A$2:$A$161,df_flujos_ijk!A875,df_w_ij!$B$2:$B$161,df_flujos_ijk!B875)</f>
        <v>0</v>
      </c>
    </row>
    <row r="738" spans="1:7" ht="14.25" customHeight="1" x14ac:dyDescent="0.25">
      <c r="A738" t="s">
        <v>30</v>
      </c>
      <c r="B738" t="s">
        <v>17</v>
      </c>
      <c r="C738" s="17" t="s">
        <v>38</v>
      </c>
      <c r="D738">
        <v>0</v>
      </c>
      <c r="E738" s="1">
        <f t="shared" si="11"/>
        <v>0</v>
      </c>
      <c r="F738">
        <f>SUMIFS(df_capac!$G$2:$G$101,df_capac!$A$2:$A$101,df_flujos_ijk!B1035,df_capac!$B$2:$B$101,df_flujos_ijk!C1035)</f>
        <v>0</v>
      </c>
      <c r="G738">
        <f>SUMIFS(df_w_ij!$C$2:$C$161,df_w_ij!$A$2:$A$161,df_flujos_ijk!A1035,df_w_ij!$B$2:$B$161,df_flujos_ijk!B1035)</f>
        <v>0</v>
      </c>
    </row>
    <row r="739" spans="1:7" ht="14.25" customHeight="1" x14ac:dyDescent="0.25">
      <c r="A739" t="s">
        <v>30</v>
      </c>
      <c r="B739" t="s">
        <v>17</v>
      </c>
      <c r="C739" s="17" t="s">
        <v>39</v>
      </c>
      <c r="D739">
        <v>0</v>
      </c>
      <c r="E739" s="1">
        <f t="shared" si="11"/>
        <v>0</v>
      </c>
      <c r="F739">
        <f>SUMIFS(df_capac!$G$2:$G$101,df_capac!$A$2:$A$101,df_flujos_ijk!B1195,df_capac!$B$2:$B$101,df_flujos_ijk!C1195)</f>
        <v>0</v>
      </c>
      <c r="G739">
        <f>SUMIFS(df_w_ij!$C$2:$C$161,df_w_ij!$A$2:$A$161,df_flujos_ijk!A1195,df_w_ij!$B$2:$B$161,df_flujos_ijk!B1195)</f>
        <v>0</v>
      </c>
    </row>
    <row r="740" spans="1:7" ht="14.25" customHeight="1" x14ac:dyDescent="0.25">
      <c r="A740" t="s">
        <v>30</v>
      </c>
      <c r="B740" t="s">
        <v>17</v>
      </c>
      <c r="C740" s="17" t="s">
        <v>40</v>
      </c>
      <c r="D740">
        <v>0</v>
      </c>
      <c r="E740" s="1">
        <f t="shared" si="11"/>
        <v>0</v>
      </c>
      <c r="F740">
        <f>SUMIFS(df_capac!$G$2:$G$101,df_capac!$A$2:$A$101,df_flujos_ijk!B1355,df_capac!$B$2:$B$101,df_flujos_ijk!C1355)</f>
        <v>0</v>
      </c>
      <c r="G740">
        <f>SUMIFS(df_w_ij!$C$2:$C$161,df_w_ij!$A$2:$A$161,df_flujos_ijk!A1355,df_w_ij!$B$2:$B$161,df_flujos_ijk!B1355)</f>
        <v>0</v>
      </c>
    </row>
    <row r="741" spans="1:7" ht="14.25" customHeight="1" x14ac:dyDescent="0.25">
      <c r="A741" t="s">
        <v>30</v>
      </c>
      <c r="B741" t="s">
        <v>17</v>
      </c>
      <c r="C741" s="17" t="s">
        <v>51</v>
      </c>
      <c r="D741">
        <v>0</v>
      </c>
      <c r="E741" s="1">
        <f t="shared" si="11"/>
        <v>0</v>
      </c>
      <c r="F741">
        <f>SUMIFS(df_capac!$G$2:$G$101,df_capac!$A$2:$A$101,df_flujos_ijk!B1515,df_capac!$B$2:$B$101,df_flujos_ijk!C1515)</f>
        <v>60</v>
      </c>
      <c r="G741">
        <f>SUMIFS(df_w_ij!$C$2:$C$161,df_w_ij!$A$2:$A$161,df_flujos_ijk!A1515,df_w_ij!$B$2:$B$161,df_flujos_ijk!B1515)</f>
        <v>0</v>
      </c>
    </row>
    <row r="742" spans="1:7" ht="14.25" customHeight="1" x14ac:dyDescent="0.25">
      <c r="A742" t="s">
        <v>30</v>
      </c>
      <c r="B742" t="s">
        <v>18</v>
      </c>
      <c r="C742" s="17" t="s">
        <v>32</v>
      </c>
      <c r="D742">
        <v>0</v>
      </c>
      <c r="E742" s="1">
        <f t="shared" si="11"/>
        <v>0</v>
      </c>
      <c r="F742">
        <f>SUMIFS(df_capac!$G$2:$G$101,df_capac!$A$2:$A$101,df_flujos_ijk!B76,df_capac!$B$2:$B$101,df_flujos_ijk!C76)</f>
        <v>0</v>
      </c>
      <c r="G742">
        <f>SUMIFS(df_w_ij!$C$2:$C$161,df_w_ij!$A$2:$A$161,df_flujos_ijk!A76,df_w_ij!$B$2:$B$161,df_flujos_ijk!B76)</f>
        <v>0</v>
      </c>
    </row>
    <row r="743" spans="1:7" ht="14.25" customHeight="1" x14ac:dyDescent="0.25">
      <c r="A743" t="s">
        <v>30</v>
      </c>
      <c r="B743" t="s">
        <v>18</v>
      </c>
      <c r="C743" s="17" t="s">
        <v>33</v>
      </c>
      <c r="D743">
        <v>0</v>
      </c>
      <c r="E743" s="1">
        <f t="shared" si="11"/>
        <v>0</v>
      </c>
      <c r="F743">
        <f>SUMIFS(df_capac!$G$2:$G$101,df_capac!$A$2:$A$101,df_flujos_ijk!B236,df_capac!$B$2:$B$101,df_flujos_ijk!C236)</f>
        <v>0</v>
      </c>
      <c r="G743">
        <f>SUMIFS(df_w_ij!$C$2:$C$161,df_w_ij!$A$2:$A$161,df_flujos_ijk!A236,df_w_ij!$B$2:$B$161,df_flujos_ijk!B236)</f>
        <v>0</v>
      </c>
    </row>
    <row r="744" spans="1:7" ht="14.25" customHeight="1" x14ac:dyDescent="0.25">
      <c r="A744" t="s">
        <v>30</v>
      </c>
      <c r="B744" t="s">
        <v>18</v>
      </c>
      <c r="C744" s="17" t="s">
        <v>34</v>
      </c>
      <c r="D744">
        <v>0</v>
      </c>
      <c r="E744" s="1">
        <f t="shared" si="11"/>
        <v>0</v>
      </c>
      <c r="F744">
        <f>SUMIFS(df_capac!$G$2:$G$101,df_capac!$A$2:$A$101,df_flujos_ijk!B396,df_capac!$B$2:$B$101,df_flujos_ijk!C396)</f>
        <v>0</v>
      </c>
      <c r="G744">
        <f>SUMIFS(df_w_ij!$C$2:$C$161,df_w_ij!$A$2:$A$161,df_flujos_ijk!A396,df_w_ij!$B$2:$B$161,df_flujos_ijk!B396)</f>
        <v>0</v>
      </c>
    </row>
    <row r="745" spans="1:7" ht="14.25" customHeight="1" x14ac:dyDescent="0.25">
      <c r="A745" t="s">
        <v>30</v>
      </c>
      <c r="B745" t="s">
        <v>18</v>
      </c>
      <c r="C745" s="17" t="s">
        <v>35</v>
      </c>
      <c r="D745">
        <v>0</v>
      </c>
      <c r="E745" s="1">
        <f t="shared" si="11"/>
        <v>0</v>
      </c>
      <c r="F745">
        <f>SUMIFS(df_capac!$G$2:$G$101,df_capac!$A$2:$A$101,df_flujos_ijk!B556,df_capac!$B$2:$B$101,df_flujos_ijk!C556)</f>
        <v>0</v>
      </c>
      <c r="G745">
        <f>SUMIFS(df_w_ij!$C$2:$C$161,df_w_ij!$A$2:$A$161,df_flujos_ijk!A556,df_w_ij!$B$2:$B$161,df_flujos_ijk!B556)</f>
        <v>1</v>
      </c>
    </row>
    <row r="746" spans="1:7" ht="14.25" customHeight="1" x14ac:dyDescent="0.25">
      <c r="A746" t="s">
        <v>30</v>
      </c>
      <c r="B746" t="s">
        <v>18</v>
      </c>
      <c r="C746" s="17" t="s">
        <v>36</v>
      </c>
      <c r="D746">
        <v>0</v>
      </c>
      <c r="E746" s="1">
        <f t="shared" si="11"/>
        <v>0</v>
      </c>
      <c r="F746">
        <f>SUMIFS(df_capac!$G$2:$G$101,df_capac!$A$2:$A$101,df_flujos_ijk!B716,df_capac!$B$2:$B$101,df_flujos_ijk!C716)</f>
        <v>40</v>
      </c>
      <c r="G746">
        <f>SUMIFS(df_w_ij!$C$2:$C$161,df_w_ij!$A$2:$A$161,df_flujos_ijk!A716,df_w_ij!$B$2:$B$161,df_flujos_ijk!B716)</f>
        <v>0</v>
      </c>
    </row>
    <row r="747" spans="1:7" ht="14.25" customHeight="1" x14ac:dyDescent="0.25">
      <c r="A747" t="s">
        <v>30</v>
      </c>
      <c r="B747" t="s">
        <v>18</v>
      </c>
      <c r="C747" s="17" t="s">
        <v>37</v>
      </c>
      <c r="D747">
        <v>0</v>
      </c>
      <c r="E747" s="1">
        <f t="shared" si="11"/>
        <v>0</v>
      </c>
      <c r="F747">
        <f>SUMIFS(df_capac!$G$2:$G$101,df_capac!$A$2:$A$101,df_flujos_ijk!B876,df_capac!$B$2:$B$101,df_flujos_ijk!C876)</f>
        <v>0</v>
      </c>
      <c r="G747">
        <f>SUMIFS(df_w_ij!$C$2:$C$161,df_w_ij!$A$2:$A$161,df_flujos_ijk!A876,df_w_ij!$B$2:$B$161,df_flujos_ijk!B876)</f>
        <v>0</v>
      </c>
    </row>
    <row r="748" spans="1:7" ht="14.25" customHeight="1" x14ac:dyDescent="0.25">
      <c r="A748" t="s">
        <v>30</v>
      </c>
      <c r="B748" t="s">
        <v>18</v>
      </c>
      <c r="C748" s="17" t="s">
        <v>38</v>
      </c>
      <c r="D748">
        <v>0</v>
      </c>
      <c r="E748" s="1">
        <f t="shared" si="11"/>
        <v>0</v>
      </c>
      <c r="F748">
        <f>SUMIFS(df_capac!$G$2:$G$101,df_capac!$A$2:$A$101,df_flujos_ijk!B1036,df_capac!$B$2:$B$101,df_flujos_ijk!C1036)</f>
        <v>0</v>
      </c>
      <c r="G748">
        <f>SUMIFS(df_w_ij!$C$2:$C$161,df_w_ij!$A$2:$A$161,df_flujos_ijk!A1036,df_w_ij!$B$2:$B$161,df_flujos_ijk!B1036)</f>
        <v>0</v>
      </c>
    </row>
    <row r="749" spans="1:7" ht="14.25" customHeight="1" x14ac:dyDescent="0.25">
      <c r="A749" t="s">
        <v>30</v>
      </c>
      <c r="B749" t="s">
        <v>18</v>
      </c>
      <c r="C749" s="17" t="s">
        <v>39</v>
      </c>
      <c r="D749">
        <v>0</v>
      </c>
      <c r="E749" s="1">
        <f t="shared" si="11"/>
        <v>0</v>
      </c>
      <c r="F749">
        <f>SUMIFS(df_capac!$G$2:$G$101,df_capac!$A$2:$A$101,df_flujos_ijk!B1196,df_capac!$B$2:$B$101,df_flujos_ijk!C1196)</f>
        <v>0</v>
      </c>
      <c r="G749">
        <f>SUMIFS(df_w_ij!$C$2:$C$161,df_w_ij!$A$2:$A$161,df_flujos_ijk!A1196,df_w_ij!$B$2:$B$161,df_flujos_ijk!B1196)</f>
        <v>0</v>
      </c>
    </row>
    <row r="750" spans="1:7" ht="14.25" customHeight="1" x14ac:dyDescent="0.25">
      <c r="A750" t="s">
        <v>30</v>
      </c>
      <c r="B750" t="s">
        <v>18</v>
      </c>
      <c r="C750" s="17" t="s">
        <v>40</v>
      </c>
      <c r="D750">
        <v>0</v>
      </c>
      <c r="E750" s="1">
        <f t="shared" si="11"/>
        <v>0</v>
      </c>
      <c r="F750">
        <f>SUMIFS(df_capac!$G$2:$G$101,df_capac!$A$2:$A$101,df_flujos_ijk!B1356,df_capac!$B$2:$B$101,df_flujos_ijk!C1356)</f>
        <v>0</v>
      </c>
      <c r="G750">
        <f>SUMIFS(df_w_ij!$C$2:$C$161,df_w_ij!$A$2:$A$161,df_flujos_ijk!A1356,df_w_ij!$B$2:$B$161,df_flujos_ijk!B1356)</f>
        <v>0</v>
      </c>
    </row>
    <row r="751" spans="1:7" ht="14.25" customHeight="1" x14ac:dyDescent="0.25">
      <c r="A751" t="s">
        <v>30</v>
      </c>
      <c r="B751" t="s">
        <v>18</v>
      </c>
      <c r="C751" s="17" t="s">
        <v>51</v>
      </c>
      <c r="D751">
        <v>0</v>
      </c>
      <c r="E751" s="1">
        <f t="shared" si="11"/>
        <v>0</v>
      </c>
      <c r="F751">
        <f>SUMIFS(df_capac!$G$2:$G$101,df_capac!$A$2:$A$101,df_flujos_ijk!B1516,df_capac!$B$2:$B$101,df_flujos_ijk!C1516)</f>
        <v>40</v>
      </c>
      <c r="G751">
        <f>SUMIFS(df_w_ij!$C$2:$C$161,df_w_ij!$A$2:$A$161,df_flujos_ijk!A1516,df_w_ij!$B$2:$B$161,df_flujos_ijk!B1516)</f>
        <v>0</v>
      </c>
    </row>
    <row r="752" spans="1:7" ht="14.25" customHeight="1" x14ac:dyDescent="0.25">
      <c r="A752" t="s">
        <v>30</v>
      </c>
      <c r="B752" t="s">
        <v>19</v>
      </c>
      <c r="C752" s="17" t="s">
        <v>32</v>
      </c>
      <c r="D752">
        <v>0</v>
      </c>
      <c r="E752" s="1">
        <f t="shared" si="11"/>
        <v>0</v>
      </c>
      <c r="F752">
        <f>SUMIFS(df_capac!$G$2:$G$101,df_capac!$A$2:$A$101,df_flujos_ijk!B77,df_capac!$B$2:$B$101,df_flujos_ijk!C77)</f>
        <v>0</v>
      </c>
      <c r="G752">
        <f>SUMIFS(df_w_ij!$C$2:$C$161,df_w_ij!$A$2:$A$161,df_flujos_ijk!A77,df_w_ij!$B$2:$B$161,df_flujos_ijk!B77)</f>
        <v>0</v>
      </c>
    </row>
    <row r="753" spans="1:7" ht="14.25" customHeight="1" x14ac:dyDescent="0.25">
      <c r="A753" t="s">
        <v>30</v>
      </c>
      <c r="B753" t="s">
        <v>19</v>
      </c>
      <c r="C753" s="17" t="s">
        <v>33</v>
      </c>
      <c r="D753">
        <v>0</v>
      </c>
      <c r="E753" s="1">
        <f t="shared" si="11"/>
        <v>0</v>
      </c>
      <c r="F753">
        <f>SUMIFS(df_capac!$G$2:$G$101,df_capac!$A$2:$A$101,df_flujos_ijk!B237,df_capac!$B$2:$B$101,df_flujos_ijk!C237)</f>
        <v>0</v>
      </c>
      <c r="G753">
        <f>SUMIFS(df_w_ij!$C$2:$C$161,df_w_ij!$A$2:$A$161,df_flujos_ijk!A237,df_w_ij!$B$2:$B$161,df_flujos_ijk!B237)</f>
        <v>0</v>
      </c>
    </row>
    <row r="754" spans="1:7" ht="14.25" customHeight="1" x14ac:dyDescent="0.25">
      <c r="A754" t="s">
        <v>30</v>
      </c>
      <c r="B754" t="s">
        <v>19</v>
      </c>
      <c r="C754" s="17" t="s">
        <v>34</v>
      </c>
      <c r="D754">
        <v>0</v>
      </c>
      <c r="E754" s="1">
        <f t="shared" si="11"/>
        <v>0</v>
      </c>
      <c r="F754">
        <f>SUMIFS(df_capac!$G$2:$G$101,df_capac!$A$2:$A$101,df_flujos_ijk!B397,df_capac!$B$2:$B$101,df_flujos_ijk!C397)</f>
        <v>0</v>
      </c>
      <c r="G754">
        <f>SUMIFS(df_w_ij!$C$2:$C$161,df_w_ij!$A$2:$A$161,df_flujos_ijk!A397,df_w_ij!$B$2:$B$161,df_flujos_ijk!B397)</f>
        <v>0</v>
      </c>
    </row>
    <row r="755" spans="1:7" ht="14.25" customHeight="1" x14ac:dyDescent="0.25">
      <c r="A755" t="s">
        <v>30</v>
      </c>
      <c r="B755" t="s">
        <v>19</v>
      </c>
      <c r="C755" s="17" t="s">
        <v>35</v>
      </c>
      <c r="D755">
        <v>0</v>
      </c>
      <c r="E755" s="1">
        <f t="shared" si="11"/>
        <v>0</v>
      </c>
      <c r="F755">
        <f>SUMIFS(df_capac!$G$2:$G$101,df_capac!$A$2:$A$101,df_flujos_ijk!B557,df_capac!$B$2:$B$101,df_flujos_ijk!C557)</f>
        <v>0</v>
      </c>
      <c r="G755">
        <f>SUMIFS(df_w_ij!$C$2:$C$161,df_w_ij!$A$2:$A$161,df_flujos_ijk!A557,df_w_ij!$B$2:$B$161,df_flujos_ijk!B557)</f>
        <v>1</v>
      </c>
    </row>
    <row r="756" spans="1:7" ht="14.25" customHeight="1" x14ac:dyDescent="0.25">
      <c r="A756" t="s">
        <v>30</v>
      </c>
      <c r="B756" t="s">
        <v>19</v>
      </c>
      <c r="C756" s="17" t="s">
        <v>36</v>
      </c>
      <c r="D756">
        <v>0</v>
      </c>
      <c r="E756" s="1">
        <f t="shared" si="11"/>
        <v>0</v>
      </c>
      <c r="F756">
        <f>SUMIFS(df_capac!$G$2:$G$101,df_capac!$A$2:$A$101,df_flujos_ijk!B717,df_capac!$B$2:$B$101,df_flujos_ijk!C717)</f>
        <v>80</v>
      </c>
      <c r="G756">
        <f>SUMIFS(df_w_ij!$C$2:$C$161,df_w_ij!$A$2:$A$161,df_flujos_ijk!A717,df_w_ij!$B$2:$B$161,df_flujos_ijk!B717)</f>
        <v>0</v>
      </c>
    </row>
    <row r="757" spans="1:7" ht="14.25" customHeight="1" x14ac:dyDescent="0.25">
      <c r="A757" t="s">
        <v>30</v>
      </c>
      <c r="B757" t="s">
        <v>19</v>
      </c>
      <c r="C757" s="17" t="s">
        <v>37</v>
      </c>
      <c r="D757">
        <v>0</v>
      </c>
      <c r="E757" s="1">
        <f t="shared" si="11"/>
        <v>0</v>
      </c>
      <c r="F757">
        <f>SUMIFS(df_capac!$G$2:$G$101,df_capac!$A$2:$A$101,df_flujos_ijk!B877,df_capac!$B$2:$B$101,df_flujos_ijk!C877)</f>
        <v>0</v>
      </c>
      <c r="G757">
        <f>SUMIFS(df_w_ij!$C$2:$C$161,df_w_ij!$A$2:$A$161,df_flujos_ijk!A877,df_w_ij!$B$2:$B$161,df_flujos_ijk!B877)</f>
        <v>0</v>
      </c>
    </row>
    <row r="758" spans="1:7" ht="14.25" customHeight="1" x14ac:dyDescent="0.25">
      <c r="A758" t="s">
        <v>30</v>
      </c>
      <c r="B758" t="s">
        <v>19</v>
      </c>
      <c r="C758" s="17" t="s">
        <v>38</v>
      </c>
      <c r="D758">
        <v>0</v>
      </c>
      <c r="E758" s="1">
        <f t="shared" si="11"/>
        <v>0</v>
      </c>
      <c r="F758">
        <f>SUMIFS(df_capac!$G$2:$G$101,df_capac!$A$2:$A$101,df_flujos_ijk!B1037,df_capac!$B$2:$B$101,df_flujos_ijk!C1037)</f>
        <v>0</v>
      </c>
      <c r="G758">
        <f>SUMIFS(df_w_ij!$C$2:$C$161,df_w_ij!$A$2:$A$161,df_flujos_ijk!A1037,df_w_ij!$B$2:$B$161,df_flujos_ijk!B1037)</f>
        <v>0</v>
      </c>
    </row>
    <row r="759" spans="1:7" ht="14.25" customHeight="1" x14ac:dyDescent="0.25">
      <c r="A759" t="s">
        <v>30</v>
      </c>
      <c r="B759" t="s">
        <v>19</v>
      </c>
      <c r="C759" s="17" t="s">
        <v>39</v>
      </c>
      <c r="D759">
        <v>0</v>
      </c>
      <c r="E759" s="1">
        <f t="shared" si="11"/>
        <v>0</v>
      </c>
      <c r="F759">
        <f>SUMIFS(df_capac!$G$2:$G$101,df_capac!$A$2:$A$101,df_flujos_ijk!B1197,df_capac!$B$2:$B$101,df_flujos_ijk!C1197)</f>
        <v>0</v>
      </c>
      <c r="G759">
        <f>SUMIFS(df_w_ij!$C$2:$C$161,df_w_ij!$A$2:$A$161,df_flujos_ijk!A1197,df_w_ij!$B$2:$B$161,df_flujos_ijk!B1197)</f>
        <v>0</v>
      </c>
    </row>
    <row r="760" spans="1:7" ht="14.25" customHeight="1" x14ac:dyDescent="0.25">
      <c r="A760" t="s">
        <v>30</v>
      </c>
      <c r="B760" t="s">
        <v>19</v>
      </c>
      <c r="C760" s="17" t="s">
        <v>40</v>
      </c>
      <c r="D760">
        <v>0</v>
      </c>
      <c r="E760" s="1">
        <f t="shared" si="11"/>
        <v>0</v>
      </c>
      <c r="F760">
        <f>SUMIFS(df_capac!$G$2:$G$101,df_capac!$A$2:$A$101,df_flujos_ijk!B1357,df_capac!$B$2:$B$101,df_flujos_ijk!C1357)</f>
        <v>0</v>
      </c>
      <c r="G760">
        <f>SUMIFS(df_w_ij!$C$2:$C$161,df_w_ij!$A$2:$A$161,df_flujos_ijk!A1357,df_w_ij!$B$2:$B$161,df_flujos_ijk!B1357)</f>
        <v>0</v>
      </c>
    </row>
    <row r="761" spans="1:7" ht="14.25" customHeight="1" x14ac:dyDescent="0.25">
      <c r="A761" t="s">
        <v>30</v>
      </c>
      <c r="B761" t="s">
        <v>19</v>
      </c>
      <c r="C761" s="17" t="s">
        <v>51</v>
      </c>
      <c r="D761">
        <v>0</v>
      </c>
      <c r="E761" s="1">
        <f t="shared" si="11"/>
        <v>0</v>
      </c>
      <c r="F761">
        <f>SUMIFS(df_capac!$G$2:$G$101,df_capac!$A$2:$A$101,df_flujos_ijk!B1517,df_capac!$B$2:$B$101,df_flujos_ijk!C1517)</f>
        <v>80</v>
      </c>
      <c r="G761">
        <f>SUMIFS(df_w_ij!$C$2:$C$161,df_w_ij!$A$2:$A$161,df_flujos_ijk!A1517,df_w_ij!$B$2:$B$161,df_flujos_ijk!B1517)</f>
        <v>0</v>
      </c>
    </row>
    <row r="762" spans="1:7" ht="14.25" customHeight="1" x14ac:dyDescent="0.25">
      <c r="A762" t="s">
        <v>30</v>
      </c>
      <c r="B762" t="s">
        <v>20</v>
      </c>
      <c r="C762" s="17" t="s">
        <v>32</v>
      </c>
      <c r="D762">
        <v>0</v>
      </c>
      <c r="E762" s="1">
        <f t="shared" si="11"/>
        <v>0</v>
      </c>
      <c r="F762">
        <f>SUMIFS(df_capac!$G$2:$G$101,df_capac!$A$2:$A$101,df_flujos_ijk!B78,df_capac!$B$2:$B$101,df_flujos_ijk!C78)</f>
        <v>0</v>
      </c>
      <c r="G762">
        <f>SUMIFS(df_w_ij!$C$2:$C$161,df_w_ij!$A$2:$A$161,df_flujos_ijk!A78,df_w_ij!$B$2:$B$161,df_flujos_ijk!B78)</f>
        <v>0</v>
      </c>
    </row>
    <row r="763" spans="1:7" ht="14.25" customHeight="1" x14ac:dyDescent="0.25">
      <c r="A763" t="s">
        <v>30</v>
      </c>
      <c r="B763" t="s">
        <v>20</v>
      </c>
      <c r="C763" s="17" t="s">
        <v>33</v>
      </c>
      <c r="D763">
        <v>0</v>
      </c>
      <c r="E763" s="1">
        <f t="shared" si="11"/>
        <v>0</v>
      </c>
      <c r="F763">
        <f>SUMIFS(df_capac!$G$2:$G$101,df_capac!$A$2:$A$101,df_flujos_ijk!B238,df_capac!$B$2:$B$101,df_flujos_ijk!C238)</f>
        <v>0</v>
      </c>
      <c r="G763">
        <f>SUMIFS(df_w_ij!$C$2:$C$161,df_w_ij!$A$2:$A$161,df_flujos_ijk!A238,df_w_ij!$B$2:$B$161,df_flujos_ijk!B238)</f>
        <v>0</v>
      </c>
    </row>
    <row r="764" spans="1:7" ht="14.25" customHeight="1" x14ac:dyDescent="0.25">
      <c r="A764" t="s">
        <v>30</v>
      </c>
      <c r="B764" t="s">
        <v>20</v>
      </c>
      <c r="C764" s="17" t="s">
        <v>34</v>
      </c>
      <c r="D764">
        <v>0</v>
      </c>
      <c r="E764" s="1">
        <f t="shared" si="11"/>
        <v>0</v>
      </c>
      <c r="F764">
        <f>SUMIFS(df_capac!$G$2:$G$101,df_capac!$A$2:$A$101,df_flujos_ijk!B398,df_capac!$B$2:$B$101,df_flujos_ijk!C398)</f>
        <v>0</v>
      </c>
      <c r="G764">
        <f>SUMIFS(df_w_ij!$C$2:$C$161,df_w_ij!$A$2:$A$161,df_flujos_ijk!A398,df_w_ij!$B$2:$B$161,df_flujos_ijk!B398)</f>
        <v>0</v>
      </c>
    </row>
    <row r="765" spans="1:7" ht="14.25" customHeight="1" x14ac:dyDescent="0.25">
      <c r="A765" t="s">
        <v>30</v>
      </c>
      <c r="B765" t="s">
        <v>20</v>
      </c>
      <c r="C765" s="17" t="s">
        <v>35</v>
      </c>
      <c r="D765">
        <v>0</v>
      </c>
      <c r="E765" s="1">
        <f t="shared" si="11"/>
        <v>0</v>
      </c>
      <c r="F765">
        <f>SUMIFS(df_capac!$G$2:$G$101,df_capac!$A$2:$A$101,df_flujos_ijk!B558,df_capac!$B$2:$B$101,df_flujos_ijk!C558)</f>
        <v>0</v>
      </c>
      <c r="G765">
        <f>SUMIFS(df_w_ij!$C$2:$C$161,df_w_ij!$A$2:$A$161,df_flujos_ijk!A558,df_w_ij!$B$2:$B$161,df_flujos_ijk!B558)</f>
        <v>1</v>
      </c>
    </row>
    <row r="766" spans="1:7" ht="14.25" customHeight="1" x14ac:dyDescent="0.25">
      <c r="A766" t="s">
        <v>30</v>
      </c>
      <c r="B766" t="s">
        <v>20</v>
      </c>
      <c r="C766" s="17" t="s">
        <v>36</v>
      </c>
      <c r="D766">
        <v>0</v>
      </c>
      <c r="E766" s="1">
        <f t="shared" si="11"/>
        <v>0</v>
      </c>
      <c r="F766">
        <f>SUMIFS(df_capac!$G$2:$G$101,df_capac!$A$2:$A$101,df_flujos_ijk!B718,df_capac!$B$2:$B$101,df_flujos_ijk!C718)</f>
        <v>80</v>
      </c>
      <c r="G766">
        <f>SUMIFS(df_w_ij!$C$2:$C$161,df_w_ij!$A$2:$A$161,df_flujos_ijk!A718,df_w_ij!$B$2:$B$161,df_flujos_ijk!B718)</f>
        <v>0</v>
      </c>
    </row>
    <row r="767" spans="1:7" ht="14.25" customHeight="1" x14ac:dyDescent="0.25">
      <c r="A767" t="s">
        <v>30</v>
      </c>
      <c r="B767" t="s">
        <v>20</v>
      </c>
      <c r="C767" s="17" t="s">
        <v>37</v>
      </c>
      <c r="D767">
        <v>0</v>
      </c>
      <c r="E767" s="1">
        <f t="shared" si="11"/>
        <v>0</v>
      </c>
      <c r="F767">
        <f>SUMIFS(df_capac!$G$2:$G$101,df_capac!$A$2:$A$101,df_flujos_ijk!B878,df_capac!$B$2:$B$101,df_flujos_ijk!C878)</f>
        <v>0</v>
      </c>
      <c r="G767">
        <f>SUMIFS(df_w_ij!$C$2:$C$161,df_w_ij!$A$2:$A$161,df_flujos_ijk!A878,df_w_ij!$B$2:$B$161,df_flujos_ijk!B878)</f>
        <v>0</v>
      </c>
    </row>
    <row r="768" spans="1:7" ht="14.25" customHeight="1" x14ac:dyDescent="0.25">
      <c r="A768" t="s">
        <v>30</v>
      </c>
      <c r="B768" t="s">
        <v>20</v>
      </c>
      <c r="C768" s="17" t="s">
        <v>38</v>
      </c>
      <c r="D768">
        <v>0</v>
      </c>
      <c r="E768" s="1">
        <f t="shared" si="11"/>
        <v>0</v>
      </c>
      <c r="F768">
        <f>SUMIFS(df_capac!$G$2:$G$101,df_capac!$A$2:$A$101,df_flujos_ijk!B1038,df_capac!$B$2:$B$101,df_flujos_ijk!C1038)</f>
        <v>0</v>
      </c>
      <c r="G768">
        <f>SUMIFS(df_w_ij!$C$2:$C$161,df_w_ij!$A$2:$A$161,df_flujos_ijk!A1038,df_w_ij!$B$2:$B$161,df_flujos_ijk!B1038)</f>
        <v>0</v>
      </c>
    </row>
    <row r="769" spans="1:7" ht="14.25" customHeight="1" x14ac:dyDescent="0.25">
      <c r="A769" t="s">
        <v>30</v>
      </c>
      <c r="B769" t="s">
        <v>20</v>
      </c>
      <c r="C769" s="17" t="s">
        <v>39</v>
      </c>
      <c r="D769">
        <v>0</v>
      </c>
      <c r="E769" s="1">
        <f t="shared" si="11"/>
        <v>0</v>
      </c>
      <c r="F769">
        <f>SUMIFS(df_capac!$G$2:$G$101,df_capac!$A$2:$A$101,df_flujos_ijk!B1198,df_capac!$B$2:$B$101,df_flujos_ijk!C1198)</f>
        <v>0</v>
      </c>
      <c r="G769">
        <f>SUMIFS(df_w_ij!$C$2:$C$161,df_w_ij!$A$2:$A$161,df_flujos_ijk!A1198,df_w_ij!$B$2:$B$161,df_flujos_ijk!B1198)</f>
        <v>0</v>
      </c>
    </row>
    <row r="770" spans="1:7" ht="14.25" customHeight="1" x14ac:dyDescent="0.25">
      <c r="A770" t="s">
        <v>30</v>
      </c>
      <c r="B770" t="s">
        <v>20</v>
      </c>
      <c r="C770" s="17" t="s">
        <v>40</v>
      </c>
      <c r="D770">
        <v>0</v>
      </c>
      <c r="E770" s="1">
        <f t="shared" ref="E770:E833" si="12">IF(D770,1,0)</f>
        <v>0</v>
      </c>
      <c r="F770">
        <f>SUMIFS(df_capac!$G$2:$G$101,df_capac!$A$2:$A$101,df_flujos_ijk!B1358,df_capac!$B$2:$B$101,df_flujos_ijk!C1358)</f>
        <v>0</v>
      </c>
      <c r="G770">
        <f>SUMIFS(df_w_ij!$C$2:$C$161,df_w_ij!$A$2:$A$161,df_flujos_ijk!A1358,df_w_ij!$B$2:$B$161,df_flujos_ijk!B1358)</f>
        <v>0</v>
      </c>
    </row>
    <row r="771" spans="1:7" ht="14.25" customHeight="1" x14ac:dyDescent="0.25">
      <c r="A771" t="s">
        <v>30</v>
      </c>
      <c r="B771" t="s">
        <v>20</v>
      </c>
      <c r="C771" s="17" t="s">
        <v>51</v>
      </c>
      <c r="D771">
        <v>0</v>
      </c>
      <c r="E771" s="1">
        <f t="shared" si="12"/>
        <v>0</v>
      </c>
      <c r="F771">
        <f>SUMIFS(df_capac!$G$2:$G$101,df_capac!$A$2:$A$101,df_flujos_ijk!B1518,df_capac!$B$2:$B$101,df_flujos_ijk!C1518)</f>
        <v>80</v>
      </c>
      <c r="G771">
        <f>SUMIFS(df_w_ij!$C$2:$C$161,df_w_ij!$A$2:$A$161,df_flujos_ijk!A1518,df_w_ij!$B$2:$B$161,df_flujos_ijk!B1518)</f>
        <v>0</v>
      </c>
    </row>
    <row r="772" spans="1:7" ht="14.25" customHeight="1" x14ac:dyDescent="0.25">
      <c r="A772" t="s">
        <v>30</v>
      </c>
      <c r="B772" t="s">
        <v>21</v>
      </c>
      <c r="C772" s="17" t="s">
        <v>32</v>
      </c>
      <c r="D772">
        <v>8</v>
      </c>
      <c r="E772" s="1">
        <f t="shared" si="12"/>
        <v>1</v>
      </c>
      <c r="F772">
        <f>SUMIFS(df_capac!$G$2:$G$101,df_capac!$A$2:$A$101,df_flujos_ijk!B79,df_capac!$B$2:$B$101,df_flujos_ijk!C79)</f>
        <v>0</v>
      </c>
      <c r="G772">
        <f>SUMIFS(df_w_ij!$C$2:$C$161,df_w_ij!$A$2:$A$161,df_flujos_ijk!A79,df_w_ij!$B$2:$B$161,df_flujos_ijk!B79)</f>
        <v>0</v>
      </c>
    </row>
    <row r="773" spans="1:7" ht="14.25" customHeight="1" x14ac:dyDescent="0.25">
      <c r="A773" t="s">
        <v>30</v>
      </c>
      <c r="B773" t="s">
        <v>21</v>
      </c>
      <c r="C773" s="17" t="s">
        <v>33</v>
      </c>
      <c r="D773">
        <v>0</v>
      </c>
      <c r="E773" s="1">
        <f t="shared" si="12"/>
        <v>0</v>
      </c>
      <c r="F773">
        <f>SUMIFS(df_capac!$G$2:$G$101,df_capac!$A$2:$A$101,df_flujos_ijk!B239,df_capac!$B$2:$B$101,df_flujos_ijk!C239)</f>
        <v>0</v>
      </c>
      <c r="G773">
        <f>SUMIFS(df_w_ij!$C$2:$C$161,df_w_ij!$A$2:$A$161,df_flujos_ijk!A239,df_w_ij!$B$2:$B$161,df_flujos_ijk!B239)</f>
        <v>0</v>
      </c>
    </row>
    <row r="774" spans="1:7" ht="14.25" customHeight="1" x14ac:dyDescent="0.25">
      <c r="A774" t="s">
        <v>30</v>
      </c>
      <c r="B774" t="s">
        <v>21</v>
      </c>
      <c r="C774" s="17" t="s">
        <v>34</v>
      </c>
      <c r="D774">
        <v>0</v>
      </c>
      <c r="E774" s="1">
        <f t="shared" si="12"/>
        <v>0</v>
      </c>
      <c r="F774">
        <f>SUMIFS(df_capac!$G$2:$G$101,df_capac!$A$2:$A$101,df_flujos_ijk!B399,df_capac!$B$2:$B$101,df_flujos_ijk!C399)</f>
        <v>0</v>
      </c>
      <c r="G774">
        <f>SUMIFS(df_w_ij!$C$2:$C$161,df_w_ij!$A$2:$A$161,df_flujos_ijk!A399,df_w_ij!$B$2:$B$161,df_flujos_ijk!B399)</f>
        <v>0</v>
      </c>
    </row>
    <row r="775" spans="1:7" ht="14.25" customHeight="1" x14ac:dyDescent="0.25">
      <c r="A775" t="s">
        <v>30</v>
      </c>
      <c r="B775" t="s">
        <v>21</v>
      </c>
      <c r="C775" s="17" t="s">
        <v>35</v>
      </c>
      <c r="D775">
        <v>0</v>
      </c>
      <c r="E775" s="1">
        <f t="shared" si="12"/>
        <v>0</v>
      </c>
      <c r="F775">
        <f>SUMIFS(df_capac!$G$2:$G$101,df_capac!$A$2:$A$101,df_flujos_ijk!B559,df_capac!$B$2:$B$101,df_flujos_ijk!C559)</f>
        <v>0</v>
      </c>
      <c r="G775">
        <f>SUMIFS(df_w_ij!$C$2:$C$161,df_w_ij!$A$2:$A$161,df_flujos_ijk!A559,df_w_ij!$B$2:$B$161,df_flujos_ijk!B559)</f>
        <v>1</v>
      </c>
    </row>
    <row r="776" spans="1:7" ht="14.25" customHeight="1" x14ac:dyDescent="0.25">
      <c r="A776" t="s">
        <v>30</v>
      </c>
      <c r="B776" t="s">
        <v>21</v>
      </c>
      <c r="C776" s="17" t="s">
        <v>36</v>
      </c>
      <c r="D776">
        <v>0</v>
      </c>
      <c r="E776" s="1">
        <f t="shared" si="12"/>
        <v>0</v>
      </c>
      <c r="F776">
        <f>SUMIFS(df_capac!$G$2:$G$101,df_capac!$A$2:$A$101,df_flujos_ijk!B719,df_capac!$B$2:$B$101,df_flujos_ijk!C719)</f>
        <v>400</v>
      </c>
      <c r="G776">
        <f>SUMIFS(df_w_ij!$C$2:$C$161,df_w_ij!$A$2:$A$161,df_flujos_ijk!A719,df_w_ij!$B$2:$B$161,df_flujos_ijk!B719)</f>
        <v>0</v>
      </c>
    </row>
    <row r="777" spans="1:7" ht="14.25" customHeight="1" x14ac:dyDescent="0.25">
      <c r="A777" t="s">
        <v>30</v>
      </c>
      <c r="B777" t="s">
        <v>21</v>
      </c>
      <c r="C777" s="17" t="s">
        <v>37</v>
      </c>
      <c r="D777">
        <v>0</v>
      </c>
      <c r="E777" s="1">
        <f t="shared" si="12"/>
        <v>0</v>
      </c>
      <c r="F777">
        <f>SUMIFS(df_capac!$G$2:$G$101,df_capac!$A$2:$A$101,df_flujos_ijk!B879,df_capac!$B$2:$B$101,df_flujos_ijk!C879)</f>
        <v>0</v>
      </c>
      <c r="G777">
        <f>SUMIFS(df_w_ij!$C$2:$C$161,df_w_ij!$A$2:$A$161,df_flujos_ijk!A879,df_w_ij!$B$2:$B$161,df_flujos_ijk!B879)</f>
        <v>0</v>
      </c>
    </row>
    <row r="778" spans="1:7" ht="14.25" customHeight="1" x14ac:dyDescent="0.25">
      <c r="A778" t="s">
        <v>30</v>
      </c>
      <c r="B778" t="s">
        <v>21</v>
      </c>
      <c r="C778" s="17" t="s">
        <v>38</v>
      </c>
      <c r="D778">
        <v>0</v>
      </c>
      <c r="E778" s="1">
        <f t="shared" si="12"/>
        <v>0</v>
      </c>
      <c r="F778">
        <f>SUMIFS(df_capac!$G$2:$G$101,df_capac!$A$2:$A$101,df_flujos_ijk!B1039,df_capac!$B$2:$B$101,df_flujos_ijk!C1039)</f>
        <v>0</v>
      </c>
      <c r="G778">
        <f>SUMIFS(df_w_ij!$C$2:$C$161,df_w_ij!$A$2:$A$161,df_flujos_ijk!A1039,df_w_ij!$B$2:$B$161,df_flujos_ijk!B1039)</f>
        <v>0</v>
      </c>
    </row>
    <row r="779" spans="1:7" ht="14.25" customHeight="1" x14ac:dyDescent="0.25">
      <c r="A779" t="s">
        <v>30</v>
      </c>
      <c r="B779" t="s">
        <v>21</v>
      </c>
      <c r="C779" s="17" t="s">
        <v>39</v>
      </c>
      <c r="D779">
        <v>0</v>
      </c>
      <c r="E779" s="1">
        <f t="shared" si="12"/>
        <v>0</v>
      </c>
      <c r="F779">
        <f>SUMIFS(df_capac!$G$2:$G$101,df_capac!$A$2:$A$101,df_flujos_ijk!B1199,df_capac!$B$2:$B$101,df_flujos_ijk!C1199)</f>
        <v>0</v>
      </c>
      <c r="G779">
        <f>SUMIFS(df_w_ij!$C$2:$C$161,df_w_ij!$A$2:$A$161,df_flujos_ijk!A1199,df_w_ij!$B$2:$B$161,df_flujos_ijk!B1199)</f>
        <v>0</v>
      </c>
    </row>
    <row r="780" spans="1:7" ht="14.25" customHeight="1" x14ac:dyDescent="0.25">
      <c r="A780" t="s">
        <v>30</v>
      </c>
      <c r="B780" t="s">
        <v>21</v>
      </c>
      <c r="C780" s="17" t="s">
        <v>40</v>
      </c>
      <c r="D780">
        <v>0</v>
      </c>
      <c r="E780" s="1">
        <f t="shared" si="12"/>
        <v>0</v>
      </c>
      <c r="F780">
        <f>SUMIFS(df_capac!$G$2:$G$101,df_capac!$A$2:$A$101,df_flujos_ijk!B1359,df_capac!$B$2:$B$101,df_flujos_ijk!C1359)</f>
        <v>0</v>
      </c>
      <c r="G780">
        <f>SUMIFS(df_w_ij!$C$2:$C$161,df_w_ij!$A$2:$A$161,df_flujos_ijk!A1359,df_w_ij!$B$2:$B$161,df_flujos_ijk!B1359)</f>
        <v>0</v>
      </c>
    </row>
    <row r="781" spans="1:7" ht="14.25" customHeight="1" x14ac:dyDescent="0.25">
      <c r="A781" t="s">
        <v>30</v>
      </c>
      <c r="B781" t="s">
        <v>21</v>
      </c>
      <c r="C781" s="17" t="s">
        <v>51</v>
      </c>
      <c r="D781">
        <v>0</v>
      </c>
      <c r="E781" s="1">
        <f t="shared" si="12"/>
        <v>0</v>
      </c>
      <c r="F781">
        <f>SUMIFS(df_capac!$G$2:$G$101,df_capac!$A$2:$A$101,df_flujos_ijk!B1519,df_capac!$B$2:$B$101,df_flujos_ijk!C1519)</f>
        <v>400</v>
      </c>
      <c r="G781">
        <f>SUMIFS(df_w_ij!$C$2:$C$161,df_w_ij!$A$2:$A$161,df_flujos_ijk!A1519,df_w_ij!$B$2:$B$161,df_flujos_ijk!B1519)</f>
        <v>0</v>
      </c>
    </row>
    <row r="782" spans="1:7" ht="14.25" customHeight="1" x14ac:dyDescent="0.25">
      <c r="A782" t="s">
        <v>30</v>
      </c>
      <c r="B782" t="s">
        <v>22</v>
      </c>
      <c r="C782" s="17" t="s">
        <v>32</v>
      </c>
      <c r="D782">
        <v>0</v>
      </c>
      <c r="E782" s="1">
        <f t="shared" si="12"/>
        <v>0</v>
      </c>
      <c r="F782">
        <f>SUMIFS(df_capac!$G$2:$G$101,df_capac!$A$2:$A$101,df_flujos_ijk!B80,df_capac!$B$2:$B$101,df_flujos_ijk!C80)</f>
        <v>0</v>
      </c>
      <c r="G782">
        <f>SUMIFS(df_w_ij!$C$2:$C$161,df_w_ij!$A$2:$A$161,df_flujos_ijk!A80,df_w_ij!$B$2:$B$161,df_flujos_ijk!B80)</f>
        <v>0</v>
      </c>
    </row>
    <row r="783" spans="1:7" ht="14.25" customHeight="1" x14ac:dyDescent="0.25">
      <c r="A783" t="s">
        <v>30</v>
      </c>
      <c r="B783" t="s">
        <v>22</v>
      </c>
      <c r="C783" s="17" t="s">
        <v>33</v>
      </c>
      <c r="D783">
        <v>0</v>
      </c>
      <c r="E783" s="1">
        <f t="shared" si="12"/>
        <v>0</v>
      </c>
      <c r="F783">
        <f>SUMIFS(df_capac!$G$2:$G$101,df_capac!$A$2:$A$101,df_flujos_ijk!B240,df_capac!$B$2:$B$101,df_flujos_ijk!C240)</f>
        <v>0</v>
      </c>
      <c r="G783">
        <f>SUMIFS(df_w_ij!$C$2:$C$161,df_w_ij!$A$2:$A$161,df_flujos_ijk!A240,df_w_ij!$B$2:$B$161,df_flujos_ijk!B240)</f>
        <v>0</v>
      </c>
    </row>
    <row r="784" spans="1:7" ht="14.25" customHeight="1" x14ac:dyDescent="0.25">
      <c r="A784" t="s">
        <v>30</v>
      </c>
      <c r="B784" t="s">
        <v>22</v>
      </c>
      <c r="C784" s="17" t="s">
        <v>34</v>
      </c>
      <c r="D784">
        <v>0</v>
      </c>
      <c r="E784" s="1">
        <f t="shared" si="12"/>
        <v>0</v>
      </c>
      <c r="F784">
        <f>SUMIFS(df_capac!$G$2:$G$101,df_capac!$A$2:$A$101,df_flujos_ijk!B400,df_capac!$B$2:$B$101,df_flujos_ijk!C400)</f>
        <v>0</v>
      </c>
      <c r="G784">
        <f>SUMIFS(df_w_ij!$C$2:$C$161,df_w_ij!$A$2:$A$161,df_flujos_ijk!A400,df_w_ij!$B$2:$B$161,df_flujos_ijk!B400)</f>
        <v>0</v>
      </c>
    </row>
    <row r="785" spans="1:7" ht="14.25" customHeight="1" x14ac:dyDescent="0.25">
      <c r="A785" t="s">
        <v>30</v>
      </c>
      <c r="B785" t="s">
        <v>22</v>
      </c>
      <c r="C785" s="17" t="s">
        <v>35</v>
      </c>
      <c r="D785">
        <v>0</v>
      </c>
      <c r="E785" s="1">
        <f t="shared" si="12"/>
        <v>0</v>
      </c>
      <c r="F785">
        <f>SUMIFS(df_capac!$G$2:$G$101,df_capac!$A$2:$A$101,df_flujos_ijk!B560,df_capac!$B$2:$B$101,df_flujos_ijk!C560)</f>
        <v>0</v>
      </c>
      <c r="G785">
        <f>SUMIFS(df_w_ij!$C$2:$C$161,df_w_ij!$A$2:$A$161,df_flujos_ijk!A560,df_w_ij!$B$2:$B$161,df_flujos_ijk!B560)</f>
        <v>1</v>
      </c>
    </row>
    <row r="786" spans="1:7" ht="14.25" customHeight="1" x14ac:dyDescent="0.25">
      <c r="A786" t="s">
        <v>30</v>
      </c>
      <c r="B786" t="s">
        <v>22</v>
      </c>
      <c r="C786" s="17" t="s">
        <v>36</v>
      </c>
      <c r="D786">
        <v>0</v>
      </c>
      <c r="E786" s="1">
        <f t="shared" si="12"/>
        <v>0</v>
      </c>
      <c r="F786">
        <f>SUMIFS(df_capac!$G$2:$G$101,df_capac!$A$2:$A$101,df_flujos_ijk!B720,df_capac!$B$2:$B$101,df_flujos_ijk!C720)</f>
        <v>400</v>
      </c>
      <c r="G786">
        <f>SUMIFS(df_w_ij!$C$2:$C$161,df_w_ij!$A$2:$A$161,df_flujos_ijk!A720,df_w_ij!$B$2:$B$161,df_flujos_ijk!B720)</f>
        <v>0</v>
      </c>
    </row>
    <row r="787" spans="1:7" ht="14.25" customHeight="1" x14ac:dyDescent="0.25">
      <c r="A787" t="s">
        <v>30</v>
      </c>
      <c r="B787" t="s">
        <v>22</v>
      </c>
      <c r="C787" s="17" t="s">
        <v>37</v>
      </c>
      <c r="D787">
        <v>0</v>
      </c>
      <c r="E787" s="1">
        <f t="shared" si="12"/>
        <v>0</v>
      </c>
      <c r="F787">
        <f>SUMIFS(df_capac!$G$2:$G$101,df_capac!$A$2:$A$101,df_flujos_ijk!B880,df_capac!$B$2:$B$101,df_flujos_ijk!C880)</f>
        <v>0</v>
      </c>
      <c r="G787">
        <f>SUMIFS(df_w_ij!$C$2:$C$161,df_w_ij!$A$2:$A$161,df_flujos_ijk!A880,df_w_ij!$B$2:$B$161,df_flujos_ijk!B880)</f>
        <v>0</v>
      </c>
    </row>
    <row r="788" spans="1:7" ht="14.25" customHeight="1" x14ac:dyDescent="0.25">
      <c r="A788" t="s">
        <v>30</v>
      </c>
      <c r="B788" t="s">
        <v>22</v>
      </c>
      <c r="C788" s="17" t="s">
        <v>38</v>
      </c>
      <c r="D788">
        <v>0</v>
      </c>
      <c r="E788" s="1">
        <f t="shared" si="12"/>
        <v>0</v>
      </c>
      <c r="F788">
        <f>SUMIFS(df_capac!$G$2:$G$101,df_capac!$A$2:$A$101,df_flujos_ijk!B1040,df_capac!$B$2:$B$101,df_flujos_ijk!C1040)</f>
        <v>0</v>
      </c>
      <c r="G788">
        <f>SUMIFS(df_w_ij!$C$2:$C$161,df_w_ij!$A$2:$A$161,df_flujos_ijk!A1040,df_w_ij!$B$2:$B$161,df_flujos_ijk!B1040)</f>
        <v>0</v>
      </c>
    </row>
    <row r="789" spans="1:7" ht="14.25" customHeight="1" x14ac:dyDescent="0.25">
      <c r="A789" t="s">
        <v>30</v>
      </c>
      <c r="B789" t="s">
        <v>22</v>
      </c>
      <c r="C789" s="17" t="s">
        <v>39</v>
      </c>
      <c r="D789">
        <v>0</v>
      </c>
      <c r="E789" s="1">
        <f t="shared" si="12"/>
        <v>0</v>
      </c>
      <c r="F789">
        <f>SUMIFS(df_capac!$G$2:$G$101,df_capac!$A$2:$A$101,df_flujos_ijk!B1200,df_capac!$B$2:$B$101,df_flujos_ijk!C1200)</f>
        <v>0</v>
      </c>
      <c r="G789">
        <f>SUMIFS(df_w_ij!$C$2:$C$161,df_w_ij!$A$2:$A$161,df_flujos_ijk!A1200,df_w_ij!$B$2:$B$161,df_flujos_ijk!B1200)</f>
        <v>0</v>
      </c>
    </row>
    <row r="790" spans="1:7" ht="14.25" customHeight="1" x14ac:dyDescent="0.25">
      <c r="A790" t="s">
        <v>30</v>
      </c>
      <c r="B790" t="s">
        <v>22</v>
      </c>
      <c r="C790" s="17" t="s">
        <v>40</v>
      </c>
      <c r="D790">
        <v>0</v>
      </c>
      <c r="E790" s="1">
        <f t="shared" si="12"/>
        <v>0</v>
      </c>
      <c r="F790">
        <f>SUMIFS(df_capac!$G$2:$G$101,df_capac!$A$2:$A$101,df_flujos_ijk!B1360,df_capac!$B$2:$B$101,df_flujos_ijk!C1360)</f>
        <v>0</v>
      </c>
      <c r="G790">
        <f>SUMIFS(df_w_ij!$C$2:$C$161,df_w_ij!$A$2:$A$161,df_flujos_ijk!A1360,df_w_ij!$B$2:$B$161,df_flujos_ijk!B1360)</f>
        <v>0</v>
      </c>
    </row>
    <row r="791" spans="1:7" ht="14.25" customHeight="1" x14ac:dyDescent="0.25">
      <c r="A791" t="s">
        <v>30</v>
      </c>
      <c r="B791" t="s">
        <v>22</v>
      </c>
      <c r="C791" s="17" t="s">
        <v>51</v>
      </c>
      <c r="D791">
        <v>0</v>
      </c>
      <c r="E791" s="1">
        <f t="shared" si="12"/>
        <v>0</v>
      </c>
      <c r="F791">
        <f>SUMIFS(df_capac!$G$2:$G$101,df_capac!$A$2:$A$101,df_flujos_ijk!B1520,df_capac!$B$2:$B$101,df_flujos_ijk!C1520)</f>
        <v>400</v>
      </c>
      <c r="G791">
        <f>SUMIFS(df_w_ij!$C$2:$C$161,df_w_ij!$A$2:$A$161,df_flujos_ijk!A1520,df_w_ij!$B$2:$B$161,df_flujos_ijk!B1520)</f>
        <v>0</v>
      </c>
    </row>
    <row r="792" spans="1:7" ht="14.25" customHeight="1" x14ac:dyDescent="0.25">
      <c r="A792" t="s">
        <v>30</v>
      </c>
      <c r="B792" t="s">
        <v>12</v>
      </c>
      <c r="C792" s="17" t="s">
        <v>32</v>
      </c>
      <c r="D792">
        <v>0</v>
      </c>
      <c r="E792" s="1">
        <f t="shared" si="12"/>
        <v>0</v>
      </c>
      <c r="F792">
        <f>SUMIFS(df_capac!$G$2:$G$101,df_capac!$A$2:$A$101,df_flujos_ijk!B81,df_capac!$B$2:$B$101,df_flujos_ijk!C81)</f>
        <v>0</v>
      </c>
      <c r="G792">
        <f>SUMIFS(df_w_ij!$C$2:$C$161,df_w_ij!$A$2:$A$161,df_flujos_ijk!A81,df_w_ij!$B$2:$B$161,df_flujos_ijk!B81)</f>
        <v>0</v>
      </c>
    </row>
    <row r="793" spans="1:7" ht="14.25" customHeight="1" x14ac:dyDescent="0.25">
      <c r="A793" t="s">
        <v>30</v>
      </c>
      <c r="B793" t="s">
        <v>12</v>
      </c>
      <c r="C793" s="17" t="s">
        <v>33</v>
      </c>
      <c r="D793">
        <v>0</v>
      </c>
      <c r="E793" s="1">
        <f t="shared" si="12"/>
        <v>0</v>
      </c>
      <c r="F793">
        <f>SUMIFS(df_capac!$G$2:$G$101,df_capac!$A$2:$A$101,df_flujos_ijk!B241,df_capac!$B$2:$B$101,df_flujos_ijk!C241)</f>
        <v>0</v>
      </c>
      <c r="G793">
        <f>SUMIFS(df_w_ij!$C$2:$C$161,df_w_ij!$A$2:$A$161,df_flujos_ijk!A241,df_w_ij!$B$2:$B$161,df_flujos_ijk!B241)</f>
        <v>0</v>
      </c>
    </row>
    <row r="794" spans="1:7" ht="14.25" customHeight="1" x14ac:dyDescent="0.25">
      <c r="A794" t="s">
        <v>30</v>
      </c>
      <c r="B794" t="s">
        <v>12</v>
      </c>
      <c r="C794" s="17" t="s">
        <v>34</v>
      </c>
      <c r="D794">
        <v>0</v>
      </c>
      <c r="E794" s="1">
        <f t="shared" si="12"/>
        <v>0</v>
      </c>
      <c r="F794">
        <f>SUMIFS(df_capac!$G$2:$G$101,df_capac!$A$2:$A$101,df_flujos_ijk!B401,df_capac!$B$2:$B$101,df_flujos_ijk!C401)</f>
        <v>0</v>
      </c>
      <c r="G794">
        <f>SUMIFS(df_w_ij!$C$2:$C$161,df_w_ij!$A$2:$A$161,df_flujos_ijk!A401,df_w_ij!$B$2:$B$161,df_flujos_ijk!B401)</f>
        <v>0</v>
      </c>
    </row>
    <row r="795" spans="1:7" ht="14.25" customHeight="1" x14ac:dyDescent="0.25">
      <c r="A795" t="s">
        <v>30</v>
      </c>
      <c r="B795" t="s">
        <v>12</v>
      </c>
      <c r="C795" s="17" t="s">
        <v>35</v>
      </c>
      <c r="D795">
        <v>0</v>
      </c>
      <c r="E795" s="1">
        <f t="shared" si="12"/>
        <v>0</v>
      </c>
      <c r="F795">
        <f>SUMIFS(df_capac!$G$2:$G$101,df_capac!$A$2:$A$101,df_flujos_ijk!B561,df_capac!$B$2:$B$101,df_flujos_ijk!C561)</f>
        <v>0</v>
      </c>
      <c r="G795">
        <f>SUMIFS(df_w_ij!$C$2:$C$161,df_w_ij!$A$2:$A$161,df_flujos_ijk!A561,df_w_ij!$B$2:$B$161,df_flujos_ijk!B561)</f>
        <v>1</v>
      </c>
    </row>
    <row r="796" spans="1:7" ht="14.25" customHeight="1" x14ac:dyDescent="0.25">
      <c r="A796" t="s">
        <v>30</v>
      </c>
      <c r="B796" t="s">
        <v>12</v>
      </c>
      <c r="C796" s="17" t="s">
        <v>36</v>
      </c>
      <c r="D796">
        <v>0</v>
      </c>
      <c r="E796" s="1">
        <f t="shared" si="12"/>
        <v>0</v>
      </c>
      <c r="F796">
        <f>SUMIFS(df_capac!$G$2:$G$101,df_capac!$A$2:$A$101,df_flujos_ijk!B721,df_capac!$B$2:$B$101,df_flujos_ijk!C721)</f>
        <v>400</v>
      </c>
      <c r="G796">
        <f>SUMIFS(df_w_ij!$C$2:$C$161,df_w_ij!$A$2:$A$161,df_flujos_ijk!A721,df_w_ij!$B$2:$B$161,df_flujos_ijk!B721)</f>
        <v>0</v>
      </c>
    </row>
    <row r="797" spans="1:7" ht="14.25" customHeight="1" x14ac:dyDescent="0.25">
      <c r="A797" t="s">
        <v>30</v>
      </c>
      <c r="B797" t="s">
        <v>12</v>
      </c>
      <c r="C797" s="17" t="s">
        <v>37</v>
      </c>
      <c r="D797">
        <v>0</v>
      </c>
      <c r="E797" s="1">
        <f t="shared" si="12"/>
        <v>0</v>
      </c>
      <c r="F797">
        <f>SUMIFS(df_capac!$G$2:$G$101,df_capac!$A$2:$A$101,df_flujos_ijk!B881,df_capac!$B$2:$B$101,df_flujos_ijk!C881)</f>
        <v>0</v>
      </c>
      <c r="G797">
        <f>SUMIFS(df_w_ij!$C$2:$C$161,df_w_ij!$A$2:$A$161,df_flujos_ijk!A881,df_w_ij!$B$2:$B$161,df_flujos_ijk!B881)</f>
        <v>0</v>
      </c>
    </row>
    <row r="798" spans="1:7" ht="14.25" customHeight="1" x14ac:dyDescent="0.25">
      <c r="A798" t="s">
        <v>30</v>
      </c>
      <c r="B798" t="s">
        <v>12</v>
      </c>
      <c r="C798" s="17" t="s">
        <v>38</v>
      </c>
      <c r="D798">
        <v>0</v>
      </c>
      <c r="E798" s="1">
        <f t="shared" si="12"/>
        <v>0</v>
      </c>
      <c r="F798">
        <f>SUMIFS(df_capac!$G$2:$G$101,df_capac!$A$2:$A$101,df_flujos_ijk!B1041,df_capac!$B$2:$B$101,df_flujos_ijk!C1041)</f>
        <v>0</v>
      </c>
      <c r="G798">
        <f>SUMIFS(df_w_ij!$C$2:$C$161,df_w_ij!$A$2:$A$161,df_flujos_ijk!A1041,df_w_ij!$B$2:$B$161,df_flujos_ijk!B1041)</f>
        <v>0</v>
      </c>
    </row>
    <row r="799" spans="1:7" ht="14.25" customHeight="1" x14ac:dyDescent="0.25">
      <c r="A799" t="s">
        <v>30</v>
      </c>
      <c r="B799" t="s">
        <v>12</v>
      </c>
      <c r="C799" s="17" t="s">
        <v>39</v>
      </c>
      <c r="D799">
        <v>0</v>
      </c>
      <c r="E799" s="1">
        <f t="shared" si="12"/>
        <v>0</v>
      </c>
      <c r="F799">
        <f>SUMIFS(df_capac!$G$2:$G$101,df_capac!$A$2:$A$101,df_flujos_ijk!B1201,df_capac!$B$2:$B$101,df_flujos_ijk!C1201)</f>
        <v>0</v>
      </c>
      <c r="G799">
        <f>SUMIFS(df_w_ij!$C$2:$C$161,df_w_ij!$A$2:$A$161,df_flujos_ijk!A1201,df_w_ij!$B$2:$B$161,df_flujos_ijk!B1201)</f>
        <v>0</v>
      </c>
    </row>
    <row r="800" spans="1:7" ht="14.25" customHeight="1" x14ac:dyDescent="0.25">
      <c r="A800" t="s">
        <v>30</v>
      </c>
      <c r="B800" t="s">
        <v>12</v>
      </c>
      <c r="C800" s="17" t="s">
        <v>40</v>
      </c>
      <c r="D800">
        <v>0</v>
      </c>
      <c r="E800" s="1">
        <f t="shared" si="12"/>
        <v>0</v>
      </c>
      <c r="F800">
        <f>SUMIFS(df_capac!$G$2:$G$101,df_capac!$A$2:$A$101,df_flujos_ijk!B1361,df_capac!$B$2:$B$101,df_flujos_ijk!C1361)</f>
        <v>0</v>
      </c>
      <c r="G800">
        <f>SUMIFS(df_w_ij!$C$2:$C$161,df_w_ij!$A$2:$A$161,df_flujos_ijk!A1361,df_w_ij!$B$2:$B$161,df_flujos_ijk!B1361)</f>
        <v>0</v>
      </c>
    </row>
    <row r="801" spans="1:7" ht="14.25" customHeight="1" x14ac:dyDescent="0.25">
      <c r="A801" t="s">
        <v>30</v>
      </c>
      <c r="B801" t="s">
        <v>12</v>
      </c>
      <c r="C801" s="17" t="s">
        <v>51</v>
      </c>
      <c r="D801">
        <v>0</v>
      </c>
      <c r="E801" s="1">
        <f t="shared" si="12"/>
        <v>0</v>
      </c>
      <c r="F801">
        <f>SUMIFS(df_capac!$G$2:$G$101,df_capac!$A$2:$A$101,df_flujos_ijk!B1521,df_capac!$B$2:$B$101,df_flujos_ijk!C1521)</f>
        <v>400</v>
      </c>
      <c r="G801">
        <f>SUMIFS(df_w_ij!$C$2:$C$161,df_w_ij!$A$2:$A$161,df_flujos_ijk!A1521,df_w_ij!$B$2:$B$161,df_flujos_ijk!B1521)</f>
        <v>0</v>
      </c>
    </row>
    <row r="802" spans="1:7" ht="14.25" customHeight="1" x14ac:dyDescent="0.25">
      <c r="A802" t="s">
        <v>31</v>
      </c>
      <c r="B802" t="s">
        <v>14</v>
      </c>
      <c r="C802" s="17" t="s">
        <v>32</v>
      </c>
      <c r="D802">
        <v>0</v>
      </c>
      <c r="E802" s="1">
        <f t="shared" si="12"/>
        <v>0</v>
      </c>
      <c r="F802">
        <f>SUMIFS(df_capac!$G$2:$G$101,df_capac!$A$2:$A$101,df_flujos_ijk!B82,df_capac!$B$2:$B$101,df_flujos_ijk!C82)</f>
        <v>15</v>
      </c>
      <c r="G802">
        <f>SUMIFS(df_w_ij!$C$2:$C$161,df_w_ij!$A$2:$A$161,df_flujos_ijk!A82,df_w_ij!$B$2:$B$161,df_flujos_ijk!B82)</f>
        <v>0</v>
      </c>
    </row>
    <row r="803" spans="1:7" ht="14.25" customHeight="1" x14ac:dyDescent="0.25">
      <c r="A803" t="s">
        <v>31</v>
      </c>
      <c r="B803" t="s">
        <v>14</v>
      </c>
      <c r="C803" s="17" t="s">
        <v>33</v>
      </c>
      <c r="D803">
        <v>0</v>
      </c>
      <c r="E803" s="1">
        <f t="shared" si="12"/>
        <v>0</v>
      </c>
      <c r="F803">
        <f>SUMIFS(df_capac!$G$2:$G$101,df_capac!$A$2:$A$101,df_flujos_ijk!B242,df_capac!$B$2:$B$101,df_flujos_ijk!C242)</f>
        <v>15</v>
      </c>
      <c r="G803">
        <f>SUMIFS(df_w_ij!$C$2:$C$161,df_w_ij!$A$2:$A$161,df_flujos_ijk!A242,df_w_ij!$B$2:$B$161,df_flujos_ijk!B242)</f>
        <v>0</v>
      </c>
    </row>
    <row r="804" spans="1:7" ht="14.25" customHeight="1" x14ac:dyDescent="0.25">
      <c r="A804" t="s">
        <v>31</v>
      </c>
      <c r="B804" t="s">
        <v>14</v>
      </c>
      <c r="C804" s="17" t="s">
        <v>34</v>
      </c>
      <c r="D804">
        <v>0</v>
      </c>
      <c r="E804" s="1">
        <f t="shared" si="12"/>
        <v>0</v>
      </c>
      <c r="F804">
        <f>SUMIFS(df_capac!$G$2:$G$101,df_capac!$A$2:$A$101,df_flujos_ijk!B402,df_capac!$B$2:$B$101,df_flujos_ijk!C402)</f>
        <v>80</v>
      </c>
      <c r="G804">
        <f>SUMIFS(df_w_ij!$C$2:$C$161,df_w_ij!$A$2:$A$161,df_flujos_ijk!A402,df_w_ij!$B$2:$B$161,df_flujos_ijk!B402)</f>
        <v>0</v>
      </c>
    </row>
    <row r="805" spans="1:7" ht="14.25" customHeight="1" x14ac:dyDescent="0.25">
      <c r="A805" t="s">
        <v>31</v>
      </c>
      <c r="B805" t="s">
        <v>14</v>
      </c>
      <c r="C805" s="17" t="s">
        <v>35</v>
      </c>
      <c r="D805">
        <v>0</v>
      </c>
      <c r="E805" s="1">
        <f t="shared" si="12"/>
        <v>0</v>
      </c>
      <c r="F805">
        <f>SUMIFS(df_capac!$G$2:$G$101,df_capac!$A$2:$A$101,df_flujos_ijk!B562,df_capac!$B$2:$B$101,df_flujos_ijk!C562)</f>
        <v>15</v>
      </c>
      <c r="G805">
        <f>SUMIFS(df_w_ij!$C$2:$C$161,df_w_ij!$A$2:$A$161,df_flujos_ijk!A562,df_w_ij!$B$2:$B$161,df_flujos_ijk!B562)</f>
        <v>0</v>
      </c>
    </row>
    <row r="806" spans="1:7" ht="14.25" customHeight="1" x14ac:dyDescent="0.25">
      <c r="A806" t="s">
        <v>31</v>
      </c>
      <c r="B806" t="s">
        <v>14</v>
      </c>
      <c r="C806" s="17" t="s">
        <v>36</v>
      </c>
      <c r="D806">
        <v>0</v>
      </c>
      <c r="E806" s="1">
        <f t="shared" si="12"/>
        <v>0</v>
      </c>
      <c r="F806">
        <f>SUMIFS(df_capac!$G$2:$G$101,df_capac!$A$2:$A$101,df_flujos_ijk!B722,df_capac!$B$2:$B$101,df_flujos_ijk!C722)</f>
        <v>80</v>
      </c>
      <c r="G806">
        <f>SUMIFS(df_w_ij!$C$2:$C$161,df_w_ij!$A$2:$A$161,df_flujos_ijk!A722,df_w_ij!$B$2:$B$161,df_flujos_ijk!B722)</f>
        <v>0</v>
      </c>
    </row>
    <row r="807" spans="1:7" ht="14.25" customHeight="1" x14ac:dyDescent="0.25">
      <c r="A807" t="s">
        <v>31</v>
      </c>
      <c r="B807" t="s">
        <v>14</v>
      </c>
      <c r="C807" s="17" t="s">
        <v>37</v>
      </c>
      <c r="D807">
        <v>0</v>
      </c>
      <c r="E807" s="1">
        <f t="shared" si="12"/>
        <v>0</v>
      </c>
      <c r="F807">
        <f>SUMIFS(df_capac!$G$2:$G$101,df_capac!$A$2:$A$101,df_flujos_ijk!B882,df_capac!$B$2:$B$101,df_flujos_ijk!C882)</f>
        <v>15</v>
      </c>
      <c r="G807">
        <f>SUMIFS(df_w_ij!$C$2:$C$161,df_w_ij!$A$2:$A$161,df_flujos_ijk!A882,df_w_ij!$B$2:$B$161,df_flujos_ijk!B882)</f>
        <v>1</v>
      </c>
    </row>
    <row r="808" spans="1:7" ht="14.25" customHeight="1" x14ac:dyDescent="0.25">
      <c r="A808" t="s">
        <v>31</v>
      </c>
      <c r="B808" t="s">
        <v>14</v>
      </c>
      <c r="C808" s="17" t="s">
        <v>38</v>
      </c>
      <c r="D808">
        <v>0</v>
      </c>
      <c r="E808" s="1">
        <f t="shared" si="12"/>
        <v>0</v>
      </c>
      <c r="F808">
        <f>SUMIFS(df_capac!$G$2:$G$101,df_capac!$A$2:$A$101,df_flujos_ijk!B1042,df_capac!$B$2:$B$101,df_flujos_ijk!C1042)</f>
        <v>15</v>
      </c>
      <c r="G808">
        <f>SUMIFS(df_w_ij!$C$2:$C$161,df_w_ij!$A$2:$A$161,df_flujos_ijk!A1042,df_w_ij!$B$2:$B$161,df_flujos_ijk!B1042)</f>
        <v>0</v>
      </c>
    </row>
    <row r="809" spans="1:7" ht="14.25" customHeight="1" x14ac:dyDescent="0.25">
      <c r="A809" t="s">
        <v>31</v>
      </c>
      <c r="B809" t="s">
        <v>14</v>
      </c>
      <c r="C809" s="17" t="s">
        <v>39</v>
      </c>
      <c r="D809">
        <v>0</v>
      </c>
      <c r="E809" s="1">
        <f t="shared" si="12"/>
        <v>0</v>
      </c>
      <c r="F809">
        <f>SUMIFS(df_capac!$G$2:$G$101,df_capac!$A$2:$A$101,df_flujos_ijk!B1202,df_capac!$B$2:$B$101,df_flujos_ijk!C1202)</f>
        <v>80</v>
      </c>
      <c r="G809">
        <f>SUMIFS(df_w_ij!$C$2:$C$161,df_w_ij!$A$2:$A$161,df_flujos_ijk!A1202,df_w_ij!$B$2:$B$161,df_flujos_ijk!B1202)</f>
        <v>0</v>
      </c>
    </row>
    <row r="810" spans="1:7" ht="14.25" customHeight="1" x14ac:dyDescent="0.25">
      <c r="A810" t="s">
        <v>31</v>
      </c>
      <c r="B810" t="s">
        <v>14</v>
      </c>
      <c r="C810" s="17" t="s">
        <v>40</v>
      </c>
      <c r="D810">
        <v>0</v>
      </c>
      <c r="E810" s="1">
        <f t="shared" si="12"/>
        <v>0</v>
      </c>
      <c r="F810">
        <f>SUMIFS(df_capac!$G$2:$G$101,df_capac!$A$2:$A$101,df_flujos_ijk!B1362,df_capac!$B$2:$B$101,df_flujos_ijk!C1362)</f>
        <v>15</v>
      </c>
      <c r="G810">
        <f>SUMIFS(df_w_ij!$C$2:$C$161,df_w_ij!$A$2:$A$161,df_flujos_ijk!A1362,df_w_ij!$B$2:$B$161,df_flujos_ijk!B1362)</f>
        <v>0</v>
      </c>
    </row>
    <row r="811" spans="1:7" ht="14.25" customHeight="1" x14ac:dyDescent="0.25">
      <c r="A811" t="s">
        <v>31</v>
      </c>
      <c r="B811" t="s">
        <v>14</v>
      </c>
      <c r="C811" s="17" t="s">
        <v>51</v>
      </c>
      <c r="D811">
        <v>0</v>
      </c>
      <c r="E811" s="1">
        <f t="shared" si="12"/>
        <v>0</v>
      </c>
      <c r="F811">
        <f>SUMIFS(df_capac!$G$2:$G$101,df_capac!$A$2:$A$101,df_flujos_ijk!B1522,df_capac!$B$2:$B$101,df_flujos_ijk!C1522)</f>
        <v>80</v>
      </c>
      <c r="G811">
        <f>SUMIFS(df_w_ij!$C$2:$C$161,df_w_ij!$A$2:$A$161,df_flujos_ijk!A1522,df_w_ij!$B$2:$B$161,df_flujos_ijk!B1522)</f>
        <v>0</v>
      </c>
    </row>
    <row r="812" spans="1:7" ht="14.25" customHeight="1" x14ac:dyDescent="0.25">
      <c r="A812" t="s">
        <v>31</v>
      </c>
      <c r="B812" t="s">
        <v>15</v>
      </c>
      <c r="C812" s="17" t="s">
        <v>32</v>
      </c>
      <c r="D812">
        <v>0</v>
      </c>
      <c r="E812" s="1">
        <f t="shared" si="12"/>
        <v>0</v>
      </c>
      <c r="F812">
        <f>SUMIFS(df_capac!$G$2:$G$101,df_capac!$A$2:$A$101,df_flujos_ijk!B83,df_capac!$B$2:$B$101,df_flujos_ijk!C83)</f>
        <v>0</v>
      </c>
      <c r="G812">
        <f>SUMIFS(df_w_ij!$C$2:$C$161,df_w_ij!$A$2:$A$161,df_flujos_ijk!A83,df_w_ij!$B$2:$B$161,df_flujos_ijk!B83)</f>
        <v>0</v>
      </c>
    </row>
    <row r="813" spans="1:7" ht="14.25" customHeight="1" x14ac:dyDescent="0.25">
      <c r="A813" t="s">
        <v>31</v>
      </c>
      <c r="B813" t="s">
        <v>15</v>
      </c>
      <c r="C813" s="17" t="s">
        <v>33</v>
      </c>
      <c r="D813">
        <v>0</v>
      </c>
      <c r="E813" s="1">
        <f t="shared" si="12"/>
        <v>0</v>
      </c>
      <c r="F813">
        <f>SUMIFS(df_capac!$G$2:$G$101,df_capac!$A$2:$A$101,df_flujos_ijk!B243,df_capac!$B$2:$B$101,df_flujos_ijk!C243)</f>
        <v>0</v>
      </c>
      <c r="G813">
        <f>SUMIFS(df_w_ij!$C$2:$C$161,df_w_ij!$A$2:$A$161,df_flujos_ijk!A243,df_w_ij!$B$2:$B$161,df_flujos_ijk!B243)</f>
        <v>0</v>
      </c>
    </row>
    <row r="814" spans="1:7" ht="14.25" customHeight="1" x14ac:dyDescent="0.25">
      <c r="A814" t="s">
        <v>31</v>
      </c>
      <c r="B814" t="s">
        <v>15</v>
      </c>
      <c r="C814" s="17" t="s">
        <v>34</v>
      </c>
      <c r="D814">
        <v>0</v>
      </c>
      <c r="E814" s="1">
        <f t="shared" si="12"/>
        <v>0</v>
      </c>
      <c r="F814">
        <f>SUMIFS(df_capac!$G$2:$G$101,df_capac!$A$2:$A$101,df_flujos_ijk!B403,df_capac!$B$2:$B$101,df_flujos_ijk!C403)</f>
        <v>40</v>
      </c>
      <c r="G814">
        <f>SUMIFS(df_w_ij!$C$2:$C$161,df_w_ij!$A$2:$A$161,df_flujos_ijk!A403,df_w_ij!$B$2:$B$161,df_flujos_ijk!B403)</f>
        <v>0</v>
      </c>
    </row>
    <row r="815" spans="1:7" ht="14.25" customHeight="1" x14ac:dyDescent="0.25">
      <c r="A815" t="s">
        <v>31</v>
      </c>
      <c r="B815" t="s">
        <v>15</v>
      </c>
      <c r="C815" s="17" t="s">
        <v>35</v>
      </c>
      <c r="D815">
        <v>0</v>
      </c>
      <c r="E815" s="1">
        <f t="shared" si="12"/>
        <v>0</v>
      </c>
      <c r="F815">
        <f>SUMIFS(df_capac!$G$2:$G$101,df_capac!$A$2:$A$101,df_flujos_ijk!B563,df_capac!$B$2:$B$101,df_flujos_ijk!C563)</f>
        <v>0</v>
      </c>
      <c r="G815">
        <f>SUMIFS(df_w_ij!$C$2:$C$161,df_w_ij!$A$2:$A$161,df_flujos_ijk!A563,df_w_ij!$B$2:$B$161,df_flujos_ijk!B563)</f>
        <v>0</v>
      </c>
    </row>
    <row r="816" spans="1:7" ht="14.25" customHeight="1" x14ac:dyDescent="0.25">
      <c r="A816" t="s">
        <v>31</v>
      </c>
      <c r="B816" t="s">
        <v>15</v>
      </c>
      <c r="C816" s="17" t="s">
        <v>36</v>
      </c>
      <c r="D816">
        <v>0</v>
      </c>
      <c r="E816" s="1">
        <f t="shared" si="12"/>
        <v>0</v>
      </c>
      <c r="F816">
        <f>SUMIFS(df_capac!$G$2:$G$101,df_capac!$A$2:$A$101,df_flujos_ijk!B723,df_capac!$B$2:$B$101,df_flujos_ijk!C723)</f>
        <v>40</v>
      </c>
      <c r="G816">
        <f>SUMIFS(df_w_ij!$C$2:$C$161,df_w_ij!$A$2:$A$161,df_flujos_ijk!A723,df_w_ij!$B$2:$B$161,df_flujos_ijk!B723)</f>
        <v>0</v>
      </c>
    </row>
    <row r="817" spans="1:7" ht="14.25" customHeight="1" x14ac:dyDescent="0.25">
      <c r="A817" t="s">
        <v>31</v>
      </c>
      <c r="B817" t="s">
        <v>15</v>
      </c>
      <c r="C817" s="17" t="s">
        <v>37</v>
      </c>
      <c r="D817">
        <v>0</v>
      </c>
      <c r="E817" s="1">
        <f t="shared" si="12"/>
        <v>0</v>
      </c>
      <c r="F817">
        <f>SUMIFS(df_capac!$G$2:$G$101,df_capac!$A$2:$A$101,df_flujos_ijk!B883,df_capac!$B$2:$B$101,df_flujos_ijk!C883)</f>
        <v>0</v>
      </c>
      <c r="G817">
        <f>SUMIFS(df_w_ij!$C$2:$C$161,df_w_ij!$A$2:$A$161,df_flujos_ijk!A883,df_w_ij!$B$2:$B$161,df_flujos_ijk!B883)</f>
        <v>1</v>
      </c>
    </row>
    <row r="818" spans="1:7" ht="14.25" customHeight="1" x14ac:dyDescent="0.25">
      <c r="A818" t="s">
        <v>31</v>
      </c>
      <c r="B818" t="s">
        <v>15</v>
      </c>
      <c r="C818" s="17" t="s">
        <v>38</v>
      </c>
      <c r="D818">
        <v>0</v>
      </c>
      <c r="E818" s="1">
        <f t="shared" si="12"/>
        <v>0</v>
      </c>
      <c r="F818">
        <f>SUMIFS(df_capac!$G$2:$G$101,df_capac!$A$2:$A$101,df_flujos_ijk!B1043,df_capac!$B$2:$B$101,df_flujos_ijk!C1043)</f>
        <v>0</v>
      </c>
      <c r="G818">
        <f>SUMIFS(df_w_ij!$C$2:$C$161,df_w_ij!$A$2:$A$161,df_flujos_ijk!A1043,df_w_ij!$B$2:$B$161,df_flujos_ijk!B1043)</f>
        <v>0</v>
      </c>
    </row>
    <row r="819" spans="1:7" ht="14.25" customHeight="1" x14ac:dyDescent="0.25">
      <c r="A819" t="s">
        <v>31</v>
      </c>
      <c r="B819" t="s">
        <v>15</v>
      </c>
      <c r="C819" s="17" t="s">
        <v>39</v>
      </c>
      <c r="D819">
        <v>0</v>
      </c>
      <c r="E819" s="1">
        <f t="shared" si="12"/>
        <v>0</v>
      </c>
      <c r="F819">
        <f>SUMIFS(df_capac!$G$2:$G$101,df_capac!$A$2:$A$101,df_flujos_ijk!B1203,df_capac!$B$2:$B$101,df_flujos_ijk!C1203)</f>
        <v>40</v>
      </c>
      <c r="G819">
        <f>SUMIFS(df_w_ij!$C$2:$C$161,df_w_ij!$A$2:$A$161,df_flujos_ijk!A1203,df_w_ij!$B$2:$B$161,df_flujos_ijk!B1203)</f>
        <v>0</v>
      </c>
    </row>
    <row r="820" spans="1:7" ht="14.25" customHeight="1" x14ac:dyDescent="0.25">
      <c r="A820" t="s">
        <v>31</v>
      </c>
      <c r="B820" t="s">
        <v>15</v>
      </c>
      <c r="C820" s="17" t="s">
        <v>40</v>
      </c>
      <c r="D820">
        <v>0</v>
      </c>
      <c r="E820" s="1">
        <f t="shared" si="12"/>
        <v>0</v>
      </c>
      <c r="F820">
        <f>SUMIFS(df_capac!$G$2:$G$101,df_capac!$A$2:$A$101,df_flujos_ijk!B1363,df_capac!$B$2:$B$101,df_flujos_ijk!C1363)</f>
        <v>0</v>
      </c>
      <c r="G820">
        <f>SUMIFS(df_w_ij!$C$2:$C$161,df_w_ij!$A$2:$A$161,df_flujos_ijk!A1363,df_w_ij!$B$2:$B$161,df_flujos_ijk!B1363)</f>
        <v>0</v>
      </c>
    </row>
    <row r="821" spans="1:7" ht="14.25" customHeight="1" x14ac:dyDescent="0.25">
      <c r="A821" t="s">
        <v>31</v>
      </c>
      <c r="B821" t="s">
        <v>15</v>
      </c>
      <c r="C821" s="17" t="s">
        <v>51</v>
      </c>
      <c r="D821">
        <v>0</v>
      </c>
      <c r="E821" s="1">
        <f t="shared" si="12"/>
        <v>0</v>
      </c>
      <c r="F821">
        <f>SUMIFS(df_capac!$G$2:$G$101,df_capac!$A$2:$A$101,df_flujos_ijk!B1523,df_capac!$B$2:$B$101,df_flujos_ijk!C1523)</f>
        <v>40</v>
      </c>
      <c r="G821">
        <f>SUMIFS(df_w_ij!$C$2:$C$161,df_w_ij!$A$2:$A$161,df_flujos_ijk!A1523,df_w_ij!$B$2:$B$161,df_flujos_ijk!B1523)</f>
        <v>0</v>
      </c>
    </row>
    <row r="822" spans="1:7" ht="14.25" customHeight="1" x14ac:dyDescent="0.25">
      <c r="A822" t="s">
        <v>31</v>
      </c>
      <c r="B822" t="s">
        <v>16</v>
      </c>
      <c r="C822" s="17" t="s">
        <v>32</v>
      </c>
      <c r="D822">
        <v>0</v>
      </c>
      <c r="E822" s="1">
        <f t="shared" si="12"/>
        <v>0</v>
      </c>
      <c r="F822">
        <f>SUMIFS(df_capac!$G$2:$G$101,df_capac!$A$2:$A$101,df_flujos_ijk!B84,df_capac!$B$2:$B$101,df_flujos_ijk!C84)</f>
        <v>0</v>
      </c>
      <c r="G822">
        <f>SUMIFS(df_w_ij!$C$2:$C$161,df_w_ij!$A$2:$A$161,df_flujos_ijk!A84,df_w_ij!$B$2:$B$161,df_flujos_ijk!B84)</f>
        <v>0</v>
      </c>
    </row>
    <row r="823" spans="1:7" ht="14.25" customHeight="1" x14ac:dyDescent="0.25">
      <c r="A823" t="s">
        <v>31</v>
      </c>
      <c r="B823" t="s">
        <v>16</v>
      </c>
      <c r="C823" s="17" t="s">
        <v>33</v>
      </c>
      <c r="D823">
        <v>0</v>
      </c>
      <c r="E823" s="1">
        <f t="shared" si="12"/>
        <v>0</v>
      </c>
      <c r="F823">
        <f>SUMIFS(df_capac!$G$2:$G$101,df_capac!$A$2:$A$101,df_flujos_ijk!B244,df_capac!$B$2:$B$101,df_flujos_ijk!C244)</f>
        <v>0</v>
      </c>
      <c r="G823">
        <f>SUMIFS(df_w_ij!$C$2:$C$161,df_w_ij!$A$2:$A$161,df_flujos_ijk!A244,df_w_ij!$B$2:$B$161,df_flujos_ijk!B244)</f>
        <v>0</v>
      </c>
    </row>
    <row r="824" spans="1:7" ht="14.25" customHeight="1" x14ac:dyDescent="0.25">
      <c r="A824" t="s">
        <v>31</v>
      </c>
      <c r="B824" t="s">
        <v>16</v>
      </c>
      <c r="C824" s="17" t="s">
        <v>34</v>
      </c>
      <c r="D824">
        <v>0</v>
      </c>
      <c r="E824" s="1">
        <f t="shared" si="12"/>
        <v>0</v>
      </c>
      <c r="F824">
        <f>SUMIFS(df_capac!$G$2:$G$101,df_capac!$A$2:$A$101,df_flujos_ijk!B404,df_capac!$B$2:$B$101,df_flujos_ijk!C404)</f>
        <v>50</v>
      </c>
      <c r="G824">
        <f>SUMIFS(df_w_ij!$C$2:$C$161,df_w_ij!$A$2:$A$161,df_flujos_ijk!A404,df_w_ij!$B$2:$B$161,df_flujos_ijk!B404)</f>
        <v>0</v>
      </c>
    </row>
    <row r="825" spans="1:7" ht="14.25" customHeight="1" x14ac:dyDescent="0.25">
      <c r="A825" t="s">
        <v>31</v>
      </c>
      <c r="B825" t="s">
        <v>16</v>
      </c>
      <c r="C825" s="17" t="s">
        <v>35</v>
      </c>
      <c r="D825">
        <v>0</v>
      </c>
      <c r="E825" s="1">
        <f t="shared" si="12"/>
        <v>0</v>
      </c>
      <c r="F825">
        <f>SUMIFS(df_capac!$G$2:$G$101,df_capac!$A$2:$A$101,df_flujos_ijk!B564,df_capac!$B$2:$B$101,df_flujos_ijk!C564)</f>
        <v>0</v>
      </c>
      <c r="G825">
        <f>SUMIFS(df_w_ij!$C$2:$C$161,df_w_ij!$A$2:$A$161,df_flujos_ijk!A564,df_w_ij!$B$2:$B$161,df_flujos_ijk!B564)</f>
        <v>0</v>
      </c>
    </row>
    <row r="826" spans="1:7" ht="14.25" customHeight="1" x14ac:dyDescent="0.25">
      <c r="A826" t="s">
        <v>31</v>
      </c>
      <c r="B826" t="s">
        <v>16</v>
      </c>
      <c r="C826" s="17" t="s">
        <v>36</v>
      </c>
      <c r="D826">
        <v>0</v>
      </c>
      <c r="E826" s="1">
        <f t="shared" si="12"/>
        <v>0</v>
      </c>
      <c r="F826">
        <f>SUMIFS(df_capac!$G$2:$G$101,df_capac!$A$2:$A$101,df_flujos_ijk!B724,df_capac!$B$2:$B$101,df_flujos_ijk!C724)</f>
        <v>60</v>
      </c>
      <c r="G826">
        <f>SUMIFS(df_w_ij!$C$2:$C$161,df_w_ij!$A$2:$A$161,df_flujos_ijk!A724,df_w_ij!$B$2:$B$161,df_flujos_ijk!B724)</f>
        <v>0</v>
      </c>
    </row>
    <row r="827" spans="1:7" ht="14.25" customHeight="1" x14ac:dyDescent="0.25">
      <c r="A827" t="s">
        <v>31</v>
      </c>
      <c r="B827" t="s">
        <v>16</v>
      </c>
      <c r="C827" s="17" t="s">
        <v>37</v>
      </c>
      <c r="D827">
        <v>0</v>
      </c>
      <c r="E827" s="1">
        <f t="shared" si="12"/>
        <v>0</v>
      </c>
      <c r="F827">
        <f>SUMIFS(df_capac!$G$2:$G$101,df_capac!$A$2:$A$101,df_flujos_ijk!B884,df_capac!$B$2:$B$101,df_flujos_ijk!C884)</f>
        <v>0</v>
      </c>
      <c r="G827">
        <f>SUMIFS(df_w_ij!$C$2:$C$161,df_w_ij!$A$2:$A$161,df_flujos_ijk!A884,df_w_ij!$B$2:$B$161,df_flujos_ijk!B884)</f>
        <v>1</v>
      </c>
    </row>
    <row r="828" spans="1:7" ht="14.25" customHeight="1" x14ac:dyDescent="0.25">
      <c r="A828" t="s">
        <v>31</v>
      </c>
      <c r="B828" t="s">
        <v>16</v>
      </c>
      <c r="C828" s="17" t="s">
        <v>38</v>
      </c>
      <c r="D828">
        <v>0</v>
      </c>
      <c r="E828" s="1">
        <f t="shared" si="12"/>
        <v>0</v>
      </c>
      <c r="F828">
        <f>SUMIFS(df_capac!$G$2:$G$101,df_capac!$A$2:$A$101,df_flujos_ijk!B1044,df_capac!$B$2:$B$101,df_flujos_ijk!C1044)</f>
        <v>0</v>
      </c>
      <c r="G828">
        <f>SUMIFS(df_w_ij!$C$2:$C$161,df_w_ij!$A$2:$A$161,df_flujos_ijk!A1044,df_w_ij!$B$2:$B$161,df_flujos_ijk!B1044)</f>
        <v>0</v>
      </c>
    </row>
    <row r="829" spans="1:7" ht="14.25" customHeight="1" x14ac:dyDescent="0.25">
      <c r="A829" t="s">
        <v>31</v>
      </c>
      <c r="B829" t="s">
        <v>16</v>
      </c>
      <c r="C829" s="17" t="s">
        <v>39</v>
      </c>
      <c r="D829">
        <v>0</v>
      </c>
      <c r="E829" s="1">
        <f t="shared" si="12"/>
        <v>0</v>
      </c>
      <c r="F829">
        <f>SUMIFS(df_capac!$G$2:$G$101,df_capac!$A$2:$A$101,df_flujos_ijk!B1204,df_capac!$B$2:$B$101,df_flujos_ijk!C1204)</f>
        <v>50</v>
      </c>
      <c r="G829">
        <f>SUMIFS(df_w_ij!$C$2:$C$161,df_w_ij!$A$2:$A$161,df_flujos_ijk!A1204,df_w_ij!$B$2:$B$161,df_flujos_ijk!B1204)</f>
        <v>0</v>
      </c>
    </row>
    <row r="830" spans="1:7" ht="14.25" customHeight="1" x14ac:dyDescent="0.25">
      <c r="A830" t="s">
        <v>31</v>
      </c>
      <c r="B830" t="s">
        <v>16</v>
      </c>
      <c r="C830" s="17" t="s">
        <v>40</v>
      </c>
      <c r="D830">
        <v>0</v>
      </c>
      <c r="E830" s="1">
        <f t="shared" si="12"/>
        <v>0</v>
      </c>
      <c r="F830">
        <f>SUMIFS(df_capac!$G$2:$G$101,df_capac!$A$2:$A$101,df_flujos_ijk!B1364,df_capac!$B$2:$B$101,df_flujos_ijk!C1364)</f>
        <v>0</v>
      </c>
      <c r="G830">
        <f>SUMIFS(df_w_ij!$C$2:$C$161,df_w_ij!$A$2:$A$161,df_flujos_ijk!A1364,df_w_ij!$B$2:$B$161,df_flujos_ijk!B1364)</f>
        <v>0</v>
      </c>
    </row>
    <row r="831" spans="1:7" ht="14.25" customHeight="1" x14ac:dyDescent="0.25">
      <c r="A831" t="s">
        <v>31</v>
      </c>
      <c r="B831" t="s">
        <v>16</v>
      </c>
      <c r="C831" s="17" t="s">
        <v>51</v>
      </c>
      <c r="D831">
        <v>0</v>
      </c>
      <c r="E831" s="1">
        <f t="shared" si="12"/>
        <v>0</v>
      </c>
      <c r="F831">
        <f>SUMIFS(df_capac!$G$2:$G$101,df_capac!$A$2:$A$101,df_flujos_ijk!B1524,df_capac!$B$2:$B$101,df_flujos_ijk!C1524)</f>
        <v>60</v>
      </c>
      <c r="G831">
        <f>SUMIFS(df_w_ij!$C$2:$C$161,df_w_ij!$A$2:$A$161,df_flujos_ijk!A1524,df_w_ij!$B$2:$B$161,df_flujos_ijk!B1524)</f>
        <v>0</v>
      </c>
    </row>
    <row r="832" spans="1:7" ht="14.25" customHeight="1" x14ac:dyDescent="0.25">
      <c r="A832" t="s">
        <v>31</v>
      </c>
      <c r="B832" t="s">
        <v>17</v>
      </c>
      <c r="C832" s="17" t="s">
        <v>32</v>
      </c>
      <c r="D832">
        <v>2</v>
      </c>
      <c r="E832" s="1">
        <f t="shared" si="12"/>
        <v>1</v>
      </c>
      <c r="F832">
        <f>SUMIFS(df_capac!$G$2:$G$101,df_capac!$A$2:$A$101,df_flujos_ijk!B85,df_capac!$B$2:$B$101,df_flujos_ijk!C85)</f>
        <v>0</v>
      </c>
      <c r="G832">
        <f>SUMIFS(df_w_ij!$C$2:$C$161,df_w_ij!$A$2:$A$161,df_flujos_ijk!A85,df_w_ij!$B$2:$B$161,df_flujos_ijk!B85)</f>
        <v>0</v>
      </c>
    </row>
    <row r="833" spans="1:7" ht="14.25" customHeight="1" x14ac:dyDescent="0.25">
      <c r="A833" t="s">
        <v>31</v>
      </c>
      <c r="B833" t="s">
        <v>17</v>
      </c>
      <c r="C833" s="17" t="s">
        <v>33</v>
      </c>
      <c r="D833">
        <v>0</v>
      </c>
      <c r="E833" s="1">
        <f t="shared" si="12"/>
        <v>0</v>
      </c>
      <c r="F833">
        <f>SUMIFS(df_capac!$G$2:$G$101,df_capac!$A$2:$A$101,df_flujos_ijk!B245,df_capac!$B$2:$B$101,df_flujos_ijk!C245)</f>
        <v>0</v>
      </c>
      <c r="G833">
        <f>SUMIFS(df_w_ij!$C$2:$C$161,df_w_ij!$A$2:$A$161,df_flujos_ijk!A245,df_w_ij!$B$2:$B$161,df_flujos_ijk!B245)</f>
        <v>0</v>
      </c>
    </row>
    <row r="834" spans="1:7" ht="14.25" customHeight="1" x14ac:dyDescent="0.25">
      <c r="A834" t="s">
        <v>31</v>
      </c>
      <c r="B834" t="s">
        <v>17</v>
      </c>
      <c r="C834" s="17" t="s">
        <v>34</v>
      </c>
      <c r="D834">
        <v>0</v>
      </c>
      <c r="E834" s="1">
        <f t="shared" ref="E834:E897" si="13">IF(D834,1,0)</f>
        <v>0</v>
      </c>
      <c r="F834">
        <f>SUMIFS(df_capac!$G$2:$G$101,df_capac!$A$2:$A$101,df_flujos_ijk!B405,df_capac!$B$2:$B$101,df_flujos_ijk!C405)</f>
        <v>40</v>
      </c>
      <c r="G834">
        <f>SUMIFS(df_w_ij!$C$2:$C$161,df_w_ij!$A$2:$A$161,df_flujos_ijk!A405,df_w_ij!$B$2:$B$161,df_flujos_ijk!B405)</f>
        <v>0</v>
      </c>
    </row>
    <row r="835" spans="1:7" ht="14.25" customHeight="1" x14ac:dyDescent="0.25">
      <c r="A835" t="s">
        <v>31</v>
      </c>
      <c r="B835" t="s">
        <v>17</v>
      </c>
      <c r="C835" s="17" t="s">
        <v>35</v>
      </c>
      <c r="D835">
        <v>0</v>
      </c>
      <c r="E835" s="1">
        <f t="shared" si="13"/>
        <v>0</v>
      </c>
      <c r="F835">
        <f>SUMIFS(df_capac!$G$2:$G$101,df_capac!$A$2:$A$101,df_flujos_ijk!B565,df_capac!$B$2:$B$101,df_flujos_ijk!C565)</f>
        <v>0</v>
      </c>
      <c r="G835">
        <f>SUMIFS(df_w_ij!$C$2:$C$161,df_w_ij!$A$2:$A$161,df_flujos_ijk!A565,df_w_ij!$B$2:$B$161,df_flujos_ijk!B565)</f>
        <v>0</v>
      </c>
    </row>
    <row r="836" spans="1:7" ht="14.25" customHeight="1" x14ac:dyDescent="0.25">
      <c r="A836" t="s">
        <v>31</v>
      </c>
      <c r="B836" t="s">
        <v>17</v>
      </c>
      <c r="C836" s="17" t="s">
        <v>36</v>
      </c>
      <c r="D836">
        <v>0</v>
      </c>
      <c r="E836" s="1">
        <f t="shared" si="13"/>
        <v>0</v>
      </c>
      <c r="F836">
        <f>SUMIFS(df_capac!$G$2:$G$101,df_capac!$A$2:$A$101,df_flujos_ijk!B725,df_capac!$B$2:$B$101,df_flujos_ijk!C725)</f>
        <v>60</v>
      </c>
      <c r="G836">
        <f>SUMIFS(df_w_ij!$C$2:$C$161,df_w_ij!$A$2:$A$161,df_flujos_ijk!A725,df_w_ij!$B$2:$B$161,df_flujos_ijk!B725)</f>
        <v>0</v>
      </c>
    </row>
    <row r="837" spans="1:7" ht="14.25" customHeight="1" x14ac:dyDescent="0.25">
      <c r="A837" t="s">
        <v>31</v>
      </c>
      <c r="B837" t="s">
        <v>17</v>
      </c>
      <c r="C837" s="17" t="s">
        <v>37</v>
      </c>
      <c r="D837">
        <v>0</v>
      </c>
      <c r="E837" s="1">
        <f t="shared" si="13"/>
        <v>0</v>
      </c>
      <c r="F837">
        <f>SUMIFS(df_capac!$G$2:$G$101,df_capac!$A$2:$A$101,df_flujos_ijk!B885,df_capac!$B$2:$B$101,df_flujos_ijk!C885)</f>
        <v>0</v>
      </c>
      <c r="G837">
        <f>SUMIFS(df_w_ij!$C$2:$C$161,df_w_ij!$A$2:$A$161,df_flujos_ijk!A885,df_w_ij!$B$2:$B$161,df_flujos_ijk!B885)</f>
        <v>1</v>
      </c>
    </row>
    <row r="838" spans="1:7" ht="14.25" customHeight="1" x14ac:dyDescent="0.25">
      <c r="A838" t="s">
        <v>31</v>
      </c>
      <c r="B838" t="s">
        <v>17</v>
      </c>
      <c r="C838" s="17" t="s">
        <v>38</v>
      </c>
      <c r="D838">
        <v>0</v>
      </c>
      <c r="E838" s="1">
        <f t="shared" si="13"/>
        <v>0</v>
      </c>
      <c r="F838">
        <f>SUMIFS(df_capac!$G$2:$G$101,df_capac!$A$2:$A$101,df_flujos_ijk!B1045,df_capac!$B$2:$B$101,df_flujos_ijk!C1045)</f>
        <v>0</v>
      </c>
      <c r="G838">
        <f>SUMIFS(df_w_ij!$C$2:$C$161,df_w_ij!$A$2:$A$161,df_flujos_ijk!A1045,df_w_ij!$B$2:$B$161,df_flujos_ijk!B1045)</f>
        <v>0</v>
      </c>
    </row>
    <row r="839" spans="1:7" ht="14.25" customHeight="1" x14ac:dyDescent="0.25">
      <c r="A839" t="s">
        <v>31</v>
      </c>
      <c r="B839" t="s">
        <v>17</v>
      </c>
      <c r="C839" s="17" t="s">
        <v>39</v>
      </c>
      <c r="D839">
        <v>0</v>
      </c>
      <c r="E839" s="1">
        <f t="shared" si="13"/>
        <v>0</v>
      </c>
      <c r="F839">
        <f>SUMIFS(df_capac!$G$2:$G$101,df_capac!$A$2:$A$101,df_flujos_ijk!B1205,df_capac!$B$2:$B$101,df_flujos_ijk!C1205)</f>
        <v>40</v>
      </c>
      <c r="G839">
        <f>SUMIFS(df_w_ij!$C$2:$C$161,df_w_ij!$A$2:$A$161,df_flujos_ijk!A1205,df_w_ij!$B$2:$B$161,df_flujos_ijk!B1205)</f>
        <v>0</v>
      </c>
    </row>
    <row r="840" spans="1:7" ht="14.25" customHeight="1" x14ac:dyDescent="0.25">
      <c r="A840" t="s">
        <v>31</v>
      </c>
      <c r="B840" t="s">
        <v>17</v>
      </c>
      <c r="C840" s="17" t="s">
        <v>40</v>
      </c>
      <c r="D840">
        <v>0</v>
      </c>
      <c r="E840" s="1">
        <f t="shared" si="13"/>
        <v>0</v>
      </c>
      <c r="F840">
        <f>SUMIFS(df_capac!$G$2:$G$101,df_capac!$A$2:$A$101,df_flujos_ijk!B1365,df_capac!$B$2:$B$101,df_flujos_ijk!C1365)</f>
        <v>0</v>
      </c>
      <c r="G840">
        <f>SUMIFS(df_w_ij!$C$2:$C$161,df_w_ij!$A$2:$A$161,df_flujos_ijk!A1365,df_w_ij!$B$2:$B$161,df_flujos_ijk!B1365)</f>
        <v>0</v>
      </c>
    </row>
    <row r="841" spans="1:7" ht="14.25" customHeight="1" x14ac:dyDescent="0.25">
      <c r="A841" t="s">
        <v>31</v>
      </c>
      <c r="B841" t="s">
        <v>17</v>
      </c>
      <c r="C841" s="17" t="s">
        <v>51</v>
      </c>
      <c r="D841">
        <v>0</v>
      </c>
      <c r="E841" s="1">
        <f t="shared" si="13"/>
        <v>0</v>
      </c>
      <c r="F841">
        <f>SUMIFS(df_capac!$G$2:$G$101,df_capac!$A$2:$A$101,df_flujos_ijk!B1525,df_capac!$B$2:$B$101,df_flujos_ijk!C1525)</f>
        <v>60</v>
      </c>
      <c r="G841">
        <f>SUMIFS(df_w_ij!$C$2:$C$161,df_w_ij!$A$2:$A$161,df_flujos_ijk!A1525,df_w_ij!$B$2:$B$161,df_flujos_ijk!B1525)</f>
        <v>0</v>
      </c>
    </row>
    <row r="842" spans="1:7" ht="14.25" customHeight="1" x14ac:dyDescent="0.25">
      <c r="A842" t="s">
        <v>31</v>
      </c>
      <c r="B842" t="s">
        <v>18</v>
      </c>
      <c r="C842" s="17" t="s">
        <v>32</v>
      </c>
      <c r="D842">
        <v>0</v>
      </c>
      <c r="E842" s="1">
        <f t="shared" si="13"/>
        <v>0</v>
      </c>
      <c r="F842">
        <f>SUMIFS(df_capac!$G$2:$G$101,df_capac!$A$2:$A$101,df_flujos_ijk!B86,df_capac!$B$2:$B$101,df_flujos_ijk!C86)</f>
        <v>0</v>
      </c>
      <c r="G842">
        <f>SUMIFS(df_w_ij!$C$2:$C$161,df_w_ij!$A$2:$A$161,df_flujos_ijk!A86,df_w_ij!$B$2:$B$161,df_flujos_ijk!B86)</f>
        <v>0</v>
      </c>
    </row>
    <row r="843" spans="1:7" ht="14.25" customHeight="1" x14ac:dyDescent="0.25">
      <c r="A843" t="s">
        <v>31</v>
      </c>
      <c r="B843" t="s">
        <v>18</v>
      </c>
      <c r="C843" s="17" t="s">
        <v>33</v>
      </c>
      <c r="D843">
        <v>0</v>
      </c>
      <c r="E843" s="1">
        <f t="shared" si="13"/>
        <v>0</v>
      </c>
      <c r="F843">
        <f>SUMIFS(df_capac!$G$2:$G$101,df_capac!$A$2:$A$101,df_flujos_ijk!B246,df_capac!$B$2:$B$101,df_flujos_ijk!C246)</f>
        <v>0</v>
      </c>
      <c r="G843">
        <f>SUMIFS(df_w_ij!$C$2:$C$161,df_w_ij!$A$2:$A$161,df_flujos_ijk!A246,df_w_ij!$B$2:$B$161,df_flujos_ijk!B246)</f>
        <v>0</v>
      </c>
    </row>
    <row r="844" spans="1:7" ht="14.25" customHeight="1" x14ac:dyDescent="0.25">
      <c r="A844" t="s">
        <v>31</v>
      </c>
      <c r="B844" t="s">
        <v>18</v>
      </c>
      <c r="C844" s="17" t="s">
        <v>34</v>
      </c>
      <c r="D844">
        <v>0</v>
      </c>
      <c r="E844" s="1">
        <f t="shared" si="13"/>
        <v>0</v>
      </c>
      <c r="F844">
        <f>SUMIFS(df_capac!$G$2:$G$101,df_capac!$A$2:$A$101,df_flujos_ijk!B406,df_capac!$B$2:$B$101,df_flujos_ijk!C406)</f>
        <v>30</v>
      </c>
      <c r="G844">
        <f>SUMIFS(df_w_ij!$C$2:$C$161,df_w_ij!$A$2:$A$161,df_flujos_ijk!A406,df_w_ij!$B$2:$B$161,df_flujos_ijk!B406)</f>
        <v>0</v>
      </c>
    </row>
    <row r="845" spans="1:7" ht="14.25" customHeight="1" x14ac:dyDescent="0.25">
      <c r="A845" t="s">
        <v>31</v>
      </c>
      <c r="B845" t="s">
        <v>18</v>
      </c>
      <c r="C845" s="17" t="s">
        <v>35</v>
      </c>
      <c r="D845">
        <v>0</v>
      </c>
      <c r="E845" s="1">
        <f t="shared" si="13"/>
        <v>0</v>
      </c>
      <c r="F845">
        <f>SUMIFS(df_capac!$G$2:$G$101,df_capac!$A$2:$A$101,df_flujos_ijk!B566,df_capac!$B$2:$B$101,df_flujos_ijk!C566)</f>
        <v>0</v>
      </c>
      <c r="G845">
        <f>SUMIFS(df_w_ij!$C$2:$C$161,df_w_ij!$A$2:$A$161,df_flujos_ijk!A566,df_w_ij!$B$2:$B$161,df_flujos_ijk!B566)</f>
        <v>0</v>
      </c>
    </row>
    <row r="846" spans="1:7" ht="14.25" customHeight="1" x14ac:dyDescent="0.25">
      <c r="A846" t="s">
        <v>31</v>
      </c>
      <c r="B846" t="s">
        <v>18</v>
      </c>
      <c r="C846" s="17" t="s">
        <v>36</v>
      </c>
      <c r="D846">
        <v>0</v>
      </c>
      <c r="E846" s="1">
        <f t="shared" si="13"/>
        <v>0</v>
      </c>
      <c r="F846">
        <f>SUMIFS(df_capac!$G$2:$G$101,df_capac!$A$2:$A$101,df_flujos_ijk!B726,df_capac!$B$2:$B$101,df_flujos_ijk!C726)</f>
        <v>40</v>
      </c>
      <c r="G846">
        <f>SUMIFS(df_w_ij!$C$2:$C$161,df_w_ij!$A$2:$A$161,df_flujos_ijk!A726,df_w_ij!$B$2:$B$161,df_flujos_ijk!B726)</f>
        <v>0</v>
      </c>
    </row>
    <row r="847" spans="1:7" ht="14.25" customHeight="1" x14ac:dyDescent="0.25">
      <c r="A847" t="s">
        <v>31</v>
      </c>
      <c r="B847" t="s">
        <v>18</v>
      </c>
      <c r="C847" s="17" t="s">
        <v>37</v>
      </c>
      <c r="D847">
        <v>0</v>
      </c>
      <c r="E847" s="1">
        <f t="shared" si="13"/>
        <v>0</v>
      </c>
      <c r="F847">
        <f>SUMIFS(df_capac!$G$2:$G$101,df_capac!$A$2:$A$101,df_flujos_ijk!B886,df_capac!$B$2:$B$101,df_flujos_ijk!C886)</f>
        <v>0</v>
      </c>
      <c r="G847">
        <f>SUMIFS(df_w_ij!$C$2:$C$161,df_w_ij!$A$2:$A$161,df_flujos_ijk!A886,df_w_ij!$B$2:$B$161,df_flujos_ijk!B886)</f>
        <v>1</v>
      </c>
    </row>
    <row r="848" spans="1:7" ht="14.25" customHeight="1" x14ac:dyDescent="0.25">
      <c r="A848" t="s">
        <v>31</v>
      </c>
      <c r="B848" t="s">
        <v>18</v>
      </c>
      <c r="C848" s="17" t="s">
        <v>38</v>
      </c>
      <c r="D848">
        <v>0</v>
      </c>
      <c r="E848" s="1">
        <f t="shared" si="13"/>
        <v>0</v>
      </c>
      <c r="F848">
        <f>SUMIFS(df_capac!$G$2:$G$101,df_capac!$A$2:$A$101,df_flujos_ijk!B1046,df_capac!$B$2:$B$101,df_flujos_ijk!C1046)</f>
        <v>0</v>
      </c>
      <c r="G848">
        <f>SUMIFS(df_w_ij!$C$2:$C$161,df_w_ij!$A$2:$A$161,df_flujos_ijk!A1046,df_w_ij!$B$2:$B$161,df_flujos_ijk!B1046)</f>
        <v>0</v>
      </c>
    </row>
    <row r="849" spans="1:7" ht="14.25" customHeight="1" x14ac:dyDescent="0.25">
      <c r="A849" t="s">
        <v>31</v>
      </c>
      <c r="B849" t="s">
        <v>18</v>
      </c>
      <c r="C849" s="17" t="s">
        <v>39</v>
      </c>
      <c r="D849">
        <v>0</v>
      </c>
      <c r="E849" s="1">
        <f t="shared" si="13"/>
        <v>0</v>
      </c>
      <c r="F849">
        <f>SUMIFS(df_capac!$G$2:$G$101,df_capac!$A$2:$A$101,df_flujos_ijk!B1206,df_capac!$B$2:$B$101,df_flujos_ijk!C1206)</f>
        <v>30</v>
      </c>
      <c r="G849">
        <f>SUMIFS(df_w_ij!$C$2:$C$161,df_w_ij!$A$2:$A$161,df_flujos_ijk!A1206,df_w_ij!$B$2:$B$161,df_flujos_ijk!B1206)</f>
        <v>0</v>
      </c>
    </row>
    <row r="850" spans="1:7" ht="14.25" customHeight="1" x14ac:dyDescent="0.25">
      <c r="A850" t="s">
        <v>31</v>
      </c>
      <c r="B850" t="s">
        <v>18</v>
      </c>
      <c r="C850" s="17" t="s">
        <v>40</v>
      </c>
      <c r="D850">
        <v>0</v>
      </c>
      <c r="E850" s="1">
        <f t="shared" si="13"/>
        <v>0</v>
      </c>
      <c r="F850">
        <f>SUMIFS(df_capac!$G$2:$G$101,df_capac!$A$2:$A$101,df_flujos_ijk!B1366,df_capac!$B$2:$B$101,df_flujos_ijk!C1366)</f>
        <v>0</v>
      </c>
      <c r="G850">
        <f>SUMIFS(df_w_ij!$C$2:$C$161,df_w_ij!$A$2:$A$161,df_flujos_ijk!A1366,df_w_ij!$B$2:$B$161,df_flujos_ijk!B1366)</f>
        <v>0</v>
      </c>
    </row>
    <row r="851" spans="1:7" ht="14.25" customHeight="1" x14ac:dyDescent="0.25">
      <c r="A851" t="s">
        <v>31</v>
      </c>
      <c r="B851" t="s">
        <v>18</v>
      </c>
      <c r="C851" s="17" t="s">
        <v>51</v>
      </c>
      <c r="D851">
        <v>0</v>
      </c>
      <c r="E851" s="1">
        <f t="shared" si="13"/>
        <v>0</v>
      </c>
      <c r="F851">
        <f>SUMIFS(df_capac!$G$2:$G$101,df_capac!$A$2:$A$101,df_flujos_ijk!B1526,df_capac!$B$2:$B$101,df_flujos_ijk!C1526)</f>
        <v>40</v>
      </c>
      <c r="G851">
        <f>SUMIFS(df_w_ij!$C$2:$C$161,df_w_ij!$A$2:$A$161,df_flujos_ijk!A1526,df_w_ij!$B$2:$B$161,df_flujos_ijk!B1526)</f>
        <v>0</v>
      </c>
    </row>
    <row r="852" spans="1:7" ht="14.25" customHeight="1" x14ac:dyDescent="0.25">
      <c r="A852" t="s">
        <v>31</v>
      </c>
      <c r="B852" t="s">
        <v>19</v>
      </c>
      <c r="C852" s="17" t="s">
        <v>32</v>
      </c>
      <c r="D852">
        <v>0</v>
      </c>
      <c r="E852" s="1">
        <f t="shared" si="13"/>
        <v>0</v>
      </c>
      <c r="F852">
        <f>SUMIFS(df_capac!$G$2:$G$101,df_capac!$A$2:$A$101,df_flujos_ijk!B87,df_capac!$B$2:$B$101,df_flujos_ijk!C87)</f>
        <v>0</v>
      </c>
      <c r="G852">
        <f>SUMIFS(df_w_ij!$C$2:$C$161,df_w_ij!$A$2:$A$161,df_flujos_ijk!A87,df_w_ij!$B$2:$B$161,df_flujos_ijk!B87)</f>
        <v>0</v>
      </c>
    </row>
    <row r="853" spans="1:7" ht="14.25" customHeight="1" x14ac:dyDescent="0.25">
      <c r="A853" t="s">
        <v>31</v>
      </c>
      <c r="B853" t="s">
        <v>19</v>
      </c>
      <c r="C853" s="17" t="s">
        <v>33</v>
      </c>
      <c r="D853">
        <v>0</v>
      </c>
      <c r="E853" s="1">
        <f t="shared" si="13"/>
        <v>0</v>
      </c>
      <c r="F853">
        <f>SUMIFS(df_capac!$G$2:$G$101,df_capac!$A$2:$A$101,df_flujos_ijk!B247,df_capac!$B$2:$B$101,df_flujos_ijk!C247)</f>
        <v>0</v>
      </c>
      <c r="G853">
        <f>SUMIFS(df_w_ij!$C$2:$C$161,df_w_ij!$A$2:$A$161,df_flujos_ijk!A247,df_w_ij!$B$2:$B$161,df_flujos_ijk!B247)</f>
        <v>0</v>
      </c>
    </row>
    <row r="854" spans="1:7" ht="14.25" customHeight="1" x14ac:dyDescent="0.25">
      <c r="A854" t="s">
        <v>31</v>
      </c>
      <c r="B854" t="s">
        <v>19</v>
      </c>
      <c r="C854" s="17" t="s">
        <v>34</v>
      </c>
      <c r="D854">
        <v>0</v>
      </c>
      <c r="E854" s="1">
        <f t="shared" si="13"/>
        <v>0</v>
      </c>
      <c r="F854">
        <f>SUMIFS(df_capac!$G$2:$G$101,df_capac!$A$2:$A$101,df_flujos_ijk!B407,df_capac!$B$2:$B$101,df_flujos_ijk!C407)</f>
        <v>60</v>
      </c>
      <c r="G854">
        <f>SUMIFS(df_w_ij!$C$2:$C$161,df_w_ij!$A$2:$A$161,df_flujos_ijk!A407,df_w_ij!$B$2:$B$161,df_flujos_ijk!B407)</f>
        <v>0</v>
      </c>
    </row>
    <row r="855" spans="1:7" ht="14.25" customHeight="1" x14ac:dyDescent="0.25">
      <c r="A855" t="s">
        <v>31</v>
      </c>
      <c r="B855" t="s">
        <v>19</v>
      </c>
      <c r="C855" s="17" t="s">
        <v>35</v>
      </c>
      <c r="D855">
        <v>0</v>
      </c>
      <c r="E855" s="1">
        <f t="shared" si="13"/>
        <v>0</v>
      </c>
      <c r="F855">
        <f>SUMIFS(df_capac!$G$2:$G$101,df_capac!$A$2:$A$101,df_flujos_ijk!B567,df_capac!$B$2:$B$101,df_flujos_ijk!C567)</f>
        <v>0</v>
      </c>
      <c r="G855">
        <f>SUMIFS(df_w_ij!$C$2:$C$161,df_w_ij!$A$2:$A$161,df_flujos_ijk!A567,df_w_ij!$B$2:$B$161,df_flujos_ijk!B567)</f>
        <v>0</v>
      </c>
    </row>
    <row r="856" spans="1:7" ht="14.25" customHeight="1" x14ac:dyDescent="0.25">
      <c r="A856" t="s">
        <v>31</v>
      </c>
      <c r="B856" t="s">
        <v>19</v>
      </c>
      <c r="C856" s="17" t="s">
        <v>36</v>
      </c>
      <c r="D856">
        <v>0</v>
      </c>
      <c r="E856" s="1">
        <f t="shared" si="13"/>
        <v>0</v>
      </c>
      <c r="F856">
        <f>SUMIFS(df_capac!$G$2:$G$101,df_capac!$A$2:$A$101,df_flujos_ijk!B727,df_capac!$B$2:$B$101,df_flujos_ijk!C727)</f>
        <v>80</v>
      </c>
      <c r="G856">
        <f>SUMIFS(df_w_ij!$C$2:$C$161,df_w_ij!$A$2:$A$161,df_flujos_ijk!A727,df_w_ij!$B$2:$B$161,df_flujos_ijk!B727)</f>
        <v>0</v>
      </c>
    </row>
    <row r="857" spans="1:7" ht="14.25" customHeight="1" x14ac:dyDescent="0.25">
      <c r="A857" t="s">
        <v>31</v>
      </c>
      <c r="B857" t="s">
        <v>19</v>
      </c>
      <c r="C857" s="17" t="s">
        <v>37</v>
      </c>
      <c r="D857">
        <v>0</v>
      </c>
      <c r="E857" s="1">
        <f t="shared" si="13"/>
        <v>0</v>
      </c>
      <c r="F857">
        <f>SUMIFS(df_capac!$G$2:$G$101,df_capac!$A$2:$A$101,df_flujos_ijk!B887,df_capac!$B$2:$B$101,df_flujos_ijk!C887)</f>
        <v>0</v>
      </c>
      <c r="G857">
        <f>SUMIFS(df_w_ij!$C$2:$C$161,df_w_ij!$A$2:$A$161,df_flujos_ijk!A887,df_w_ij!$B$2:$B$161,df_flujos_ijk!B887)</f>
        <v>1</v>
      </c>
    </row>
    <row r="858" spans="1:7" ht="14.25" customHeight="1" x14ac:dyDescent="0.25">
      <c r="A858" t="s">
        <v>31</v>
      </c>
      <c r="B858" t="s">
        <v>19</v>
      </c>
      <c r="C858" s="17" t="s">
        <v>38</v>
      </c>
      <c r="D858">
        <v>0</v>
      </c>
      <c r="E858" s="1">
        <f t="shared" si="13"/>
        <v>0</v>
      </c>
      <c r="F858">
        <f>SUMIFS(df_capac!$G$2:$G$101,df_capac!$A$2:$A$101,df_flujos_ijk!B1047,df_capac!$B$2:$B$101,df_flujos_ijk!C1047)</f>
        <v>0</v>
      </c>
      <c r="G858">
        <f>SUMIFS(df_w_ij!$C$2:$C$161,df_w_ij!$A$2:$A$161,df_flujos_ijk!A1047,df_w_ij!$B$2:$B$161,df_flujos_ijk!B1047)</f>
        <v>0</v>
      </c>
    </row>
    <row r="859" spans="1:7" ht="14.25" customHeight="1" x14ac:dyDescent="0.25">
      <c r="A859" t="s">
        <v>31</v>
      </c>
      <c r="B859" t="s">
        <v>19</v>
      </c>
      <c r="C859" s="17" t="s">
        <v>39</v>
      </c>
      <c r="D859">
        <v>0</v>
      </c>
      <c r="E859" s="1">
        <f t="shared" si="13"/>
        <v>0</v>
      </c>
      <c r="F859">
        <f>SUMIFS(df_capac!$G$2:$G$101,df_capac!$A$2:$A$101,df_flujos_ijk!B1207,df_capac!$B$2:$B$101,df_flujos_ijk!C1207)</f>
        <v>60</v>
      </c>
      <c r="G859">
        <f>SUMIFS(df_w_ij!$C$2:$C$161,df_w_ij!$A$2:$A$161,df_flujos_ijk!A1207,df_w_ij!$B$2:$B$161,df_flujos_ijk!B1207)</f>
        <v>0</v>
      </c>
    </row>
    <row r="860" spans="1:7" ht="14.25" customHeight="1" x14ac:dyDescent="0.25">
      <c r="A860" t="s">
        <v>31</v>
      </c>
      <c r="B860" t="s">
        <v>19</v>
      </c>
      <c r="C860" s="17" t="s">
        <v>40</v>
      </c>
      <c r="D860">
        <v>0</v>
      </c>
      <c r="E860" s="1">
        <f t="shared" si="13"/>
        <v>0</v>
      </c>
      <c r="F860">
        <f>SUMIFS(df_capac!$G$2:$G$101,df_capac!$A$2:$A$101,df_flujos_ijk!B1367,df_capac!$B$2:$B$101,df_flujos_ijk!C1367)</f>
        <v>0</v>
      </c>
      <c r="G860">
        <f>SUMIFS(df_w_ij!$C$2:$C$161,df_w_ij!$A$2:$A$161,df_flujos_ijk!A1367,df_w_ij!$B$2:$B$161,df_flujos_ijk!B1367)</f>
        <v>0</v>
      </c>
    </row>
    <row r="861" spans="1:7" ht="14.25" customHeight="1" x14ac:dyDescent="0.25">
      <c r="A861" t="s">
        <v>31</v>
      </c>
      <c r="B861" t="s">
        <v>19</v>
      </c>
      <c r="C861" s="17" t="s">
        <v>51</v>
      </c>
      <c r="D861">
        <v>0</v>
      </c>
      <c r="E861" s="1">
        <f t="shared" si="13"/>
        <v>0</v>
      </c>
      <c r="F861">
        <f>SUMIFS(df_capac!$G$2:$G$101,df_capac!$A$2:$A$101,df_flujos_ijk!B1527,df_capac!$B$2:$B$101,df_flujos_ijk!C1527)</f>
        <v>80</v>
      </c>
      <c r="G861">
        <f>SUMIFS(df_w_ij!$C$2:$C$161,df_w_ij!$A$2:$A$161,df_flujos_ijk!A1527,df_w_ij!$B$2:$B$161,df_flujos_ijk!B1527)</f>
        <v>0</v>
      </c>
    </row>
    <row r="862" spans="1:7" ht="14.25" customHeight="1" x14ac:dyDescent="0.25">
      <c r="A862" t="s">
        <v>31</v>
      </c>
      <c r="B862" t="s">
        <v>20</v>
      </c>
      <c r="C862" s="17" t="s">
        <v>32</v>
      </c>
      <c r="D862">
        <v>0</v>
      </c>
      <c r="E862" s="1">
        <f t="shared" si="13"/>
        <v>0</v>
      </c>
      <c r="F862">
        <f>SUMIFS(df_capac!$G$2:$G$101,df_capac!$A$2:$A$101,df_flujos_ijk!B88,df_capac!$B$2:$B$101,df_flujos_ijk!C88)</f>
        <v>0</v>
      </c>
      <c r="G862">
        <f>SUMIFS(df_w_ij!$C$2:$C$161,df_w_ij!$A$2:$A$161,df_flujos_ijk!A88,df_w_ij!$B$2:$B$161,df_flujos_ijk!B88)</f>
        <v>0</v>
      </c>
    </row>
    <row r="863" spans="1:7" ht="14.25" customHeight="1" x14ac:dyDescent="0.25">
      <c r="A863" t="s">
        <v>31</v>
      </c>
      <c r="B863" t="s">
        <v>20</v>
      </c>
      <c r="C863" s="17" t="s">
        <v>33</v>
      </c>
      <c r="D863">
        <v>0</v>
      </c>
      <c r="E863" s="1">
        <f t="shared" si="13"/>
        <v>0</v>
      </c>
      <c r="F863">
        <f>SUMIFS(df_capac!$G$2:$G$101,df_capac!$A$2:$A$101,df_flujos_ijk!B248,df_capac!$B$2:$B$101,df_flujos_ijk!C248)</f>
        <v>0</v>
      </c>
      <c r="G863">
        <f>SUMIFS(df_w_ij!$C$2:$C$161,df_w_ij!$A$2:$A$161,df_flujos_ijk!A248,df_w_ij!$B$2:$B$161,df_flujos_ijk!B248)</f>
        <v>0</v>
      </c>
    </row>
    <row r="864" spans="1:7" ht="14.25" customHeight="1" x14ac:dyDescent="0.25">
      <c r="A864" t="s">
        <v>31</v>
      </c>
      <c r="B864" t="s">
        <v>20</v>
      </c>
      <c r="C864" s="17" t="s">
        <v>34</v>
      </c>
      <c r="D864">
        <v>0</v>
      </c>
      <c r="E864" s="1">
        <f t="shared" si="13"/>
        <v>0</v>
      </c>
      <c r="F864">
        <f>SUMIFS(df_capac!$G$2:$G$101,df_capac!$A$2:$A$101,df_flujos_ijk!B408,df_capac!$B$2:$B$101,df_flujos_ijk!C408)</f>
        <v>60</v>
      </c>
      <c r="G864">
        <f>SUMIFS(df_w_ij!$C$2:$C$161,df_w_ij!$A$2:$A$161,df_flujos_ijk!A408,df_w_ij!$B$2:$B$161,df_flujos_ijk!B408)</f>
        <v>0</v>
      </c>
    </row>
    <row r="865" spans="1:7" ht="14.25" customHeight="1" x14ac:dyDescent="0.25">
      <c r="A865" t="s">
        <v>31</v>
      </c>
      <c r="B865" t="s">
        <v>20</v>
      </c>
      <c r="C865" s="17" t="s">
        <v>35</v>
      </c>
      <c r="D865">
        <v>0</v>
      </c>
      <c r="E865" s="1">
        <f t="shared" si="13"/>
        <v>0</v>
      </c>
      <c r="F865">
        <f>SUMIFS(df_capac!$G$2:$G$101,df_capac!$A$2:$A$101,df_flujos_ijk!B568,df_capac!$B$2:$B$101,df_flujos_ijk!C568)</f>
        <v>0</v>
      </c>
      <c r="G865">
        <f>SUMIFS(df_w_ij!$C$2:$C$161,df_w_ij!$A$2:$A$161,df_flujos_ijk!A568,df_w_ij!$B$2:$B$161,df_flujos_ijk!B568)</f>
        <v>0</v>
      </c>
    </row>
    <row r="866" spans="1:7" ht="14.25" customHeight="1" x14ac:dyDescent="0.25">
      <c r="A866" t="s">
        <v>31</v>
      </c>
      <c r="B866" t="s">
        <v>20</v>
      </c>
      <c r="C866" s="17" t="s">
        <v>36</v>
      </c>
      <c r="D866">
        <v>0</v>
      </c>
      <c r="E866" s="1">
        <f t="shared" si="13"/>
        <v>0</v>
      </c>
      <c r="F866">
        <f>SUMIFS(df_capac!$G$2:$G$101,df_capac!$A$2:$A$101,df_flujos_ijk!B728,df_capac!$B$2:$B$101,df_flujos_ijk!C728)</f>
        <v>80</v>
      </c>
      <c r="G866">
        <f>SUMIFS(df_w_ij!$C$2:$C$161,df_w_ij!$A$2:$A$161,df_flujos_ijk!A728,df_w_ij!$B$2:$B$161,df_flujos_ijk!B728)</f>
        <v>0</v>
      </c>
    </row>
    <row r="867" spans="1:7" ht="14.25" customHeight="1" x14ac:dyDescent="0.25">
      <c r="A867" t="s">
        <v>31</v>
      </c>
      <c r="B867" t="s">
        <v>20</v>
      </c>
      <c r="C867" s="17" t="s">
        <v>37</v>
      </c>
      <c r="D867">
        <v>0</v>
      </c>
      <c r="E867" s="1">
        <f t="shared" si="13"/>
        <v>0</v>
      </c>
      <c r="F867">
        <f>SUMIFS(df_capac!$G$2:$G$101,df_capac!$A$2:$A$101,df_flujos_ijk!B888,df_capac!$B$2:$B$101,df_flujos_ijk!C888)</f>
        <v>0</v>
      </c>
      <c r="G867">
        <f>SUMIFS(df_w_ij!$C$2:$C$161,df_w_ij!$A$2:$A$161,df_flujos_ijk!A888,df_w_ij!$B$2:$B$161,df_flujos_ijk!B888)</f>
        <v>1</v>
      </c>
    </row>
    <row r="868" spans="1:7" ht="14.25" customHeight="1" x14ac:dyDescent="0.25">
      <c r="A868" t="s">
        <v>31</v>
      </c>
      <c r="B868" t="s">
        <v>20</v>
      </c>
      <c r="C868" s="17" t="s">
        <v>38</v>
      </c>
      <c r="D868">
        <v>0</v>
      </c>
      <c r="E868" s="1">
        <f t="shared" si="13"/>
        <v>0</v>
      </c>
      <c r="F868">
        <f>SUMIFS(df_capac!$G$2:$G$101,df_capac!$A$2:$A$101,df_flujos_ijk!B1048,df_capac!$B$2:$B$101,df_flujos_ijk!C1048)</f>
        <v>0</v>
      </c>
      <c r="G868">
        <f>SUMIFS(df_w_ij!$C$2:$C$161,df_w_ij!$A$2:$A$161,df_flujos_ijk!A1048,df_w_ij!$B$2:$B$161,df_flujos_ijk!B1048)</f>
        <v>0</v>
      </c>
    </row>
    <row r="869" spans="1:7" ht="14.25" customHeight="1" x14ac:dyDescent="0.25">
      <c r="A869" t="s">
        <v>31</v>
      </c>
      <c r="B869" t="s">
        <v>20</v>
      </c>
      <c r="C869" s="17" t="s">
        <v>39</v>
      </c>
      <c r="D869">
        <v>0</v>
      </c>
      <c r="E869" s="1">
        <f t="shared" si="13"/>
        <v>0</v>
      </c>
      <c r="F869">
        <f>SUMIFS(df_capac!$G$2:$G$101,df_capac!$A$2:$A$101,df_flujos_ijk!B1208,df_capac!$B$2:$B$101,df_flujos_ijk!C1208)</f>
        <v>60</v>
      </c>
      <c r="G869">
        <f>SUMIFS(df_w_ij!$C$2:$C$161,df_w_ij!$A$2:$A$161,df_flujos_ijk!A1208,df_w_ij!$B$2:$B$161,df_flujos_ijk!B1208)</f>
        <v>0</v>
      </c>
    </row>
    <row r="870" spans="1:7" ht="14.25" customHeight="1" x14ac:dyDescent="0.25">
      <c r="A870" t="s">
        <v>31</v>
      </c>
      <c r="B870" t="s">
        <v>20</v>
      </c>
      <c r="C870" s="17" t="s">
        <v>40</v>
      </c>
      <c r="D870">
        <v>0</v>
      </c>
      <c r="E870" s="1">
        <f t="shared" si="13"/>
        <v>0</v>
      </c>
      <c r="F870">
        <f>SUMIFS(df_capac!$G$2:$G$101,df_capac!$A$2:$A$101,df_flujos_ijk!B1368,df_capac!$B$2:$B$101,df_flujos_ijk!C1368)</f>
        <v>0</v>
      </c>
      <c r="G870">
        <f>SUMIFS(df_w_ij!$C$2:$C$161,df_w_ij!$A$2:$A$161,df_flujos_ijk!A1368,df_w_ij!$B$2:$B$161,df_flujos_ijk!B1368)</f>
        <v>0</v>
      </c>
    </row>
    <row r="871" spans="1:7" ht="14.25" customHeight="1" x14ac:dyDescent="0.25">
      <c r="A871" t="s">
        <v>31</v>
      </c>
      <c r="B871" t="s">
        <v>20</v>
      </c>
      <c r="C871" s="17" t="s">
        <v>51</v>
      </c>
      <c r="D871">
        <v>0</v>
      </c>
      <c r="E871" s="1">
        <f t="shared" si="13"/>
        <v>0</v>
      </c>
      <c r="F871">
        <f>SUMIFS(df_capac!$G$2:$G$101,df_capac!$A$2:$A$101,df_flujos_ijk!B1528,df_capac!$B$2:$B$101,df_flujos_ijk!C1528)</f>
        <v>80</v>
      </c>
      <c r="G871">
        <f>SUMIFS(df_w_ij!$C$2:$C$161,df_w_ij!$A$2:$A$161,df_flujos_ijk!A1528,df_w_ij!$B$2:$B$161,df_flujos_ijk!B1528)</f>
        <v>0</v>
      </c>
    </row>
    <row r="872" spans="1:7" ht="14.25" customHeight="1" x14ac:dyDescent="0.25">
      <c r="A872" t="s">
        <v>31</v>
      </c>
      <c r="B872" t="s">
        <v>21</v>
      </c>
      <c r="C872" s="17" t="s">
        <v>32</v>
      </c>
      <c r="D872">
        <v>0</v>
      </c>
      <c r="E872" s="1">
        <f t="shared" si="13"/>
        <v>0</v>
      </c>
      <c r="F872">
        <f>SUMIFS(df_capac!$G$2:$G$101,df_capac!$A$2:$A$101,df_flujos_ijk!B89,df_capac!$B$2:$B$101,df_flujos_ijk!C89)</f>
        <v>0</v>
      </c>
      <c r="G872">
        <f>SUMIFS(df_w_ij!$C$2:$C$161,df_w_ij!$A$2:$A$161,df_flujos_ijk!A89,df_w_ij!$B$2:$B$161,df_flujos_ijk!B89)</f>
        <v>0</v>
      </c>
    </row>
    <row r="873" spans="1:7" ht="14.25" customHeight="1" x14ac:dyDescent="0.25">
      <c r="A873" t="s">
        <v>31</v>
      </c>
      <c r="B873" t="s">
        <v>21</v>
      </c>
      <c r="C873" s="17" t="s">
        <v>33</v>
      </c>
      <c r="D873">
        <v>0</v>
      </c>
      <c r="E873" s="1">
        <f t="shared" si="13"/>
        <v>0</v>
      </c>
      <c r="F873">
        <f>SUMIFS(df_capac!$G$2:$G$101,df_capac!$A$2:$A$101,df_flujos_ijk!B249,df_capac!$B$2:$B$101,df_flujos_ijk!C249)</f>
        <v>0</v>
      </c>
      <c r="G873">
        <f>SUMIFS(df_w_ij!$C$2:$C$161,df_w_ij!$A$2:$A$161,df_flujos_ijk!A249,df_w_ij!$B$2:$B$161,df_flujos_ijk!B249)</f>
        <v>0</v>
      </c>
    </row>
    <row r="874" spans="1:7" ht="14.25" customHeight="1" x14ac:dyDescent="0.25">
      <c r="A874" t="s">
        <v>31</v>
      </c>
      <c r="B874" t="s">
        <v>21</v>
      </c>
      <c r="C874" s="17" t="s">
        <v>34</v>
      </c>
      <c r="D874">
        <v>0</v>
      </c>
      <c r="E874" s="1">
        <f t="shared" si="13"/>
        <v>0</v>
      </c>
      <c r="F874">
        <f>SUMIFS(df_capac!$G$2:$G$101,df_capac!$A$2:$A$101,df_flujos_ijk!B409,df_capac!$B$2:$B$101,df_flujos_ijk!C409)</f>
        <v>600</v>
      </c>
      <c r="G874">
        <f>SUMIFS(df_w_ij!$C$2:$C$161,df_w_ij!$A$2:$A$161,df_flujos_ijk!A409,df_w_ij!$B$2:$B$161,df_flujos_ijk!B409)</f>
        <v>0</v>
      </c>
    </row>
    <row r="875" spans="1:7" ht="14.25" customHeight="1" x14ac:dyDescent="0.25">
      <c r="A875" t="s">
        <v>31</v>
      </c>
      <c r="B875" t="s">
        <v>21</v>
      </c>
      <c r="C875" s="17" t="s">
        <v>35</v>
      </c>
      <c r="D875">
        <v>0</v>
      </c>
      <c r="E875" s="1">
        <f t="shared" si="13"/>
        <v>0</v>
      </c>
      <c r="F875">
        <f>SUMIFS(df_capac!$G$2:$G$101,df_capac!$A$2:$A$101,df_flujos_ijk!B569,df_capac!$B$2:$B$101,df_flujos_ijk!C569)</f>
        <v>0</v>
      </c>
      <c r="G875">
        <f>SUMIFS(df_w_ij!$C$2:$C$161,df_w_ij!$A$2:$A$161,df_flujos_ijk!A569,df_w_ij!$B$2:$B$161,df_flujos_ijk!B569)</f>
        <v>0</v>
      </c>
    </row>
    <row r="876" spans="1:7" ht="14.25" customHeight="1" x14ac:dyDescent="0.25">
      <c r="A876" t="s">
        <v>31</v>
      </c>
      <c r="B876" t="s">
        <v>21</v>
      </c>
      <c r="C876" s="17" t="s">
        <v>36</v>
      </c>
      <c r="D876">
        <v>0</v>
      </c>
      <c r="E876" s="1">
        <f t="shared" si="13"/>
        <v>0</v>
      </c>
      <c r="F876">
        <f>SUMIFS(df_capac!$G$2:$G$101,df_capac!$A$2:$A$101,df_flujos_ijk!B729,df_capac!$B$2:$B$101,df_flujos_ijk!C729)</f>
        <v>400</v>
      </c>
      <c r="G876">
        <f>SUMIFS(df_w_ij!$C$2:$C$161,df_w_ij!$A$2:$A$161,df_flujos_ijk!A729,df_w_ij!$B$2:$B$161,df_flujos_ijk!B729)</f>
        <v>0</v>
      </c>
    </row>
    <row r="877" spans="1:7" ht="14.25" customHeight="1" x14ac:dyDescent="0.25">
      <c r="A877" t="s">
        <v>31</v>
      </c>
      <c r="B877" t="s">
        <v>21</v>
      </c>
      <c r="C877" s="17" t="s">
        <v>37</v>
      </c>
      <c r="D877">
        <v>0</v>
      </c>
      <c r="E877" s="1">
        <f t="shared" si="13"/>
        <v>0</v>
      </c>
      <c r="F877">
        <f>SUMIFS(df_capac!$G$2:$G$101,df_capac!$A$2:$A$101,df_flujos_ijk!B889,df_capac!$B$2:$B$101,df_flujos_ijk!C889)</f>
        <v>0</v>
      </c>
      <c r="G877">
        <f>SUMIFS(df_w_ij!$C$2:$C$161,df_w_ij!$A$2:$A$161,df_flujos_ijk!A889,df_w_ij!$B$2:$B$161,df_flujos_ijk!B889)</f>
        <v>1</v>
      </c>
    </row>
    <row r="878" spans="1:7" ht="14.25" customHeight="1" x14ac:dyDescent="0.25">
      <c r="A878" t="s">
        <v>31</v>
      </c>
      <c r="B878" t="s">
        <v>21</v>
      </c>
      <c r="C878" s="17" t="s">
        <v>38</v>
      </c>
      <c r="D878">
        <v>0</v>
      </c>
      <c r="E878" s="1">
        <f t="shared" si="13"/>
        <v>0</v>
      </c>
      <c r="F878">
        <f>SUMIFS(df_capac!$G$2:$G$101,df_capac!$A$2:$A$101,df_flujos_ijk!B1049,df_capac!$B$2:$B$101,df_flujos_ijk!C1049)</f>
        <v>0</v>
      </c>
      <c r="G878">
        <f>SUMIFS(df_w_ij!$C$2:$C$161,df_w_ij!$A$2:$A$161,df_flujos_ijk!A1049,df_w_ij!$B$2:$B$161,df_flujos_ijk!B1049)</f>
        <v>0</v>
      </c>
    </row>
    <row r="879" spans="1:7" ht="14.25" customHeight="1" x14ac:dyDescent="0.25">
      <c r="A879" t="s">
        <v>31</v>
      </c>
      <c r="B879" t="s">
        <v>21</v>
      </c>
      <c r="C879" s="17" t="s">
        <v>39</v>
      </c>
      <c r="D879">
        <v>0</v>
      </c>
      <c r="E879" s="1">
        <f t="shared" si="13"/>
        <v>0</v>
      </c>
      <c r="F879">
        <f>SUMIFS(df_capac!$G$2:$G$101,df_capac!$A$2:$A$101,df_flujos_ijk!B1209,df_capac!$B$2:$B$101,df_flujos_ijk!C1209)</f>
        <v>600</v>
      </c>
      <c r="G879">
        <f>SUMIFS(df_w_ij!$C$2:$C$161,df_w_ij!$A$2:$A$161,df_flujos_ijk!A1209,df_w_ij!$B$2:$B$161,df_flujos_ijk!B1209)</f>
        <v>0</v>
      </c>
    </row>
    <row r="880" spans="1:7" ht="14.25" customHeight="1" x14ac:dyDescent="0.25">
      <c r="A880" t="s">
        <v>31</v>
      </c>
      <c r="B880" t="s">
        <v>21</v>
      </c>
      <c r="C880" s="17" t="s">
        <v>40</v>
      </c>
      <c r="D880">
        <v>0</v>
      </c>
      <c r="E880" s="1">
        <f t="shared" si="13"/>
        <v>0</v>
      </c>
      <c r="F880">
        <f>SUMIFS(df_capac!$G$2:$G$101,df_capac!$A$2:$A$101,df_flujos_ijk!B1369,df_capac!$B$2:$B$101,df_flujos_ijk!C1369)</f>
        <v>0</v>
      </c>
      <c r="G880">
        <f>SUMIFS(df_w_ij!$C$2:$C$161,df_w_ij!$A$2:$A$161,df_flujos_ijk!A1369,df_w_ij!$B$2:$B$161,df_flujos_ijk!B1369)</f>
        <v>0</v>
      </c>
    </row>
    <row r="881" spans="1:7" ht="14.25" customHeight="1" x14ac:dyDescent="0.25">
      <c r="A881" t="s">
        <v>31</v>
      </c>
      <c r="B881" t="s">
        <v>21</v>
      </c>
      <c r="C881" s="17" t="s">
        <v>51</v>
      </c>
      <c r="D881">
        <v>0</v>
      </c>
      <c r="E881" s="1">
        <f t="shared" si="13"/>
        <v>0</v>
      </c>
      <c r="F881">
        <f>SUMIFS(df_capac!$G$2:$G$101,df_capac!$A$2:$A$101,df_flujos_ijk!B1529,df_capac!$B$2:$B$101,df_flujos_ijk!C1529)</f>
        <v>400</v>
      </c>
      <c r="G881">
        <f>SUMIFS(df_w_ij!$C$2:$C$161,df_w_ij!$A$2:$A$161,df_flujos_ijk!A1529,df_w_ij!$B$2:$B$161,df_flujos_ijk!B1529)</f>
        <v>0</v>
      </c>
    </row>
    <row r="882" spans="1:7" ht="14.25" customHeight="1" x14ac:dyDescent="0.25">
      <c r="A882" t="s">
        <v>31</v>
      </c>
      <c r="B882" t="s">
        <v>22</v>
      </c>
      <c r="C882" s="17" t="s">
        <v>32</v>
      </c>
      <c r="D882">
        <v>8</v>
      </c>
      <c r="E882" s="1">
        <f t="shared" si="13"/>
        <v>1</v>
      </c>
      <c r="F882">
        <f>SUMIFS(df_capac!$G$2:$G$101,df_capac!$A$2:$A$101,df_flujos_ijk!B90,df_capac!$B$2:$B$101,df_flujos_ijk!C90)</f>
        <v>0</v>
      </c>
      <c r="G882">
        <f>SUMIFS(df_w_ij!$C$2:$C$161,df_w_ij!$A$2:$A$161,df_flujos_ijk!A90,df_w_ij!$B$2:$B$161,df_flujos_ijk!B90)</f>
        <v>0</v>
      </c>
    </row>
    <row r="883" spans="1:7" ht="14.25" customHeight="1" x14ac:dyDescent="0.25">
      <c r="A883" t="s">
        <v>31</v>
      </c>
      <c r="B883" t="s">
        <v>22</v>
      </c>
      <c r="C883" s="17" t="s">
        <v>33</v>
      </c>
      <c r="D883">
        <v>0</v>
      </c>
      <c r="E883" s="1">
        <f t="shared" si="13"/>
        <v>0</v>
      </c>
      <c r="F883">
        <f>SUMIFS(df_capac!$G$2:$G$101,df_capac!$A$2:$A$101,df_flujos_ijk!B250,df_capac!$B$2:$B$101,df_flujos_ijk!C250)</f>
        <v>0</v>
      </c>
      <c r="G883">
        <f>SUMIFS(df_w_ij!$C$2:$C$161,df_w_ij!$A$2:$A$161,df_flujos_ijk!A250,df_w_ij!$B$2:$B$161,df_flujos_ijk!B250)</f>
        <v>0</v>
      </c>
    </row>
    <row r="884" spans="1:7" ht="14.25" customHeight="1" x14ac:dyDescent="0.25">
      <c r="A884" t="s">
        <v>31</v>
      </c>
      <c r="B884" t="s">
        <v>22</v>
      </c>
      <c r="C884" s="17" t="s">
        <v>34</v>
      </c>
      <c r="D884">
        <v>0</v>
      </c>
      <c r="E884" s="1">
        <f t="shared" si="13"/>
        <v>0</v>
      </c>
      <c r="F884">
        <f>SUMIFS(df_capac!$G$2:$G$101,df_capac!$A$2:$A$101,df_flujos_ijk!B410,df_capac!$B$2:$B$101,df_flujos_ijk!C410)</f>
        <v>600</v>
      </c>
      <c r="G884">
        <f>SUMIFS(df_w_ij!$C$2:$C$161,df_w_ij!$A$2:$A$161,df_flujos_ijk!A410,df_w_ij!$B$2:$B$161,df_flujos_ijk!B410)</f>
        <v>0</v>
      </c>
    </row>
    <row r="885" spans="1:7" ht="14.25" customHeight="1" x14ac:dyDescent="0.25">
      <c r="A885" t="s">
        <v>31</v>
      </c>
      <c r="B885" t="s">
        <v>22</v>
      </c>
      <c r="C885" s="17" t="s">
        <v>35</v>
      </c>
      <c r="D885">
        <v>0</v>
      </c>
      <c r="E885" s="1">
        <f t="shared" si="13"/>
        <v>0</v>
      </c>
      <c r="F885">
        <f>SUMIFS(df_capac!$G$2:$G$101,df_capac!$A$2:$A$101,df_flujos_ijk!B570,df_capac!$B$2:$B$101,df_flujos_ijk!C570)</f>
        <v>0</v>
      </c>
      <c r="G885">
        <f>SUMIFS(df_w_ij!$C$2:$C$161,df_w_ij!$A$2:$A$161,df_flujos_ijk!A570,df_w_ij!$B$2:$B$161,df_flujos_ijk!B570)</f>
        <v>0</v>
      </c>
    </row>
    <row r="886" spans="1:7" ht="14.25" customHeight="1" x14ac:dyDescent="0.25">
      <c r="A886" t="s">
        <v>31</v>
      </c>
      <c r="B886" t="s">
        <v>22</v>
      </c>
      <c r="C886" s="17" t="s">
        <v>36</v>
      </c>
      <c r="D886">
        <v>0</v>
      </c>
      <c r="E886" s="1">
        <f t="shared" si="13"/>
        <v>0</v>
      </c>
      <c r="F886">
        <f>SUMIFS(df_capac!$G$2:$G$101,df_capac!$A$2:$A$101,df_flujos_ijk!B730,df_capac!$B$2:$B$101,df_flujos_ijk!C730)</f>
        <v>400</v>
      </c>
      <c r="G886">
        <f>SUMIFS(df_w_ij!$C$2:$C$161,df_w_ij!$A$2:$A$161,df_flujos_ijk!A730,df_w_ij!$B$2:$B$161,df_flujos_ijk!B730)</f>
        <v>0</v>
      </c>
    </row>
    <row r="887" spans="1:7" ht="14.25" customHeight="1" x14ac:dyDescent="0.25">
      <c r="A887" t="s">
        <v>31</v>
      </c>
      <c r="B887" t="s">
        <v>22</v>
      </c>
      <c r="C887" s="17" t="s">
        <v>37</v>
      </c>
      <c r="D887">
        <v>0</v>
      </c>
      <c r="E887" s="1">
        <f t="shared" si="13"/>
        <v>0</v>
      </c>
      <c r="F887">
        <f>SUMIFS(df_capac!$G$2:$G$101,df_capac!$A$2:$A$101,df_flujos_ijk!B890,df_capac!$B$2:$B$101,df_flujos_ijk!C890)</f>
        <v>0</v>
      </c>
      <c r="G887">
        <f>SUMIFS(df_w_ij!$C$2:$C$161,df_w_ij!$A$2:$A$161,df_flujos_ijk!A890,df_w_ij!$B$2:$B$161,df_flujos_ijk!B890)</f>
        <v>1</v>
      </c>
    </row>
    <row r="888" spans="1:7" ht="14.25" customHeight="1" x14ac:dyDescent="0.25">
      <c r="A888" t="s">
        <v>31</v>
      </c>
      <c r="B888" t="s">
        <v>22</v>
      </c>
      <c r="C888" s="17" t="s">
        <v>38</v>
      </c>
      <c r="D888">
        <v>0</v>
      </c>
      <c r="E888" s="1">
        <f t="shared" si="13"/>
        <v>0</v>
      </c>
      <c r="F888">
        <f>SUMIFS(df_capac!$G$2:$G$101,df_capac!$A$2:$A$101,df_flujos_ijk!B1050,df_capac!$B$2:$B$101,df_flujos_ijk!C1050)</f>
        <v>0</v>
      </c>
      <c r="G888">
        <f>SUMIFS(df_w_ij!$C$2:$C$161,df_w_ij!$A$2:$A$161,df_flujos_ijk!A1050,df_w_ij!$B$2:$B$161,df_flujos_ijk!B1050)</f>
        <v>0</v>
      </c>
    </row>
    <row r="889" spans="1:7" ht="14.25" customHeight="1" x14ac:dyDescent="0.25">
      <c r="A889" t="s">
        <v>31</v>
      </c>
      <c r="B889" t="s">
        <v>22</v>
      </c>
      <c r="C889" s="17" t="s">
        <v>39</v>
      </c>
      <c r="D889">
        <v>0</v>
      </c>
      <c r="E889" s="1">
        <f t="shared" si="13"/>
        <v>0</v>
      </c>
      <c r="F889">
        <f>SUMIFS(df_capac!$G$2:$G$101,df_capac!$A$2:$A$101,df_flujos_ijk!B1210,df_capac!$B$2:$B$101,df_flujos_ijk!C1210)</f>
        <v>600</v>
      </c>
      <c r="G889">
        <f>SUMIFS(df_w_ij!$C$2:$C$161,df_w_ij!$A$2:$A$161,df_flujos_ijk!A1210,df_w_ij!$B$2:$B$161,df_flujos_ijk!B1210)</f>
        <v>0</v>
      </c>
    </row>
    <row r="890" spans="1:7" ht="14.25" customHeight="1" x14ac:dyDescent="0.25">
      <c r="A890" t="s">
        <v>31</v>
      </c>
      <c r="B890" t="s">
        <v>22</v>
      </c>
      <c r="C890" s="17" t="s">
        <v>40</v>
      </c>
      <c r="D890">
        <v>0</v>
      </c>
      <c r="E890" s="1">
        <f t="shared" si="13"/>
        <v>0</v>
      </c>
      <c r="F890">
        <f>SUMIFS(df_capac!$G$2:$G$101,df_capac!$A$2:$A$101,df_flujos_ijk!B1370,df_capac!$B$2:$B$101,df_flujos_ijk!C1370)</f>
        <v>0</v>
      </c>
      <c r="G890">
        <f>SUMIFS(df_w_ij!$C$2:$C$161,df_w_ij!$A$2:$A$161,df_flujos_ijk!A1370,df_w_ij!$B$2:$B$161,df_flujos_ijk!B1370)</f>
        <v>0</v>
      </c>
    </row>
    <row r="891" spans="1:7" ht="14.25" customHeight="1" x14ac:dyDescent="0.25">
      <c r="A891" t="s">
        <v>31</v>
      </c>
      <c r="B891" t="s">
        <v>22</v>
      </c>
      <c r="C891" s="17" t="s">
        <v>51</v>
      </c>
      <c r="D891">
        <v>0</v>
      </c>
      <c r="E891" s="1">
        <f t="shared" si="13"/>
        <v>0</v>
      </c>
      <c r="F891">
        <f>SUMIFS(df_capac!$G$2:$G$101,df_capac!$A$2:$A$101,df_flujos_ijk!B1530,df_capac!$B$2:$B$101,df_flujos_ijk!C1530)</f>
        <v>400</v>
      </c>
      <c r="G891">
        <f>SUMIFS(df_w_ij!$C$2:$C$161,df_w_ij!$A$2:$A$161,df_flujos_ijk!A1530,df_w_ij!$B$2:$B$161,df_flujos_ijk!B1530)</f>
        <v>0</v>
      </c>
    </row>
    <row r="892" spans="1:7" ht="14.25" customHeight="1" x14ac:dyDescent="0.25">
      <c r="A892" t="s">
        <v>31</v>
      </c>
      <c r="B892" t="s">
        <v>12</v>
      </c>
      <c r="C892" s="17" t="s">
        <v>32</v>
      </c>
      <c r="D892">
        <v>0</v>
      </c>
      <c r="E892" s="1">
        <f t="shared" si="13"/>
        <v>0</v>
      </c>
      <c r="F892">
        <f>SUMIFS(df_capac!$G$2:$G$101,df_capac!$A$2:$A$101,df_flujos_ijk!B91,df_capac!$B$2:$B$101,df_flujos_ijk!C91)</f>
        <v>0</v>
      </c>
      <c r="G892">
        <f>SUMIFS(df_w_ij!$C$2:$C$161,df_w_ij!$A$2:$A$161,df_flujos_ijk!A91,df_w_ij!$B$2:$B$161,df_flujos_ijk!B91)</f>
        <v>0</v>
      </c>
    </row>
    <row r="893" spans="1:7" ht="14.25" customHeight="1" x14ac:dyDescent="0.25">
      <c r="A893" t="s">
        <v>31</v>
      </c>
      <c r="B893" t="s">
        <v>12</v>
      </c>
      <c r="C893" s="17" t="s">
        <v>33</v>
      </c>
      <c r="D893">
        <v>0</v>
      </c>
      <c r="E893" s="1">
        <f t="shared" si="13"/>
        <v>0</v>
      </c>
      <c r="F893">
        <f>SUMIFS(df_capac!$G$2:$G$101,df_capac!$A$2:$A$101,df_flujos_ijk!B251,df_capac!$B$2:$B$101,df_flujos_ijk!C251)</f>
        <v>0</v>
      </c>
      <c r="G893">
        <f>SUMIFS(df_w_ij!$C$2:$C$161,df_w_ij!$A$2:$A$161,df_flujos_ijk!A251,df_w_ij!$B$2:$B$161,df_flujos_ijk!B251)</f>
        <v>0</v>
      </c>
    </row>
    <row r="894" spans="1:7" ht="14.25" customHeight="1" x14ac:dyDescent="0.25">
      <c r="A894" t="s">
        <v>31</v>
      </c>
      <c r="B894" t="s">
        <v>12</v>
      </c>
      <c r="C894" s="17" t="s">
        <v>34</v>
      </c>
      <c r="D894">
        <v>0</v>
      </c>
      <c r="E894" s="1">
        <f t="shared" si="13"/>
        <v>0</v>
      </c>
      <c r="F894">
        <f>SUMIFS(df_capac!$G$2:$G$101,df_capac!$A$2:$A$101,df_flujos_ijk!B411,df_capac!$B$2:$B$101,df_flujos_ijk!C411)</f>
        <v>600</v>
      </c>
      <c r="G894">
        <f>SUMIFS(df_w_ij!$C$2:$C$161,df_w_ij!$A$2:$A$161,df_flujos_ijk!A411,df_w_ij!$B$2:$B$161,df_flujos_ijk!B411)</f>
        <v>0</v>
      </c>
    </row>
    <row r="895" spans="1:7" ht="14.25" customHeight="1" x14ac:dyDescent="0.25">
      <c r="A895" t="s">
        <v>31</v>
      </c>
      <c r="B895" t="s">
        <v>12</v>
      </c>
      <c r="C895" s="17" t="s">
        <v>35</v>
      </c>
      <c r="D895">
        <v>0</v>
      </c>
      <c r="E895" s="1">
        <f t="shared" si="13"/>
        <v>0</v>
      </c>
      <c r="F895">
        <f>SUMIFS(df_capac!$G$2:$G$101,df_capac!$A$2:$A$101,df_flujos_ijk!B571,df_capac!$B$2:$B$101,df_flujos_ijk!C571)</f>
        <v>0</v>
      </c>
      <c r="G895">
        <f>SUMIFS(df_w_ij!$C$2:$C$161,df_w_ij!$A$2:$A$161,df_flujos_ijk!A571,df_w_ij!$B$2:$B$161,df_flujos_ijk!B571)</f>
        <v>0</v>
      </c>
    </row>
    <row r="896" spans="1:7" ht="14.25" customHeight="1" x14ac:dyDescent="0.25">
      <c r="A896" t="s">
        <v>31</v>
      </c>
      <c r="B896" t="s">
        <v>12</v>
      </c>
      <c r="C896" s="17" t="s">
        <v>36</v>
      </c>
      <c r="D896">
        <v>0</v>
      </c>
      <c r="E896" s="1">
        <f t="shared" si="13"/>
        <v>0</v>
      </c>
      <c r="F896">
        <f>SUMIFS(df_capac!$G$2:$G$101,df_capac!$A$2:$A$101,df_flujos_ijk!B731,df_capac!$B$2:$B$101,df_flujos_ijk!C731)</f>
        <v>400</v>
      </c>
      <c r="G896">
        <f>SUMIFS(df_w_ij!$C$2:$C$161,df_w_ij!$A$2:$A$161,df_flujos_ijk!A731,df_w_ij!$B$2:$B$161,df_flujos_ijk!B731)</f>
        <v>0</v>
      </c>
    </row>
    <row r="897" spans="1:7" ht="14.25" customHeight="1" x14ac:dyDescent="0.25">
      <c r="A897" t="s">
        <v>31</v>
      </c>
      <c r="B897" t="s">
        <v>12</v>
      </c>
      <c r="C897" s="17" t="s">
        <v>37</v>
      </c>
      <c r="D897">
        <v>0</v>
      </c>
      <c r="E897" s="1">
        <f t="shared" si="13"/>
        <v>0</v>
      </c>
      <c r="F897">
        <f>SUMIFS(df_capac!$G$2:$G$101,df_capac!$A$2:$A$101,df_flujos_ijk!B891,df_capac!$B$2:$B$101,df_flujos_ijk!C891)</f>
        <v>0</v>
      </c>
      <c r="G897">
        <f>SUMIFS(df_w_ij!$C$2:$C$161,df_w_ij!$A$2:$A$161,df_flujos_ijk!A891,df_w_ij!$B$2:$B$161,df_flujos_ijk!B891)</f>
        <v>1</v>
      </c>
    </row>
    <row r="898" spans="1:7" ht="14.25" customHeight="1" x14ac:dyDescent="0.25">
      <c r="A898" t="s">
        <v>31</v>
      </c>
      <c r="B898" t="s">
        <v>12</v>
      </c>
      <c r="C898" s="17" t="s">
        <v>38</v>
      </c>
      <c r="D898">
        <v>0</v>
      </c>
      <c r="E898" s="1">
        <f t="shared" ref="E898:E961" si="14">IF(D898,1,0)</f>
        <v>0</v>
      </c>
      <c r="F898">
        <f>SUMIFS(df_capac!$G$2:$G$101,df_capac!$A$2:$A$101,df_flujos_ijk!B1051,df_capac!$B$2:$B$101,df_flujos_ijk!C1051)</f>
        <v>0</v>
      </c>
      <c r="G898">
        <f>SUMIFS(df_w_ij!$C$2:$C$161,df_w_ij!$A$2:$A$161,df_flujos_ijk!A1051,df_w_ij!$B$2:$B$161,df_flujos_ijk!B1051)</f>
        <v>0</v>
      </c>
    </row>
    <row r="899" spans="1:7" ht="14.25" customHeight="1" x14ac:dyDescent="0.25">
      <c r="A899" t="s">
        <v>31</v>
      </c>
      <c r="B899" t="s">
        <v>12</v>
      </c>
      <c r="C899" s="17" t="s">
        <v>39</v>
      </c>
      <c r="D899">
        <v>0</v>
      </c>
      <c r="E899" s="1">
        <f t="shared" si="14"/>
        <v>0</v>
      </c>
      <c r="F899">
        <f>SUMIFS(df_capac!$G$2:$G$101,df_capac!$A$2:$A$101,df_flujos_ijk!B1211,df_capac!$B$2:$B$101,df_flujos_ijk!C1211)</f>
        <v>600</v>
      </c>
      <c r="G899">
        <f>SUMIFS(df_w_ij!$C$2:$C$161,df_w_ij!$A$2:$A$161,df_flujos_ijk!A1211,df_w_ij!$B$2:$B$161,df_flujos_ijk!B1211)</f>
        <v>0</v>
      </c>
    </row>
    <row r="900" spans="1:7" ht="14.25" customHeight="1" x14ac:dyDescent="0.25">
      <c r="A900" t="s">
        <v>31</v>
      </c>
      <c r="B900" t="s">
        <v>12</v>
      </c>
      <c r="C900" s="17" t="s">
        <v>40</v>
      </c>
      <c r="D900">
        <v>0</v>
      </c>
      <c r="E900" s="1">
        <f t="shared" si="14"/>
        <v>0</v>
      </c>
      <c r="F900">
        <f>SUMIFS(df_capac!$G$2:$G$101,df_capac!$A$2:$A$101,df_flujos_ijk!B1371,df_capac!$B$2:$B$101,df_flujos_ijk!C1371)</f>
        <v>0</v>
      </c>
      <c r="G900">
        <f>SUMIFS(df_w_ij!$C$2:$C$161,df_w_ij!$A$2:$A$161,df_flujos_ijk!A1371,df_w_ij!$B$2:$B$161,df_flujos_ijk!B1371)</f>
        <v>0</v>
      </c>
    </row>
    <row r="901" spans="1:7" ht="14.25" customHeight="1" x14ac:dyDescent="0.25">
      <c r="A901" t="s">
        <v>31</v>
      </c>
      <c r="B901" t="s">
        <v>12</v>
      </c>
      <c r="C901" s="17" t="s">
        <v>51</v>
      </c>
      <c r="D901">
        <v>0</v>
      </c>
      <c r="E901" s="1">
        <f t="shared" si="14"/>
        <v>0</v>
      </c>
      <c r="F901">
        <f>SUMIFS(df_capac!$G$2:$G$101,df_capac!$A$2:$A$101,df_flujos_ijk!B1531,df_capac!$B$2:$B$101,df_flujos_ijk!C1531)</f>
        <v>400</v>
      </c>
      <c r="G901">
        <f>SUMIFS(df_w_ij!$C$2:$C$161,df_w_ij!$A$2:$A$161,df_flujos_ijk!A1531,df_w_ij!$B$2:$B$161,df_flujos_ijk!B1531)</f>
        <v>0</v>
      </c>
    </row>
    <row r="902" spans="1:7" ht="14.25" customHeight="1" x14ac:dyDescent="0.25">
      <c r="A902" t="s">
        <v>13</v>
      </c>
      <c r="B902" t="s">
        <v>14</v>
      </c>
      <c r="C902" s="17" t="s">
        <v>32</v>
      </c>
      <c r="D902">
        <v>0</v>
      </c>
      <c r="E902" s="1">
        <f t="shared" si="14"/>
        <v>0</v>
      </c>
      <c r="F902">
        <f>SUMIFS(df_capac!$G$2:$G$101,df_capac!$A$2:$A$101,df_flujos_ijk!B92,df_capac!$B$2:$B$101,df_flujos_ijk!C92)</f>
        <v>15</v>
      </c>
      <c r="G902">
        <f>SUMIFS(df_w_ij!$C$2:$C$161,df_w_ij!$A$2:$A$161,df_flujos_ijk!A92,df_w_ij!$B$2:$B$161,df_flujos_ijk!B92)</f>
        <v>0</v>
      </c>
    </row>
    <row r="903" spans="1:7" ht="14.25" customHeight="1" x14ac:dyDescent="0.25">
      <c r="A903" t="s">
        <v>13</v>
      </c>
      <c r="B903" t="s">
        <v>14</v>
      </c>
      <c r="C903" s="17" t="s">
        <v>33</v>
      </c>
      <c r="D903">
        <v>0</v>
      </c>
      <c r="E903" s="1">
        <f t="shared" si="14"/>
        <v>0</v>
      </c>
      <c r="F903">
        <f>SUMIFS(df_capac!$G$2:$G$101,df_capac!$A$2:$A$101,df_flujos_ijk!B252,df_capac!$B$2:$B$101,df_flujos_ijk!C252)</f>
        <v>15</v>
      </c>
      <c r="G903">
        <f>SUMIFS(df_w_ij!$C$2:$C$161,df_w_ij!$A$2:$A$161,df_flujos_ijk!A252,df_w_ij!$B$2:$B$161,df_flujos_ijk!B252)</f>
        <v>0</v>
      </c>
    </row>
    <row r="904" spans="1:7" ht="14.25" customHeight="1" x14ac:dyDescent="0.25">
      <c r="A904" t="s">
        <v>13</v>
      </c>
      <c r="B904" t="s">
        <v>14</v>
      </c>
      <c r="C904" s="17" t="s">
        <v>34</v>
      </c>
      <c r="D904">
        <v>0</v>
      </c>
      <c r="E904" s="1">
        <f t="shared" si="14"/>
        <v>0</v>
      </c>
      <c r="F904">
        <f>SUMIFS(df_capac!$G$2:$G$101,df_capac!$A$2:$A$101,df_flujos_ijk!B412,df_capac!$B$2:$B$101,df_flujos_ijk!C412)</f>
        <v>40</v>
      </c>
      <c r="G904">
        <f>SUMIFS(df_w_ij!$C$2:$C$161,df_w_ij!$A$2:$A$161,df_flujos_ijk!A412,df_w_ij!$B$2:$B$161,df_flujos_ijk!B412)</f>
        <v>0</v>
      </c>
    </row>
    <row r="905" spans="1:7" ht="14.25" customHeight="1" x14ac:dyDescent="0.25">
      <c r="A905" t="s">
        <v>13</v>
      </c>
      <c r="B905" t="s">
        <v>14</v>
      </c>
      <c r="C905" s="17" t="s">
        <v>35</v>
      </c>
      <c r="D905">
        <v>0</v>
      </c>
      <c r="E905" s="1">
        <f t="shared" si="14"/>
        <v>0</v>
      </c>
      <c r="F905">
        <f>SUMIFS(df_capac!$G$2:$G$101,df_capac!$A$2:$A$101,df_flujos_ijk!B572,df_capac!$B$2:$B$101,df_flujos_ijk!C572)</f>
        <v>15</v>
      </c>
      <c r="G905">
        <f>SUMIFS(df_w_ij!$C$2:$C$161,df_w_ij!$A$2:$A$161,df_flujos_ijk!A572,df_w_ij!$B$2:$B$161,df_flujos_ijk!B572)</f>
        <v>0</v>
      </c>
    </row>
    <row r="906" spans="1:7" ht="14.25" customHeight="1" x14ac:dyDescent="0.25">
      <c r="A906" t="s">
        <v>13</v>
      </c>
      <c r="B906" t="s">
        <v>14</v>
      </c>
      <c r="C906" s="17" t="s">
        <v>36</v>
      </c>
      <c r="D906">
        <v>0</v>
      </c>
      <c r="E906" s="1">
        <f t="shared" si="14"/>
        <v>0</v>
      </c>
      <c r="F906">
        <f>SUMIFS(df_capac!$G$2:$G$101,df_capac!$A$2:$A$101,df_flujos_ijk!B732,df_capac!$B$2:$B$101,df_flujos_ijk!C732)</f>
        <v>15</v>
      </c>
      <c r="G906">
        <f>SUMIFS(df_w_ij!$C$2:$C$161,df_w_ij!$A$2:$A$161,df_flujos_ijk!A732,df_w_ij!$B$2:$B$161,df_flujos_ijk!B732)</f>
        <v>0</v>
      </c>
    </row>
    <row r="907" spans="1:7" ht="14.25" customHeight="1" x14ac:dyDescent="0.25">
      <c r="A907" t="s">
        <v>13</v>
      </c>
      <c r="B907" t="s">
        <v>14</v>
      </c>
      <c r="C907" s="17" t="s">
        <v>37</v>
      </c>
      <c r="D907">
        <v>0</v>
      </c>
      <c r="E907" s="1">
        <f t="shared" si="14"/>
        <v>0</v>
      </c>
      <c r="F907">
        <f>SUMIFS(df_capac!$G$2:$G$101,df_capac!$A$2:$A$101,df_flujos_ijk!B892,df_capac!$B$2:$B$101,df_flujos_ijk!C892)</f>
        <v>15</v>
      </c>
      <c r="G907">
        <f>SUMIFS(df_w_ij!$C$2:$C$161,df_w_ij!$A$2:$A$161,df_flujos_ijk!A892,df_w_ij!$B$2:$B$161,df_flujos_ijk!B892)</f>
        <v>0</v>
      </c>
    </row>
    <row r="908" spans="1:7" ht="14.25" customHeight="1" x14ac:dyDescent="0.25">
      <c r="A908" t="s">
        <v>13</v>
      </c>
      <c r="B908" t="s">
        <v>14</v>
      </c>
      <c r="C908" s="17" t="s">
        <v>38</v>
      </c>
      <c r="D908">
        <v>0</v>
      </c>
      <c r="E908" s="1">
        <f t="shared" si="14"/>
        <v>0</v>
      </c>
      <c r="F908">
        <f>SUMIFS(df_capac!$G$2:$G$101,df_capac!$A$2:$A$101,df_flujos_ijk!B1052,df_capac!$B$2:$B$101,df_flujos_ijk!C1052)</f>
        <v>15</v>
      </c>
      <c r="G908">
        <f>SUMIFS(df_w_ij!$C$2:$C$161,df_w_ij!$A$2:$A$161,df_flujos_ijk!A1052,df_w_ij!$B$2:$B$161,df_flujos_ijk!B1052)</f>
        <v>0</v>
      </c>
    </row>
    <row r="909" spans="1:7" ht="14.25" customHeight="1" x14ac:dyDescent="0.25">
      <c r="A909" t="s">
        <v>13</v>
      </c>
      <c r="B909" t="s">
        <v>14</v>
      </c>
      <c r="C909" s="17" t="s">
        <v>39</v>
      </c>
      <c r="D909">
        <v>0</v>
      </c>
      <c r="E909" s="1">
        <f t="shared" si="14"/>
        <v>0</v>
      </c>
      <c r="F909">
        <f>SUMIFS(df_capac!$G$2:$G$101,df_capac!$A$2:$A$101,df_flujos_ijk!B1212,df_capac!$B$2:$B$101,df_flujos_ijk!C1212)</f>
        <v>40</v>
      </c>
      <c r="G909">
        <f>SUMIFS(df_w_ij!$C$2:$C$161,df_w_ij!$A$2:$A$161,df_flujos_ijk!A1212,df_w_ij!$B$2:$B$161,df_flujos_ijk!B1212)</f>
        <v>0</v>
      </c>
    </row>
    <row r="910" spans="1:7" ht="14.25" customHeight="1" x14ac:dyDescent="0.25">
      <c r="A910" t="s">
        <v>13</v>
      </c>
      <c r="B910" t="s">
        <v>14</v>
      </c>
      <c r="C910" s="17" t="s">
        <v>40</v>
      </c>
      <c r="D910">
        <v>0</v>
      </c>
      <c r="E910" s="1">
        <f t="shared" si="14"/>
        <v>0</v>
      </c>
      <c r="F910">
        <f>SUMIFS(df_capac!$G$2:$G$101,df_capac!$A$2:$A$101,df_flujos_ijk!B1372,df_capac!$B$2:$B$101,df_flujos_ijk!C1372)</f>
        <v>15</v>
      </c>
      <c r="G910">
        <f>SUMIFS(df_w_ij!$C$2:$C$161,df_w_ij!$A$2:$A$161,df_flujos_ijk!A1372,df_w_ij!$B$2:$B$161,df_flujos_ijk!B1372)</f>
        <v>0</v>
      </c>
    </row>
    <row r="911" spans="1:7" ht="14.25" customHeight="1" x14ac:dyDescent="0.25">
      <c r="A911" t="s">
        <v>13</v>
      </c>
      <c r="B911" t="s">
        <v>14</v>
      </c>
      <c r="C911" s="17" t="s">
        <v>51</v>
      </c>
      <c r="D911">
        <v>0</v>
      </c>
      <c r="E911" s="1">
        <f t="shared" si="14"/>
        <v>0</v>
      </c>
      <c r="F911">
        <f>SUMIFS(df_capac!$G$2:$G$101,df_capac!$A$2:$A$101,df_flujos_ijk!B1532,df_capac!$B$2:$B$101,df_flujos_ijk!C1532)</f>
        <v>15</v>
      </c>
      <c r="G911">
        <f>SUMIFS(df_w_ij!$C$2:$C$161,df_w_ij!$A$2:$A$161,df_flujos_ijk!A1532,df_w_ij!$B$2:$B$161,df_flujos_ijk!B1532)</f>
        <v>0</v>
      </c>
    </row>
    <row r="912" spans="1:7" ht="14.25" customHeight="1" x14ac:dyDescent="0.25">
      <c r="A912" t="s">
        <v>13</v>
      </c>
      <c r="B912" t="s">
        <v>15</v>
      </c>
      <c r="C912" s="17" t="s">
        <v>32</v>
      </c>
      <c r="D912">
        <v>0</v>
      </c>
      <c r="E912" s="1">
        <f t="shared" si="14"/>
        <v>0</v>
      </c>
      <c r="F912">
        <f>SUMIFS(df_capac!$G$2:$G$101,df_capac!$A$2:$A$101,df_flujos_ijk!B93,df_capac!$B$2:$B$101,df_flujos_ijk!C93)</f>
        <v>0</v>
      </c>
      <c r="G912">
        <f>SUMIFS(df_w_ij!$C$2:$C$161,df_w_ij!$A$2:$A$161,df_flujos_ijk!A93,df_w_ij!$B$2:$B$161,df_flujos_ijk!B93)</f>
        <v>0</v>
      </c>
    </row>
    <row r="913" spans="1:7" ht="14.25" customHeight="1" x14ac:dyDescent="0.25">
      <c r="A913" t="s">
        <v>13</v>
      </c>
      <c r="B913" t="s">
        <v>15</v>
      </c>
      <c r="C913" s="17" t="s">
        <v>33</v>
      </c>
      <c r="D913">
        <v>0</v>
      </c>
      <c r="E913" s="1">
        <f t="shared" si="14"/>
        <v>0</v>
      </c>
      <c r="F913">
        <f>SUMIFS(df_capac!$G$2:$G$101,df_capac!$A$2:$A$101,df_flujos_ijk!B253,df_capac!$B$2:$B$101,df_flujos_ijk!C253)</f>
        <v>0</v>
      </c>
      <c r="G913">
        <f>SUMIFS(df_w_ij!$C$2:$C$161,df_w_ij!$A$2:$A$161,df_flujos_ijk!A253,df_w_ij!$B$2:$B$161,df_flujos_ijk!B253)</f>
        <v>0</v>
      </c>
    </row>
    <row r="914" spans="1:7" ht="14.25" customHeight="1" x14ac:dyDescent="0.25">
      <c r="A914" t="s">
        <v>13</v>
      </c>
      <c r="B914" t="s">
        <v>15</v>
      </c>
      <c r="C914" s="17" t="s">
        <v>34</v>
      </c>
      <c r="D914">
        <v>0</v>
      </c>
      <c r="E914" s="1">
        <f t="shared" si="14"/>
        <v>0</v>
      </c>
      <c r="F914">
        <f>SUMIFS(df_capac!$G$2:$G$101,df_capac!$A$2:$A$101,df_flujos_ijk!B413,df_capac!$B$2:$B$101,df_flujos_ijk!C413)</f>
        <v>60</v>
      </c>
      <c r="G914">
        <f>SUMIFS(df_w_ij!$C$2:$C$161,df_w_ij!$A$2:$A$161,df_flujos_ijk!A413,df_w_ij!$B$2:$B$161,df_flujos_ijk!B413)</f>
        <v>0</v>
      </c>
    </row>
    <row r="915" spans="1:7" ht="14.25" customHeight="1" x14ac:dyDescent="0.25">
      <c r="A915" t="s">
        <v>13</v>
      </c>
      <c r="B915" t="s">
        <v>15</v>
      </c>
      <c r="C915" s="17" t="s">
        <v>35</v>
      </c>
      <c r="D915">
        <v>0</v>
      </c>
      <c r="E915" s="1">
        <f t="shared" si="14"/>
        <v>0</v>
      </c>
      <c r="F915">
        <f>SUMIFS(df_capac!$G$2:$G$101,df_capac!$A$2:$A$101,df_flujos_ijk!B573,df_capac!$B$2:$B$101,df_flujos_ijk!C573)</f>
        <v>0</v>
      </c>
      <c r="G915">
        <f>SUMIFS(df_w_ij!$C$2:$C$161,df_w_ij!$A$2:$A$161,df_flujos_ijk!A573,df_w_ij!$B$2:$B$161,df_flujos_ijk!B573)</f>
        <v>0</v>
      </c>
    </row>
    <row r="916" spans="1:7" ht="14.25" customHeight="1" x14ac:dyDescent="0.25">
      <c r="A916" t="s">
        <v>13</v>
      </c>
      <c r="B916" t="s">
        <v>15</v>
      </c>
      <c r="C916" s="17" t="s">
        <v>36</v>
      </c>
      <c r="D916">
        <v>0</v>
      </c>
      <c r="E916" s="1">
        <f t="shared" si="14"/>
        <v>0</v>
      </c>
      <c r="F916">
        <f>SUMIFS(df_capac!$G$2:$G$101,df_capac!$A$2:$A$101,df_flujos_ijk!B733,df_capac!$B$2:$B$101,df_flujos_ijk!C733)</f>
        <v>0</v>
      </c>
      <c r="G916">
        <f>SUMIFS(df_w_ij!$C$2:$C$161,df_w_ij!$A$2:$A$161,df_flujos_ijk!A733,df_w_ij!$B$2:$B$161,df_flujos_ijk!B733)</f>
        <v>0</v>
      </c>
    </row>
    <row r="917" spans="1:7" ht="14.25" customHeight="1" x14ac:dyDescent="0.25">
      <c r="A917" t="s">
        <v>13</v>
      </c>
      <c r="B917" t="s">
        <v>15</v>
      </c>
      <c r="C917" s="17" t="s">
        <v>37</v>
      </c>
      <c r="D917">
        <v>0</v>
      </c>
      <c r="E917" s="1">
        <f t="shared" si="14"/>
        <v>0</v>
      </c>
      <c r="F917">
        <f>SUMIFS(df_capac!$G$2:$G$101,df_capac!$A$2:$A$101,df_flujos_ijk!B893,df_capac!$B$2:$B$101,df_flujos_ijk!C893)</f>
        <v>0</v>
      </c>
      <c r="G917">
        <f>SUMIFS(df_w_ij!$C$2:$C$161,df_w_ij!$A$2:$A$161,df_flujos_ijk!A893,df_w_ij!$B$2:$B$161,df_flujos_ijk!B893)</f>
        <v>0</v>
      </c>
    </row>
    <row r="918" spans="1:7" ht="14.25" customHeight="1" x14ac:dyDescent="0.25">
      <c r="A918" t="s">
        <v>13</v>
      </c>
      <c r="B918" t="s">
        <v>15</v>
      </c>
      <c r="C918" s="17" t="s">
        <v>38</v>
      </c>
      <c r="D918">
        <v>0</v>
      </c>
      <c r="E918" s="1">
        <f t="shared" si="14"/>
        <v>0</v>
      </c>
      <c r="F918">
        <f>SUMIFS(df_capac!$G$2:$G$101,df_capac!$A$2:$A$101,df_flujos_ijk!B1053,df_capac!$B$2:$B$101,df_flujos_ijk!C1053)</f>
        <v>0</v>
      </c>
      <c r="G918">
        <f>SUMIFS(df_w_ij!$C$2:$C$161,df_w_ij!$A$2:$A$161,df_flujos_ijk!A1053,df_w_ij!$B$2:$B$161,df_flujos_ijk!B1053)</f>
        <v>0</v>
      </c>
    </row>
    <row r="919" spans="1:7" ht="14.25" customHeight="1" x14ac:dyDescent="0.25">
      <c r="A919" t="s">
        <v>13</v>
      </c>
      <c r="B919" t="s">
        <v>15</v>
      </c>
      <c r="C919" s="17" t="s">
        <v>39</v>
      </c>
      <c r="D919">
        <v>0</v>
      </c>
      <c r="E919" s="1">
        <f t="shared" si="14"/>
        <v>0</v>
      </c>
      <c r="F919">
        <f>SUMIFS(df_capac!$G$2:$G$101,df_capac!$A$2:$A$101,df_flujos_ijk!B1213,df_capac!$B$2:$B$101,df_flujos_ijk!C1213)</f>
        <v>60</v>
      </c>
      <c r="G919">
        <f>SUMIFS(df_w_ij!$C$2:$C$161,df_w_ij!$A$2:$A$161,df_flujos_ijk!A1213,df_w_ij!$B$2:$B$161,df_flujos_ijk!B1213)</f>
        <v>0</v>
      </c>
    </row>
    <row r="920" spans="1:7" ht="14.25" customHeight="1" x14ac:dyDescent="0.25">
      <c r="A920" t="s">
        <v>13</v>
      </c>
      <c r="B920" t="s">
        <v>15</v>
      </c>
      <c r="C920" s="17" t="s">
        <v>40</v>
      </c>
      <c r="D920">
        <v>0</v>
      </c>
      <c r="E920" s="1">
        <f t="shared" si="14"/>
        <v>0</v>
      </c>
      <c r="F920">
        <f>SUMIFS(df_capac!$G$2:$G$101,df_capac!$A$2:$A$101,df_flujos_ijk!B1373,df_capac!$B$2:$B$101,df_flujos_ijk!C1373)</f>
        <v>0</v>
      </c>
      <c r="G920">
        <f>SUMIFS(df_w_ij!$C$2:$C$161,df_w_ij!$A$2:$A$161,df_flujos_ijk!A1373,df_w_ij!$B$2:$B$161,df_flujos_ijk!B1373)</f>
        <v>0</v>
      </c>
    </row>
    <row r="921" spans="1:7" ht="14.25" customHeight="1" x14ac:dyDescent="0.25">
      <c r="A921" t="s">
        <v>13</v>
      </c>
      <c r="B921" t="s">
        <v>15</v>
      </c>
      <c r="C921" s="17" t="s">
        <v>51</v>
      </c>
      <c r="D921">
        <v>0</v>
      </c>
      <c r="E921" s="1">
        <f t="shared" si="14"/>
        <v>0</v>
      </c>
      <c r="F921">
        <f>SUMIFS(df_capac!$G$2:$G$101,df_capac!$A$2:$A$101,df_flujos_ijk!B1533,df_capac!$B$2:$B$101,df_flujos_ijk!C1533)</f>
        <v>0</v>
      </c>
      <c r="G921">
        <f>SUMIFS(df_w_ij!$C$2:$C$161,df_w_ij!$A$2:$A$161,df_flujos_ijk!A1533,df_w_ij!$B$2:$B$161,df_flujos_ijk!B1533)</f>
        <v>0</v>
      </c>
    </row>
    <row r="922" spans="1:7" ht="14.25" customHeight="1" x14ac:dyDescent="0.25">
      <c r="A922" t="s">
        <v>13</v>
      </c>
      <c r="B922" t="s">
        <v>16</v>
      </c>
      <c r="C922" s="17" t="s">
        <v>32</v>
      </c>
      <c r="D922">
        <v>0</v>
      </c>
      <c r="E922" s="1">
        <f t="shared" si="14"/>
        <v>0</v>
      </c>
      <c r="F922">
        <f>SUMIFS(df_capac!$G$2:$G$101,df_capac!$A$2:$A$101,df_flujos_ijk!B94,df_capac!$B$2:$B$101,df_flujos_ijk!C94)</f>
        <v>0</v>
      </c>
      <c r="G922">
        <f>SUMIFS(df_w_ij!$C$2:$C$161,df_w_ij!$A$2:$A$161,df_flujos_ijk!A94,df_w_ij!$B$2:$B$161,df_flujos_ijk!B94)</f>
        <v>0</v>
      </c>
    </row>
    <row r="923" spans="1:7" ht="14.25" customHeight="1" x14ac:dyDescent="0.25">
      <c r="A923" t="s">
        <v>13</v>
      </c>
      <c r="B923" t="s">
        <v>16</v>
      </c>
      <c r="C923" s="17" t="s">
        <v>33</v>
      </c>
      <c r="D923">
        <v>0</v>
      </c>
      <c r="E923" s="1">
        <f t="shared" si="14"/>
        <v>0</v>
      </c>
      <c r="F923">
        <f>SUMIFS(df_capac!$G$2:$G$101,df_capac!$A$2:$A$101,df_flujos_ijk!B254,df_capac!$B$2:$B$101,df_flujos_ijk!C254)</f>
        <v>0</v>
      </c>
      <c r="G923">
        <f>SUMIFS(df_w_ij!$C$2:$C$161,df_w_ij!$A$2:$A$161,df_flujos_ijk!A254,df_w_ij!$B$2:$B$161,df_flujos_ijk!B254)</f>
        <v>0</v>
      </c>
    </row>
    <row r="924" spans="1:7" ht="14.25" customHeight="1" x14ac:dyDescent="0.25">
      <c r="A924" t="s">
        <v>13</v>
      </c>
      <c r="B924" t="s">
        <v>16</v>
      </c>
      <c r="C924" s="17" t="s">
        <v>34</v>
      </c>
      <c r="D924">
        <v>0</v>
      </c>
      <c r="E924" s="1">
        <f t="shared" si="14"/>
        <v>0</v>
      </c>
      <c r="F924">
        <f>SUMIFS(df_capac!$G$2:$G$101,df_capac!$A$2:$A$101,df_flujos_ijk!B414,df_capac!$B$2:$B$101,df_flujos_ijk!C414)</f>
        <v>50</v>
      </c>
      <c r="G924">
        <f>SUMIFS(df_w_ij!$C$2:$C$161,df_w_ij!$A$2:$A$161,df_flujos_ijk!A414,df_w_ij!$B$2:$B$161,df_flujos_ijk!B414)</f>
        <v>0</v>
      </c>
    </row>
    <row r="925" spans="1:7" ht="14.25" customHeight="1" x14ac:dyDescent="0.25">
      <c r="A925" t="s">
        <v>13</v>
      </c>
      <c r="B925" t="s">
        <v>16</v>
      </c>
      <c r="C925" s="17" t="s">
        <v>35</v>
      </c>
      <c r="D925">
        <v>0</v>
      </c>
      <c r="E925" s="1">
        <f t="shared" si="14"/>
        <v>0</v>
      </c>
      <c r="F925">
        <f>SUMIFS(df_capac!$G$2:$G$101,df_capac!$A$2:$A$101,df_flujos_ijk!B574,df_capac!$B$2:$B$101,df_flujos_ijk!C574)</f>
        <v>0</v>
      </c>
      <c r="G925">
        <f>SUMIFS(df_w_ij!$C$2:$C$161,df_w_ij!$A$2:$A$161,df_flujos_ijk!A574,df_w_ij!$B$2:$B$161,df_flujos_ijk!B574)</f>
        <v>0</v>
      </c>
    </row>
    <row r="926" spans="1:7" ht="14.25" customHeight="1" x14ac:dyDescent="0.25">
      <c r="A926" t="s">
        <v>13</v>
      </c>
      <c r="B926" t="s">
        <v>16</v>
      </c>
      <c r="C926" s="17" t="s">
        <v>36</v>
      </c>
      <c r="D926">
        <v>0</v>
      </c>
      <c r="E926" s="1">
        <f t="shared" si="14"/>
        <v>0</v>
      </c>
      <c r="F926">
        <f>SUMIFS(df_capac!$G$2:$G$101,df_capac!$A$2:$A$101,df_flujos_ijk!B734,df_capac!$B$2:$B$101,df_flujos_ijk!C734)</f>
        <v>0</v>
      </c>
      <c r="G926">
        <f>SUMIFS(df_w_ij!$C$2:$C$161,df_w_ij!$A$2:$A$161,df_flujos_ijk!A734,df_w_ij!$B$2:$B$161,df_flujos_ijk!B734)</f>
        <v>0</v>
      </c>
    </row>
    <row r="927" spans="1:7" ht="14.25" customHeight="1" x14ac:dyDescent="0.25">
      <c r="A927" t="s">
        <v>13</v>
      </c>
      <c r="B927" t="s">
        <v>16</v>
      </c>
      <c r="C927" s="17" t="s">
        <v>37</v>
      </c>
      <c r="D927">
        <v>0</v>
      </c>
      <c r="E927" s="1">
        <f t="shared" si="14"/>
        <v>0</v>
      </c>
      <c r="F927">
        <f>SUMIFS(df_capac!$G$2:$G$101,df_capac!$A$2:$A$101,df_flujos_ijk!B894,df_capac!$B$2:$B$101,df_flujos_ijk!C894)</f>
        <v>0</v>
      </c>
      <c r="G927">
        <f>SUMIFS(df_w_ij!$C$2:$C$161,df_w_ij!$A$2:$A$161,df_flujos_ijk!A894,df_w_ij!$B$2:$B$161,df_flujos_ijk!B894)</f>
        <v>0</v>
      </c>
    </row>
    <row r="928" spans="1:7" ht="14.25" customHeight="1" x14ac:dyDescent="0.25">
      <c r="A928" t="s">
        <v>13</v>
      </c>
      <c r="B928" t="s">
        <v>16</v>
      </c>
      <c r="C928" s="17" t="s">
        <v>38</v>
      </c>
      <c r="D928">
        <v>0</v>
      </c>
      <c r="E928" s="1">
        <f t="shared" si="14"/>
        <v>0</v>
      </c>
      <c r="F928">
        <f>SUMIFS(df_capac!$G$2:$G$101,df_capac!$A$2:$A$101,df_flujos_ijk!B1054,df_capac!$B$2:$B$101,df_flujos_ijk!C1054)</f>
        <v>0</v>
      </c>
      <c r="G928">
        <f>SUMIFS(df_w_ij!$C$2:$C$161,df_w_ij!$A$2:$A$161,df_flujos_ijk!A1054,df_w_ij!$B$2:$B$161,df_flujos_ijk!B1054)</f>
        <v>0</v>
      </c>
    </row>
    <row r="929" spans="1:7" ht="14.25" customHeight="1" x14ac:dyDescent="0.25">
      <c r="A929" t="s">
        <v>13</v>
      </c>
      <c r="B929" t="s">
        <v>16</v>
      </c>
      <c r="C929" s="17" t="s">
        <v>39</v>
      </c>
      <c r="D929">
        <v>0</v>
      </c>
      <c r="E929" s="1">
        <f t="shared" si="14"/>
        <v>0</v>
      </c>
      <c r="F929">
        <f>SUMIFS(df_capac!$G$2:$G$101,df_capac!$A$2:$A$101,df_flujos_ijk!B1214,df_capac!$B$2:$B$101,df_flujos_ijk!C1214)</f>
        <v>50</v>
      </c>
      <c r="G929">
        <f>SUMIFS(df_w_ij!$C$2:$C$161,df_w_ij!$A$2:$A$161,df_flujos_ijk!A1214,df_w_ij!$B$2:$B$161,df_flujos_ijk!B1214)</f>
        <v>0</v>
      </c>
    </row>
    <row r="930" spans="1:7" ht="14.25" customHeight="1" x14ac:dyDescent="0.25">
      <c r="A930" t="s">
        <v>13</v>
      </c>
      <c r="B930" t="s">
        <v>16</v>
      </c>
      <c r="C930" s="17" t="s">
        <v>40</v>
      </c>
      <c r="D930">
        <v>0</v>
      </c>
      <c r="E930" s="1">
        <f t="shared" si="14"/>
        <v>0</v>
      </c>
      <c r="F930">
        <f>SUMIFS(df_capac!$G$2:$G$101,df_capac!$A$2:$A$101,df_flujos_ijk!B1374,df_capac!$B$2:$B$101,df_flujos_ijk!C1374)</f>
        <v>0</v>
      </c>
      <c r="G930">
        <f>SUMIFS(df_w_ij!$C$2:$C$161,df_w_ij!$A$2:$A$161,df_flujos_ijk!A1374,df_w_ij!$B$2:$B$161,df_flujos_ijk!B1374)</f>
        <v>0</v>
      </c>
    </row>
    <row r="931" spans="1:7" ht="14.25" customHeight="1" x14ac:dyDescent="0.25">
      <c r="A931" t="s">
        <v>13</v>
      </c>
      <c r="B931" t="s">
        <v>16</v>
      </c>
      <c r="C931" s="17" t="s">
        <v>51</v>
      </c>
      <c r="D931">
        <v>0</v>
      </c>
      <c r="E931" s="1">
        <f t="shared" si="14"/>
        <v>0</v>
      </c>
      <c r="F931">
        <f>SUMIFS(df_capac!$G$2:$G$101,df_capac!$A$2:$A$101,df_flujos_ijk!B1534,df_capac!$B$2:$B$101,df_flujos_ijk!C1534)</f>
        <v>0</v>
      </c>
      <c r="G931">
        <f>SUMIFS(df_w_ij!$C$2:$C$161,df_w_ij!$A$2:$A$161,df_flujos_ijk!A1534,df_w_ij!$B$2:$B$161,df_flujos_ijk!B1534)</f>
        <v>0</v>
      </c>
    </row>
    <row r="932" spans="1:7" ht="14.25" customHeight="1" x14ac:dyDescent="0.25">
      <c r="A932" t="s">
        <v>13</v>
      </c>
      <c r="B932" t="s">
        <v>17</v>
      </c>
      <c r="C932" s="17" t="s">
        <v>32</v>
      </c>
      <c r="D932">
        <v>2</v>
      </c>
      <c r="E932" s="1">
        <f t="shared" si="14"/>
        <v>1</v>
      </c>
      <c r="F932">
        <f>SUMIFS(df_capac!$G$2:$G$101,df_capac!$A$2:$A$101,df_flujos_ijk!B95,df_capac!$B$2:$B$101,df_flujos_ijk!C95)</f>
        <v>0</v>
      </c>
      <c r="G932">
        <f>SUMIFS(df_w_ij!$C$2:$C$161,df_w_ij!$A$2:$A$161,df_flujos_ijk!A95,df_w_ij!$B$2:$B$161,df_flujos_ijk!B95)</f>
        <v>0</v>
      </c>
    </row>
    <row r="933" spans="1:7" ht="14.25" customHeight="1" x14ac:dyDescent="0.25">
      <c r="A933" t="s">
        <v>13</v>
      </c>
      <c r="B933" t="s">
        <v>17</v>
      </c>
      <c r="C933" s="17" t="s">
        <v>33</v>
      </c>
      <c r="D933">
        <v>0</v>
      </c>
      <c r="E933" s="1">
        <f t="shared" si="14"/>
        <v>0</v>
      </c>
      <c r="F933">
        <f>SUMIFS(df_capac!$G$2:$G$101,df_capac!$A$2:$A$101,df_flujos_ijk!B255,df_capac!$B$2:$B$101,df_flujos_ijk!C255)</f>
        <v>0</v>
      </c>
      <c r="G933">
        <f>SUMIFS(df_w_ij!$C$2:$C$161,df_w_ij!$A$2:$A$161,df_flujos_ijk!A255,df_w_ij!$B$2:$B$161,df_flujos_ijk!B255)</f>
        <v>0</v>
      </c>
    </row>
    <row r="934" spans="1:7" ht="14.25" customHeight="1" x14ac:dyDescent="0.25">
      <c r="A934" t="s">
        <v>13</v>
      </c>
      <c r="B934" t="s">
        <v>17</v>
      </c>
      <c r="C934" s="17" t="s">
        <v>34</v>
      </c>
      <c r="D934">
        <v>0</v>
      </c>
      <c r="E934" s="1">
        <f t="shared" si="14"/>
        <v>0</v>
      </c>
      <c r="F934">
        <f>SUMIFS(df_capac!$G$2:$G$101,df_capac!$A$2:$A$101,df_flujos_ijk!B415,df_capac!$B$2:$B$101,df_flujos_ijk!C415)</f>
        <v>60</v>
      </c>
      <c r="G934">
        <f>SUMIFS(df_w_ij!$C$2:$C$161,df_w_ij!$A$2:$A$161,df_flujos_ijk!A415,df_w_ij!$B$2:$B$161,df_flujos_ijk!B415)</f>
        <v>0</v>
      </c>
    </row>
    <row r="935" spans="1:7" ht="14.25" customHeight="1" x14ac:dyDescent="0.25">
      <c r="A935" t="s">
        <v>13</v>
      </c>
      <c r="B935" t="s">
        <v>17</v>
      </c>
      <c r="C935" s="17" t="s">
        <v>35</v>
      </c>
      <c r="D935">
        <v>0</v>
      </c>
      <c r="E935" s="1">
        <f t="shared" si="14"/>
        <v>0</v>
      </c>
      <c r="F935">
        <f>SUMIFS(df_capac!$G$2:$G$101,df_capac!$A$2:$A$101,df_flujos_ijk!B575,df_capac!$B$2:$B$101,df_flujos_ijk!C575)</f>
        <v>0</v>
      </c>
      <c r="G935">
        <f>SUMIFS(df_w_ij!$C$2:$C$161,df_w_ij!$A$2:$A$161,df_flujos_ijk!A575,df_w_ij!$B$2:$B$161,df_flujos_ijk!B575)</f>
        <v>0</v>
      </c>
    </row>
    <row r="936" spans="1:7" ht="14.25" customHeight="1" x14ac:dyDescent="0.25">
      <c r="A936" t="s">
        <v>13</v>
      </c>
      <c r="B936" t="s">
        <v>17</v>
      </c>
      <c r="C936" s="17" t="s">
        <v>36</v>
      </c>
      <c r="D936">
        <v>0</v>
      </c>
      <c r="E936" s="1">
        <f t="shared" si="14"/>
        <v>0</v>
      </c>
      <c r="F936">
        <f>SUMIFS(df_capac!$G$2:$G$101,df_capac!$A$2:$A$101,df_flujos_ijk!B735,df_capac!$B$2:$B$101,df_flujos_ijk!C735)</f>
        <v>0</v>
      </c>
      <c r="G936">
        <f>SUMIFS(df_w_ij!$C$2:$C$161,df_w_ij!$A$2:$A$161,df_flujos_ijk!A735,df_w_ij!$B$2:$B$161,df_flujos_ijk!B735)</f>
        <v>0</v>
      </c>
    </row>
    <row r="937" spans="1:7" ht="14.25" customHeight="1" x14ac:dyDescent="0.25">
      <c r="A937" t="s">
        <v>13</v>
      </c>
      <c r="B937" t="s">
        <v>17</v>
      </c>
      <c r="C937" s="17" t="s">
        <v>37</v>
      </c>
      <c r="D937">
        <v>0</v>
      </c>
      <c r="E937" s="1">
        <f t="shared" si="14"/>
        <v>0</v>
      </c>
      <c r="F937">
        <f>SUMIFS(df_capac!$G$2:$G$101,df_capac!$A$2:$A$101,df_flujos_ijk!B895,df_capac!$B$2:$B$101,df_flujos_ijk!C895)</f>
        <v>0</v>
      </c>
      <c r="G937">
        <f>SUMIFS(df_w_ij!$C$2:$C$161,df_w_ij!$A$2:$A$161,df_flujos_ijk!A895,df_w_ij!$B$2:$B$161,df_flujos_ijk!B895)</f>
        <v>0</v>
      </c>
    </row>
    <row r="938" spans="1:7" ht="14.25" customHeight="1" x14ac:dyDescent="0.25">
      <c r="A938" t="s">
        <v>13</v>
      </c>
      <c r="B938" t="s">
        <v>17</v>
      </c>
      <c r="C938" s="17" t="s">
        <v>38</v>
      </c>
      <c r="D938">
        <v>0</v>
      </c>
      <c r="E938" s="1">
        <f t="shared" si="14"/>
        <v>0</v>
      </c>
      <c r="F938">
        <f>SUMIFS(df_capac!$G$2:$G$101,df_capac!$A$2:$A$101,df_flujos_ijk!B1055,df_capac!$B$2:$B$101,df_flujos_ijk!C1055)</f>
        <v>0</v>
      </c>
      <c r="G938">
        <f>SUMIFS(df_w_ij!$C$2:$C$161,df_w_ij!$A$2:$A$161,df_flujos_ijk!A1055,df_w_ij!$B$2:$B$161,df_flujos_ijk!B1055)</f>
        <v>0</v>
      </c>
    </row>
    <row r="939" spans="1:7" ht="14.25" customHeight="1" x14ac:dyDescent="0.25">
      <c r="A939" t="s">
        <v>13</v>
      </c>
      <c r="B939" t="s">
        <v>17</v>
      </c>
      <c r="C939" s="17" t="s">
        <v>39</v>
      </c>
      <c r="D939">
        <v>0</v>
      </c>
      <c r="E939" s="1">
        <f t="shared" si="14"/>
        <v>0</v>
      </c>
      <c r="F939">
        <f>SUMIFS(df_capac!$G$2:$G$101,df_capac!$A$2:$A$101,df_flujos_ijk!B1215,df_capac!$B$2:$B$101,df_flujos_ijk!C1215)</f>
        <v>60</v>
      </c>
      <c r="G939">
        <f>SUMIFS(df_w_ij!$C$2:$C$161,df_w_ij!$A$2:$A$161,df_flujos_ijk!A1215,df_w_ij!$B$2:$B$161,df_flujos_ijk!B1215)</f>
        <v>0</v>
      </c>
    </row>
    <row r="940" spans="1:7" ht="14.25" customHeight="1" x14ac:dyDescent="0.25">
      <c r="A940" t="s">
        <v>13</v>
      </c>
      <c r="B940" t="s">
        <v>17</v>
      </c>
      <c r="C940" s="17" t="s">
        <v>40</v>
      </c>
      <c r="D940">
        <v>0</v>
      </c>
      <c r="E940" s="1">
        <f t="shared" si="14"/>
        <v>0</v>
      </c>
      <c r="F940">
        <f>SUMIFS(df_capac!$G$2:$G$101,df_capac!$A$2:$A$101,df_flujos_ijk!B1375,df_capac!$B$2:$B$101,df_flujos_ijk!C1375)</f>
        <v>0</v>
      </c>
      <c r="G940">
        <f>SUMIFS(df_w_ij!$C$2:$C$161,df_w_ij!$A$2:$A$161,df_flujos_ijk!A1375,df_w_ij!$B$2:$B$161,df_flujos_ijk!B1375)</f>
        <v>0</v>
      </c>
    </row>
    <row r="941" spans="1:7" ht="14.25" customHeight="1" x14ac:dyDescent="0.25">
      <c r="A941" t="s">
        <v>13</v>
      </c>
      <c r="B941" t="s">
        <v>17</v>
      </c>
      <c r="C941" s="17" t="s">
        <v>51</v>
      </c>
      <c r="D941">
        <v>0</v>
      </c>
      <c r="E941" s="1">
        <f t="shared" si="14"/>
        <v>0</v>
      </c>
      <c r="F941">
        <f>SUMIFS(df_capac!$G$2:$G$101,df_capac!$A$2:$A$101,df_flujos_ijk!B1535,df_capac!$B$2:$B$101,df_flujos_ijk!C1535)</f>
        <v>0</v>
      </c>
      <c r="G941">
        <f>SUMIFS(df_w_ij!$C$2:$C$161,df_w_ij!$A$2:$A$161,df_flujos_ijk!A1535,df_w_ij!$B$2:$B$161,df_flujos_ijk!B1535)</f>
        <v>0</v>
      </c>
    </row>
    <row r="942" spans="1:7" ht="14.25" customHeight="1" x14ac:dyDescent="0.25">
      <c r="A942" t="s">
        <v>13</v>
      </c>
      <c r="B942" t="s">
        <v>18</v>
      </c>
      <c r="C942" s="17" t="s">
        <v>32</v>
      </c>
      <c r="D942">
        <v>0</v>
      </c>
      <c r="E942" s="1">
        <f t="shared" si="14"/>
        <v>0</v>
      </c>
      <c r="F942">
        <f>SUMIFS(df_capac!$G$2:$G$101,df_capac!$A$2:$A$101,df_flujos_ijk!B96,df_capac!$B$2:$B$101,df_flujos_ijk!C96)</f>
        <v>0</v>
      </c>
      <c r="G942">
        <f>SUMIFS(df_w_ij!$C$2:$C$161,df_w_ij!$A$2:$A$161,df_flujos_ijk!A96,df_w_ij!$B$2:$B$161,df_flujos_ijk!B96)</f>
        <v>0</v>
      </c>
    </row>
    <row r="943" spans="1:7" ht="14.25" customHeight="1" x14ac:dyDescent="0.25">
      <c r="A943" t="s">
        <v>13</v>
      </c>
      <c r="B943" t="s">
        <v>18</v>
      </c>
      <c r="C943" s="17" t="s">
        <v>33</v>
      </c>
      <c r="D943">
        <v>0</v>
      </c>
      <c r="E943" s="1">
        <f t="shared" si="14"/>
        <v>0</v>
      </c>
      <c r="F943">
        <f>SUMIFS(df_capac!$G$2:$G$101,df_capac!$A$2:$A$101,df_flujos_ijk!B256,df_capac!$B$2:$B$101,df_flujos_ijk!C256)</f>
        <v>0</v>
      </c>
      <c r="G943">
        <f>SUMIFS(df_w_ij!$C$2:$C$161,df_w_ij!$A$2:$A$161,df_flujos_ijk!A256,df_w_ij!$B$2:$B$161,df_flujos_ijk!B256)</f>
        <v>0</v>
      </c>
    </row>
    <row r="944" spans="1:7" ht="14.25" customHeight="1" x14ac:dyDescent="0.25">
      <c r="A944" t="s">
        <v>13</v>
      </c>
      <c r="B944" t="s">
        <v>18</v>
      </c>
      <c r="C944" s="17" t="s">
        <v>34</v>
      </c>
      <c r="D944">
        <v>0</v>
      </c>
      <c r="E944" s="1">
        <f t="shared" si="14"/>
        <v>0</v>
      </c>
      <c r="F944">
        <f>SUMIFS(df_capac!$G$2:$G$101,df_capac!$A$2:$A$101,df_flujos_ijk!B416,df_capac!$B$2:$B$101,df_flujos_ijk!C416)</f>
        <v>40</v>
      </c>
      <c r="G944">
        <f>SUMIFS(df_w_ij!$C$2:$C$161,df_w_ij!$A$2:$A$161,df_flujos_ijk!A416,df_w_ij!$B$2:$B$161,df_flujos_ijk!B416)</f>
        <v>0</v>
      </c>
    </row>
    <row r="945" spans="1:7" ht="14.25" customHeight="1" x14ac:dyDescent="0.25">
      <c r="A945" t="s">
        <v>13</v>
      </c>
      <c r="B945" t="s">
        <v>18</v>
      </c>
      <c r="C945" s="17" t="s">
        <v>35</v>
      </c>
      <c r="D945">
        <v>0</v>
      </c>
      <c r="E945" s="1">
        <f t="shared" si="14"/>
        <v>0</v>
      </c>
      <c r="F945">
        <f>SUMIFS(df_capac!$G$2:$G$101,df_capac!$A$2:$A$101,df_flujos_ijk!B576,df_capac!$B$2:$B$101,df_flujos_ijk!C576)</f>
        <v>0</v>
      </c>
      <c r="G945">
        <f>SUMIFS(df_w_ij!$C$2:$C$161,df_w_ij!$A$2:$A$161,df_flujos_ijk!A576,df_w_ij!$B$2:$B$161,df_flujos_ijk!B576)</f>
        <v>0</v>
      </c>
    </row>
    <row r="946" spans="1:7" ht="14.25" customHeight="1" x14ac:dyDescent="0.25">
      <c r="A946" t="s">
        <v>13</v>
      </c>
      <c r="B946" t="s">
        <v>18</v>
      </c>
      <c r="C946" s="17" t="s">
        <v>36</v>
      </c>
      <c r="D946">
        <v>0</v>
      </c>
      <c r="E946" s="1">
        <f t="shared" si="14"/>
        <v>0</v>
      </c>
      <c r="F946">
        <f>SUMIFS(df_capac!$G$2:$G$101,df_capac!$A$2:$A$101,df_flujos_ijk!B736,df_capac!$B$2:$B$101,df_flujos_ijk!C736)</f>
        <v>0</v>
      </c>
      <c r="G946">
        <f>SUMIFS(df_w_ij!$C$2:$C$161,df_w_ij!$A$2:$A$161,df_flujos_ijk!A736,df_w_ij!$B$2:$B$161,df_flujos_ijk!B736)</f>
        <v>0</v>
      </c>
    </row>
    <row r="947" spans="1:7" ht="14.25" customHeight="1" x14ac:dyDescent="0.25">
      <c r="A947" t="s">
        <v>13</v>
      </c>
      <c r="B947" t="s">
        <v>18</v>
      </c>
      <c r="C947" s="17" t="s">
        <v>37</v>
      </c>
      <c r="D947">
        <v>0</v>
      </c>
      <c r="E947" s="1">
        <f t="shared" si="14"/>
        <v>0</v>
      </c>
      <c r="F947">
        <f>SUMIFS(df_capac!$G$2:$G$101,df_capac!$A$2:$A$101,df_flujos_ijk!B896,df_capac!$B$2:$B$101,df_flujos_ijk!C896)</f>
        <v>0</v>
      </c>
      <c r="G947">
        <f>SUMIFS(df_w_ij!$C$2:$C$161,df_w_ij!$A$2:$A$161,df_flujos_ijk!A896,df_w_ij!$B$2:$B$161,df_flujos_ijk!B896)</f>
        <v>0</v>
      </c>
    </row>
    <row r="948" spans="1:7" ht="14.25" customHeight="1" x14ac:dyDescent="0.25">
      <c r="A948" t="s">
        <v>13</v>
      </c>
      <c r="B948" t="s">
        <v>18</v>
      </c>
      <c r="C948" s="17" t="s">
        <v>38</v>
      </c>
      <c r="D948">
        <v>0</v>
      </c>
      <c r="E948" s="1">
        <f t="shared" si="14"/>
        <v>0</v>
      </c>
      <c r="F948">
        <f>SUMIFS(df_capac!$G$2:$G$101,df_capac!$A$2:$A$101,df_flujos_ijk!B1056,df_capac!$B$2:$B$101,df_flujos_ijk!C1056)</f>
        <v>0</v>
      </c>
      <c r="G948">
        <f>SUMIFS(df_w_ij!$C$2:$C$161,df_w_ij!$A$2:$A$161,df_flujos_ijk!A1056,df_w_ij!$B$2:$B$161,df_flujos_ijk!B1056)</f>
        <v>0</v>
      </c>
    </row>
    <row r="949" spans="1:7" ht="14.25" customHeight="1" x14ac:dyDescent="0.25">
      <c r="A949" t="s">
        <v>13</v>
      </c>
      <c r="B949" t="s">
        <v>18</v>
      </c>
      <c r="C949" s="17" t="s">
        <v>39</v>
      </c>
      <c r="D949">
        <v>0</v>
      </c>
      <c r="E949" s="1">
        <f t="shared" si="14"/>
        <v>0</v>
      </c>
      <c r="F949">
        <f>SUMIFS(df_capac!$G$2:$G$101,df_capac!$A$2:$A$101,df_flujos_ijk!B1216,df_capac!$B$2:$B$101,df_flujos_ijk!C1216)</f>
        <v>40</v>
      </c>
      <c r="G949">
        <f>SUMIFS(df_w_ij!$C$2:$C$161,df_w_ij!$A$2:$A$161,df_flujos_ijk!A1216,df_w_ij!$B$2:$B$161,df_flujos_ijk!B1216)</f>
        <v>0</v>
      </c>
    </row>
    <row r="950" spans="1:7" ht="14.25" customHeight="1" x14ac:dyDescent="0.25">
      <c r="A950" t="s">
        <v>13</v>
      </c>
      <c r="B950" t="s">
        <v>18</v>
      </c>
      <c r="C950" s="17" t="s">
        <v>40</v>
      </c>
      <c r="D950">
        <v>0</v>
      </c>
      <c r="E950" s="1">
        <f t="shared" si="14"/>
        <v>0</v>
      </c>
      <c r="F950">
        <f>SUMIFS(df_capac!$G$2:$G$101,df_capac!$A$2:$A$101,df_flujos_ijk!B1376,df_capac!$B$2:$B$101,df_flujos_ijk!C1376)</f>
        <v>0</v>
      </c>
      <c r="G950">
        <f>SUMIFS(df_w_ij!$C$2:$C$161,df_w_ij!$A$2:$A$161,df_flujos_ijk!A1376,df_w_ij!$B$2:$B$161,df_flujos_ijk!B1376)</f>
        <v>0</v>
      </c>
    </row>
    <row r="951" spans="1:7" ht="14.25" customHeight="1" x14ac:dyDescent="0.25">
      <c r="A951" t="s">
        <v>13</v>
      </c>
      <c r="B951" t="s">
        <v>18</v>
      </c>
      <c r="C951" s="17" t="s">
        <v>51</v>
      </c>
      <c r="D951">
        <v>0</v>
      </c>
      <c r="E951" s="1">
        <f t="shared" si="14"/>
        <v>0</v>
      </c>
      <c r="F951">
        <f>SUMIFS(df_capac!$G$2:$G$101,df_capac!$A$2:$A$101,df_flujos_ijk!B1536,df_capac!$B$2:$B$101,df_flujos_ijk!C1536)</f>
        <v>0</v>
      </c>
      <c r="G951">
        <f>SUMIFS(df_w_ij!$C$2:$C$161,df_w_ij!$A$2:$A$161,df_flujos_ijk!A1536,df_w_ij!$B$2:$B$161,df_flujos_ijk!B1536)</f>
        <v>0</v>
      </c>
    </row>
    <row r="952" spans="1:7" ht="14.25" customHeight="1" x14ac:dyDescent="0.25">
      <c r="A952" t="s">
        <v>13</v>
      </c>
      <c r="B952" t="s">
        <v>19</v>
      </c>
      <c r="C952" s="17" t="s">
        <v>32</v>
      </c>
      <c r="D952">
        <v>0</v>
      </c>
      <c r="E952" s="1">
        <f t="shared" si="14"/>
        <v>0</v>
      </c>
      <c r="F952">
        <f>SUMIFS(df_capac!$G$2:$G$101,df_capac!$A$2:$A$101,df_flujos_ijk!B97,df_capac!$B$2:$B$101,df_flujos_ijk!C97)</f>
        <v>0</v>
      </c>
      <c r="G952">
        <f>SUMIFS(df_w_ij!$C$2:$C$161,df_w_ij!$A$2:$A$161,df_flujos_ijk!A97,df_w_ij!$B$2:$B$161,df_flujos_ijk!B97)</f>
        <v>0</v>
      </c>
    </row>
    <row r="953" spans="1:7" ht="14.25" customHeight="1" x14ac:dyDescent="0.25">
      <c r="A953" t="s">
        <v>13</v>
      </c>
      <c r="B953" t="s">
        <v>19</v>
      </c>
      <c r="C953" s="17" t="s">
        <v>33</v>
      </c>
      <c r="D953">
        <v>0</v>
      </c>
      <c r="E953" s="1">
        <f t="shared" si="14"/>
        <v>0</v>
      </c>
      <c r="F953">
        <f>SUMIFS(df_capac!$G$2:$G$101,df_capac!$A$2:$A$101,df_flujos_ijk!B257,df_capac!$B$2:$B$101,df_flujos_ijk!C257)</f>
        <v>0</v>
      </c>
      <c r="G953">
        <f>SUMIFS(df_w_ij!$C$2:$C$161,df_w_ij!$A$2:$A$161,df_flujos_ijk!A257,df_w_ij!$B$2:$B$161,df_flujos_ijk!B257)</f>
        <v>0</v>
      </c>
    </row>
    <row r="954" spans="1:7" ht="14.25" customHeight="1" x14ac:dyDescent="0.25">
      <c r="A954" t="s">
        <v>13</v>
      </c>
      <c r="B954" t="s">
        <v>19</v>
      </c>
      <c r="C954" s="17" t="s">
        <v>34</v>
      </c>
      <c r="D954">
        <v>0</v>
      </c>
      <c r="E954" s="1">
        <f t="shared" si="14"/>
        <v>0</v>
      </c>
      <c r="F954">
        <f>SUMIFS(df_capac!$G$2:$G$101,df_capac!$A$2:$A$101,df_flujos_ijk!B417,df_capac!$B$2:$B$101,df_flujos_ijk!C417)</f>
        <v>80</v>
      </c>
      <c r="G954">
        <f>SUMIFS(df_w_ij!$C$2:$C$161,df_w_ij!$A$2:$A$161,df_flujos_ijk!A417,df_w_ij!$B$2:$B$161,df_flujos_ijk!B417)</f>
        <v>0</v>
      </c>
    </row>
    <row r="955" spans="1:7" ht="14.25" customHeight="1" x14ac:dyDescent="0.25">
      <c r="A955" t="s">
        <v>13</v>
      </c>
      <c r="B955" t="s">
        <v>19</v>
      </c>
      <c r="C955" s="17" t="s">
        <v>35</v>
      </c>
      <c r="D955">
        <v>0</v>
      </c>
      <c r="E955" s="1">
        <f t="shared" si="14"/>
        <v>0</v>
      </c>
      <c r="F955">
        <f>SUMIFS(df_capac!$G$2:$G$101,df_capac!$A$2:$A$101,df_flujos_ijk!B577,df_capac!$B$2:$B$101,df_flujos_ijk!C577)</f>
        <v>0</v>
      </c>
      <c r="G955">
        <f>SUMIFS(df_w_ij!$C$2:$C$161,df_w_ij!$A$2:$A$161,df_flujos_ijk!A577,df_w_ij!$B$2:$B$161,df_flujos_ijk!B577)</f>
        <v>0</v>
      </c>
    </row>
    <row r="956" spans="1:7" ht="14.25" customHeight="1" x14ac:dyDescent="0.25">
      <c r="A956" t="s">
        <v>13</v>
      </c>
      <c r="B956" t="s">
        <v>19</v>
      </c>
      <c r="C956" s="17" t="s">
        <v>36</v>
      </c>
      <c r="D956">
        <v>0</v>
      </c>
      <c r="E956" s="1">
        <f t="shared" si="14"/>
        <v>0</v>
      </c>
      <c r="F956">
        <f>SUMIFS(df_capac!$G$2:$G$101,df_capac!$A$2:$A$101,df_flujos_ijk!B737,df_capac!$B$2:$B$101,df_flujos_ijk!C737)</f>
        <v>0</v>
      </c>
      <c r="G956">
        <f>SUMIFS(df_w_ij!$C$2:$C$161,df_w_ij!$A$2:$A$161,df_flujos_ijk!A737,df_w_ij!$B$2:$B$161,df_flujos_ijk!B737)</f>
        <v>0</v>
      </c>
    </row>
    <row r="957" spans="1:7" ht="14.25" customHeight="1" x14ac:dyDescent="0.25">
      <c r="A957" t="s">
        <v>13</v>
      </c>
      <c r="B957" t="s">
        <v>19</v>
      </c>
      <c r="C957" s="17" t="s">
        <v>37</v>
      </c>
      <c r="D957">
        <v>0</v>
      </c>
      <c r="E957" s="1">
        <f t="shared" si="14"/>
        <v>0</v>
      </c>
      <c r="F957">
        <f>SUMIFS(df_capac!$G$2:$G$101,df_capac!$A$2:$A$101,df_flujos_ijk!B897,df_capac!$B$2:$B$101,df_flujos_ijk!C897)</f>
        <v>0</v>
      </c>
      <c r="G957">
        <f>SUMIFS(df_w_ij!$C$2:$C$161,df_w_ij!$A$2:$A$161,df_flujos_ijk!A897,df_w_ij!$B$2:$B$161,df_flujos_ijk!B897)</f>
        <v>0</v>
      </c>
    </row>
    <row r="958" spans="1:7" ht="14.25" customHeight="1" x14ac:dyDescent="0.25">
      <c r="A958" t="s">
        <v>13</v>
      </c>
      <c r="B958" t="s">
        <v>19</v>
      </c>
      <c r="C958" s="17" t="s">
        <v>38</v>
      </c>
      <c r="D958">
        <v>0</v>
      </c>
      <c r="E958" s="1">
        <f t="shared" si="14"/>
        <v>0</v>
      </c>
      <c r="F958">
        <f>SUMIFS(df_capac!$G$2:$G$101,df_capac!$A$2:$A$101,df_flujos_ijk!B1057,df_capac!$B$2:$B$101,df_flujos_ijk!C1057)</f>
        <v>0</v>
      </c>
      <c r="G958">
        <f>SUMIFS(df_w_ij!$C$2:$C$161,df_w_ij!$A$2:$A$161,df_flujos_ijk!A1057,df_w_ij!$B$2:$B$161,df_flujos_ijk!B1057)</f>
        <v>0</v>
      </c>
    </row>
    <row r="959" spans="1:7" ht="14.25" customHeight="1" x14ac:dyDescent="0.25">
      <c r="A959" t="s">
        <v>13</v>
      </c>
      <c r="B959" t="s">
        <v>19</v>
      </c>
      <c r="C959" s="17" t="s">
        <v>39</v>
      </c>
      <c r="D959">
        <v>0</v>
      </c>
      <c r="E959" s="1">
        <f t="shared" si="14"/>
        <v>0</v>
      </c>
      <c r="F959">
        <f>SUMIFS(df_capac!$G$2:$G$101,df_capac!$A$2:$A$101,df_flujos_ijk!B1217,df_capac!$B$2:$B$101,df_flujos_ijk!C1217)</f>
        <v>80</v>
      </c>
      <c r="G959">
        <f>SUMIFS(df_w_ij!$C$2:$C$161,df_w_ij!$A$2:$A$161,df_flujos_ijk!A1217,df_w_ij!$B$2:$B$161,df_flujos_ijk!B1217)</f>
        <v>0</v>
      </c>
    </row>
    <row r="960" spans="1:7" ht="14.25" customHeight="1" x14ac:dyDescent="0.25">
      <c r="A960" t="s">
        <v>13</v>
      </c>
      <c r="B960" t="s">
        <v>19</v>
      </c>
      <c r="C960" s="17" t="s">
        <v>40</v>
      </c>
      <c r="D960">
        <v>0</v>
      </c>
      <c r="E960" s="1">
        <f t="shared" si="14"/>
        <v>0</v>
      </c>
      <c r="F960">
        <f>SUMIFS(df_capac!$G$2:$G$101,df_capac!$A$2:$A$101,df_flujos_ijk!B1377,df_capac!$B$2:$B$101,df_flujos_ijk!C1377)</f>
        <v>0</v>
      </c>
      <c r="G960">
        <f>SUMIFS(df_w_ij!$C$2:$C$161,df_w_ij!$A$2:$A$161,df_flujos_ijk!A1377,df_w_ij!$B$2:$B$161,df_flujos_ijk!B1377)</f>
        <v>0</v>
      </c>
    </row>
    <row r="961" spans="1:7" ht="14.25" customHeight="1" x14ac:dyDescent="0.25">
      <c r="A961" t="s">
        <v>13</v>
      </c>
      <c r="B961" t="s">
        <v>19</v>
      </c>
      <c r="C961" s="17" t="s">
        <v>51</v>
      </c>
      <c r="D961">
        <v>0</v>
      </c>
      <c r="E961" s="1">
        <f t="shared" si="14"/>
        <v>0</v>
      </c>
      <c r="F961">
        <f>SUMIFS(df_capac!$G$2:$G$101,df_capac!$A$2:$A$101,df_flujos_ijk!B1537,df_capac!$B$2:$B$101,df_flujos_ijk!C1537)</f>
        <v>0</v>
      </c>
      <c r="G961">
        <f>SUMIFS(df_w_ij!$C$2:$C$161,df_w_ij!$A$2:$A$161,df_flujos_ijk!A1537,df_w_ij!$B$2:$B$161,df_flujos_ijk!B1537)</f>
        <v>0</v>
      </c>
    </row>
    <row r="962" spans="1:7" ht="14.25" customHeight="1" x14ac:dyDescent="0.25">
      <c r="A962" t="s">
        <v>13</v>
      </c>
      <c r="B962" t="s">
        <v>20</v>
      </c>
      <c r="C962" s="17" t="s">
        <v>32</v>
      </c>
      <c r="D962">
        <v>0</v>
      </c>
      <c r="E962" s="1">
        <f t="shared" ref="E962:E1025" si="15">IF(D962,1,0)</f>
        <v>0</v>
      </c>
      <c r="F962">
        <f>SUMIFS(df_capac!$G$2:$G$101,df_capac!$A$2:$A$101,df_flujos_ijk!B98,df_capac!$B$2:$B$101,df_flujos_ijk!C98)</f>
        <v>0</v>
      </c>
      <c r="G962">
        <f>SUMIFS(df_w_ij!$C$2:$C$161,df_w_ij!$A$2:$A$161,df_flujos_ijk!A98,df_w_ij!$B$2:$B$161,df_flujos_ijk!B98)</f>
        <v>0</v>
      </c>
    </row>
    <row r="963" spans="1:7" ht="14.25" customHeight="1" x14ac:dyDescent="0.25">
      <c r="A963" t="s">
        <v>13</v>
      </c>
      <c r="B963" t="s">
        <v>20</v>
      </c>
      <c r="C963" s="17" t="s">
        <v>33</v>
      </c>
      <c r="D963">
        <v>0</v>
      </c>
      <c r="E963" s="1">
        <f t="shared" si="15"/>
        <v>0</v>
      </c>
      <c r="F963">
        <f>SUMIFS(df_capac!$G$2:$G$101,df_capac!$A$2:$A$101,df_flujos_ijk!B258,df_capac!$B$2:$B$101,df_flujos_ijk!C258)</f>
        <v>0</v>
      </c>
      <c r="G963">
        <f>SUMIFS(df_w_ij!$C$2:$C$161,df_w_ij!$A$2:$A$161,df_flujos_ijk!A258,df_w_ij!$B$2:$B$161,df_flujos_ijk!B258)</f>
        <v>0</v>
      </c>
    </row>
    <row r="964" spans="1:7" ht="14.25" customHeight="1" x14ac:dyDescent="0.25">
      <c r="A964" t="s">
        <v>13</v>
      </c>
      <c r="B964" t="s">
        <v>20</v>
      </c>
      <c r="C964" s="17" t="s">
        <v>34</v>
      </c>
      <c r="D964">
        <v>0</v>
      </c>
      <c r="E964" s="1">
        <f t="shared" si="15"/>
        <v>0</v>
      </c>
      <c r="F964">
        <f>SUMIFS(df_capac!$G$2:$G$101,df_capac!$A$2:$A$101,df_flujos_ijk!B418,df_capac!$B$2:$B$101,df_flujos_ijk!C418)</f>
        <v>80</v>
      </c>
      <c r="G964">
        <f>SUMIFS(df_w_ij!$C$2:$C$161,df_w_ij!$A$2:$A$161,df_flujos_ijk!A418,df_w_ij!$B$2:$B$161,df_flujos_ijk!B418)</f>
        <v>0</v>
      </c>
    </row>
    <row r="965" spans="1:7" ht="14.25" customHeight="1" x14ac:dyDescent="0.25">
      <c r="A965" t="s">
        <v>13</v>
      </c>
      <c r="B965" t="s">
        <v>20</v>
      </c>
      <c r="C965" s="17" t="s">
        <v>35</v>
      </c>
      <c r="D965">
        <v>0</v>
      </c>
      <c r="E965" s="1">
        <f t="shared" si="15"/>
        <v>0</v>
      </c>
      <c r="F965">
        <f>SUMIFS(df_capac!$G$2:$G$101,df_capac!$A$2:$A$101,df_flujos_ijk!B578,df_capac!$B$2:$B$101,df_flujos_ijk!C578)</f>
        <v>0</v>
      </c>
      <c r="G965">
        <f>SUMIFS(df_w_ij!$C$2:$C$161,df_w_ij!$A$2:$A$161,df_flujos_ijk!A578,df_w_ij!$B$2:$B$161,df_flujos_ijk!B578)</f>
        <v>0</v>
      </c>
    </row>
    <row r="966" spans="1:7" ht="14.25" customHeight="1" x14ac:dyDescent="0.25">
      <c r="A966" t="s">
        <v>13</v>
      </c>
      <c r="B966" t="s">
        <v>20</v>
      </c>
      <c r="C966" s="17" t="s">
        <v>36</v>
      </c>
      <c r="D966">
        <v>0</v>
      </c>
      <c r="E966" s="1">
        <f t="shared" si="15"/>
        <v>0</v>
      </c>
      <c r="F966">
        <f>SUMIFS(df_capac!$G$2:$G$101,df_capac!$A$2:$A$101,df_flujos_ijk!B738,df_capac!$B$2:$B$101,df_flujos_ijk!C738)</f>
        <v>0</v>
      </c>
      <c r="G966">
        <f>SUMIFS(df_w_ij!$C$2:$C$161,df_w_ij!$A$2:$A$161,df_flujos_ijk!A738,df_w_ij!$B$2:$B$161,df_flujos_ijk!B738)</f>
        <v>0</v>
      </c>
    </row>
    <row r="967" spans="1:7" ht="14.25" customHeight="1" x14ac:dyDescent="0.25">
      <c r="A967" t="s">
        <v>13</v>
      </c>
      <c r="B967" t="s">
        <v>20</v>
      </c>
      <c r="C967" s="17" t="s">
        <v>37</v>
      </c>
      <c r="D967">
        <v>0</v>
      </c>
      <c r="E967" s="1">
        <f t="shared" si="15"/>
        <v>0</v>
      </c>
      <c r="F967">
        <f>SUMIFS(df_capac!$G$2:$G$101,df_capac!$A$2:$A$101,df_flujos_ijk!B898,df_capac!$B$2:$B$101,df_flujos_ijk!C898)</f>
        <v>0</v>
      </c>
      <c r="G967">
        <f>SUMIFS(df_w_ij!$C$2:$C$161,df_w_ij!$A$2:$A$161,df_flujos_ijk!A898,df_w_ij!$B$2:$B$161,df_flujos_ijk!B898)</f>
        <v>0</v>
      </c>
    </row>
    <row r="968" spans="1:7" ht="14.25" customHeight="1" x14ac:dyDescent="0.25">
      <c r="A968" t="s">
        <v>13</v>
      </c>
      <c r="B968" t="s">
        <v>20</v>
      </c>
      <c r="C968" s="17" t="s">
        <v>38</v>
      </c>
      <c r="D968">
        <v>0</v>
      </c>
      <c r="E968" s="1">
        <f t="shared" si="15"/>
        <v>0</v>
      </c>
      <c r="F968">
        <f>SUMIFS(df_capac!$G$2:$G$101,df_capac!$A$2:$A$101,df_flujos_ijk!B1058,df_capac!$B$2:$B$101,df_flujos_ijk!C1058)</f>
        <v>0</v>
      </c>
      <c r="G968">
        <f>SUMIFS(df_w_ij!$C$2:$C$161,df_w_ij!$A$2:$A$161,df_flujos_ijk!A1058,df_w_ij!$B$2:$B$161,df_flujos_ijk!B1058)</f>
        <v>0</v>
      </c>
    </row>
    <row r="969" spans="1:7" ht="14.25" customHeight="1" x14ac:dyDescent="0.25">
      <c r="A969" t="s">
        <v>13</v>
      </c>
      <c r="B969" t="s">
        <v>20</v>
      </c>
      <c r="C969" s="17" t="s">
        <v>39</v>
      </c>
      <c r="D969">
        <v>0</v>
      </c>
      <c r="E969" s="1">
        <f t="shared" si="15"/>
        <v>0</v>
      </c>
      <c r="F969">
        <f>SUMIFS(df_capac!$G$2:$G$101,df_capac!$A$2:$A$101,df_flujos_ijk!B1218,df_capac!$B$2:$B$101,df_flujos_ijk!C1218)</f>
        <v>80</v>
      </c>
      <c r="G969">
        <f>SUMIFS(df_w_ij!$C$2:$C$161,df_w_ij!$A$2:$A$161,df_flujos_ijk!A1218,df_w_ij!$B$2:$B$161,df_flujos_ijk!B1218)</f>
        <v>0</v>
      </c>
    </row>
    <row r="970" spans="1:7" ht="14.25" customHeight="1" x14ac:dyDescent="0.25">
      <c r="A970" t="s">
        <v>13</v>
      </c>
      <c r="B970" t="s">
        <v>20</v>
      </c>
      <c r="C970" s="17" t="s">
        <v>40</v>
      </c>
      <c r="D970">
        <v>0</v>
      </c>
      <c r="E970" s="1">
        <f t="shared" si="15"/>
        <v>0</v>
      </c>
      <c r="F970">
        <f>SUMIFS(df_capac!$G$2:$G$101,df_capac!$A$2:$A$101,df_flujos_ijk!B1378,df_capac!$B$2:$B$101,df_flujos_ijk!C1378)</f>
        <v>0</v>
      </c>
      <c r="G970">
        <f>SUMIFS(df_w_ij!$C$2:$C$161,df_w_ij!$A$2:$A$161,df_flujos_ijk!A1378,df_w_ij!$B$2:$B$161,df_flujos_ijk!B1378)</f>
        <v>0</v>
      </c>
    </row>
    <row r="971" spans="1:7" ht="14.25" customHeight="1" x14ac:dyDescent="0.25">
      <c r="A971" t="s">
        <v>13</v>
      </c>
      <c r="B971" t="s">
        <v>20</v>
      </c>
      <c r="C971" s="17" t="s">
        <v>51</v>
      </c>
      <c r="D971">
        <v>0</v>
      </c>
      <c r="E971" s="1">
        <f t="shared" si="15"/>
        <v>0</v>
      </c>
      <c r="F971">
        <f>SUMIFS(df_capac!$G$2:$G$101,df_capac!$A$2:$A$101,df_flujos_ijk!B1538,df_capac!$B$2:$B$101,df_flujos_ijk!C1538)</f>
        <v>0</v>
      </c>
      <c r="G971">
        <f>SUMIFS(df_w_ij!$C$2:$C$161,df_w_ij!$A$2:$A$161,df_flujos_ijk!A1538,df_w_ij!$B$2:$B$161,df_flujos_ijk!B1538)</f>
        <v>0</v>
      </c>
    </row>
    <row r="972" spans="1:7" ht="14.25" customHeight="1" x14ac:dyDescent="0.25">
      <c r="A972" t="s">
        <v>13</v>
      </c>
      <c r="B972" t="s">
        <v>21</v>
      </c>
      <c r="C972" s="17" t="s">
        <v>32</v>
      </c>
      <c r="D972">
        <v>0</v>
      </c>
      <c r="E972" s="1">
        <f t="shared" si="15"/>
        <v>0</v>
      </c>
      <c r="F972">
        <f>SUMIFS(df_capac!$G$2:$G$101,df_capac!$A$2:$A$101,df_flujos_ijk!B99,df_capac!$B$2:$B$101,df_flujos_ijk!C99)</f>
        <v>0</v>
      </c>
      <c r="G972">
        <f>SUMIFS(df_w_ij!$C$2:$C$161,df_w_ij!$A$2:$A$161,df_flujos_ijk!A99,df_w_ij!$B$2:$B$161,df_flujos_ijk!B99)</f>
        <v>0</v>
      </c>
    </row>
    <row r="973" spans="1:7" ht="14.25" customHeight="1" x14ac:dyDescent="0.25">
      <c r="A973" t="s">
        <v>13</v>
      </c>
      <c r="B973" t="s">
        <v>21</v>
      </c>
      <c r="C973" s="17" t="s">
        <v>33</v>
      </c>
      <c r="D973">
        <v>0</v>
      </c>
      <c r="E973" s="1">
        <f t="shared" si="15"/>
        <v>0</v>
      </c>
      <c r="F973">
        <f>SUMIFS(df_capac!$G$2:$G$101,df_capac!$A$2:$A$101,df_flujos_ijk!B259,df_capac!$B$2:$B$101,df_flujos_ijk!C259)</f>
        <v>0</v>
      </c>
      <c r="G973">
        <f>SUMIFS(df_w_ij!$C$2:$C$161,df_w_ij!$A$2:$A$161,df_flujos_ijk!A259,df_w_ij!$B$2:$B$161,df_flujos_ijk!B259)</f>
        <v>0</v>
      </c>
    </row>
    <row r="974" spans="1:7" ht="14.25" customHeight="1" x14ac:dyDescent="0.25">
      <c r="A974" t="s">
        <v>13</v>
      </c>
      <c r="B974" t="s">
        <v>21</v>
      </c>
      <c r="C974" s="17" t="s">
        <v>34</v>
      </c>
      <c r="D974">
        <v>0</v>
      </c>
      <c r="E974" s="1">
        <f t="shared" si="15"/>
        <v>0</v>
      </c>
      <c r="F974">
        <f>SUMIFS(df_capac!$G$2:$G$101,df_capac!$A$2:$A$101,df_flujos_ijk!B419,df_capac!$B$2:$B$101,df_flujos_ijk!C419)</f>
        <v>400</v>
      </c>
      <c r="G974">
        <f>SUMIFS(df_w_ij!$C$2:$C$161,df_w_ij!$A$2:$A$161,df_flujos_ijk!A419,df_w_ij!$B$2:$B$161,df_flujos_ijk!B419)</f>
        <v>0</v>
      </c>
    </row>
    <row r="975" spans="1:7" ht="14.25" customHeight="1" x14ac:dyDescent="0.25">
      <c r="A975" t="s">
        <v>13</v>
      </c>
      <c r="B975" t="s">
        <v>21</v>
      </c>
      <c r="C975" s="17" t="s">
        <v>35</v>
      </c>
      <c r="D975">
        <v>0</v>
      </c>
      <c r="E975" s="1">
        <f t="shared" si="15"/>
        <v>0</v>
      </c>
      <c r="F975">
        <f>SUMIFS(df_capac!$G$2:$G$101,df_capac!$A$2:$A$101,df_flujos_ijk!B579,df_capac!$B$2:$B$101,df_flujos_ijk!C579)</f>
        <v>0</v>
      </c>
      <c r="G975">
        <f>SUMIFS(df_w_ij!$C$2:$C$161,df_w_ij!$A$2:$A$161,df_flujos_ijk!A579,df_w_ij!$B$2:$B$161,df_flujos_ijk!B579)</f>
        <v>0</v>
      </c>
    </row>
    <row r="976" spans="1:7" ht="14.25" customHeight="1" x14ac:dyDescent="0.25">
      <c r="A976" t="s">
        <v>13</v>
      </c>
      <c r="B976" t="s">
        <v>21</v>
      </c>
      <c r="C976" s="17" t="s">
        <v>36</v>
      </c>
      <c r="D976">
        <v>0</v>
      </c>
      <c r="E976" s="1">
        <f t="shared" si="15"/>
        <v>0</v>
      </c>
      <c r="F976">
        <f>SUMIFS(df_capac!$G$2:$G$101,df_capac!$A$2:$A$101,df_flujos_ijk!B739,df_capac!$B$2:$B$101,df_flujos_ijk!C739)</f>
        <v>0</v>
      </c>
      <c r="G976">
        <f>SUMIFS(df_w_ij!$C$2:$C$161,df_w_ij!$A$2:$A$161,df_flujos_ijk!A739,df_w_ij!$B$2:$B$161,df_flujos_ijk!B739)</f>
        <v>0</v>
      </c>
    </row>
    <row r="977" spans="1:7" ht="14.25" customHeight="1" x14ac:dyDescent="0.25">
      <c r="A977" t="s">
        <v>13</v>
      </c>
      <c r="B977" t="s">
        <v>21</v>
      </c>
      <c r="C977" s="17" t="s">
        <v>37</v>
      </c>
      <c r="D977">
        <v>0</v>
      </c>
      <c r="E977" s="1">
        <f t="shared" si="15"/>
        <v>0</v>
      </c>
      <c r="F977">
        <f>SUMIFS(df_capac!$G$2:$G$101,df_capac!$A$2:$A$101,df_flujos_ijk!B899,df_capac!$B$2:$B$101,df_flujos_ijk!C899)</f>
        <v>0</v>
      </c>
      <c r="G977">
        <f>SUMIFS(df_w_ij!$C$2:$C$161,df_w_ij!$A$2:$A$161,df_flujos_ijk!A899,df_w_ij!$B$2:$B$161,df_flujos_ijk!B899)</f>
        <v>0</v>
      </c>
    </row>
    <row r="978" spans="1:7" ht="14.25" customHeight="1" x14ac:dyDescent="0.25">
      <c r="A978" t="s">
        <v>13</v>
      </c>
      <c r="B978" t="s">
        <v>21</v>
      </c>
      <c r="C978" s="17" t="s">
        <v>38</v>
      </c>
      <c r="D978">
        <v>0</v>
      </c>
      <c r="E978" s="1">
        <f t="shared" si="15"/>
        <v>0</v>
      </c>
      <c r="F978">
        <f>SUMIFS(df_capac!$G$2:$G$101,df_capac!$A$2:$A$101,df_flujos_ijk!B1059,df_capac!$B$2:$B$101,df_flujos_ijk!C1059)</f>
        <v>0</v>
      </c>
      <c r="G978">
        <f>SUMIFS(df_w_ij!$C$2:$C$161,df_w_ij!$A$2:$A$161,df_flujos_ijk!A1059,df_w_ij!$B$2:$B$161,df_flujos_ijk!B1059)</f>
        <v>0</v>
      </c>
    </row>
    <row r="979" spans="1:7" ht="14.25" customHeight="1" x14ac:dyDescent="0.25">
      <c r="A979" t="s">
        <v>13</v>
      </c>
      <c r="B979" t="s">
        <v>21</v>
      </c>
      <c r="C979" s="17" t="s">
        <v>39</v>
      </c>
      <c r="D979">
        <v>0</v>
      </c>
      <c r="E979" s="1">
        <f t="shared" si="15"/>
        <v>0</v>
      </c>
      <c r="F979">
        <f>SUMIFS(df_capac!$G$2:$G$101,df_capac!$A$2:$A$101,df_flujos_ijk!B1219,df_capac!$B$2:$B$101,df_flujos_ijk!C1219)</f>
        <v>400</v>
      </c>
      <c r="G979">
        <f>SUMIFS(df_w_ij!$C$2:$C$161,df_w_ij!$A$2:$A$161,df_flujos_ijk!A1219,df_w_ij!$B$2:$B$161,df_flujos_ijk!B1219)</f>
        <v>0</v>
      </c>
    </row>
    <row r="980" spans="1:7" ht="14.25" customHeight="1" x14ac:dyDescent="0.25">
      <c r="A980" t="s">
        <v>13</v>
      </c>
      <c r="B980" t="s">
        <v>21</v>
      </c>
      <c r="C980" s="17" t="s">
        <v>40</v>
      </c>
      <c r="D980">
        <v>0</v>
      </c>
      <c r="E980" s="1">
        <f t="shared" si="15"/>
        <v>0</v>
      </c>
      <c r="F980">
        <f>SUMIFS(df_capac!$G$2:$G$101,df_capac!$A$2:$A$101,df_flujos_ijk!B1379,df_capac!$B$2:$B$101,df_flujos_ijk!C1379)</f>
        <v>0</v>
      </c>
      <c r="G980">
        <f>SUMIFS(df_w_ij!$C$2:$C$161,df_w_ij!$A$2:$A$161,df_flujos_ijk!A1379,df_w_ij!$B$2:$B$161,df_flujos_ijk!B1379)</f>
        <v>0</v>
      </c>
    </row>
    <row r="981" spans="1:7" ht="14.25" customHeight="1" x14ac:dyDescent="0.25">
      <c r="A981" t="s">
        <v>13</v>
      </c>
      <c r="B981" t="s">
        <v>21</v>
      </c>
      <c r="C981" s="17" t="s">
        <v>51</v>
      </c>
      <c r="D981">
        <v>0</v>
      </c>
      <c r="E981" s="1">
        <f t="shared" si="15"/>
        <v>0</v>
      </c>
      <c r="F981">
        <f>SUMIFS(df_capac!$G$2:$G$101,df_capac!$A$2:$A$101,df_flujos_ijk!B1539,df_capac!$B$2:$B$101,df_flujos_ijk!C1539)</f>
        <v>0</v>
      </c>
      <c r="G981">
        <f>SUMIFS(df_w_ij!$C$2:$C$161,df_w_ij!$A$2:$A$161,df_flujos_ijk!A1539,df_w_ij!$B$2:$B$161,df_flujos_ijk!B1539)</f>
        <v>0</v>
      </c>
    </row>
    <row r="982" spans="1:7" ht="14.25" customHeight="1" x14ac:dyDescent="0.25">
      <c r="A982" t="s">
        <v>13</v>
      </c>
      <c r="B982" t="s">
        <v>22</v>
      </c>
      <c r="C982" s="17" t="s">
        <v>32</v>
      </c>
      <c r="D982">
        <v>0</v>
      </c>
      <c r="E982" s="1">
        <f t="shared" si="15"/>
        <v>0</v>
      </c>
      <c r="F982">
        <f>SUMIFS(df_capac!$G$2:$G$101,df_capac!$A$2:$A$101,df_flujos_ijk!B100,df_capac!$B$2:$B$101,df_flujos_ijk!C100)</f>
        <v>0</v>
      </c>
      <c r="G982">
        <f>SUMIFS(df_w_ij!$C$2:$C$161,df_w_ij!$A$2:$A$161,df_flujos_ijk!A100,df_w_ij!$B$2:$B$161,df_flujos_ijk!B100)</f>
        <v>0</v>
      </c>
    </row>
    <row r="983" spans="1:7" ht="14.25" customHeight="1" x14ac:dyDescent="0.25">
      <c r="A983" t="s">
        <v>13</v>
      </c>
      <c r="B983" t="s">
        <v>22</v>
      </c>
      <c r="C983" s="17" t="s">
        <v>33</v>
      </c>
      <c r="D983">
        <v>0</v>
      </c>
      <c r="E983" s="1">
        <f t="shared" si="15"/>
        <v>0</v>
      </c>
      <c r="F983">
        <f>SUMIFS(df_capac!$G$2:$G$101,df_capac!$A$2:$A$101,df_flujos_ijk!B260,df_capac!$B$2:$B$101,df_flujos_ijk!C260)</f>
        <v>0</v>
      </c>
      <c r="G983">
        <f>SUMIFS(df_w_ij!$C$2:$C$161,df_w_ij!$A$2:$A$161,df_flujos_ijk!A260,df_w_ij!$B$2:$B$161,df_flujos_ijk!B260)</f>
        <v>0</v>
      </c>
    </row>
    <row r="984" spans="1:7" ht="14.25" customHeight="1" x14ac:dyDescent="0.25">
      <c r="A984" t="s">
        <v>13</v>
      </c>
      <c r="B984" t="s">
        <v>22</v>
      </c>
      <c r="C984" s="17" t="s">
        <v>34</v>
      </c>
      <c r="D984">
        <v>0</v>
      </c>
      <c r="E984" s="1">
        <f t="shared" si="15"/>
        <v>0</v>
      </c>
      <c r="F984">
        <f>SUMIFS(df_capac!$G$2:$G$101,df_capac!$A$2:$A$101,df_flujos_ijk!B420,df_capac!$B$2:$B$101,df_flujos_ijk!C420)</f>
        <v>400</v>
      </c>
      <c r="G984">
        <f>SUMIFS(df_w_ij!$C$2:$C$161,df_w_ij!$A$2:$A$161,df_flujos_ijk!A420,df_w_ij!$B$2:$B$161,df_flujos_ijk!B420)</f>
        <v>0</v>
      </c>
    </row>
    <row r="985" spans="1:7" ht="14.25" customHeight="1" x14ac:dyDescent="0.25">
      <c r="A985" t="s">
        <v>13</v>
      </c>
      <c r="B985" t="s">
        <v>22</v>
      </c>
      <c r="C985" s="17" t="s">
        <v>35</v>
      </c>
      <c r="D985">
        <v>0</v>
      </c>
      <c r="E985" s="1">
        <f t="shared" si="15"/>
        <v>0</v>
      </c>
      <c r="F985">
        <f>SUMIFS(df_capac!$G$2:$G$101,df_capac!$A$2:$A$101,df_flujos_ijk!B580,df_capac!$B$2:$B$101,df_flujos_ijk!C580)</f>
        <v>0</v>
      </c>
      <c r="G985">
        <f>SUMIFS(df_w_ij!$C$2:$C$161,df_w_ij!$A$2:$A$161,df_flujos_ijk!A580,df_w_ij!$B$2:$B$161,df_flujos_ijk!B580)</f>
        <v>0</v>
      </c>
    </row>
    <row r="986" spans="1:7" ht="14.25" customHeight="1" x14ac:dyDescent="0.25">
      <c r="A986" t="s">
        <v>13</v>
      </c>
      <c r="B986" t="s">
        <v>22</v>
      </c>
      <c r="C986" s="17" t="s">
        <v>36</v>
      </c>
      <c r="D986">
        <v>0</v>
      </c>
      <c r="E986" s="1">
        <f t="shared" si="15"/>
        <v>0</v>
      </c>
      <c r="F986">
        <f>SUMIFS(df_capac!$G$2:$G$101,df_capac!$A$2:$A$101,df_flujos_ijk!B740,df_capac!$B$2:$B$101,df_flujos_ijk!C740)</f>
        <v>0</v>
      </c>
      <c r="G986">
        <f>SUMIFS(df_w_ij!$C$2:$C$161,df_w_ij!$A$2:$A$161,df_flujos_ijk!A740,df_w_ij!$B$2:$B$161,df_flujos_ijk!B740)</f>
        <v>0</v>
      </c>
    </row>
    <row r="987" spans="1:7" ht="14.25" customHeight="1" x14ac:dyDescent="0.25">
      <c r="A987" t="s">
        <v>13</v>
      </c>
      <c r="B987" t="s">
        <v>22</v>
      </c>
      <c r="C987" s="17" t="s">
        <v>37</v>
      </c>
      <c r="D987">
        <v>0</v>
      </c>
      <c r="E987" s="1">
        <f t="shared" si="15"/>
        <v>0</v>
      </c>
      <c r="F987">
        <f>SUMIFS(df_capac!$G$2:$G$101,df_capac!$A$2:$A$101,df_flujos_ijk!B900,df_capac!$B$2:$B$101,df_flujos_ijk!C900)</f>
        <v>0</v>
      </c>
      <c r="G987">
        <f>SUMIFS(df_w_ij!$C$2:$C$161,df_w_ij!$A$2:$A$161,df_flujos_ijk!A900,df_w_ij!$B$2:$B$161,df_flujos_ijk!B900)</f>
        <v>0</v>
      </c>
    </row>
    <row r="988" spans="1:7" ht="14.25" customHeight="1" x14ac:dyDescent="0.25">
      <c r="A988" t="s">
        <v>13</v>
      </c>
      <c r="B988" t="s">
        <v>22</v>
      </c>
      <c r="C988" s="17" t="s">
        <v>38</v>
      </c>
      <c r="D988">
        <v>0</v>
      </c>
      <c r="E988" s="1">
        <f t="shared" si="15"/>
        <v>0</v>
      </c>
      <c r="F988">
        <f>SUMIFS(df_capac!$G$2:$G$101,df_capac!$A$2:$A$101,df_flujos_ijk!B1060,df_capac!$B$2:$B$101,df_flujos_ijk!C1060)</f>
        <v>0</v>
      </c>
      <c r="G988">
        <f>SUMIFS(df_w_ij!$C$2:$C$161,df_w_ij!$A$2:$A$161,df_flujos_ijk!A1060,df_w_ij!$B$2:$B$161,df_flujos_ijk!B1060)</f>
        <v>0</v>
      </c>
    </row>
    <row r="989" spans="1:7" ht="14.25" customHeight="1" x14ac:dyDescent="0.25">
      <c r="A989" t="s">
        <v>13</v>
      </c>
      <c r="B989" t="s">
        <v>22</v>
      </c>
      <c r="C989" s="17" t="s">
        <v>39</v>
      </c>
      <c r="D989">
        <v>0</v>
      </c>
      <c r="E989" s="1">
        <f t="shared" si="15"/>
        <v>0</v>
      </c>
      <c r="F989">
        <f>SUMIFS(df_capac!$G$2:$G$101,df_capac!$A$2:$A$101,df_flujos_ijk!B1220,df_capac!$B$2:$B$101,df_flujos_ijk!C1220)</f>
        <v>400</v>
      </c>
      <c r="G989">
        <f>SUMIFS(df_w_ij!$C$2:$C$161,df_w_ij!$A$2:$A$161,df_flujos_ijk!A1220,df_w_ij!$B$2:$B$161,df_flujos_ijk!B1220)</f>
        <v>0</v>
      </c>
    </row>
    <row r="990" spans="1:7" ht="14.25" customHeight="1" x14ac:dyDescent="0.25">
      <c r="A990" t="s">
        <v>13</v>
      </c>
      <c r="B990" t="s">
        <v>22</v>
      </c>
      <c r="C990" s="17" t="s">
        <v>40</v>
      </c>
      <c r="D990">
        <v>0</v>
      </c>
      <c r="E990" s="1">
        <f t="shared" si="15"/>
        <v>0</v>
      </c>
      <c r="F990">
        <f>SUMIFS(df_capac!$G$2:$G$101,df_capac!$A$2:$A$101,df_flujos_ijk!B1380,df_capac!$B$2:$B$101,df_flujos_ijk!C1380)</f>
        <v>0</v>
      </c>
      <c r="G990">
        <f>SUMIFS(df_w_ij!$C$2:$C$161,df_w_ij!$A$2:$A$161,df_flujos_ijk!A1380,df_w_ij!$B$2:$B$161,df_flujos_ijk!B1380)</f>
        <v>0</v>
      </c>
    </row>
    <row r="991" spans="1:7" ht="14.25" customHeight="1" x14ac:dyDescent="0.25">
      <c r="A991" t="s">
        <v>13</v>
      </c>
      <c r="B991" t="s">
        <v>22</v>
      </c>
      <c r="C991" s="17" t="s">
        <v>51</v>
      </c>
      <c r="D991">
        <v>0</v>
      </c>
      <c r="E991" s="1">
        <f t="shared" si="15"/>
        <v>0</v>
      </c>
      <c r="F991">
        <f>SUMIFS(df_capac!$G$2:$G$101,df_capac!$A$2:$A$101,df_flujos_ijk!B1540,df_capac!$B$2:$B$101,df_flujos_ijk!C1540)</f>
        <v>0</v>
      </c>
      <c r="G991">
        <f>SUMIFS(df_w_ij!$C$2:$C$161,df_w_ij!$A$2:$A$161,df_flujos_ijk!A1540,df_w_ij!$B$2:$B$161,df_flujos_ijk!B1540)</f>
        <v>0</v>
      </c>
    </row>
    <row r="992" spans="1:7" ht="14.25" customHeight="1" x14ac:dyDescent="0.25">
      <c r="A992" t="s">
        <v>13</v>
      </c>
      <c r="B992" t="s">
        <v>12</v>
      </c>
      <c r="C992" s="17" t="s">
        <v>32</v>
      </c>
      <c r="D992">
        <v>8</v>
      </c>
      <c r="E992" s="1">
        <f t="shared" si="15"/>
        <v>1</v>
      </c>
      <c r="F992">
        <f>SUMIFS(df_capac!$G$2:$G$101,df_capac!$A$2:$A$101,df_flujos_ijk!B101,df_capac!$B$2:$B$101,df_flujos_ijk!C101)</f>
        <v>0</v>
      </c>
      <c r="G992">
        <f>SUMIFS(df_w_ij!$C$2:$C$161,df_w_ij!$A$2:$A$161,df_flujos_ijk!A101,df_w_ij!$B$2:$B$161,df_flujos_ijk!B101)</f>
        <v>0</v>
      </c>
    </row>
    <row r="993" spans="1:7" ht="14.25" customHeight="1" x14ac:dyDescent="0.25">
      <c r="A993" t="s">
        <v>13</v>
      </c>
      <c r="B993" t="s">
        <v>12</v>
      </c>
      <c r="C993" s="17" t="s">
        <v>33</v>
      </c>
      <c r="D993">
        <v>0</v>
      </c>
      <c r="E993" s="1">
        <f t="shared" si="15"/>
        <v>0</v>
      </c>
      <c r="F993">
        <f>SUMIFS(df_capac!$G$2:$G$101,df_capac!$A$2:$A$101,df_flujos_ijk!B261,df_capac!$B$2:$B$101,df_flujos_ijk!C261)</f>
        <v>0</v>
      </c>
      <c r="G993">
        <f>SUMIFS(df_w_ij!$C$2:$C$161,df_w_ij!$A$2:$A$161,df_flujos_ijk!A261,df_w_ij!$B$2:$B$161,df_flujos_ijk!B261)</f>
        <v>0</v>
      </c>
    </row>
    <row r="994" spans="1:7" ht="14.25" customHeight="1" x14ac:dyDescent="0.25">
      <c r="A994" t="s">
        <v>13</v>
      </c>
      <c r="B994" t="s">
        <v>12</v>
      </c>
      <c r="C994" s="17" t="s">
        <v>34</v>
      </c>
      <c r="D994">
        <v>0</v>
      </c>
      <c r="E994" s="1">
        <f t="shared" si="15"/>
        <v>0</v>
      </c>
      <c r="F994">
        <f>SUMIFS(df_capac!$G$2:$G$101,df_capac!$A$2:$A$101,df_flujos_ijk!B421,df_capac!$B$2:$B$101,df_flujos_ijk!C421)</f>
        <v>400</v>
      </c>
      <c r="G994">
        <f>SUMIFS(df_w_ij!$C$2:$C$161,df_w_ij!$A$2:$A$161,df_flujos_ijk!A421,df_w_ij!$B$2:$B$161,df_flujos_ijk!B421)</f>
        <v>0</v>
      </c>
    </row>
    <row r="995" spans="1:7" ht="14.25" customHeight="1" x14ac:dyDescent="0.25">
      <c r="A995" t="s">
        <v>13</v>
      </c>
      <c r="B995" t="s">
        <v>12</v>
      </c>
      <c r="C995" s="17" t="s">
        <v>35</v>
      </c>
      <c r="D995">
        <v>0</v>
      </c>
      <c r="E995" s="1">
        <f t="shared" si="15"/>
        <v>0</v>
      </c>
      <c r="F995">
        <f>SUMIFS(df_capac!$G$2:$G$101,df_capac!$A$2:$A$101,df_flujos_ijk!B581,df_capac!$B$2:$B$101,df_flujos_ijk!C581)</f>
        <v>0</v>
      </c>
      <c r="G995">
        <f>SUMIFS(df_w_ij!$C$2:$C$161,df_w_ij!$A$2:$A$161,df_flujos_ijk!A581,df_w_ij!$B$2:$B$161,df_flujos_ijk!B581)</f>
        <v>0</v>
      </c>
    </row>
    <row r="996" spans="1:7" ht="14.25" customHeight="1" x14ac:dyDescent="0.25">
      <c r="A996" t="s">
        <v>13</v>
      </c>
      <c r="B996" t="s">
        <v>12</v>
      </c>
      <c r="C996" s="17" t="s">
        <v>36</v>
      </c>
      <c r="D996">
        <v>0</v>
      </c>
      <c r="E996" s="1">
        <f t="shared" si="15"/>
        <v>0</v>
      </c>
      <c r="F996">
        <f>SUMIFS(df_capac!$G$2:$G$101,df_capac!$A$2:$A$101,df_flujos_ijk!B741,df_capac!$B$2:$B$101,df_flujos_ijk!C741)</f>
        <v>0</v>
      </c>
      <c r="G996">
        <f>SUMIFS(df_w_ij!$C$2:$C$161,df_w_ij!$A$2:$A$161,df_flujos_ijk!A741,df_w_ij!$B$2:$B$161,df_flujos_ijk!B741)</f>
        <v>0</v>
      </c>
    </row>
    <row r="997" spans="1:7" ht="14.25" customHeight="1" x14ac:dyDescent="0.25">
      <c r="A997" t="s">
        <v>13</v>
      </c>
      <c r="B997" t="s">
        <v>12</v>
      </c>
      <c r="C997" s="17" t="s">
        <v>37</v>
      </c>
      <c r="D997">
        <v>0</v>
      </c>
      <c r="E997" s="1">
        <f t="shared" si="15"/>
        <v>0</v>
      </c>
      <c r="F997">
        <f>SUMIFS(df_capac!$G$2:$G$101,df_capac!$A$2:$A$101,df_flujos_ijk!B901,df_capac!$B$2:$B$101,df_flujos_ijk!C901)</f>
        <v>0</v>
      </c>
      <c r="G997">
        <f>SUMIFS(df_w_ij!$C$2:$C$161,df_w_ij!$A$2:$A$161,df_flujos_ijk!A901,df_w_ij!$B$2:$B$161,df_flujos_ijk!B901)</f>
        <v>0</v>
      </c>
    </row>
    <row r="998" spans="1:7" ht="14.25" customHeight="1" x14ac:dyDescent="0.25">
      <c r="A998" t="s">
        <v>13</v>
      </c>
      <c r="B998" t="s">
        <v>12</v>
      </c>
      <c r="C998" s="17" t="s">
        <v>38</v>
      </c>
      <c r="D998">
        <v>0</v>
      </c>
      <c r="E998" s="1">
        <f t="shared" si="15"/>
        <v>0</v>
      </c>
      <c r="F998">
        <f>SUMIFS(df_capac!$G$2:$G$101,df_capac!$A$2:$A$101,df_flujos_ijk!B1061,df_capac!$B$2:$B$101,df_flujos_ijk!C1061)</f>
        <v>0</v>
      </c>
      <c r="G998">
        <f>SUMIFS(df_w_ij!$C$2:$C$161,df_w_ij!$A$2:$A$161,df_flujos_ijk!A1061,df_w_ij!$B$2:$B$161,df_flujos_ijk!B1061)</f>
        <v>0</v>
      </c>
    </row>
    <row r="999" spans="1:7" ht="14.25" customHeight="1" x14ac:dyDescent="0.25">
      <c r="A999" t="s">
        <v>13</v>
      </c>
      <c r="B999" t="s">
        <v>12</v>
      </c>
      <c r="C999" s="17" t="s">
        <v>39</v>
      </c>
      <c r="D999">
        <v>0</v>
      </c>
      <c r="E999" s="1">
        <f t="shared" si="15"/>
        <v>0</v>
      </c>
      <c r="F999">
        <f>SUMIFS(df_capac!$G$2:$G$101,df_capac!$A$2:$A$101,df_flujos_ijk!B1221,df_capac!$B$2:$B$101,df_flujos_ijk!C1221)</f>
        <v>400</v>
      </c>
      <c r="G999">
        <f>SUMIFS(df_w_ij!$C$2:$C$161,df_w_ij!$A$2:$A$161,df_flujos_ijk!A1221,df_w_ij!$B$2:$B$161,df_flujos_ijk!B1221)</f>
        <v>0</v>
      </c>
    </row>
    <row r="1000" spans="1:7" ht="14.25" customHeight="1" x14ac:dyDescent="0.25">
      <c r="A1000" t="s">
        <v>13</v>
      </c>
      <c r="B1000" t="s">
        <v>12</v>
      </c>
      <c r="C1000" s="17" t="s">
        <v>40</v>
      </c>
      <c r="D1000">
        <v>0</v>
      </c>
      <c r="E1000" s="1">
        <f t="shared" si="15"/>
        <v>0</v>
      </c>
      <c r="F1000">
        <f>SUMIFS(df_capac!$G$2:$G$101,df_capac!$A$2:$A$101,df_flujos_ijk!B1381,df_capac!$B$2:$B$101,df_flujos_ijk!C1381)</f>
        <v>0</v>
      </c>
      <c r="G1000">
        <f>SUMIFS(df_w_ij!$C$2:$C$161,df_w_ij!$A$2:$A$161,df_flujos_ijk!A1381,df_w_ij!$B$2:$B$161,df_flujos_ijk!B1381)</f>
        <v>0</v>
      </c>
    </row>
    <row r="1001" spans="1:7" ht="15" customHeight="1" x14ac:dyDescent="0.25">
      <c r="A1001" t="s">
        <v>13</v>
      </c>
      <c r="B1001" t="s">
        <v>12</v>
      </c>
      <c r="C1001" s="17" t="s">
        <v>51</v>
      </c>
      <c r="D1001">
        <v>0</v>
      </c>
      <c r="E1001" s="1">
        <f t="shared" si="15"/>
        <v>0</v>
      </c>
      <c r="F1001">
        <f>SUMIFS(df_capac!$G$2:$G$101,df_capac!$A$2:$A$101,df_flujos_ijk!B1541,df_capac!$B$2:$B$101,df_flujos_ijk!C1541)</f>
        <v>0</v>
      </c>
      <c r="G1001">
        <f>SUMIFS(df_w_ij!$C$2:$C$161,df_w_ij!$A$2:$A$161,df_flujos_ijk!A1541,df_w_ij!$B$2:$B$161,df_flujos_ijk!B1541)</f>
        <v>0</v>
      </c>
    </row>
    <row r="1002" spans="1:7" ht="15" customHeight="1" x14ac:dyDescent="0.25">
      <c r="A1002" t="s">
        <v>53</v>
      </c>
      <c r="B1002" t="s">
        <v>14</v>
      </c>
      <c r="C1002" s="17" t="s">
        <v>32</v>
      </c>
      <c r="D1002">
        <v>0</v>
      </c>
      <c r="E1002" s="1">
        <f t="shared" si="15"/>
        <v>0</v>
      </c>
      <c r="F1002">
        <f>SUMIFS(df_capac!$G$2:$G$101,df_capac!$A$2:$A$101,df_flujos_ijk!B102,df_capac!$B$2:$B$101,df_flujos_ijk!C102)</f>
        <v>80</v>
      </c>
      <c r="G1002">
        <f>SUMIFS(df_w_ij!$C$2:$C$161,df_w_ij!$A$2:$A$161,df_flujos_ijk!A102,df_w_ij!$B$2:$B$161,df_flujos_ijk!B102)</f>
        <v>1</v>
      </c>
    </row>
    <row r="1003" spans="1:7" ht="15" customHeight="1" x14ac:dyDescent="0.25">
      <c r="A1003" t="s">
        <v>53</v>
      </c>
      <c r="B1003" t="s">
        <v>14</v>
      </c>
      <c r="C1003" s="17" t="s">
        <v>33</v>
      </c>
      <c r="D1003">
        <v>0</v>
      </c>
      <c r="E1003" s="1">
        <f t="shared" si="15"/>
        <v>0</v>
      </c>
      <c r="F1003">
        <f>SUMIFS(df_capac!$G$2:$G$101,df_capac!$A$2:$A$101,df_flujos_ijk!B262,df_capac!$B$2:$B$101,df_flujos_ijk!C262)</f>
        <v>15</v>
      </c>
      <c r="G1003">
        <f>SUMIFS(df_w_ij!$C$2:$C$161,df_w_ij!$A$2:$A$161,df_flujos_ijk!A262,df_w_ij!$B$2:$B$161,df_flujos_ijk!B262)</f>
        <v>0</v>
      </c>
    </row>
    <row r="1004" spans="1:7" ht="15" customHeight="1" x14ac:dyDescent="0.25">
      <c r="A1004" t="s">
        <v>53</v>
      </c>
      <c r="B1004" t="s">
        <v>14</v>
      </c>
      <c r="C1004" s="17" t="s">
        <v>34</v>
      </c>
      <c r="D1004">
        <v>0</v>
      </c>
      <c r="E1004" s="1">
        <f t="shared" si="15"/>
        <v>0</v>
      </c>
      <c r="F1004">
        <f>SUMIFS(df_capac!$G$2:$G$101,df_capac!$A$2:$A$101,df_flujos_ijk!B422,df_capac!$B$2:$B$101,df_flujos_ijk!C422)</f>
        <v>80</v>
      </c>
      <c r="G1004">
        <f>SUMIFS(df_w_ij!$C$2:$C$161,df_w_ij!$A$2:$A$161,df_flujos_ijk!A422,df_w_ij!$B$2:$B$161,df_flujos_ijk!B422)</f>
        <v>0</v>
      </c>
    </row>
    <row r="1005" spans="1:7" ht="15" customHeight="1" x14ac:dyDescent="0.25">
      <c r="A1005" t="s">
        <v>53</v>
      </c>
      <c r="B1005" t="s">
        <v>14</v>
      </c>
      <c r="C1005" s="17" t="s">
        <v>35</v>
      </c>
      <c r="D1005">
        <v>0</v>
      </c>
      <c r="E1005" s="1">
        <f t="shared" si="15"/>
        <v>0</v>
      </c>
      <c r="F1005">
        <f>SUMIFS(df_capac!$G$2:$G$101,df_capac!$A$2:$A$101,df_flujos_ijk!B582,df_capac!$B$2:$B$101,df_flujos_ijk!C582)</f>
        <v>15</v>
      </c>
      <c r="G1005">
        <f>SUMIFS(df_w_ij!$C$2:$C$161,df_w_ij!$A$2:$A$161,df_flujos_ijk!A582,df_w_ij!$B$2:$B$161,df_flujos_ijk!B582)</f>
        <v>0</v>
      </c>
    </row>
    <row r="1006" spans="1:7" ht="15" customHeight="1" x14ac:dyDescent="0.25">
      <c r="A1006" t="s">
        <v>53</v>
      </c>
      <c r="B1006" t="s">
        <v>14</v>
      </c>
      <c r="C1006" s="17" t="s">
        <v>36</v>
      </c>
      <c r="D1006">
        <v>0</v>
      </c>
      <c r="E1006" s="1">
        <f t="shared" si="15"/>
        <v>0</v>
      </c>
      <c r="F1006">
        <f>SUMIFS(df_capac!$G$2:$G$101,df_capac!$A$2:$A$101,df_flujos_ijk!B742,df_capac!$B$2:$B$101,df_flujos_ijk!C742)</f>
        <v>15</v>
      </c>
      <c r="G1006">
        <f>SUMIFS(df_w_ij!$C$2:$C$161,df_w_ij!$A$2:$A$161,df_flujos_ijk!A742,df_w_ij!$B$2:$B$161,df_flujos_ijk!B742)</f>
        <v>0</v>
      </c>
    </row>
    <row r="1007" spans="1:7" ht="15" customHeight="1" x14ac:dyDescent="0.25">
      <c r="A1007" t="s">
        <v>53</v>
      </c>
      <c r="B1007" t="s">
        <v>14</v>
      </c>
      <c r="C1007" s="17" t="s">
        <v>37</v>
      </c>
      <c r="D1007">
        <v>0</v>
      </c>
      <c r="E1007" s="1">
        <f t="shared" si="15"/>
        <v>0</v>
      </c>
      <c r="F1007">
        <f>SUMIFS(df_capac!$G$2:$G$101,df_capac!$A$2:$A$101,df_flujos_ijk!B902,df_capac!$B$2:$B$101,df_flujos_ijk!C902)</f>
        <v>80</v>
      </c>
      <c r="G1007">
        <f>SUMIFS(df_w_ij!$C$2:$C$161,df_w_ij!$A$2:$A$161,df_flujos_ijk!A902,df_w_ij!$B$2:$B$161,df_flujos_ijk!B902)</f>
        <v>0</v>
      </c>
    </row>
    <row r="1008" spans="1:7" ht="15" customHeight="1" x14ac:dyDescent="0.25">
      <c r="A1008" t="s">
        <v>53</v>
      </c>
      <c r="B1008" t="s">
        <v>14</v>
      </c>
      <c r="C1008" s="17" t="s">
        <v>38</v>
      </c>
      <c r="D1008">
        <v>0</v>
      </c>
      <c r="E1008" s="1">
        <f t="shared" si="15"/>
        <v>0</v>
      </c>
      <c r="F1008">
        <f>SUMIFS(df_capac!$G$2:$G$101,df_capac!$A$2:$A$101,df_flujos_ijk!B1062,df_capac!$B$2:$B$101,df_flujos_ijk!C1062)</f>
        <v>15</v>
      </c>
      <c r="G1008">
        <f>SUMIFS(df_w_ij!$C$2:$C$161,df_w_ij!$A$2:$A$161,df_flujos_ijk!A1062,df_w_ij!$B$2:$B$161,df_flujos_ijk!B1062)</f>
        <v>0</v>
      </c>
    </row>
    <row r="1009" spans="1:7" ht="15" customHeight="1" x14ac:dyDescent="0.25">
      <c r="A1009" t="s">
        <v>53</v>
      </c>
      <c r="B1009" t="s">
        <v>14</v>
      </c>
      <c r="C1009" s="17" t="s">
        <v>39</v>
      </c>
      <c r="D1009">
        <v>0</v>
      </c>
      <c r="E1009" s="1">
        <f t="shared" si="15"/>
        <v>0</v>
      </c>
      <c r="F1009">
        <f>SUMIFS(df_capac!$G$2:$G$101,df_capac!$A$2:$A$101,df_flujos_ijk!B1222,df_capac!$B$2:$B$101,df_flujos_ijk!C1222)</f>
        <v>80</v>
      </c>
      <c r="G1009">
        <f>SUMIFS(df_w_ij!$C$2:$C$161,df_w_ij!$A$2:$A$161,df_flujos_ijk!A1222,df_w_ij!$B$2:$B$161,df_flujos_ijk!B1222)</f>
        <v>0</v>
      </c>
    </row>
    <row r="1010" spans="1:7" ht="15" customHeight="1" x14ac:dyDescent="0.25">
      <c r="A1010" t="s">
        <v>53</v>
      </c>
      <c r="B1010" t="s">
        <v>14</v>
      </c>
      <c r="C1010" s="17" t="s">
        <v>40</v>
      </c>
      <c r="D1010">
        <v>0</v>
      </c>
      <c r="E1010" s="1">
        <f t="shared" si="15"/>
        <v>0</v>
      </c>
      <c r="F1010">
        <f>SUMIFS(df_capac!$G$2:$G$101,df_capac!$A$2:$A$101,df_flujos_ijk!B1382,df_capac!$B$2:$B$101,df_flujos_ijk!C1382)</f>
        <v>15</v>
      </c>
      <c r="G1010">
        <f>SUMIFS(df_w_ij!$C$2:$C$161,df_w_ij!$A$2:$A$161,df_flujos_ijk!A1382,df_w_ij!$B$2:$B$161,df_flujos_ijk!B1382)</f>
        <v>0</v>
      </c>
    </row>
    <row r="1011" spans="1:7" ht="15" customHeight="1" x14ac:dyDescent="0.25">
      <c r="A1011" t="s">
        <v>53</v>
      </c>
      <c r="B1011" t="s">
        <v>14</v>
      </c>
      <c r="C1011" s="17" t="s">
        <v>51</v>
      </c>
      <c r="D1011">
        <v>0</v>
      </c>
      <c r="E1011" s="1">
        <f t="shared" si="15"/>
        <v>0</v>
      </c>
      <c r="F1011">
        <f>SUMIFS(df_capac!$G$2:$G$101,df_capac!$A$2:$A$101,df_flujos_ijk!B1542,df_capac!$B$2:$B$101,df_flujos_ijk!C1542)</f>
        <v>15</v>
      </c>
      <c r="G1011">
        <f>SUMIFS(df_w_ij!$C$2:$C$161,df_w_ij!$A$2:$A$161,df_flujos_ijk!A1542,df_w_ij!$B$2:$B$161,df_flujos_ijk!B1542)</f>
        <v>0</v>
      </c>
    </row>
    <row r="1012" spans="1:7" ht="15" customHeight="1" x14ac:dyDescent="0.25">
      <c r="A1012" t="s">
        <v>53</v>
      </c>
      <c r="B1012" t="s">
        <v>15</v>
      </c>
      <c r="C1012" s="17" t="s">
        <v>32</v>
      </c>
      <c r="D1012">
        <v>0</v>
      </c>
      <c r="E1012" s="1">
        <f t="shared" si="15"/>
        <v>0</v>
      </c>
      <c r="F1012">
        <f>SUMIFS(df_capac!$G$2:$G$101,df_capac!$A$2:$A$101,df_flujos_ijk!B103,df_capac!$B$2:$B$101,df_flujos_ijk!C103)</f>
        <v>40</v>
      </c>
      <c r="G1012">
        <f>SUMIFS(df_w_ij!$C$2:$C$161,df_w_ij!$A$2:$A$161,df_flujos_ijk!A103,df_w_ij!$B$2:$B$161,df_flujos_ijk!B103)</f>
        <v>1</v>
      </c>
    </row>
    <row r="1013" spans="1:7" ht="15" customHeight="1" x14ac:dyDescent="0.25">
      <c r="A1013" t="s">
        <v>53</v>
      </c>
      <c r="B1013" t="s">
        <v>15</v>
      </c>
      <c r="C1013" s="17" t="s">
        <v>33</v>
      </c>
      <c r="D1013">
        <v>0</v>
      </c>
      <c r="E1013" s="1">
        <f t="shared" si="15"/>
        <v>0</v>
      </c>
      <c r="F1013">
        <f>SUMIFS(df_capac!$G$2:$G$101,df_capac!$A$2:$A$101,df_flujos_ijk!B263,df_capac!$B$2:$B$101,df_flujos_ijk!C263)</f>
        <v>0</v>
      </c>
      <c r="G1013">
        <f>SUMIFS(df_w_ij!$C$2:$C$161,df_w_ij!$A$2:$A$161,df_flujos_ijk!A263,df_w_ij!$B$2:$B$161,df_flujos_ijk!B263)</f>
        <v>0</v>
      </c>
    </row>
    <row r="1014" spans="1:7" ht="15" customHeight="1" x14ac:dyDescent="0.25">
      <c r="A1014" t="s">
        <v>53</v>
      </c>
      <c r="B1014" t="s">
        <v>15</v>
      </c>
      <c r="C1014" s="17" t="s">
        <v>34</v>
      </c>
      <c r="D1014">
        <v>0</v>
      </c>
      <c r="E1014" s="1">
        <f t="shared" si="15"/>
        <v>0</v>
      </c>
      <c r="F1014">
        <f>SUMIFS(df_capac!$G$2:$G$101,df_capac!$A$2:$A$101,df_flujos_ijk!B423,df_capac!$B$2:$B$101,df_flujos_ijk!C423)</f>
        <v>40</v>
      </c>
      <c r="G1014">
        <f>SUMIFS(df_w_ij!$C$2:$C$161,df_w_ij!$A$2:$A$161,df_flujos_ijk!A423,df_w_ij!$B$2:$B$161,df_flujos_ijk!B423)</f>
        <v>0</v>
      </c>
    </row>
    <row r="1015" spans="1:7" ht="15" customHeight="1" x14ac:dyDescent="0.25">
      <c r="A1015" t="s">
        <v>53</v>
      </c>
      <c r="B1015" t="s">
        <v>15</v>
      </c>
      <c r="C1015" s="17" t="s">
        <v>35</v>
      </c>
      <c r="D1015">
        <v>0</v>
      </c>
      <c r="E1015" s="1">
        <f t="shared" si="15"/>
        <v>0</v>
      </c>
      <c r="F1015">
        <f>SUMIFS(df_capac!$G$2:$G$101,df_capac!$A$2:$A$101,df_flujos_ijk!B583,df_capac!$B$2:$B$101,df_flujos_ijk!C583)</f>
        <v>0</v>
      </c>
      <c r="G1015">
        <f>SUMIFS(df_w_ij!$C$2:$C$161,df_w_ij!$A$2:$A$161,df_flujos_ijk!A583,df_w_ij!$B$2:$B$161,df_flujos_ijk!B583)</f>
        <v>0</v>
      </c>
    </row>
    <row r="1016" spans="1:7" ht="15" customHeight="1" x14ac:dyDescent="0.25">
      <c r="A1016" t="s">
        <v>53</v>
      </c>
      <c r="B1016" t="s">
        <v>15</v>
      </c>
      <c r="C1016" s="17" t="s">
        <v>36</v>
      </c>
      <c r="D1016">
        <v>0</v>
      </c>
      <c r="E1016" s="1">
        <f t="shared" si="15"/>
        <v>0</v>
      </c>
      <c r="F1016">
        <f>SUMIFS(df_capac!$G$2:$G$101,df_capac!$A$2:$A$101,df_flujos_ijk!B743,df_capac!$B$2:$B$101,df_flujos_ijk!C743)</f>
        <v>0</v>
      </c>
      <c r="G1016">
        <f>SUMIFS(df_w_ij!$C$2:$C$161,df_w_ij!$A$2:$A$161,df_flujos_ijk!A743,df_w_ij!$B$2:$B$161,df_flujos_ijk!B743)</f>
        <v>0</v>
      </c>
    </row>
    <row r="1017" spans="1:7" ht="15" customHeight="1" x14ac:dyDescent="0.25">
      <c r="A1017" t="s">
        <v>53</v>
      </c>
      <c r="B1017" t="s">
        <v>15</v>
      </c>
      <c r="C1017" s="17" t="s">
        <v>37</v>
      </c>
      <c r="D1017">
        <v>0</v>
      </c>
      <c r="E1017" s="1">
        <f t="shared" si="15"/>
        <v>0</v>
      </c>
      <c r="F1017">
        <f>SUMIFS(df_capac!$G$2:$G$101,df_capac!$A$2:$A$101,df_flujos_ijk!B903,df_capac!$B$2:$B$101,df_flujos_ijk!C903)</f>
        <v>40</v>
      </c>
      <c r="G1017">
        <f>SUMIFS(df_w_ij!$C$2:$C$161,df_w_ij!$A$2:$A$161,df_flujos_ijk!A903,df_w_ij!$B$2:$B$161,df_flujos_ijk!B903)</f>
        <v>0</v>
      </c>
    </row>
    <row r="1018" spans="1:7" ht="15" customHeight="1" x14ac:dyDescent="0.25">
      <c r="A1018" t="s">
        <v>53</v>
      </c>
      <c r="B1018" t="s">
        <v>15</v>
      </c>
      <c r="C1018" s="17" t="s">
        <v>38</v>
      </c>
      <c r="D1018">
        <v>0</v>
      </c>
      <c r="E1018" s="1">
        <f t="shared" si="15"/>
        <v>0</v>
      </c>
      <c r="F1018">
        <f>SUMIFS(df_capac!$G$2:$G$101,df_capac!$A$2:$A$101,df_flujos_ijk!B1063,df_capac!$B$2:$B$101,df_flujos_ijk!C1063)</f>
        <v>0</v>
      </c>
      <c r="G1018">
        <f>SUMIFS(df_w_ij!$C$2:$C$161,df_w_ij!$A$2:$A$161,df_flujos_ijk!A1063,df_w_ij!$B$2:$B$161,df_flujos_ijk!B1063)</f>
        <v>0</v>
      </c>
    </row>
    <row r="1019" spans="1:7" ht="15" customHeight="1" x14ac:dyDescent="0.25">
      <c r="A1019" t="s">
        <v>53</v>
      </c>
      <c r="B1019" t="s">
        <v>15</v>
      </c>
      <c r="C1019" s="17" t="s">
        <v>39</v>
      </c>
      <c r="D1019">
        <v>0</v>
      </c>
      <c r="E1019" s="1">
        <f t="shared" si="15"/>
        <v>0</v>
      </c>
      <c r="F1019">
        <f>SUMIFS(df_capac!$G$2:$G$101,df_capac!$A$2:$A$101,df_flujos_ijk!B1223,df_capac!$B$2:$B$101,df_flujos_ijk!C1223)</f>
        <v>40</v>
      </c>
      <c r="G1019">
        <f>SUMIFS(df_w_ij!$C$2:$C$161,df_w_ij!$A$2:$A$161,df_flujos_ijk!A1223,df_w_ij!$B$2:$B$161,df_flujos_ijk!B1223)</f>
        <v>0</v>
      </c>
    </row>
    <row r="1020" spans="1:7" ht="15" customHeight="1" x14ac:dyDescent="0.25">
      <c r="A1020" t="s">
        <v>53</v>
      </c>
      <c r="B1020" t="s">
        <v>15</v>
      </c>
      <c r="C1020" s="17" t="s">
        <v>40</v>
      </c>
      <c r="D1020">
        <v>0</v>
      </c>
      <c r="E1020" s="1">
        <f t="shared" si="15"/>
        <v>0</v>
      </c>
      <c r="F1020">
        <f>SUMIFS(df_capac!$G$2:$G$101,df_capac!$A$2:$A$101,df_flujos_ijk!B1383,df_capac!$B$2:$B$101,df_flujos_ijk!C1383)</f>
        <v>0</v>
      </c>
      <c r="G1020">
        <f>SUMIFS(df_w_ij!$C$2:$C$161,df_w_ij!$A$2:$A$161,df_flujos_ijk!A1383,df_w_ij!$B$2:$B$161,df_flujos_ijk!B1383)</f>
        <v>0</v>
      </c>
    </row>
    <row r="1021" spans="1:7" ht="15" customHeight="1" x14ac:dyDescent="0.25">
      <c r="A1021" t="s">
        <v>53</v>
      </c>
      <c r="B1021" t="s">
        <v>15</v>
      </c>
      <c r="C1021" s="17" t="s">
        <v>51</v>
      </c>
      <c r="D1021">
        <v>0</v>
      </c>
      <c r="E1021" s="1">
        <f t="shared" si="15"/>
        <v>0</v>
      </c>
      <c r="F1021">
        <f>SUMIFS(df_capac!$G$2:$G$101,df_capac!$A$2:$A$101,df_flujos_ijk!B1543,df_capac!$B$2:$B$101,df_flujos_ijk!C1543)</f>
        <v>0</v>
      </c>
      <c r="G1021">
        <f>SUMIFS(df_w_ij!$C$2:$C$161,df_w_ij!$A$2:$A$161,df_flujos_ijk!A1543,df_w_ij!$B$2:$B$161,df_flujos_ijk!B1543)</f>
        <v>0</v>
      </c>
    </row>
    <row r="1022" spans="1:7" ht="15" customHeight="1" x14ac:dyDescent="0.25">
      <c r="A1022" t="s">
        <v>53</v>
      </c>
      <c r="B1022" t="s">
        <v>16</v>
      </c>
      <c r="C1022" s="17" t="s">
        <v>32</v>
      </c>
      <c r="D1022">
        <v>2</v>
      </c>
      <c r="E1022" s="1">
        <f t="shared" si="15"/>
        <v>1</v>
      </c>
      <c r="F1022">
        <f>SUMIFS(df_capac!$G$2:$G$101,df_capac!$A$2:$A$101,df_flujos_ijk!B104,df_capac!$B$2:$B$101,df_flujos_ijk!C104)</f>
        <v>50</v>
      </c>
      <c r="G1022">
        <f>SUMIFS(df_w_ij!$C$2:$C$161,df_w_ij!$A$2:$A$161,df_flujos_ijk!A104,df_w_ij!$B$2:$B$161,df_flujos_ijk!B104)</f>
        <v>1</v>
      </c>
    </row>
    <row r="1023" spans="1:7" ht="15" customHeight="1" x14ac:dyDescent="0.25">
      <c r="A1023" t="s">
        <v>53</v>
      </c>
      <c r="B1023" t="s">
        <v>16</v>
      </c>
      <c r="C1023" s="17" t="s">
        <v>33</v>
      </c>
      <c r="D1023">
        <v>0</v>
      </c>
      <c r="E1023" s="1">
        <f t="shared" si="15"/>
        <v>0</v>
      </c>
      <c r="F1023">
        <f>SUMIFS(df_capac!$G$2:$G$101,df_capac!$A$2:$A$101,df_flujos_ijk!B264,df_capac!$B$2:$B$101,df_flujos_ijk!C264)</f>
        <v>0</v>
      </c>
      <c r="G1023">
        <f>SUMIFS(df_w_ij!$C$2:$C$161,df_w_ij!$A$2:$A$161,df_flujos_ijk!A264,df_w_ij!$B$2:$B$161,df_flujos_ijk!B264)</f>
        <v>0</v>
      </c>
    </row>
    <row r="1024" spans="1:7" ht="15" customHeight="1" x14ac:dyDescent="0.25">
      <c r="A1024" t="s">
        <v>53</v>
      </c>
      <c r="B1024" t="s">
        <v>16</v>
      </c>
      <c r="C1024" s="17" t="s">
        <v>34</v>
      </c>
      <c r="D1024">
        <v>0</v>
      </c>
      <c r="E1024" s="1">
        <f t="shared" si="15"/>
        <v>0</v>
      </c>
      <c r="F1024">
        <f>SUMIFS(df_capac!$G$2:$G$101,df_capac!$A$2:$A$101,df_flujos_ijk!B424,df_capac!$B$2:$B$101,df_flujos_ijk!C424)</f>
        <v>60</v>
      </c>
      <c r="G1024">
        <f>SUMIFS(df_w_ij!$C$2:$C$161,df_w_ij!$A$2:$A$161,df_flujos_ijk!A424,df_w_ij!$B$2:$B$161,df_flujos_ijk!B424)</f>
        <v>0</v>
      </c>
    </row>
    <row r="1025" spans="1:7" ht="15" customHeight="1" x14ac:dyDescent="0.25">
      <c r="A1025" t="s">
        <v>53</v>
      </c>
      <c r="B1025" t="s">
        <v>16</v>
      </c>
      <c r="C1025" s="17" t="s">
        <v>35</v>
      </c>
      <c r="D1025">
        <v>0</v>
      </c>
      <c r="E1025" s="1">
        <f t="shared" si="15"/>
        <v>0</v>
      </c>
      <c r="F1025">
        <f>SUMIFS(df_capac!$G$2:$G$101,df_capac!$A$2:$A$101,df_flujos_ijk!B584,df_capac!$B$2:$B$101,df_flujos_ijk!C584)</f>
        <v>0</v>
      </c>
      <c r="G1025">
        <f>SUMIFS(df_w_ij!$C$2:$C$161,df_w_ij!$A$2:$A$161,df_flujos_ijk!A584,df_w_ij!$B$2:$B$161,df_flujos_ijk!B584)</f>
        <v>0</v>
      </c>
    </row>
    <row r="1026" spans="1:7" ht="15" customHeight="1" x14ac:dyDescent="0.25">
      <c r="A1026" t="s">
        <v>53</v>
      </c>
      <c r="B1026" t="s">
        <v>16</v>
      </c>
      <c r="C1026" s="17" t="s">
        <v>36</v>
      </c>
      <c r="D1026">
        <v>0</v>
      </c>
      <c r="E1026" s="1">
        <f t="shared" ref="E1026:E1089" si="16">IF(D1026,1,0)</f>
        <v>0</v>
      </c>
      <c r="F1026">
        <f>SUMIFS(df_capac!$G$2:$G$101,df_capac!$A$2:$A$101,df_flujos_ijk!B744,df_capac!$B$2:$B$101,df_flujos_ijk!C744)</f>
        <v>0</v>
      </c>
      <c r="G1026">
        <f>SUMIFS(df_w_ij!$C$2:$C$161,df_w_ij!$A$2:$A$161,df_flujos_ijk!A744,df_w_ij!$B$2:$B$161,df_flujos_ijk!B744)</f>
        <v>0</v>
      </c>
    </row>
    <row r="1027" spans="1:7" ht="15" customHeight="1" x14ac:dyDescent="0.25">
      <c r="A1027" t="s">
        <v>53</v>
      </c>
      <c r="B1027" t="s">
        <v>16</v>
      </c>
      <c r="C1027" s="17" t="s">
        <v>37</v>
      </c>
      <c r="D1027">
        <v>0</v>
      </c>
      <c r="E1027" s="1">
        <f t="shared" si="16"/>
        <v>0</v>
      </c>
      <c r="F1027">
        <f>SUMIFS(df_capac!$G$2:$G$101,df_capac!$A$2:$A$101,df_flujos_ijk!B904,df_capac!$B$2:$B$101,df_flujos_ijk!C904)</f>
        <v>50</v>
      </c>
      <c r="G1027">
        <f>SUMIFS(df_w_ij!$C$2:$C$161,df_w_ij!$A$2:$A$161,df_flujos_ijk!A904,df_w_ij!$B$2:$B$161,df_flujos_ijk!B904)</f>
        <v>0</v>
      </c>
    </row>
    <row r="1028" spans="1:7" ht="15" customHeight="1" x14ac:dyDescent="0.25">
      <c r="A1028" t="s">
        <v>53</v>
      </c>
      <c r="B1028" t="s">
        <v>16</v>
      </c>
      <c r="C1028" s="17" t="s">
        <v>38</v>
      </c>
      <c r="D1028">
        <v>0</v>
      </c>
      <c r="E1028" s="1">
        <f t="shared" si="16"/>
        <v>0</v>
      </c>
      <c r="F1028">
        <f>SUMIFS(df_capac!$G$2:$G$101,df_capac!$A$2:$A$101,df_flujos_ijk!B1064,df_capac!$B$2:$B$101,df_flujos_ijk!C1064)</f>
        <v>0</v>
      </c>
      <c r="G1028">
        <f>SUMIFS(df_w_ij!$C$2:$C$161,df_w_ij!$A$2:$A$161,df_flujos_ijk!A1064,df_w_ij!$B$2:$B$161,df_flujos_ijk!B1064)</f>
        <v>0</v>
      </c>
    </row>
    <row r="1029" spans="1:7" ht="15" customHeight="1" x14ac:dyDescent="0.25">
      <c r="A1029" t="s">
        <v>53</v>
      </c>
      <c r="B1029" t="s">
        <v>16</v>
      </c>
      <c r="C1029" s="17" t="s">
        <v>39</v>
      </c>
      <c r="D1029">
        <v>0</v>
      </c>
      <c r="E1029" s="1">
        <f t="shared" si="16"/>
        <v>0</v>
      </c>
      <c r="F1029">
        <f>SUMIFS(df_capac!$G$2:$G$101,df_capac!$A$2:$A$101,df_flujos_ijk!B1224,df_capac!$B$2:$B$101,df_flujos_ijk!C1224)</f>
        <v>60</v>
      </c>
      <c r="G1029">
        <f>SUMIFS(df_w_ij!$C$2:$C$161,df_w_ij!$A$2:$A$161,df_flujos_ijk!A1224,df_w_ij!$B$2:$B$161,df_flujos_ijk!B1224)</f>
        <v>0</v>
      </c>
    </row>
    <row r="1030" spans="1:7" ht="15" customHeight="1" x14ac:dyDescent="0.25">
      <c r="A1030" t="s">
        <v>53</v>
      </c>
      <c r="B1030" t="s">
        <v>16</v>
      </c>
      <c r="C1030" s="17" t="s">
        <v>40</v>
      </c>
      <c r="D1030">
        <v>0</v>
      </c>
      <c r="E1030" s="1">
        <f t="shared" si="16"/>
        <v>0</v>
      </c>
      <c r="F1030">
        <f>SUMIFS(df_capac!$G$2:$G$101,df_capac!$A$2:$A$101,df_flujos_ijk!B1384,df_capac!$B$2:$B$101,df_flujos_ijk!C1384)</f>
        <v>0</v>
      </c>
      <c r="G1030">
        <f>SUMIFS(df_w_ij!$C$2:$C$161,df_w_ij!$A$2:$A$161,df_flujos_ijk!A1384,df_w_ij!$B$2:$B$161,df_flujos_ijk!B1384)</f>
        <v>0</v>
      </c>
    </row>
    <row r="1031" spans="1:7" ht="15" customHeight="1" x14ac:dyDescent="0.25">
      <c r="A1031" t="s">
        <v>53</v>
      </c>
      <c r="B1031" t="s">
        <v>16</v>
      </c>
      <c r="C1031" s="17" t="s">
        <v>51</v>
      </c>
      <c r="D1031">
        <v>0</v>
      </c>
      <c r="E1031" s="1">
        <f t="shared" si="16"/>
        <v>0</v>
      </c>
      <c r="F1031">
        <f>SUMIFS(df_capac!$G$2:$G$101,df_capac!$A$2:$A$101,df_flujos_ijk!B1544,df_capac!$B$2:$B$101,df_flujos_ijk!C1544)</f>
        <v>0</v>
      </c>
      <c r="G1031">
        <f>SUMIFS(df_w_ij!$C$2:$C$161,df_w_ij!$A$2:$A$161,df_flujos_ijk!A1544,df_w_ij!$B$2:$B$161,df_flujos_ijk!B1544)</f>
        <v>0</v>
      </c>
    </row>
    <row r="1032" spans="1:7" ht="15" customHeight="1" x14ac:dyDescent="0.25">
      <c r="A1032" t="s">
        <v>53</v>
      </c>
      <c r="B1032" t="s">
        <v>17</v>
      </c>
      <c r="C1032" s="17" t="s">
        <v>32</v>
      </c>
      <c r="D1032">
        <v>2</v>
      </c>
      <c r="E1032" s="1">
        <f t="shared" si="16"/>
        <v>1</v>
      </c>
      <c r="F1032">
        <f>SUMIFS(df_capac!$G$2:$G$101,df_capac!$A$2:$A$101,df_flujos_ijk!B105,df_capac!$B$2:$B$101,df_flujos_ijk!C105)</f>
        <v>40</v>
      </c>
      <c r="G1032">
        <f>SUMIFS(df_w_ij!$C$2:$C$161,df_w_ij!$A$2:$A$161,df_flujos_ijk!A105,df_w_ij!$B$2:$B$161,df_flujos_ijk!B105)</f>
        <v>1</v>
      </c>
    </row>
    <row r="1033" spans="1:7" ht="15" customHeight="1" x14ac:dyDescent="0.25">
      <c r="A1033" t="s">
        <v>53</v>
      </c>
      <c r="B1033" t="s">
        <v>17</v>
      </c>
      <c r="C1033" s="17" t="s">
        <v>33</v>
      </c>
      <c r="D1033">
        <v>0</v>
      </c>
      <c r="E1033" s="1">
        <f t="shared" si="16"/>
        <v>0</v>
      </c>
      <c r="F1033">
        <f>SUMIFS(df_capac!$G$2:$G$101,df_capac!$A$2:$A$101,df_flujos_ijk!B265,df_capac!$B$2:$B$101,df_flujos_ijk!C265)</f>
        <v>0</v>
      </c>
      <c r="G1033">
        <f>SUMIFS(df_w_ij!$C$2:$C$161,df_w_ij!$A$2:$A$161,df_flujos_ijk!A265,df_w_ij!$B$2:$B$161,df_flujos_ijk!B265)</f>
        <v>0</v>
      </c>
    </row>
    <row r="1034" spans="1:7" ht="15" customHeight="1" x14ac:dyDescent="0.25">
      <c r="A1034" t="s">
        <v>53</v>
      </c>
      <c r="B1034" t="s">
        <v>17</v>
      </c>
      <c r="C1034" s="17" t="s">
        <v>34</v>
      </c>
      <c r="D1034">
        <v>0</v>
      </c>
      <c r="E1034" s="1">
        <f t="shared" si="16"/>
        <v>0</v>
      </c>
      <c r="F1034">
        <f>SUMIFS(df_capac!$G$2:$G$101,df_capac!$A$2:$A$101,df_flujos_ijk!B425,df_capac!$B$2:$B$101,df_flujos_ijk!C425)</f>
        <v>60</v>
      </c>
      <c r="G1034">
        <f>SUMIFS(df_w_ij!$C$2:$C$161,df_w_ij!$A$2:$A$161,df_flujos_ijk!A425,df_w_ij!$B$2:$B$161,df_flujos_ijk!B425)</f>
        <v>0</v>
      </c>
    </row>
    <row r="1035" spans="1:7" ht="15" customHeight="1" x14ac:dyDescent="0.25">
      <c r="A1035" t="s">
        <v>53</v>
      </c>
      <c r="B1035" t="s">
        <v>17</v>
      </c>
      <c r="C1035" s="17" t="s">
        <v>35</v>
      </c>
      <c r="D1035">
        <v>0</v>
      </c>
      <c r="E1035" s="1">
        <f t="shared" si="16"/>
        <v>0</v>
      </c>
      <c r="F1035">
        <f>SUMIFS(df_capac!$G$2:$G$101,df_capac!$A$2:$A$101,df_flujos_ijk!B585,df_capac!$B$2:$B$101,df_flujos_ijk!C585)</f>
        <v>0</v>
      </c>
      <c r="G1035">
        <f>SUMIFS(df_w_ij!$C$2:$C$161,df_w_ij!$A$2:$A$161,df_flujos_ijk!A585,df_w_ij!$B$2:$B$161,df_flujos_ijk!B585)</f>
        <v>0</v>
      </c>
    </row>
    <row r="1036" spans="1:7" ht="15" customHeight="1" x14ac:dyDescent="0.25">
      <c r="A1036" t="s">
        <v>53</v>
      </c>
      <c r="B1036" t="s">
        <v>17</v>
      </c>
      <c r="C1036" s="17" t="s">
        <v>36</v>
      </c>
      <c r="D1036">
        <v>0</v>
      </c>
      <c r="E1036" s="1">
        <f t="shared" si="16"/>
        <v>0</v>
      </c>
      <c r="F1036">
        <f>SUMIFS(df_capac!$G$2:$G$101,df_capac!$A$2:$A$101,df_flujos_ijk!B745,df_capac!$B$2:$B$101,df_flujos_ijk!C745)</f>
        <v>0</v>
      </c>
      <c r="G1036">
        <f>SUMIFS(df_w_ij!$C$2:$C$161,df_w_ij!$A$2:$A$161,df_flujos_ijk!A745,df_w_ij!$B$2:$B$161,df_flujos_ijk!B745)</f>
        <v>0</v>
      </c>
    </row>
    <row r="1037" spans="1:7" ht="15" customHeight="1" x14ac:dyDescent="0.25">
      <c r="A1037" t="s">
        <v>53</v>
      </c>
      <c r="B1037" t="s">
        <v>17</v>
      </c>
      <c r="C1037" s="17" t="s">
        <v>37</v>
      </c>
      <c r="D1037">
        <v>0</v>
      </c>
      <c r="E1037" s="1">
        <f t="shared" si="16"/>
        <v>0</v>
      </c>
      <c r="F1037">
        <f>SUMIFS(df_capac!$G$2:$G$101,df_capac!$A$2:$A$101,df_flujos_ijk!B905,df_capac!$B$2:$B$101,df_flujos_ijk!C905)</f>
        <v>40</v>
      </c>
      <c r="G1037">
        <f>SUMIFS(df_w_ij!$C$2:$C$161,df_w_ij!$A$2:$A$161,df_flujos_ijk!A905,df_w_ij!$B$2:$B$161,df_flujos_ijk!B905)</f>
        <v>0</v>
      </c>
    </row>
    <row r="1038" spans="1:7" ht="15" customHeight="1" x14ac:dyDescent="0.25">
      <c r="A1038" t="s">
        <v>53</v>
      </c>
      <c r="B1038" t="s">
        <v>17</v>
      </c>
      <c r="C1038" s="17" t="s">
        <v>38</v>
      </c>
      <c r="D1038">
        <v>0</v>
      </c>
      <c r="E1038" s="1">
        <f t="shared" si="16"/>
        <v>0</v>
      </c>
      <c r="F1038">
        <f>SUMIFS(df_capac!$G$2:$G$101,df_capac!$A$2:$A$101,df_flujos_ijk!B1065,df_capac!$B$2:$B$101,df_flujos_ijk!C1065)</f>
        <v>0</v>
      </c>
      <c r="G1038">
        <f>SUMIFS(df_w_ij!$C$2:$C$161,df_w_ij!$A$2:$A$161,df_flujos_ijk!A1065,df_w_ij!$B$2:$B$161,df_flujos_ijk!B1065)</f>
        <v>0</v>
      </c>
    </row>
    <row r="1039" spans="1:7" ht="15" customHeight="1" x14ac:dyDescent="0.25">
      <c r="A1039" t="s">
        <v>53</v>
      </c>
      <c r="B1039" t="s">
        <v>17</v>
      </c>
      <c r="C1039" s="17" t="s">
        <v>39</v>
      </c>
      <c r="D1039">
        <v>0</v>
      </c>
      <c r="E1039" s="1">
        <f t="shared" si="16"/>
        <v>0</v>
      </c>
      <c r="F1039">
        <f>SUMIFS(df_capac!$G$2:$G$101,df_capac!$A$2:$A$101,df_flujos_ijk!B1225,df_capac!$B$2:$B$101,df_flujos_ijk!C1225)</f>
        <v>60</v>
      </c>
      <c r="G1039">
        <f>SUMIFS(df_w_ij!$C$2:$C$161,df_w_ij!$A$2:$A$161,df_flujos_ijk!A1225,df_w_ij!$B$2:$B$161,df_flujos_ijk!B1225)</f>
        <v>0</v>
      </c>
    </row>
    <row r="1040" spans="1:7" ht="15" customHeight="1" x14ac:dyDescent="0.25">
      <c r="A1040" t="s">
        <v>53</v>
      </c>
      <c r="B1040" t="s">
        <v>17</v>
      </c>
      <c r="C1040" s="17" t="s">
        <v>40</v>
      </c>
      <c r="D1040">
        <v>0</v>
      </c>
      <c r="E1040" s="1">
        <f t="shared" si="16"/>
        <v>0</v>
      </c>
      <c r="F1040">
        <f>SUMIFS(df_capac!$G$2:$G$101,df_capac!$A$2:$A$101,df_flujos_ijk!B1385,df_capac!$B$2:$B$101,df_flujos_ijk!C1385)</f>
        <v>0</v>
      </c>
      <c r="G1040">
        <f>SUMIFS(df_w_ij!$C$2:$C$161,df_w_ij!$A$2:$A$161,df_flujos_ijk!A1385,df_w_ij!$B$2:$B$161,df_flujos_ijk!B1385)</f>
        <v>0</v>
      </c>
    </row>
    <row r="1041" spans="1:7" ht="15" customHeight="1" x14ac:dyDescent="0.25">
      <c r="A1041" t="s">
        <v>53</v>
      </c>
      <c r="B1041" t="s">
        <v>17</v>
      </c>
      <c r="C1041" s="17" t="s">
        <v>51</v>
      </c>
      <c r="D1041">
        <v>0</v>
      </c>
      <c r="E1041" s="1">
        <f t="shared" si="16"/>
        <v>0</v>
      </c>
      <c r="F1041">
        <f>SUMIFS(df_capac!$G$2:$G$101,df_capac!$A$2:$A$101,df_flujos_ijk!B1545,df_capac!$B$2:$B$101,df_flujos_ijk!C1545)</f>
        <v>0</v>
      </c>
      <c r="G1041">
        <f>SUMIFS(df_w_ij!$C$2:$C$161,df_w_ij!$A$2:$A$161,df_flujos_ijk!A1545,df_w_ij!$B$2:$B$161,df_flujos_ijk!B1545)</f>
        <v>0</v>
      </c>
    </row>
    <row r="1042" spans="1:7" ht="15" customHeight="1" x14ac:dyDescent="0.25">
      <c r="A1042" t="s">
        <v>53</v>
      </c>
      <c r="B1042" t="s">
        <v>18</v>
      </c>
      <c r="C1042" s="17" t="s">
        <v>32</v>
      </c>
      <c r="D1042">
        <v>0</v>
      </c>
      <c r="E1042" s="1">
        <f t="shared" si="16"/>
        <v>0</v>
      </c>
      <c r="F1042">
        <f>SUMIFS(df_capac!$G$2:$G$101,df_capac!$A$2:$A$101,df_flujos_ijk!B106,df_capac!$B$2:$B$101,df_flujos_ijk!C106)</f>
        <v>30</v>
      </c>
      <c r="G1042">
        <f>SUMIFS(df_w_ij!$C$2:$C$161,df_w_ij!$A$2:$A$161,df_flujos_ijk!A106,df_w_ij!$B$2:$B$161,df_flujos_ijk!B106)</f>
        <v>1</v>
      </c>
    </row>
    <row r="1043" spans="1:7" ht="15" customHeight="1" x14ac:dyDescent="0.25">
      <c r="A1043" t="s">
        <v>53</v>
      </c>
      <c r="B1043" t="s">
        <v>18</v>
      </c>
      <c r="C1043" s="17" t="s">
        <v>33</v>
      </c>
      <c r="D1043">
        <v>0</v>
      </c>
      <c r="E1043" s="1">
        <f t="shared" si="16"/>
        <v>0</v>
      </c>
      <c r="F1043">
        <f>SUMIFS(df_capac!$G$2:$G$101,df_capac!$A$2:$A$101,df_flujos_ijk!B266,df_capac!$B$2:$B$101,df_flujos_ijk!C266)</f>
        <v>0</v>
      </c>
      <c r="G1043">
        <f>SUMIFS(df_w_ij!$C$2:$C$161,df_w_ij!$A$2:$A$161,df_flujos_ijk!A266,df_w_ij!$B$2:$B$161,df_flujos_ijk!B266)</f>
        <v>0</v>
      </c>
    </row>
    <row r="1044" spans="1:7" ht="15" customHeight="1" x14ac:dyDescent="0.25">
      <c r="A1044" t="s">
        <v>53</v>
      </c>
      <c r="B1044" t="s">
        <v>18</v>
      </c>
      <c r="C1044" s="17" t="s">
        <v>34</v>
      </c>
      <c r="D1044">
        <v>0</v>
      </c>
      <c r="E1044" s="1">
        <f t="shared" si="16"/>
        <v>0</v>
      </c>
      <c r="F1044">
        <f>SUMIFS(df_capac!$G$2:$G$101,df_capac!$A$2:$A$101,df_flujos_ijk!B426,df_capac!$B$2:$B$101,df_flujos_ijk!C426)</f>
        <v>40</v>
      </c>
      <c r="G1044">
        <f>SUMIFS(df_w_ij!$C$2:$C$161,df_w_ij!$A$2:$A$161,df_flujos_ijk!A426,df_w_ij!$B$2:$B$161,df_flujos_ijk!B426)</f>
        <v>0</v>
      </c>
    </row>
    <row r="1045" spans="1:7" ht="15" customHeight="1" x14ac:dyDescent="0.25">
      <c r="A1045" t="s">
        <v>53</v>
      </c>
      <c r="B1045" t="s">
        <v>18</v>
      </c>
      <c r="C1045" s="17" t="s">
        <v>35</v>
      </c>
      <c r="D1045">
        <v>0</v>
      </c>
      <c r="E1045" s="1">
        <f t="shared" si="16"/>
        <v>0</v>
      </c>
      <c r="F1045">
        <f>SUMIFS(df_capac!$G$2:$G$101,df_capac!$A$2:$A$101,df_flujos_ijk!B586,df_capac!$B$2:$B$101,df_flujos_ijk!C586)</f>
        <v>0</v>
      </c>
      <c r="G1045">
        <f>SUMIFS(df_w_ij!$C$2:$C$161,df_w_ij!$A$2:$A$161,df_flujos_ijk!A586,df_w_ij!$B$2:$B$161,df_flujos_ijk!B586)</f>
        <v>0</v>
      </c>
    </row>
    <row r="1046" spans="1:7" ht="15" customHeight="1" x14ac:dyDescent="0.25">
      <c r="A1046" t="s">
        <v>53</v>
      </c>
      <c r="B1046" t="s">
        <v>18</v>
      </c>
      <c r="C1046" s="17" t="s">
        <v>36</v>
      </c>
      <c r="D1046">
        <v>0</v>
      </c>
      <c r="E1046" s="1">
        <f t="shared" si="16"/>
        <v>0</v>
      </c>
      <c r="F1046">
        <f>SUMIFS(df_capac!$G$2:$G$101,df_capac!$A$2:$A$101,df_flujos_ijk!B746,df_capac!$B$2:$B$101,df_flujos_ijk!C746)</f>
        <v>0</v>
      </c>
      <c r="G1046">
        <f>SUMIFS(df_w_ij!$C$2:$C$161,df_w_ij!$A$2:$A$161,df_flujos_ijk!A746,df_w_ij!$B$2:$B$161,df_flujos_ijk!B746)</f>
        <v>0</v>
      </c>
    </row>
    <row r="1047" spans="1:7" ht="15" customHeight="1" x14ac:dyDescent="0.25">
      <c r="A1047" t="s">
        <v>53</v>
      </c>
      <c r="B1047" t="s">
        <v>18</v>
      </c>
      <c r="C1047" s="17" t="s">
        <v>37</v>
      </c>
      <c r="D1047">
        <v>0</v>
      </c>
      <c r="E1047" s="1">
        <f t="shared" si="16"/>
        <v>0</v>
      </c>
      <c r="F1047">
        <f>SUMIFS(df_capac!$G$2:$G$101,df_capac!$A$2:$A$101,df_flujos_ijk!B906,df_capac!$B$2:$B$101,df_flujos_ijk!C906)</f>
        <v>30</v>
      </c>
      <c r="G1047">
        <f>SUMIFS(df_w_ij!$C$2:$C$161,df_w_ij!$A$2:$A$161,df_flujos_ijk!A906,df_w_ij!$B$2:$B$161,df_flujos_ijk!B906)</f>
        <v>0</v>
      </c>
    </row>
    <row r="1048" spans="1:7" ht="15" customHeight="1" x14ac:dyDescent="0.25">
      <c r="A1048" t="s">
        <v>53</v>
      </c>
      <c r="B1048" t="s">
        <v>18</v>
      </c>
      <c r="C1048" s="17" t="s">
        <v>38</v>
      </c>
      <c r="D1048">
        <v>0</v>
      </c>
      <c r="E1048" s="1">
        <f t="shared" si="16"/>
        <v>0</v>
      </c>
      <c r="F1048">
        <f>SUMIFS(df_capac!$G$2:$G$101,df_capac!$A$2:$A$101,df_flujos_ijk!B1066,df_capac!$B$2:$B$101,df_flujos_ijk!C1066)</f>
        <v>0</v>
      </c>
      <c r="G1048">
        <f>SUMIFS(df_w_ij!$C$2:$C$161,df_w_ij!$A$2:$A$161,df_flujos_ijk!A1066,df_w_ij!$B$2:$B$161,df_flujos_ijk!B1066)</f>
        <v>0</v>
      </c>
    </row>
    <row r="1049" spans="1:7" ht="15" customHeight="1" x14ac:dyDescent="0.25">
      <c r="A1049" t="s">
        <v>53</v>
      </c>
      <c r="B1049" t="s">
        <v>18</v>
      </c>
      <c r="C1049" s="17" t="s">
        <v>39</v>
      </c>
      <c r="D1049">
        <v>0</v>
      </c>
      <c r="E1049" s="1">
        <f t="shared" si="16"/>
        <v>0</v>
      </c>
      <c r="F1049">
        <f>SUMIFS(df_capac!$G$2:$G$101,df_capac!$A$2:$A$101,df_flujos_ijk!B1226,df_capac!$B$2:$B$101,df_flujos_ijk!C1226)</f>
        <v>40</v>
      </c>
      <c r="G1049">
        <f>SUMIFS(df_w_ij!$C$2:$C$161,df_w_ij!$A$2:$A$161,df_flujos_ijk!A1226,df_w_ij!$B$2:$B$161,df_flujos_ijk!B1226)</f>
        <v>0</v>
      </c>
    </row>
    <row r="1050" spans="1:7" ht="15" customHeight="1" x14ac:dyDescent="0.25">
      <c r="A1050" t="s">
        <v>53</v>
      </c>
      <c r="B1050" t="s">
        <v>18</v>
      </c>
      <c r="C1050" s="17" t="s">
        <v>40</v>
      </c>
      <c r="D1050">
        <v>0</v>
      </c>
      <c r="E1050" s="1">
        <f t="shared" si="16"/>
        <v>0</v>
      </c>
      <c r="F1050">
        <f>SUMIFS(df_capac!$G$2:$G$101,df_capac!$A$2:$A$101,df_flujos_ijk!B1386,df_capac!$B$2:$B$101,df_flujos_ijk!C1386)</f>
        <v>0</v>
      </c>
      <c r="G1050">
        <f>SUMIFS(df_w_ij!$C$2:$C$161,df_w_ij!$A$2:$A$161,df_flujos_ijk!A1386,df_w_ij!$B$2:$B$161,df_flujos_ijk!B1386)</f>
        <v>0</v>
      </c>
    </row>
    <row r="1051" spans="1:7" ht="15" customHeight="1" x14ac:dyDescent="0.25">
      <c r="A1051" t="s">
        <v>53</v>
      </c>
      <c r="B1051" t="s">
        <v>18</v>
      </c>
      <c r="C1051" s="17" t="s">
        <v>51</v>
      </c>
      <c r="D1051">
        <v>0</v>
      </c>
      <c r="E1051" s="1">
        <f t="shared" si="16"/>
        <v>0</v>
      </c>
      <c r="F1051">
        <f>SUMIFS(df_capac!$G$2:$G$101,df_capac!$A$2:$A$101,df_flujos_ijk!B1546,df_capac!$B$2:$B$101,df_flujos_ijk!C1546)</f>
        <v>0</v>
      </c>
      <c r="G1051">
        <f>SUMIFS(df_w_ij!$C$2:$C$161,df_w_ij!$A$2:$A$161,df_flujos_ijk!A1546,df_w_ij!$B$2:$B$161,df_flujos_ijk!B1546)</f>
        <v>0</v>
      </c>
    </row>
    <row r="1052" spans="1:7" ht="15" customHeight="1" x14ac:dyDescent="0.25">
      <c r="A1052" t="s">
        <v>53</v>
      </c>
      <c r="B1052" t="s">
        <v>19</v>
      </c>
      <c r="C1052" s="17" t="s">
        <v>32</v>
      </c>
      <c r="D1052">
        <v>0</v>
      </c>
      <c r="E1052" s="1">
        <f t="shared" si="16"/>
        <v>0</v>
      </c>
      <c r="F1052">
        <f>SUMIFS(df_capac!$G$2:$G$101,df_capac!$A$2:$A$101,df_flujos_ijk!B107,df_capac!$B$2:$B$101,df_flujos_ijk!C107)</f>
        <v>60</v>
      </c>
      <c r="G1052">
        <f>SUMIFS(df_w_ij!$C$2:$C$161,df_w_ij!$A$2:$A$161,df_flujos_ijk!A107,df_w_ij!$B$2:$B$161,df_flujos_ijk!B107)</f>
        <v>1</v>
      </c>
    </row>
    <row r="1053" spans="1:7" ht="15" customHeight="1" x14ac:dyDescent="0.25">
      <c r="A1053" t="s">
        <v>53</v>
      </c>
      <c r="B1053" t="s">
        <v>19</v>
      </c>
      <c r="C1053" s="17" t="s">
        <v>33</v>
      </c>
      <c r="D1053">
        <v>0</v>
      </c>
      <c r="E1053" s="1">
        <f t="shared" si="16"/>
        <v>0</v>
      </c>
      <c r="F1053">
        <f>SUMIFS(df_capac!$G$2:$G$101,df_capac!$A$2:$A$101,df_flujos_ijk!B267,df_capac!$B$2:$B$101,df_flujos_ijk!C267)</f>
        <v>0</v>
      </c>
      <c r="G1053">
        <f>SUMIFS(df_w_ij!$C$2:$C$161,df_w_ij!$A$2:$A$161,df_flujos_ijk!A267,df_w_ij!$B$2:$B$161,df_flujos_ijk!B267)</f>
        <v>0</v>
      </c>
    </row>
    <row r="1054" spans="1:7" ht="15" customHeight="1" x14ac:dyDescent="0.25">
      <c r="A1054" t="s">
        <v>53</v>
      </c>
      <c r="B1054" t="s">
        <v>19</v>
      </c>
      <c r="C1054" s="17" t="s">
        <v>34</v>
      </c>
      <c r="D1054">
        <v>0</v>
      </c>
      <c r="E1054" s="1">
        <f t="shared" si="16"/>
        <v>0</v>
      </c>
      <c r="F1054">
        <f>SUMIFS(df_capac!$G$2:$G$101,df_capac!$A$2:$A$101,df_flujos_ijk!B427,df_capac!$B$2:$B$101,df_flujos_ijk!C427)</f>
        <v>80</v>
      </c>
      <c r="G1054">
        <f>SUMIFS(df_w_ij!$C$2:$C$161,df_w_ij!$A$2:$A$161,df_flujos_ijk!A427,df_w_ij!$B$2:$B$161,df_flujos_ijk!B427)</f>
        <v>0</v>
      </c>
    </row>
    <row r="1055" spans="1:7" ht="15" customHeight="1" x14ac:dyDescent="0.25">
      <c r="A1055" t="s">
        <v>53</v>
      </c>
      <c r="B1055" t="s">
        <v>19</v>
      </c>
      <c r="C1055" s="17" t="s">
        <v>35</v>
      </c>
      <c r="D1055">
        <v>0</v>
      </c>
      <c r="E1055" s="1">
        <f t="shared" si="16"/>
        <v>0</v>
      </c>
      <c r="F1055">
        <f>SUMIFS(df_capac!$G$2:$G$101,df_capac!$A$2:$A$101,df_flujos_ijk!B587,df_capac!$B$2:$B$101,df_flujos_ijk!C587)</f>
        <v>0</v>
      </c>
      <c r="G1055">
        <f>SUMIFS(df_w_ij!$C$2:$C$161,df_w_ij!$A$2:$A$161,df_flujos_ijk!A587,df_w_ij!$B$2:$B$161,df_flujos_ijk!B587)</f>
        <v>0</v>
      </c>
    </row>
    <row r="1056" spans="1:7" ht="15" customHeight="1" x14ac:dyDescent="0.25">
      <c r="A1056" t="s">
        <v>53</v>
      </c>
      <c r="B1056" t="s">
        <v>19</v>
      </c>
      <c r="C1056" s="17" t="s">
        <v>36</v>
      </c>
      <c r="D1056">
        <v>0</v>
      </c>
      <c r="E1056" s="1">
        <f t="shared" si="16"/>
        <v>0</v>
      </c>
      <c r="F1056">
        <f>SUMIFS(df_capac!$G$2:$G$101,df_capac!$A$2:$A$101,df_flujos_ijk!B747,df_capac!$B$2:$B$101,df_flujos_ijk!C747)</f>
        <v>0</v>
      </c>
      <c r="G1056">
        <f>SUMIFS(df_w_ij!$C$2:$C$161,df_w_ij!$A$2:$A$161,df_flujos_ijk!A747,df_w_ij!$B$2:$B$161,df_flujos_ijk!B747)</f>
        <v>0</v>
      </c>
    </row>
    <row r="1057" spans="1:7" ht="15" customHeight="1" x14ac:dyDescent="0.25">
      <c r="A1057" t="s">
        <v>53</v>
      </c>
      <c r="B1057" t="s">
        <v>19</v>
      </c>
      <c r="C1057" s="17" t="s">
        <v>37</v>
      </c>
      <c r="D1057">
        <v>0</v>
      </c>
      <c r="E1057" s="1">
        <f t="shared" si="16"/>
        <v>0</v>
      </c>
      <c r="F1057">
        <f>SUMIFS(df_capac!$G$2:$G$101,df_capac!$A$2:$A$101,df_flujos_ijk!B907,df_capac!$B$2:$B$101,df_flujos_ijk!C907)</f>
        <v>60</v>
      </c>
      <c r="G1057">
        <f>SUMIFS(df_w_ij!$C$2:$C$161,df_w_ij!$A$2:$A$161,df_flujos_ijk!A907,df_w_ij!$B$2:$B$161,df_flujos_ijk!B907)</f>
        <v>0</v>
      </c>
    </row>
    <row r="1058" spans="1:7" ht="15" customHeight="1" x14ac:dyDescent="0.25">
      <c r="A1058" t="s">
        <v>53</v>
      </c>
      <c r="B1058" t="s">
        <v>19</v>
      </c>
      <c r="C1058" s="17" t="s">
        <v>38</v>
      </c>
      <c r="D1058">
        <v>0</v>
      </c>
      <c r="E1058" s="1">
        <f t="shared" si="16"/>
        <v>0</v>
      </c>
      <c r="F1058">
        <f>SUMIFS(df_capac!$G$2:$G$101,df_capac!$A$2:$A$101,df_flujos_ijk!B1067,df_capac!$B$2:$B$101,df_flujos_ijk!C1067)</f>
        <v>0</v>
      </c>
      <c r="G1058">
        <f>SUMIFS(df_w_ij!$C$2:$C$161,df_w_ij!$A$2:$A$161,df_flujos_ijk!A1067,df_w_ij!$B$2:$B$161,df_flujos_ijk!B1067)</f>
        <v>0</v>
      </c>
    </row>
    <row r="1059" spans="1:7" ht="15" customHeight="1" x14ac:dyDescent="0.25">
      <c r="A1059" t="s">
        <v>53</v>
      </c>
      <c r="B1059" t="s">
        <v>19</v>
      </c>
      <c r="C1059" s="17" t="s">
        <v>39</v>
      </c>
      <c r="D1059">
        <v>0</v>
      </c>
      <c r="E1059" s="1">
        <f t="shared" si="16"/>
        <v>0</v>
      </c>
      <c r="F1059">
        <f>SUMIFS(df_capac!$G$2:$G$101,df_capac!$A$2:$A$101,df_flujos_ijk!B1227,df_capac!$B$2:$B$101,df_flujos_ijk!C1227)</f>
        <v>80</v>
      </c>
      <c r="G1059">
        <f>SUMIFS(df_w_ij!$C$2:$C$161,df_w_ij!$A$2:$A$161,df_flujos_ijk!A1227,df_w_ij!$B$2:$B$161,df_flujos_ijk!B1227)</f>
        <v>0</v>
      </c>
    </row>
    <row r="1060" spans="1:7" ht="15" customHeight="1" x14ac:dyDescent="0.25">
      <c r="A1060" t="s">
        <v>53</v>
      </c>
      <c r="B1060" t="s">
        <v>19</v>
      </c>
      <c r="C1060" s="17" t="s">
        <v>40</v>
      </c>
      <c r="D1060">
        <v>0</v>
      </c>
      <c r="E1060" s="1">
        <f t="shared" si="16"/>
        <v>0</v>
      </c>
      <c r="F1060">
        <f>SUMIFS(df_capac!$G$2:$G$101,df_capac!$A$2:$A$101,df_flujos_ijk!B1387,df_capac!$B$2:$B$101,df_flujos_ijk!C1387)</f>
        <v>0</v>
      </c>
      <c r="G1060">
        <f>SUMIFS(df_w_ij!$C$2:$C$161,df_w_ij!$A$2:$A$161,df_flujos_ijk!A1387,df_w_ij!$B$2:$B$161,df_flujos_ijk!B1387)</f>
        <v>0</v>
      </c>
    </row>
    <row r="1061" spans="1:7" ht="15" customHeight="1" x14ac:dyDescent="0.25">
      <c r="A1061" t="s">
        <v>53</v>
      </c>
      <c r="B1061" t="s">
        <v>19</v>
      </c>
      <c r="C1061" s="17" t="s">
        <v>51</v>
      </c>
      <c r="D1061">
        <v>0</v>
      </c>
      <c r="E1061" s="1">
        <f t="shared" si="16"/>
        <v>0</v>
      </c>
      <c r="F1061">
        <f>SUMIFS(df_capac!$G$2:$G$101,df_capac!$A$2:$A$101,df_flujos_ijk!B1547,df_capac!$B$2:$B$101,df_flujos_ijk!C1547)</f>
        <v>0</v>
      </c>
      <c r="G1061">
        <f>SUMIFS(df_w_ij!$C$2:$C$161,df_w_ij!$A$2:$A$161,df_flujos_ijk!A1547,df_w_ij!$B$2:$B$161,df_flujos_ijk!B1547)</f>
        <v>0</v>
      </c>
    </row>
    <row r="1062" spans="1:7" ht="15" customHeight="1" x14ac:dyDescent="0.25">
      <c r="A1062" t="s">
        <v>53</v>
      </c>
      <c r="B1062" t="s">
        <v>20</v>
      </c>
      <c r="C1062" s="17" t="s">
        <v>32</v>
      </c>
      <c r="D1062">
        <v>0</v>
      </c>
      <c r="E1062" s="1">
        <f t="shared" si="16"/>
        <v>0</v>
      </c>
      <c r="F1062">
        <f>SUMIFS(df_capac!$G$2:$G$101,df_capac!$A$2:$A$101,df_flujos_ijk!B108,df_capac!$B$2:$B$101,df_flujos_ijk!C108)</f>
        <v>60</v>
      </c>
      <c r="G1062">
        <f>SUMIFS(df_w_ij!$C$2:$C$161,df_w_ij!$A$2:$A$161,df_flujos_ijk!A108,df_w_ij!$B$2:$B$161,df_flujos_ijk!B108)</f>
        <v>1</v>
      </c>
    </row>
    <row r="1063" spans="1:7" ht="15" customHeight="1" x14ac:dyDescent="0.25">
      <c r="A1063" t="s">
        <v>53</v>
      </c>
      <c r="B1063" t="s">
        <v>20</v>
      </c>
      <c r="C1063" s="17" t="s">
        <v>33</v>
      </c>
      <c r="D1063">
        <v>0</v>
      </c>
      <c r="E1063" s="1">
        <f t="shared" si="16"/>
        <v>0</v>
      </c>
      <c r="F1063">
        <f>SUMIFS(df_capac!$G$2:$G$101,df_capac!$A$2:$A$101,df_flujos_ijk!B268,df_capac!$B$2:$B$101,df_flujos_ijk!C268)</f>
        <v>0</v>
      </c>
      <c r="G1063">
        <f>SUMIFS(df_w_ij!$C$2:$C$161,df_w_ij!$A$2:$A$161,df_flujos_ijk!A268,df_w_ij!$B$2:$B$161,df_flujos_ijk!B268)</f>
        <v>0</v>
      </c>
    </row>
    <row r="1064" spans="1:7" ht="15" customHeight="1" x14ac:dyDescent="0.25">
      <c r="A1064" t="s">
        <v>53</v>
      </c>
      <c r="B1064" t="s">
        <v>20</v>
      </c>
      <c r="C1064" s="17" t="s">
        <v>34</v>
      </c>
      <c r="D1064">
        <v>0</v>
      </c>
      <c r="E1064" s="1">
        <f t="shared" si="16"/>
        <v>0</v>
      </c>
      <c r="F1064">
        <f>SUMIFS(df_capac!$G$2:$G$101,df_capac!$A$2:$A$101,df_flujos_ijk!B428,df_capac!$B$2:$B$101,df_flujos_ijk!C428)</f>
        <v>80</v>
      </c>
      <c r="G1064">
        <f>SUMIFS(df_w_ij!$C$2:$C$161,df_w_ij!$A$2:$A$161,df_flujos_ijk!A428,df_w_ij!$B$2:$B$161,df_flujos_ijk!B428)</f>
        <v>0</v>
      </c>
    </row>
    <row r="1065" spans="1:7" ht="15" customHeight="1" x14ac:dyDescent="0.25">
      <c r="A1065" t="s">
        <v>53</v>
      </c>
      <c r="B1065" t="s">
        <v>20</v>
      </c>
      <c r="C1065" s="17" t="s">
        <v>35</v>
      </c>
      <c r="D1065">
        <v>0</v>
      </c>
      <c r="E1065" s="1">
        <f t="shared" si="16"/>
        <v>0</v>
      </c>
      <c r="F1065">
        <f>SUMIFS(df_capac!$G$2:$G$101,df_capac!$A$2:$A$101,df_flujos_ijk!B588,df_capac!$B$2:$B$101,df_flujos_ijk!C588)</f>
        <v>0</v>
      </c>
      <c r="G1065">
        <f>SUMIFS(df_w_ij!$C$2:$C$161,df_w_ij!$A$2:$A$161,df_flujos_ijk!A588,df_w_ij!$B$2:$B$161,df_flujos_ijk!B588)</f>
        <v>0</v>
      </c>
    </row>
    <row r="1066" spans="1:7" ht="15" customHeight="1" x14ac:dyDescent="0.25">
      <c r="A1066" t="s">
        <v>53</v>
      </c>
      <c r="B1066" t="s">
        <v>20</v>
      </c>
      <c r="C1066" s="17" t="s">
        <v>36</v>
      </c>
      <c r="D1066">
        <v>0</v>
      </c>
      <c r="E1066" s="1">
        <f t="shared" si="16"/>
        <v>0</v>
      </c>
      <c r="F1066">
        <f>SUMIFS(df_capac!$G$2:$G$101,df_capac!$A$2:$A$101,df_flujos_ijk!B748,df_capac!$B$2:$B$101,df_flujos_ijk!C748)</f>
        <v>0</v>
      </c>
      <c r="G1066">
        <f>SUMIFS(df_w_ij!$C$2:$C$161,df_w_ij!$A$2:$A$161,df_flujos_ijk!A748,df_w_ij!$B$2:$B$161,df_flujos_ijk!B748)</f>
        <v>0</v>
      </c>
    </row>
    <row r="1067" spans="1:7" ht="15" customHeight="1" x14ac:dyDescent="0.25">
      <c r="A1067" t="s">
        <v>53</v>
      </c>
      <c r="B1067" t="s">
        <v>20</v>
      </c>
      <c r="C1067" s="17" t="s">
        <v>37</v>
      </c>
      <c r="D1067">
        <v>0</v>
      </c>
      <c r="E1067" s="1">
        <f t="shared" si="16"/>
        <v>0</v>
      </c>
      <c r="F1067">
        <f>SUMIFS(df_capac!$G$2:$G$101,df_capac!$A$2:$A$101,df_flujos_ijk!B908,df_capac!$B$2:$B$101,df_flujos_ijk!C908)</f>
        <v>60</v>
      </c>
      <c r="G1067">
        <f>SUMIFS(df_w_ij!$C$2:$C$161,df_w_ij!$A$2:$A$161,df_flujos_ijk!A908,df_w_ij!$B$2:$B$161,df_flujos_ijk!B908)</f>
        <v>0</v>
      </c>
    </row>
    <row r="1068" spans="1:7" ht="15" customHeight="1" x14ac:dyDescent="0.25">
      <c r="A1068" t="s">
        <v>53</v>
      </c>
      <c r="B1068" t="s">
        <v>20</v>
      </c>
      <c r="C1068" s="17" t="s">
        <v>38</v>
      </c>
      <c r="D1068">
        <v>0</v>
      </c>
      <c r="E1068" s="1">
        <f t="shared" si="16"/>
        <v>0</v>
      </c>
      <c r="F1068">
        <f>SUMIFS(df_capac!$G$2:$G$101,df_capac!$A$2:$A$101,df_flujos_ijk!B1068,df_capac!$B$2:$B$101,df_flujos_ijk!C1068)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customHeight="1" x14ac:dyDescent="0.25">
      <c r="A1069" t="s">
        <v>53</v>
      </c>
      <c r="B1069" t="s">
        <v>20</v>
      </c>
      <c r="C1069" s="17" t="s">
        <v>39</v>
      </c>
      <c r="D1069">
        <v>0</v>
      </c>
      <c r="E1069" s="1">
        <f t="shared" si="16"/>
        <v>0</v>
      </c>
      <c r="F1069">
        <f>SUMIFS(df_capac!$G$2:$G$101,df_capac!$A$2:$A$101,df_flujos_ijk!B1228,df_capac!$B$2:$B$101,df_flujos_ijk!C1228)</f>
        <v>80</v>
      </c>
      <c r="G1069">
        <f>SUMIFS(df_w_ij!$C$2:$C$161,df_w_ij!$A$2:$A$161,df_flujos_ijk!A1228,df_w_ij!$B$2:$B$161,df_flujos_ijk!B1228)</f>
        <v>0</v>
      </c>
    </row>
    <row r="1070" spans="1:7" ht="15" customHeight="1" x14ac:dyDescent="0.25">
      <c r="A1070" t="s">
        <v>53</v>
      </c>
      <c r="B1070" t="s">
        <v>20</v>
      </c>
      <c r="C1070" s="17" t="s">
        <v>40</v>
      </c>
      <c r="D1070">
        <v>0</v>
      </c>
      <c r="E1070" s="1">
        <f t="shared" si="16"/>
        <v>0</v>
      </c>
      <c r="F1070">
        <f>SUMIFS(df_capac!$G$2:$G$101,df_capac!$A$2:$A$101,df_flujos_ijk!B1388,df_capac!$B$2:$B$101,df_flujos_ijk!C1388)</f>
        <v>0</v>
      </c>
      <c r="G1070">
        <f>SUMIFS(df_w_ij!$C$2:$C$161,df_w_ij!$A$2:$A$161,df_flujos_ijk!A1388,df_w_ij!$B$2:$B$161,df_flujos_ijk!B1388)</f>
        <v>0</v>
      </c>
    </row>
    <row r="1071" spans="1:7" ht="15" customHeight="1" x14ac:dyDescent="0.25">
      <c r="A1071" t="s">
        <v>53</v>
      </c>
      <c r="B1071" t="s">
        <v>20</v>
      </c>
      <c r="C1071" s="17" t="s">
        <v>51</v>
      </c>
      <c r="D1071">
        <v>0</v>
      </c>
      <c r="E1071" s="1">
        <f t="shared" si="16"/>
        <v>0</v>
      </c>
      <c r="F1071">
        <f>SUMIFS(df_capac!$G$2:$G$101,df_capac!$A$2:$A$101,df_flujos_ijk!B1548,df_capac!$B$2:$B$101,df_flujos_ijk!C1548)</f>
        <v>0</v>
      </c>
      <c r="G1071">
        <f>SUMIFS(df_w_ij!$C$2:$C$161,df_w_ij!$A$2:$A$161,df_flujos_ijk!A1548,df_w_ij!$B$2:$B$161,df_flujos_ijk!B1548)</f>
        <v>0</v>
      </c>
    </row>
    <row r="1072" spans="1:7" ht="15" customHeight="1" x14ac:dyDescent="0.25">
      <c r="A1072" t="s">
        <v>53</v>
      </c>
      <c r="B1072" t="s">
        <v>21</v>
      </c>
      <c r="C1072" s="17" t="s">
        <v>32</v>
      </c>
      <c r="D1072">
        <v>0</v>
      </c>
      <c r="E1072" s="1">
        <f t="shared" si="16"/>
        <v>0</v>
      </c>
      <c r="F1072">
        <f>SUMIFS(df_capac!$G$2:$G$101,df_capac!$A$2:$A$101,df_flujos_ijk!B109,df_capac!$B$2:$B$101,df_flujos_ijk!C109)</f>
        <v>600</v>
      </c>
      <c r="G1072">
        <f>SUMIFS(df_w_ij!$C$2:$C$161,df_w_ij!$A$2:$A$161,df_flujos_ijk!A109,df_w_ij!$B$2:$B$161,df_flujos_ijk!B109)</f>
        <v>1</v>
      </c>
    </row>
    <row r="1073" spans="1:7" ht="15" customHeight="1" x14ac:dyDescent="0.25">
      <c r="A1073" t="s">
        <v>53</v>
      </c>
      <c r="B1073" t="s">
        <v>21</v>
      </c>
      <c r="C1073" s="17" t="s">
        <v>33</v>
      </c>
      <c r="D1073">
        <v>0</v>
      </c>
      <c r="E1073" s="1">
        <f t="shared" si="16"/>
        <v>0</v>
      </c>
      <c r="F1073">
        <f>SUMIFS(df_capac!$G$2:$G$101,df_capac!$A$2:$A$101,df_flujos_ijk!B269,df_capac!$B$2:$B$101,df_flujos_ijk!C269)</f>
        <v>0</v>
      </c>
      <c r="G1073">
        <f>SUMIFS(df_w_ij!$C$2:$C$161,df_w_ij!$A$2:$A$161,df_flujos_ijk!A269,df_w_ij!$B$2:$B$161,df_flujos_ijk!B269)</f>
        <v>0</v>
      </c>
    </row>
    <row r="1074" spans="1:7" ht="15" customHeight="1" x14ac:dyDescent="0.25">
      <c r="A1074" t="s">
        <v>53</v>
      </c>
      <c r="B1074" t="s">
        <v>21</v>
      </c>
      <c r="C1074" s="17" t="s">
        <v>34</v>
      </c>
      <c r="D1074">
        <v>0</v>
      </c>
      <c r="E1074" s="1">
        <f t="shared" si="16"/>
        <v>0</v>
      </c>
      <c r="F1074">
        <f>SUMIFS(df_capac!$G$2:$G$101,df_capac!$A$2:$A$101,df_flujos_ijk!B429,df_capac!$B$2:$B$101,df_flujos_ijk!C429)</f>
        <v>400</v>
      </c>
      <c r="G1074">
        <f>SUMIFS(df_w_ij!$C$2:$C$161,df_w_ij!$A$2:$A$161,df_flujos_ijk!A429,df_w_ij!$B$2:$B$161,df_flujos_ijk!B429)</f>
        <v>0</v>
      </c>
    </row>
    <row r="1075" spans="1:7" ht="15" customHeight="1" x14ac:dyDescent="0.25">
      <c r="A1075" t="s">
        <v>53</v>
      </c>
      <c r="B1075" t="s">
        <v>21</v>
      </c>
      <c r="C1075" s="17" t="s">
        <v>35</v>
      </c>
      <c r="D1075">
        <v>0</v>
      </c>
      <c r="E1075" s="1">
        <f t="shared" si="16"/>
        <v>0</v>
      </c>
      <c r="F1075">
        <f>SUMIFS(df_capac!$G$2:$G$101,df_capac!$A$2:$A$101,df_flujos_ijk!B589,df_capac!$B$2:$B$101,df_flujos_ijk!C589)</f>
        <v>0</v>
      </c>
      <c r="G1075">
        <f>SUMIFS(df_w_ij!$C$2:$C$161,df_w_ij!$A$2:$A$161,df_flujos_ijk!A589,df_w_ij!$B$2:$B$161,df_flujos_ijk!B589)</f>
        <v>0</v>
      </c>
    </row>
    <row r="1076" spans="1:7" ht="15" customHeight="1" x14ac:dyDescent="0.25">
      <c r="A1076" t="s">
        <v>53</v>
      </c>
      <c r="B1076" t="s">
        <v>21</v>
      </c>
      <c r="C1076" s="17" t="s">
        <v>36</v>
      </c>
      <c r="D1076">
        <v>0</v>
      </c>
      <c r="E1076" s="1">
        <f t="shared" si="16"/>
        <v>0</v>
      </c>
      <c r="F1076">
        <f>SUMIFS(df_capac!$G$2:$G$101,df_capac!$A$2:$A$101,df_flujos_ijk!B749,df_capac!$B$2:$B$101,df_flujos_ijk!C749)</f>
        <v>0</v>
      </c>
      <c r="G1076">
        <f>SUMIFS(df_w_ij!$C$2:$C$161,df_w_ij!$A$2:$A$161,df_flujos_ijk!A749,df_w_ij!$B$2:$B$161,df_flujos_ijk!B749)</f>
        <v>0</v>
      </c>
    </row>
    <row r="1077" spans="1:7" ht="15" customHeight="1" x14ac:dyDescent="0.25">
      <c r="A1077" t="s">
        <v>53</v>
      </c>
      <c r="B1077" t="s">
        <v>21</v>
      </c>
      <c r="C1077" s="17" t="s">
        <v>37</v>
      </c>
      <c r="D1077">
        <v>0</v>
      </c>
      <c r="E1077" s="1">
        <f t="shared" si="16"/>
        <v>0</v>
      </c>
      <c r="F1077">
        <f>SUMIFS(df_capac!$G$2:$G$101,df_capac!$A$2:$A$101,df_flujos_ijk!B909,df_capac!$B$2:$B$101,df_flujos_ijk!C909)</f>
        <v>600</v>
      </c>
      <c r="G1077">
        <f>SUMIFS(df_w_ij!$C$2:$C$161,df_w_ij!$A$2:$A$161,df_flujos_ijk!A909,df_w_ij!$B$2:$B$161,df_flujos_ijk!B909)</f>
        <v>0</v>
      </c>
    </row>
    <row r="1078" spans="1:7" ht="15" customHeight="1" x14ac:dyDescent="0.25">
      <c r="A1078" t="s">
        <v>53</v>
      </c>
      <c r="B1078" t="s">
        <v>21</v>
      </c>
      <c r="C1078" s="17" t="s">
        <v>38</v>
      </c>
      <c r="D1078">
        <v>0</v>
      </c>
      <c r="E1078" s="1">
        <f t="shared" si="16"/>
        <v>0</v>
      </c>
      <c r="F1078">
        <f>SUMIFS(df_capac!$G$2:$G$101,df_capac!$A$2:$A$101,df_flujos_ijk!B1069,df_capac!$B$2:$B$101,df_flujos_ijk!C1069)</f>
        <v>0</v>
      </c>
      <c r="G1078">
        <f>SUMIFS(df_w_ij!$C$2:$C$161,df_w_ij!$A$2:$A$161,df_flujos_ijk!A1069,df_w_ij!$B$2:$B$161,df_flujos_ijk!B1069)</f>
        <v>0</v>
      </c>
    </row>
    <row r="1079" spans="1:7" ht="15" customHeight="1" x14ac:dyDescent="0.25">
      <c r="A1079" t="s">
        <v>53</v>
      </c>
      <c r="B1079" t="s">
        <v>21</v>
      </c>
      <c r="C1079" s="17" t="s">
        <v>39</v>
      </c>
      <c r="D1079">
        <v>0</v>
      </c>
      <c r="E1079" s="1">
        <f t="shared" si="16"/>
        <v>0</v>
      </c>
      <c r="F1079">
        <f>SUMIFS(df_capac!$G$2:$G$101,df_capac!$A$2:$A$101,df_flujos_ijk!B1229,df_capac!$B$2:$B$101,df_flujos_ijk!C1229)</f>
        <v>400</v>
      </c>
      <c r="G1079">
        <f>SUMIFS(df_w_ij!$C$2:$C$161,df_w_ij!$A$2:$A$161,df_flujos_ijk!A1229,df_w_ij!$B$2:$B$161,df_flujos_ijk!B1229)</f>
        <v>0</v>
      </c>
    </row>
    <row r="1080" spans="1:7" ht="15" customHeight="1" x14ac:dyDescent="0.25">
      <c r="A1080" t="s">
        <v>53</v>
      </c>
      <c r="B1080" t="s">
        <v>21</v>
      </c>
      <c r="C1080" s="17" t="s">
        <v>40</v>
      </c>
      <c r="D1080">
        <v>0</v>
      </c>
      <c r="E1080" s="1">
        <f t="shared" si="16"/>
        <v>0</v>
      </c>
      <c r="F1080">
        <f>SUMIFS(df_capac!$G$2:$G$101,df_capac!$A$2:$A$101,df_flujos_ijk!B1389,df_capac!$B$2:$B$101,df_flujos_ijk!C1389)</f>
        <v>0</v>
      </c>
      <c r="G1080">
        <f>SUMIFS(df_w_ij!$C$2:$C$161,df_w_ij!$A$2:$A$161,df_flujos_ijk!A1389,df_w_ij!$B$2:$B$161,df_flujos_ijk!B1389)</f>
        <v>0</v>
      </c>
    </row>
    <row r="1081" spans="1:7" ht="15" customHeight="1" x14ac:dyDescent="0.25">
      <c r="A1081" t="s">
        <v>53</v>
      </c>
      <c r="B1081" t="s">
        <v>21</v>
      </c>
      <c r="C1081" s="17" t="s">
        <v>51</v>
      </c>
      <c r="D1081">
        <v>0</v>
      </c>
      <c r="E1081" s="1">
        <f t="shared" si="16"/>
        <v>0</v>
      </c>
      <c r="F1081">
        <f>SUMIFS(df_capac!$G$2:$G$101,df_capac!$A$2:$A$101,df_flujos_ijk!B1549,df_capac!$B$2:$B$101,df_flujos_ijk!C1549)</f>
        <v>0</v>
      </c>
      <c r="G1081">
        <f>SUMIFS(df_w_ij!$C$2:$C$161,df_w_ij!$A$2:$A$161,df_flujos_ijk!A1549,df_w_ij!$B$2:$B$161,df_flujos_ijk!B1549)</f>
        <v>0</v>
      </c>
    </row>
    <row r="1082" spans="1:7" ht="15" customHeight="1" x14ac:dyDescent="0.25">
      <c r="A1082" t="s">
        <v>53</v>
      </c>
      <c r="B1082" t="s">
        <v>22</v>
      </c>
      <c r="C1082" s="17" t="s">
        <v>32</v>
      </c>
      <c r="D1082">
        <v>0</v>
      </c>
      <c r="E1082" s="1">
        <f t="shared" si="16"/>
        <v>0</v>
      </c>
      <c r="F1082">
        <f>SUMIFS(df_capac!$G$2:$G$101,df_capac!$A$2:$A$101,df_flujos_ijk!B110,df_capac!$B$2:$B$101,df_flujos_ijk!C110)</f>
        <v>600</v>
      </c>
      <c r="G1082">
        <f>SUMIFS(df_w_ij!$C$2:$C$161,df_w_ij!$A$2:$A$161,df_flujos_ijk!A110,df_w_ij!$B$2:$B$161,df_flujos_ijk!B110)</f>
        <v>1</v>
      </c>
    </row>
    <row r="1083" spans="1:7" ht="15" customHeight="1" x14ac:dyDescent="0.25">
      <c r="A1083" t="s">
        <v>53</v>
      </c>
      <c r="B1083" t="s">
        <v>22</v>
      </c>
      <c r="C1083" s="17" t="s">
        <v>33</v>
      </c>
      <c r="D1083">
        <v>0</v>
      </c>
      <c r="E1083" s="1">
        <f t="shared" si="16"/>
        <v>0</v>
      </c>
      <c r="F1083">
        <f>SUMIFS(df_capac!$G$2:$G$101,df_capac!$A$2:$A$101,df_flujos_ijk!B270,df_capac!$B$2:$B$101,df_flujos_ijk!C270)</f>
        <v>0</v>
      </c>
      <c r="G1083">
        <f>SUMIFS(df_w_ij!$C$2:$C$161,df_w_ij!$A$2:$A$161,df_flujos_ijk!A270,df_w_ij!$B$2:$B$161,df_flujos_ijk!B270)</f>
        <v>0</v>
      </c>
    </row>
    <row r="1084" spans="1:7" ht="15" customHeight="1" x14ac:dyDescent="0.25">
      <c r="A1084" t="s">
        <v>53</v>
      </c>
      <c r="B1084" t="s">
        <v>22</v>
      </c>
      <c r="C1084" s="17" t="s">
        <v>34</v>
      </c>
      <c r="D1084">
        <v>0</v>
      </c>
      <c r="E1084" s="1">
        <f t="shared" si="16"/>
        <v>0</v>
      </c>
      <c r="F1084">
        <f>SUMIFS(df_capac!$G$2:$G$101,df_capac!$A$2:$A$101,df_flujos_ijk!B430,df_capac!$B$2:$B$101,df_flujos_ijk!C430)</f>
        <v>400</v>
      </c>
      <c r="G1084">
        <f>SUMIFS(df_w_ij!$C$2:$C$161,df_w_ij!$A$2:$A$161,df_flujos_ijk!A430,df_w_ij!$B$2:$B$161,df_flujos_ijk!B430)</f>
        <v>0</v>
      </c>
    </row>
    <row r="1085" spans="1:7" ht="15" customHeight="1" x14ac:dyDescent="0.25">
      <c r="A1085" t="s">
        <v>53</v>
      </c>
      <c r="B1085" t="s">
        <v>22</v>
      </c>
      <c r="C1085" s="17" t="s">
        <v>35</v>
      </c>
      <c r="D1085">
        <v>0</v>
      </c>
      <c r="E1085" s="1">
        <f t="shared" si="16"/>
        <v>0</v>
      </c>
      <c r="F1085">
        <f>SUMIFS(df_capac!$G$2:$G$101,df_capac!$A$2:$A$101,df_flujos_ijk!B590,df_capac!$B$2:$B$101,df_flujos_ijk!C590)</f>
        <v>0</v>
      </c>
      <c r="G1085">
        <f>SUMIFS(df_w_ij!$C$2:$C$161,df_w_ij!$A$2:$A$161,df_flujos_ijk!A590,df_w_ij!$B$2:$B$161,df_flujos_ijk!B590)</f>
        <v>0</v>
      </c>
    </row>
    <row r="1086" spans="1:7" ht="15" customHeight="1" x14ac:dyDescent="0.25">
      <c r="A1086" t="s">
        <v>53</v>
      </c>
      <c r="B1086" t="s">
        <v>22</v>
      </c>
      <c r="C1086" s="17" t="s">
        <v>36</v>
      </c>
      <c r="D1086">
        <v>0</v>
      </c>
      <c r="E1086" s="1">
        <f t="shared" si="16"/>
        <v>0</v>
      </c>
      <c r="F1086">
        <f>SUMIFS(df_capac!$G$2:$G$101,df_capac!$A$2:$A$101,df_flujos_ijk!B750,df_capac!$B$2:$B$101,df_flujos_ijk!C750)</f>
        <v>0</v>
      </c>
      <c r="G1086">
        <f>SUMIFS(df_w_ij!$C$2:$C$161,df_w_ij!$A$2:$A$161,df_flujos_ijk!A750,df_w_ij!$B$2:$B$161,df_flujos_ijk!B750)</f>
        <v>0</v>
      </c>
    </row>
    <row r="1087" spans="1:7" ht="15" customHeight="1" x14ac:dyDescent="0.25">
      <c r="A1087" t="s">
        <v>53</v>
      </c>
      <c r="B1087" t="s">
        <v>22</v>
      </c>
      <c r="C1087" s="17" t="s">
        <v>37</v>
      </c>
      <c r="D1087">
        <v>0</v>
      </c>
      <c r="E1087" s="1">
        <f t="shared" si="16"/>
        <v>0</v>
      </c>
      <c r="F1087">
        <f>SUMIFS(df_capac!$G$2:$G$101,df_capac!$A$2:$A$101,df_flujos_ijk!B910,df_capac!$B$2:$B$101,df_flujos_ijk!C910)</f>
        <v>600</v>
      </c>
      <c r="G1087">
        <f>SUMIFS(df_w_ij!$C$2:$C$161,df_w_ij!$A$2:$A$161,df_flujos_ijk!A910,df_w_ij!$B$2:$B$161,df_flujos_ijk!B910)</f>
        <v>0</v>
      </c>
    </row>
    <row r="1088" spans="1:7" ht="15" customHeight="1" x14ac:dyDescent="0.25">
      <c r="A1088" t="s">
        <v>53</v>
      </c>
      <c r="B1088" t="s">
        <v>22</v>
      </c>
      <c r="C1088" s="17" t="s">
        <v>38</v>
      </c>
      <c r="D1088">
        <v>0</v>
      </c>
      <c r="E1088" s="1">
        <f t="shared" si="16"/>
        <v>0</v>
      </c>
      <c r="F1088">
        <f>SUMIFS(df_capac!$G$2:$G$101,df_capac!$A$2:$A$101,df_flujos_ijk!B1070,df_capac!$B$2:$B$101,df_flujos_ijk!C1070)</f>
        <v>0</v>
      </c>
      <c r="G1088">
        <f>SUMIFS(df_w_ij!$C$2:$C$161,df_w_ij!$A$2:$A$161,df_flujos_ijk!A1070,df_w_ij!$B$2:$B$161,df_flujos_ijk!B1070)</f>
        <v>0</v>
      </c>
    </row>
    <row r="1089" spans="1:7" ht="15" customHeight="1" x14ac:dyDescent="0.25">
      <c r="A1089" t="s">
        <v>53</v>
      </c>
      <c r="B1089" t="s">
        <v>22</v>
      </c>
      <c r="C1089" s="17" t="s">
        <v>39</v>
      </c>
      <c r="D1089">
        <v>0</v>
      </c>
      <c r="E1089" s="1">
        <f t="shared" si="16"/>
        <v>0</v>
      </c>
      <c r="F1089">
        <f>SUMIFS(df_capac!$G$2:$G$101,df_capac!$A$2:$A$101,df_flujos_ijk!B1230,df_capac!$B$2:$B$101,df_flujos_ijk!C1230)</f>
        <v>400</v>
      </c>
      <c r="G1089">
        <f>SUMIFS(df_w_ij!$C$2:$C$161,df_w_ij!$A$2:$A$161,df_flujos_ijk!A1230,df_w_ij!$B$2:$B$161,df_flujos_ijk!B1230)</f>
        <v>0</v>
      </c>
    </row>
    <row r="1090" spans="1:7" ht="15" customHeight="1" x14ac:dyDescent="0.25">
      <c r="A1090" t="s">
        <v>53</v>
      </c>
      <c r="B1090" t="s">
        <v>22</v>
      </c>
      <c r="C1090" s="17" t="s">
        <v>40</v>
      </c>
      <c r="D1090">
        <v>0</v>
      </c>
      <c r="E1090" s="1">
        <f t="shared" ref="E1090:E1153" si="17">IF(D1090,1,0)</f>
        <v>0</v>
      </c>
      <c r="F1090">
        <f>SUMIFS(df_capac!$G$2:$G$101,df_capac!$A$2:$A$101,df_flujos_ijk!B1390,df_capac!$B$2:$B$101,df_flujos_ijk!C1390)</f>
        <v>0</v>
      </c>
      <c r="G1090">
        <f>SUMIFS(df_w_ij!$C$2:$C$161,df_w_ij!$A$2:$A$161,df_flujos_ijk!A1390,df_w_ij!$B$2:$B$161,df_flujos_ijk!B1390)</f>
        <v>0</v>
      </c>
    </row>
    <row r="1091" spans="1:7" ht="15" customHeight="1" x14ac:dyDescent="0.25">
      <c r="A1091" t="s">
        <v>53</v>
      </c>
      <c r="B1091" t="s">
        <v>22</v>
      </c>
      <c r="C1091" s="17" t="s">
        <v>51</v>
      </c>
      <c r="D1091">
        <v>0</v>
      </c>
      <c r="E1091" s="1">
        <f t="shared" si="17"/>
        <v>0</v>
      </c>
      <c r="F1091">
        <f>SUMIFS(df_capac!$G$2:$G$101,df_capac!$A$2:$A$101,df_flujos_ijk!B1550,df_capac!$B$2:$B$101,df_flujos_ijk!C1550)</f>
        <v>0</v>
      </c>
      <c r="G1091">
        <f>SUMIFS(df_w_ij!$C$2:$C$161,df_w_ij!$A$2:$A$161,df_flujos_ijk!A1550,df_w_ij!$B$2:$B$161,df_flujos_ijk!B1550)</f>
        <v>0</v>
      </c>
    </row>
    <row r="1092" spans="1:7" ht="15" customHeight="1" x14ac:dyDescent="0.25">
      <c r="A1092" t="s">
        <v>53</v>
      </c>
      <c r="B1092" t="s">
        <v>12</v>
      </c>
      <c r="C1092" s="17" t="s">
        <v>32</v>
      </c>
      <c r="D1092">
        <v>0</v>
      </c>
      <c r="E1092" s="1">
        <f t="shared" si="17"/>
        <v>0</v>
      </c>
      <c r="F1092">
        <f>SUMIFS(df_capac!$G$2:$G$101,df_capac!$A$2:$A$101,df_flujos_ijk!B111,df_capac!$B$2:$B$101,df_flujos_ijk!C111)</f>
        <v>600</v>
      </c>
      <c r="G1092">
        <f>SUMIFS(df_w_ij!$C$2:$C$161,df_w_ij!$A$2:$A$161,df_flujos_ijk!A111,df_w_ij!$B$2:$B$161,df_flujos_ijk!B111)</f>
        <v>1</v>
      </c>
    </row>
    <row r="1093" spans="1:7" ht="15" customHeight="1" x14ac:dyDescent="0.25">
      <c r="A1093" t="s">
        <v>53</v>
      </c>
      <c r="B1093" t="s">
        <v>12</v>
      </c>
      <c r="C1093" s="17" t="s">
        <v>33</v>
      </c>
      <c r="D1093">
        <v>0</v>
      </c>
      <c r="E1093" s="1">
        <f t="shared" si="17"/>
        <v>0</v>
      </c>
      <c r="F1093">
        <f>SUMIFS(df_capac!$G$2:$G$101,df_capac!$A$2:$A$101,df_flujos_ijk!B271,df_capac!$B$2:$B$101,df_flujos_ijk!C271)</f>
        <v>0</v>
      </c>
      <c r="G1093">
        <f>SUMIFS(df_w_ij!$C$2:$C$161,df_w_ij!$A$2:$A$161,df_flujos_ijk!A271,df_w_ij!$B$2:$B$161,df_flujos_ijk!B271)</f>
        <v>0</v>
      </c>
    </row>
    <row r="1094" spans="1:7" ht="15" customHeight="1" x14ac:dyDescent="0.25">
      <c r="A1094" t="s">
        <v>53</v>
      </c>
      <c r="B1094" t="s">
        <v>12</v>
      </c>
      <c r="C1094" s="17" t="s">
        <v>34</v>
      </c>
      <c r="D1094">
        <v>0</v>
      </c>
      <c r="E1094" s="1">
        <f t="shared" si="17"/>
        <v>0</v>
      </c>
      <c r="F1094">
        <f>SUMIFS(df_capac!$G$2:$G$101,df_capac!$A$2:$A$101,df_flujos_ijk!B431,df_capac!$B$2:$B$101,df_flujos_ijk!C431)</f>
        <v>400</v>
      </c>
      <c r="G1094">
        <f>SUMIFS(df_w_ij!$C$2:$C$161,df_w_ij!$A$2:$A$161,df_flujos_ijk!A431,df_w_ij!$B$2:$B$161,df_flujos_ijk!B431)</f>
        <v>0</v>
      </c>
    </row>
    <row r="1095" spans="1:7" ht="15" customHeight="1" x14ac:dyDescent="0.25">
      <c r="A1095" t="s">
        <v>53</v>
      </c>
      <c r="B1095" t="s">
        <v>12</v>
      </c>
      <c r="C1095" s="17" t="s">
        <v>35</v>
      </c>
      <c r="D1095">
        <v>0</v>
      </c>
      <c r="E1095" s="1">
        <f t="shared" si="17"/>
        <v>0</v>
      </c>
      <c r="F1095">
        <f>SUMIFS(df_capac!$G$2:$G$101,df_capac!$A$2:$A$101,df_flujos_ijk!B591,df_capac!$B$2:$B$101,df_flujos_ijk!C591)</f>
        <v>0</v>
      </c>
      <c r="G1095">
        <f>SUMIFS(df_w_ij!$C$2:$C$161,df_w_ij!$A$2:$A$161,df_flujos_ijk!A591,df_w_ij!$B$2:$B$161,df_flujos_ijk!B591)</f>
        <v>0</v>
      </c>
    </row>
    <row r="1096" spans="1:7" ht="15" customHeight="1" x14ac:dyDescent="0.25">
      <c r="A1096" t="s">
        <v>53</v>
      </c>
      <c r="B1096" t="s">
        <v>12</v>
      </c>
      <c r="C1096" s="17" t="s">
        <v>36</v>
      </c>
      <c r="D1096">
        <v>0</v>
      </c>
      <c r="E1096" s="1">
        <f t="shared" si="17"/>
        <v>0</v>
      </c>
      <c r="F1096">
        <f>SUMIFS(df_capac!$G$2:$G$101,df_capac!$A$2:$A$101,df_flujos_ijk!B751,df_capac!$B$2:$B$101,df_flujos_ijk!C751)</f>
        <v>0</v>
      </c>
      <c r="G1096">
        <f>SUMIFS(df_w_ij!$C$2:$C$161,df_w_ij!$A$2:$A$161,df_flujos_ijk!A751,df_w_ij!$B$2:$B$161,df_flujos_ijk!B751)</f>
        <v>0</v>
      </c>
    </row>
    <row r="1097" spans="1:7" ht="15" customHeight="1" x14ac:dyDescent="0.25">
      <c r="A1097" t="s">
        <v>53</v>
      </c>
      <c r="B1097" t="s">
        <v>12</v>
      </c>
      <c r="C1097" s="17" t="s">
        <v>37</v>
      </c>
      <c r="D1097">
        <v>0</v>
      </c>
      <c r="E1097" s="1">
        <f t="shared" si="17"/>
        <v>0</v>
      </c>
      <c r="F1097">
        <f>SUMIFS(df_capac!$G$2:$G$101,df_capac!$A$2:$A$101,df_flujos_ijk!B911,df_capac!$B$2:$B$101,df_flujos_ijk!C911)</f>
        <v>600</v>
      </c>
      <c r="G1097">
        <f>SUMIFS(df_w_ij!$C$2:$C$161,df_w_ij!$A$2:$A$161,df_flujos_ijk!A911,df_w_ij!$B$2:$B$161,df_flujos_ijk!B911)</f>
        <v>0</v>
      </c>
    </row>
    <row r="1098" spans="1:7" ht="15" customHeight="1" x14ac:dyDescent="0.25">
      <c r="A1098" t="s">
        <v>53</v>
      </c>
      <c r="B1098" t="s">
        <v>12</v>
      </c>
      <c r="C1098" s="17" t="s">
        <v>38</v>
      </c>
      <c r="D1098">
        <v>0</v>
      </c>
      <c r="E1098" s="1">
        <f t="shared" si="17"/>
        <v>0</v>
      </c>
      <c r="F1098">
        <f>SUMIFS(df_capac!$G$2:$G$101,df_capac!$A$2:$A$101,df_flujos_ijk!B1071,df_capac!$B$2:$B$101,df_flujos_ijk!C1071)</f>
        <v>0</v>
      </c>
      <c r="G1098">
        <f>SUMIFS(df_w_ij!$C$2:$C$161,df_w_ij!$A$2:$A$161,df_flujos_ijk!A1071,df_w_ij!$B$2:$B$161,df_flujos_ijk!B1071)</f>
        <v>0</v>
      </c>
    </row>
    <row r="1099" spans="1:7" ht="15" customHeight="1" x14ac:dyDescent="0.25">
      <c r="A1099" t="s">
        <v>53</v>
      </c>
      <c r="B1099" t="s">
        <v>12</v>
      </c>
      <c r="C1099" s="17" t="s">
        <v>39</v>
      </c>
      <c r="D1099">
        <v>0</v>
      </c>
      <c r="E1099" s="1">
        <f t="shared" si="17"/>
        <v>0</v>
      </c>
      <c r="F1099">
        <f>SUMIFS(df_capac!$G$2:$G$101,df_capac!$A$2:$A$101,df_flujos_ijk!B1231,df_capac!$B$2:$B$101,df_flujos_ijk!C1231)</f>
        <v>400</v>
      </c>
      <c r="G1099">
        <f>SUMIFS(df_w_ij!$C$2:$C$161,df_w_ij!$A$2:$A$161,df_flujos_ijk!A1231,df_w_ij!$B$2:$B$161,df_flujos_ijk!B1231)</f>
        <v>0</v>
      </c>
    </row>
    <row r="1100" spans="1:7" ht="15" customHeight="1" x14ac:dyDescent="0.25">
      <c r="A1100" t="s">
        <v>53</v>
      </c>
      <c r="B1100" t="s">
        <v>12</v>
      </c>
      <c r="C1100" s="17" t="s">
        <v>40</v>
      </c>
      <c r="D1100">
        <v>0</v>
      </c>
      <c r="E1100" s="1">
        <f t="shared" si="17"/>
        <v>0</v>
      </c>
      <c r="F1100">
        <f>SUMIFS(df_capac!$G$2:$G$101,df_capac!$A$2:$A$101,df_flujos_ijk!B1391,df_capac!$B$2:$B$101,df_flujos_ijk!C1391)</f>
        <v>0</v>
      </c>
      <c r="G1100">
        <f>SUMIFS(df_w_ij!$C$2:$C$161,df_w_ij!$A$2:$A$161,df_flujos_ijk!A1391,df_w_ij!$B$2:$B$161,df_flujos_ijk!B1391)</f>
        <v>0</v>
      </c>
    </row>
    <row r="1101" spans="1:7" ht="15" customHeight="1" x14ac:dyDescent="0.25">
      <c r="A1101" t="s">
        <v>53</v>
      </c>
      <c r="B1101" t="s">
        <v>12</v>
      </c>
      <c r="C1101" s="17" t="s">
        <v>51</v>
      </c>
      <c r="D1101">
        <v>0</v>
      </c>
      <c r="E1101" s="1">
        <f t="shared" si="17"/>
        <v>0</v>
      </c>
      <c r="F1101">
        <f>SUMIFS(df_capac!$G$2:$G$101,df_capac!$A$2:$A$101,df_flujos_ijk!B1551,df_capac!$B$2:$B$101,df_flujos_ijk!C1551)</f>
        <v>0</v>
      </c>
      <c r="G1101">
        <f>SUMIFS(df_w_ij!$C$2:$C$161,df_w_ij!$A$2:$A$161,df_flujos_ijk!A1551,df_w_ij!$B$2:$B$161,df_flujos_ijk!B1551)</f>
        <v>0</v>
      </c>
    </row>
    <row r="1102" spans="1:7" ht="15" customHeight="1" x14ac:dyDescent="0.25">
      <c r="A1102" t="s">
        <v>54</v>
      </c>
      <c r="B1102" t="s">
        <v>14</v>
      </c>
      <c r="C1102" s="17" t="s">
        <v>32</v>
      </c>
      <c r="D1102">
        <v>0</v>
      </c>
      <c r="E1102" s="1">
        <f t="shared" si="17"/>
        <v>0</v>
      </c>
      <c r="F1102">
        <f>SUMIFS(df_capac!$G$2:$G$101,df_capac!$A$2:$A$101,df_flujos_ijk!B112,df_capac!$B$2:$B$101,df_flujos_ijk!C112)</f>
        <v>40</v>
      </c>
      <c r="G1102">
        <f>SUMIFS(df_w_ij!$C$2:$C$161,df_w_ij!$A$2:$A$161,df_flujos_ijk!A112,df_w_ij!$B$2:$B$161,df_flujos_ijk!B112)</f>
        <v>1</v>
      </c>
    </row>
    <row r="1103" spans="1:7" ht="15" customHeight="1" x14ac:dyDescent="0.25">
      <c r="A1103" t="s">
        <v>54</v>
      </c>
      <c r="B1103" t="s">
        <v>14</v>
      </c>
      <c r="C1103" s="17" t="s">
        <v>33</v>
      </c>
      <c r="D1103">
        <v>0</v>
      </c>
      <c r="E1103" s="1">
        <f t="shared" si="17"/>
        <v>0</v>
      </c>
      <c r="F1103">
        <f>SUMIFS(df_capac!$G$2:$G$101,df_capac!$A$2:$A$101,df_flujos_ijk!B272,df_capac!$B$2:$B$101,df_flujos_ijk!C272)</f>
        <v>15</v>
      </c>
      <c r="G1103">
        <f>SUMIFS(df_w_ij!$C$2:$C$161,df_w_ij!$A$2:$A$161,df_flujos_ijk!A272,df_w_ij!$B$2:$B$161,df_flujos_ijk!B272)</f>
        <v>0</v>
      </c>
    </row>
    <row r="1104" spans="1:7" ht="15" customHeight="1" x14ac:dyDescent="0.25">
      <c r="A1104" t="s">
        <v>54</v>
      </c>
      <c r="B1104" t="s">
        <v>14</v>
      </c>
      <c r="C1104" s="17" t="s">
        <v>34</v>
      </c>
      <c r="D1104">
        <v>0</v>
      </c>
      <c r="E1104" s="1">
        <f t="shared" si="17"/>
        <v>0</v>
      </c>
      <c r="F1104">
        <f>SUMIFS(df_capac!$G$2:$G$101,df_capac!$A$2:$A$101,df_flujos_ijk!B432,df_capac!$B$2:$B$101,df_flujos_ijk!C432)</f>
        <v>15</v>
      </c>
      <c r="G1104">
        <f>SUMIFS(df_w_ij!$C$2:$C$161,df_w_ij!$A$2:$A$161,df_flujos_ijk!A432,df_w_ij!$B$2:$B$161,df_flujos_ijk!B432)</f>
        <v>0</v>
      </c>
    </row>
    <row r="1105" spans="1:7" ht="15" customHeight="1" x14ac:dyDescent="0.25">
      <c r="A1105" t="s">
        <v>54</v>
      </c>
      <c r="B1105" t="s">
        <v>14</v>
      </c>
      <c r="C1105" s="17" t="s">
        <v>35</v>
      </c>
      <c r="D1105">
        <v>0</v>
      </c>
      <c r="E1105" s="1">
        <f t="shared" si="17"/>
        <v>0</v>
      </c>
      <c r="F1105">
        <f>SUMIFS(df_capac!$G$2:$G$101,df_capac!$A$2:$A$101,df_flujos_ijk!B592,df_capac!$B$2:$B$101,df_flujos_ijk!C592)</f>
        <v>15</v>
      </c>
      <c r="G1105">
        <f>SUMIFS(df_w_ij!$C$2:$C$161,df_w_ij!$A$2:$A$161,df_flujos_ijk!A592,df_w_ij!$B$2:$B$161,df_flujos_ijk!B592)</f>
        <v>0</v>
      </c>
    </row>
    <row r="1106" spans="1:7" ht="15" customHeight="1" x14ac:dyDescent="0.25">
      <c r="A1106" t="s">
        <v>54</v>
      </c>
      <c r="B1106" t="s">
        <v>14</v>
      </c>
      <c r="C1106" s="17" t="s">
        <v>36</v>
      </c>
      <c r="D1106">
        <v>0</v>
      </c>
      <c r="E1106" s="1">
        <f t="shared" si="17"/>
        <v>0</v>
      </c>
      <c r="F1106">
        <f>SUMIFS(df_capac!$G$2:$G$101,df_capac!$A$2:$A$101,df_flujos_ijk!B752,df_capac!$B$2:$B$101,df_flujos_ijk!C752)</f>
        <v>15</v>
      </c>
      <c r="G1106">
        <f>SUMIFS(df_w_ij!$C$2:$C$161,df_w_ij!$A$2:$A$161,df_flujos_ijk!A752,df_w_ij!$B$2:$B$161,df_flujos_ijk!B752)</f>
        <v>0</v>
      </c>
    </row>
    <row r="1107" spans="1:7" ht="15" customHeight="1" x14ac:dyDescent="0.25">
      <c r="A1107" t="s">
        <v>54</v>
      </c>
      <c r="B1107" t="s">
        <v>14</v>
      </c>
      <c r="C1107" s="17" t="s">
        <v>37</v>
      </c>
      <c r="D1107">
        <v>0</v>
      </c>
      <c r="E1107" s="1">
        <f t="shared" si="17"/>
        <v>0</v>
      </c>
      <c r="F1107">
        <f>SUMIFS(df_capac!$G$2:$G$101,df_capac!$A$2:$A$101,df_flujos_ijk!B912,df_capac!$B$2:$B$101,df_flujos_ijk!C912)</f>
        <v>40</v>
      </c>
      <c r="G1107">
        <f>SUMIFS(df_w_ij!$C$2:$C$161,df_w_ij!$A$2:$A$161,df_flujos_ijk!A912,df_w_ij!$B$2:$B$161,df_flujos_ijk!B912)</f>
        <v>0</v>
      </c>
    </row>
    <row r="1108" spans="1:7" ht="15" customHeight="1" x14ac:dyDescent="0.25">
      <c r="A1108" t="s">
        <v>54</v>
      </c>
      <c r="B1108" t="s">
        <v>14</v>
      </c>
      <c r="C1108" s="17" t="s">
        <v>38</v>
      </c>
      <c r="D1108">
        <v>0</v>
      </c>
      <c r="E1108" s="1">
        <f t="shared" si="17"/>
        <v>0</v>
      </c>
      <c r="F1108">
        <f>SUMIFS(df_capac!$G$2:$G$101,df_capac!$A$2:$A$101,df_flujos_ijk!B1072,df_capac!$B$2:$B$101,df_flujos_ijk!C1072)</f>
        <v>15</v>
      </c>
      <c r="G1108">
        <f>SUMIFS(df_w_ij!$C$2:$C$161,df_w_ij!$A$2:$A$161,df_flujos_ijk!A1072,df_w_ij!$B$2:$B$161,df_flujos_ijk!B1072)</f>
        <v>0</v>
      </c>
    </row>
    <row r="1109" spans="1:7" ht="15" customHeight="1" x14ac:dyDescent="0.25">
      <c r="A1109" t="s">
        <v>54</v>
      </c>
      <c r="B1109" t="s">
        <v>14</v>
      </c>
      <c r="C1109" s="17" t="s">
        <v>39</v>
      </c>
      <c r="D1109">
        <v>0</v>
      </c>
      <c r="E1109" s="1">
        <f t="shared" si="17"/>
        <v>0</v>
      </c>
      <c r="F1109">
        <f>SUMIFS(df_capac!$G$2:$G$101,df_capac!$A$2:$A$101,df_flujos_ijk!B1232,df_capac!$B$2:$B$101,df_flujos_ijk!C1232)</f>
        <v>15</v>
      </c>
      <c r="G1109">
        <f>SUMIFS(df_w_ij!$C$2:$C$161,df_w_ij!$A$2:$A$161,df_flujos_ijk!A1232,df_w_ij!$B$2:$B$161,df_flujos_ijk!B1232)</f>
        <v>0</v>
      </c>
    </row>
    <row r="1110" spans="1:7" ht="15" customHeight="1" x14ac:dyDescent="0.25">
      <c r="A1110" t="s">
        <v>54</v>
      </c>
      <c r="B1110" t="s">
        <v>14</v>
      </c>
      <c r="C1110" s="17" t="s">
        <v>40</v>
      </c>
      <c r="D1110">
        <v>0</v>
      </c>
      <c r="E1110" s="1">
        <f t="shared" si="17"/>
        <v>0</v>
      </c>
      <c r="F1110">
        <f>SUMIFS(df_capac!$G$2:$G$101,df_capac!$A$2:$A$101,df_flujos_ijk!B1392,df_capac!$B$2:$B$101,df_flujos_ijk!C1392)</f>
        <v>15</v>
      </c>
      <c r="G1110">
        <f>SUMIFS(df_w_ij!$C$2:$C$161,df_w_ij!$A$2:$A$161,df_flujos_ijk!A1392,df_w_ij!$B$2:$B$161,df_flujos_ijk!B1392)</f>
        <v>0</v>
      </c>
    </row>
    <row r="1111" spans="1:7" ht="15" customHeight="1" x14ac:dyDescent="0.25">
      <c r="A1111" t="s">
        <v>54</v>
      </c>
      <c r="B1111" t="s">
        <v>14</v>
      </c>
      <c r="C1111" s="17" t="s">
        <v>51</v>
      </c>
      <c r="D1111">
        <v>0</v>
      </c>
      <c r="E1111" s="1">
        <f t="shared" si="17"/>
        <v>0</v>
      </c>
      <c r="F1111">
        <f>SUMIFS(df_capac!$G$2:$G$101,df_capac!$A$2:$A$101,df_flujos_ijk!B1552,df_capac!$B$2:$B$101,df_flujos_ijk!C1552)</f>
        <v>15</v>
      </c>
      <c r="G1111">
        <f>SUMIFS(df_w_ij!$C$2:$C$161,df_w_ij!$A$2:$A$161,df_flujos_ijk!A1552,df_w_ij!$B$2:$B$161,df_flujos_ijk!B1552)</f>
        <v>0</v>
      </c>
    </row>
    <row r="1112" spans="1:7" ht="15" customHeight="1" x14ac:dyDescent="0.25">
      <c r="A1112" t="s">
        <v>54</v>
      </c>
      <c r="B1112" t="s">
        <v>15</v>
      </c>
      <c r="C1112" s="17" t="s">
        <v>32</v>
      </c>
      <c r="D1112">
        <v>2</v>
      </c>
      <c r="E1112" s="1">
        <f t="shared" si="17"/>
        <v>1</v>
      </c>
      <c r="F1112">
        <f>SUMIFS(df_capac!$G$2:$G$101,df_capac!$A$2:$A$101,df_flujos_ijk!B113,df_capac!$B$2:$B$101,df_flujos_ijk!C113)</f>
        <v>60</v>
      </c>
      <c r="G1112">
        <f>SUMIFS(df_w_ij!$C$2:$C$161,df_w_ij!$A$2:$A$161,df_flujos_ijk!A113,df_w_ij!$B$2:$B$161,df_flujos_ijk!B113)</f>
        <v>1</v>
      </c>
    </row>
    <row r="1113" spans="1:7" ht="15" customHeight="1" x14ac:dyDescent="0.25">
      <c r="A1113" t="s">
        <v>54</v>
      </c>
      <c r="B1113" t="s">
        <v>15</v>
      </c>
      <c r="C1113" s="17" t="s">
        <v>33</v>
      </c>
      <c r="D1113">
        <v>0</v>
      </c>
      <c r="E1113" s="1">
        <f t="shared" si="17"/>
        <v>0</v>
      </c>
      <c r="F1113">
        <f>SUMIFS(df_capac!$G$2:$G$101,df_capac!$A$2:$A$101,df_flujos_ijk!B273,df_capac!$B$2:$B$101,df_flujos_ijk!C273)</f>
        <v>0</v>
      </c>
      <c r="G1113">
        <f>SUMIFS(df_w_ij!$C$2:$C$161,df_w_ij!$A$2:$A$161,df_flujos_ijk!A273,df_w_ij!$B$2:$B$161,df_flujos_ijk!B273)</f>
        <v>0</v>
      </c>
    </row>
    <row r="1114" spans="1:7" ht="15" customHeight="1" x14ac:dyDescent="0.25">
      <c r="A1114" t="s">
        <v>54</v>
      </c>
      <c r="B1114" t="s">
        <v>15</v>
      </c>
      <c r="C1114" s="17" t="s">
        <v>34</v>
      </c>
      <c r="D1114">
        <v>0</v>
      </c>
      <c r="E1114" s="1">
        <f t="shared" si="17"/>
        <v>0</v>
      </c>
      <c r="F1114">
        <f>SUMIFS(df_capac!$G$2:$G$101,df_capac!$A$2:$A$101,df_flujos_ijk!B433,df_capac!$B$2:$B$101,df_flujos_ijk!C433)</f>
        <v>0</v>
      </c>
      <c r="G1114">
        <f>SUMIFS(df_w_ij!$C$2:$C$161,df_w_ij!$A$2:$A$161,df_flujos_ijk!A433,df_w_ij!$B$2:$B$161,df_flujos_ijk!B433)</f>
        <v>0</v>
      </c>
    </row>
    <row r="1115" spans="1:7" ht="15" customHeight="1" x14ac:dyDescent="0.25">
      <c r="A1115" t="s">
        <v>54</v>
      </c>
      <c r="B1115" t="s">
        <v>15</v>
      </c>
      <c r="C1115" s="17" t="s">
        <v>35</v>
      </c>
      <c r="D1115">
        <v>0</v>
      </c>
      <c r="E1115" s="1">
        <f t="shared" si="17"/>
        <v>0</v>
      </c>
      <c r="F1115">
        <f>SUMIFS(df_capac!$G$2:$G$101,df_capac!$A$2:$A$101,df_flujos_ijk!B593,df_capac!$B$2:$B$101,df_flujos_ijk!C593)</f>
        <v>0</v>
      </c>
      <c r="G1115">
        <f>SUMIFS(df_w_ij!$C$2:$C$161,df_w_ij!$A$2:$A$161,df_flujos_ijk!A593,df_w_ij!$B$2:$B$161,df_flujos_ijk!B593)</f>
        <v>0</v>
      </c>
    </row>
    <row r="1116" spans="1:7" ht="15" customHeight="1" x14ac:dyDescent="0.25">
      <c r="A1116" t="s">
        <v>54</v>
      </c>
      <c r="B1116" t="s">
        <v>15</v>
      </c>
      <c r="C1116" s="17" t="s">
        <v>36</v>
      </c>
      <c r="D1116">
        <v>0</v>
      </c>
      <c r="E1116" s="1">
        <f t="shared" si="17"/>
        <v>0</v>
      </c>
      <c r="F1116">
        <f>SUMIFS(df_capac!$G$2:$G$101,df_capac!$A$2:$A$101,df_flujos_ijk!B753,df_capac!$B$2:$B$101,df_flujos_ijk!C753)</f>
        <v>0</v>
      </c>
      <c r="G1116">
        <f>SUMIFS(df_w_ij!$C$2:$C$161,df_w_ij!$A$2:$A$161,df_flujos_ijk!A753,df_w_ij!$B$2:$B$161,df_flujos_ijk!B753)</f>
        <v>0</v>
      </c>
    </row>
    <row r="1117" spans="1:7" ht="15" customHeight="1" x14ac:dyDescent="0.25">
      <c r="A1117" t="s">
        <v>54</v>
      </c>
      <c r="B1117" t="s">
        <v>15</v>
      </c>
      <c r="C1117" s="17" t="s">
        <v>37</v>
      </c>
      <c r="D1117">
        <v>0</v>
      </c>
      <c r="E1117" s="1">
        <f t="shared" si="17"/>
        <v>0</v>
      </c>
      <c r="F1117">
        <f>SUMIFS(df_capac!$G$2:$G$101,df_capac!$A$2:$A$101,df_flujos_ijk!B913,df_capac!$B$2:$B$101,df_flujos_ijk!C913)</f>
        <v>60</v>
      </c>
      <c r="G1117">
        <f>SUMIFS(df_w_ij!$C$2:$C$161,df_w_ij!$A$2:$A$161,df_flujos_ijk!A913,df_w_ij!$B$2:$B$161,df_flujos_ijk!B913)</f>
        <v>0</v>
      </c>
    </row>
    <row r="1118" spans="1:7" ht="15" customHeight="1" x14ac:dyDescent="0.25">
      <c r="A1118" t="s">
        <v>54</v>
      </c>
      <c r="B1118" t="s">
        <v>15</v>
      </c>
      <c r="C1118" s="17" t="s">
        <v>38</v>
      </c>
      <c r="D1118">
        <v>0</v>
      </c>
      <c r="E1118" s="1">
        <f t="shared" si="17"/>
        <v>0</v>
      </c>
      <c r="F1118">
        <f>SUMIFS(df_capac!$G$2:$G$101,df_capac!$A$2:$A$101,df_flujos_ijk!B1073,df_capac!$B$2:$B$101,df_flujos_ijk!C1073)</f>
        <v>0</v>
      </c>
      <c r="G1118">
        <f>SUMIFS(df_w_ij!$C$2:$C$161,df_w_ij!$A$2:$A$161,df_flujos_ijk!A1073,df_w_ij!$B$2:$B$161,df_flujos_ijk!B1073)</f>
        <v>0</v>
      </c>
    </row>
    <row r="1119" spans="1:7" ht="15" customHeight="1" x14ac:dyDescent="0.25">
      <c r="A1119" t="s">
        <v>54</v>
      </c>
      <c r="B1119" t="s">
        <v>15</v>
      </c>
      <c r="C1119" s="17" t="s">
        <v>39</v>
      </c>
      <c r="D1119">
        <v>0</v>
      </c>
      <c r="E1119" s="1">
        <f t="shared" si="17"/>
        <v>0</v>
      </c>
      <c r="F1119">
        <f>SUMIFS(df_capac!$G$2:$G$101,df_capac!$A$2:$A$101,df_flujos_ijk!B1233,df_capac!$B$2:$B$101,df_flujos_ijk!C1233)</f>
        <v>0</v>
      </c>
      <c r="G1119">
        <f>SUMIFS(df_w_ij!$C$2:$C$161,df_w_ij!$A$2:$A$161,df_flujos_ijk!A1233,df_w_ij!$B$2:$B$161,df_flujos_ijk!B1233)</f>
        <v>0</v>
      </c>
    </row>
    <row r="1120" spans="1:7" ht="15" customHeight="1" x14ac:dyDescent="0.25">
      <c r="A1120" t="s">
        <v>54</v>
      </c>
      <c r="B1120" t="s">
        <v>15</v>
      </c>
      <c r="C1120" s="17" t="s">
        <v>40</v>
      </c>
      <c r="D1120">
        <v>0</v>
      </c>
      <c r="E1120" s="1">
        <f t="shared" si="17"/>
        <v>0</v>
      </c>
      <c r="F1120">
        <f>SUMIFS(df_capac!$G$2:$G$101,df_capac!$A$2:$A$101,df_flujos_ijk!B1393,df_capac!$B$2:$B$101,df_flujos_ijk!C1393)</f>
        <v>0</v>
      </c>
      <c r="G1120">
        <f>SUMIFS(df_w_ij!$C$2:$C$161,df_w_ij!$A$2:$A$161,df_flujos_ijk!A1393,df_w_ij!$B$2:$B$161,df_flujos_ijk!B1393)</f>
        <v>0</v>
      </c>
    </row>
    <row r="1121" spans="1:7" ht="15" customHeight="1" x14ac:dyDescent="0.25">
      <c r="A1121" t="s">
        <v>54</v>
      </c>
      <c r="B1121" t="s">
        <v>15</v>
      </c>
      <c r="C1121" s="17" t="s">
        <v>51</v>
      </c>
      <c r="D1121">
        <v>0</v>
      </c>
      <c r="E1121" s="1">
        <f t="shared" si="17"/>
        <v>0</v>
      </c>
      <c r="F1121">
        <f>SUMIFS(df_capac!$G$2:$G$101,df_capac!$A$2:$A$101,df_flujos_ijk!B1553,df_capac!$B$2:$B$101,df_flujos_ijk!C1553)</f>
        <v>0</v>
      </c>
      <c r="G1121">
        <f>SUMIFS(df_w_ij!$C$2:$C$161,df_w_ij!$A$2:$A$161,df_flujos_ijk!A1553,df_w_ij!$B$2:$B$161,df_flujos_ijk!B1553)</f>
        <v>0</v>
      </c>
    </row>
    <row r="1122" spans="1:7" ht="15" customHeight="1" x14ac:dyDescent="0.25">
      <c r="A1122" t="s">
        <v>54</v>
      </c>
      <c r="B1122" t="s">
        <v>16</v>
      </c>
      <c r="C1122" s="17" t="s">
        <v>32</v>
      </c>
      <c r="D1122">
        <v>0</v>
      </c>
      <c r="E1122" s="1">
        <f t="shared" si="17"/>
        <v>0</v>
      </c>
      <c r="F1122">
        <f>SUMIFS(df_capac!$G$2:$G$101,df_capac!$A$2:$A$101,df_flujos_ijk!B114,df_capac!$B$2:$B$101,df_flujos_ijk!C114)</f>
        <v>50</v>
      </c>
      <c r="G1122">
        <f>SUMIFS(df_w_ij!$C$2:$C$161,df_w_ij!$A$2:$A$161,df_flujos_ijk!A114,df_w_ij!$B$2:$B$161,df_flujos_ijk!B114)</f>
        <v>1</v>
      </c>
    </row>
    <row r="1123" spans="1:7" ht="15" customHeight="1" x14ac:dyDescent="0.25">
      <c r="A1123" t="s">
        <v>54</v>
      </c>
      <c r="B1123" t="s">
        <v>16</v>
      </c>
      <c r="C1123" s="17" t="s">
        <v>33</v>
      </c>
      <c r="D1123">
        <v>0</v>
      </c>
      <c r="E1123" s="1">
        <f t="shared" si="17"/>
        <v>0</v>
      </c>
      <c r="F1123">
        <f>SUMIFS(df_capac!$G$2:$G$101,df_capac!$A$2:$A$101,df_flujos_ijk!B274,df_capac!$B$2:$B$101,df_flujos_ijk!C274)</f>
        <v>0</v>
      </c>
      <c r="G1123">
        <f>SUMIFS(df_w_ij!$C$2:$C$161,df_w_ij!$A$2:$A$161,df_flujos_ijk!A274,df_w_ij!$B$2:$B$161,df_flujos_ijk!B274)</f>
        <v>0</v>
      </c>
    </row>
    <row r="1124" spans="1:7" ht="15" customHeight="1" x14ac:dyDescent="0.25">
      <c r="A1124" t="s">
        <v>54</v>
      </c>
      <c r="B1124" t="s">
        <v>16</v>
      </c>
      <c r="C1124" s="17" t="s">
        <v>34</v>
      </c>
      <c r="D1124">
        <v>0</v>
      </c>
      <c r="E1124" s="1">
        <f t="shared" si="17"/>
        <v>0</v>
      </c>
      <c r="F1124">
        <f>SUMIFS(df_capac!$G$2:$G$101,df_capac!$A$2:$A$101,df_flujos_ijk!B434,df_capac!$B$2:$B$101,df_flujos_ijk!C434)</f>
        <v>0</v>
      </c>
      <c r="G1124">
        <f>SUMIFS(df_w_ij!$C$2:$C$161,df_w_ij!$A$2:$A$161,df_flujos_ijk!A434,df_w_ij!$B$2:$B$161,df_flujos_ijk!B434)</f>
        <v>0</v>
      </c>
    </row>
    <row r="1125" spans="1:7" ht="15" customHeight="1" x14ac:dyDescent="0.25">
      <c r="A1125" t="s">
        <v>54</v>
      </c>
      <c r="B1125" t="s">
        <v>16</v>
      </c>
      <c r="C1125" s="17" t="s">
        <v>35</v>
      </c>
      <c r="D1125">
        <v>0</v>
      </c>
      <c r="E1125" s="1">
        <f t="shared" si="17"/>
        <v>0</v>
      </c>
      <c r="F1125">
        <f>SUMIFS(df_capac!$G$2:$G$101,df_capac!$A$2:$A$101,df_flujos_ijk!B594,df_capac!$B$2:$B$101,df_flujos_ijk!C594)</f>
        <v>0</v>
      </c>
      <c r="G1125">
        <f>SUMIFS(df_w_ij!$C$2:$C$161,df_w_ij!$A$2:$A$161,df_flujos_ijk!A594,df_w_ij!$B$2:$B$161,df_flujos_ijk!B594)</f>
        <v>0</v>
      </c>
    </row>
    <row r="1126" spans="1:7" ht="15" customHeight="1" x14ac:dyDescent="0.25">
      <c r="A1126" t="s">
        <v>54</v>
      </c>
      <c r="B1126" t="s">
        <v>16</v>
      </c>
      <c r="C1126" s="17" t="s">
        <v>36</v>
      </c>
      <c r="D1126">
        <v>0</v>
      </c>
      <c r="E1126" s="1">
        <f t="shared" si="17"/>
        <v>0</v>
      </c>
      <c r="F1126">
        <f>SUMIFS(df_capac!$G$2:$G$101,df_capac!$A$2:$A$101,df_flujos_ijk!B754,df_capac!$B$2:$B$101,df_flujos_ijk!C754)</f>
        <v>0</v>
      </c>
      <c r="G1126">
        <f>SUMIFS(df_w_ij!$C$2:$C$161,df_w_ij!$A$2:$A$161,df_flujos_ijk!A754,df_w_ij!$B$2:$B$161,df_flujos_ijk!B754)</f>
        <v>0</v>
      </c>
    </row>
    <row r="1127" spans="1:7" ht="15" customHeight="1" x14ac:dyDescent="0.25">
      <c r="A1127" t="s">
        <v>54</v>
      </c>
      <c r="B1127" t="s">
        <v>16</v>
      </c>
      <c r="C1127" s="17" t="s">
        <v>37</v>
      </c>
      <c r="D1127">
        <v>0</v>
      </c>
      <c r="E1127" s="1">
        <f t="shared" si="17"/>
        <v>0</v>
      </c>
      <c r="F1127">
        <f>SUMIFS(df_capac!$G$2:$G$101,df_capac!$A$2:$A$101,df_flujos_ijk!B914,df_capac!$B$2:$B$101,df_flujos_ijk!C914)</f>
        <v>50</v>
      </c>
      <c r="G1127">
        <f>SUMIFS(df_w_ij!$C$2:$C$161,df_w_ij!$A$2:$A$161,df_flujos_ijk!A914,df_w_ij!$B$2:$B$161,df_flujos_ijk!B914)</f>
        <v>0</v>
      </c>
    </row>
    <row r="1128" spans="1:7" ht="15" customHeight="1" x14ac:dyDescent="0.25">
      <c r="A1128" t="s">
        <v>54</v>
      </c>
      <c r="B1128" t="s">
        <v>16</v>
      </c>
      <c r="C1128" s="17" t="s">
        <v>38</v>
      </c>
      <c r="D1128">
        <v>0</v>
      </c>
      <c r="E1128" s="1">
        <f t="shared" si="17"/>
        <v>0</v>
      </c>
      <c r="F1128">
        <f>SUMIFS(df_capac!$G$2:$G$101,df_capac!$A$2:$A$101,df_flujos_ijk!B1074,df_capac!$B$2:$B$101,df_flujos_ijk!C1074)</f>
        <v>0</v>
      </c>
      <c r="G1128">
        <f>SUMIFS(df_w_ij!$C$2:$C$161,df_w_ij!$A$2:$A$161,df_flujos_ijk!A1074,df_w_ij!$B$2:$B$161,df_flujos_ijk!B1074)</f>
        <v>0</v>
      </c>
    </row>
    <row r="1129" spans="1:7" ht="15" customHeight="1" x14ac:dyDescent="0.25">
      <c r="A1129" t="s">
        <v>54</v>
      </c>
      <c r="B1129" t="s">
        <v>16</v>
      </c>
      <c r="C1129" s="17" t="s">
        <v>39</v>
      </c>
      <c r="D1129">
        <v>0</v>
      </c>
      <c r="E1129" s="1">
        <f t="shared" si="17"/>
        <v>0</v>
      </c>
      <c r="F1129">
        <f>SUMIFS(df_capac!$G$2:$G$101,df_capac!$A$2:$A$101,df_flujos_ijk!B1234,df_capac!$B$2:$B$101,df_flujos_ijk!C1234)</f>
        <v>0</v>
      </c>
      <c r="G1129">
        <f>SUMIFS(df_w_ij!$C$2:$C$161,df_w_ij!$A$2:$A$161,df_flujos_ijk!A1234,df_w_ij!$B$2:$B$161,df_flujos_ijk!B1234)</f>
        <v>0</v>
      </c>
    </row>
    <row r="1130" spans="1:7" ht="15" customHeight="1" x14ac:dyDescent="0.25">
      <c r="A1130" t="s">
        <v>54</v>
      </c>
      <c r="B1130" t="s">
        <v>16</v>
      </c>
      <c r="C1130" s="17" t="s">
        <v>40</v>
      </c>
      <c r="D1130">
        <v>0</v>
      </c>
      <c r="E1130" s="1">
        <f t="shared" si="17"/>
        <v>0</v>
      </c>
      <c r="F1130">
        <f>SUMIFS(df_capac!$G$2:$G$101,df_capac!$A$2:$A$101,df_flujos_ijk!B1394,df_capac!$B$2:$B$101,df_flujos_ijk!C1394)</f>
        <v>0</v>
      </c>
      <c r="G1130">
        <f>SUMIFS(df_w_ij!$C$2:$C$161,df_w_ij!$A$2:$A$161,df_flujos_ijk!A1394,df_w_ij!$B$2:$B$161,df_flujos_ijk!B1394)</f>
        <v>0</v>
      </c>
    </row>
    <row r="1131" spans="1:7" ht="15" customHeight="1" x14ac:dyDescent="0.25">
      <c r="A1131" t="s">
        <v>54</v>
      </c>
      <c r="B1131" t="s">
        <v>16</v>
      </c>
      <c r="C1131" s="17" t="s">
        <v>51</v>
      </c>
      <c r="D1131">
        <v>0</v>
      </c>
      <c r="E1131" s="1">
        <f t="shared" si="17"/>
        <v>0</v>
      </c>
      <c r="F1131">
        <f>SUMIFS(df_capac!$G$2:$G$101,df_capac!$A$2:$A$101,df_flujos_ijk!B1554,df_capac!$B$2:$B$101,df_flujos_ijk!C1554)</f>
        <v>0</v>
      </c>
      <c r="G1131">
        <f>SUMIFS(df_w_ij!$C$2:$C$161,df_w_ij!$A$2:$A$161,df_flujos_ijk!A1554,df_w_ij!$B$2:$B$161,df_flujos_ijk!B1554)</f>
        <v>0</v>
      </c>
    </row>
    <row r="1132" spans="1:7" ht="15" customHeight="1" x14ac:dyDescent="0.25">
      <c r="A1132" t="s">
        <v>54</v>
      </c>
      <c r="B1132" t="s">
        <v>17</v>
      </c>
      <c r="C1132" s="17" t="s">
        <v>32</v>
      </c>
      <c r="D1132">
        <v>2</v>
      </c>
      <c r="E1132" s="1">
        <f t="shared" si="17"/>
        <v>1</v>
      </c>
      <c r="F1132">
        <f>SUMIFS(df_capac!$G$2:$G$101,df_capac!$A$2:$A$101,df_flujos_ijk!B115,df_capac!$B$2:$B$101,df_flujos_ijk!C115)</f>
        <v>60</v>
      </c>
      <c r="G1132">
        <f>SUMIFS(df_w_ij!$C$2:$C$161,df_w_ij!$A$2:$A$161,df_flujos_ijk!A115,df_w_ij!$B$2:$B$161,df_flujos_ijk!B115)</f>
        <v>1</v>
      </c>
    </row>
    <row r="1133" spans="1:7" ht="15" customHeight="1" x14ac:dyDescent="0.25">
      <c r="A1133" t="s">
        <v>54</v>
      </c>
      <c r="B1133" t="s">
        <v>17</v>
      </c>
      <c r="C1133" s="17" t="s">
        <v>33</v>
      </c>
      <c r="D1133">
        <v>0</v>
      </c>
      <c r="E1133" s="1">
        <f t="shared" si="17"/>
        <v>0</v>
      </c>
      <c r="F1133">
        <f>SUMIFS(df_capac!$G$2:$G$101,df_capac!$A$2:$A$101,df_flujos_ijk!B275,df_capac!$B$2:$B$101,df_flujos_ijk!C275)</f>
        <v>0</v>
      </c>
      <c r="G1133">
        <f>SUMIFS(df_w_ij!$C$2:$C$161,df_w_ij!$A$2:$A$161,df_flujos_ijk!A275,df_w_ij!$B$2:$B$161,df_flujos_ijk!B275)</f>
        <v>0</v>
      </c>
    </row>
    <row r="1134" spans="1:7" ht="15" customHeight="1" x14ac:dyDescent="0.25">
      <c r="A1134" t="s">
        <v>54</v>
      </c>
      <c r="B1134" t="s">
        <v>17</v>
      </c>
      <c r="C1134" s="17" t="s">
        <v>34</v>
      </c>
      <c r="D1134">
        <v>0</v>
      </c>
      <c r="E1134" s="1">
        <f t="shared" si="17"/>
        <v>0</v>
      </c>
      <c r="F1134">
        <f>SUMIFS(df_capac!$G$2:$G$101,df_capac!$A$2:$A$101,df_flujos_ijk!B435,df_capac!$B$2:$B$101,df_flujos_ijk!C435)</f>
        <v>0</v>
      </c>
      <c r="G1134">
        <f>SUMIFS(df_w_ij!$C$2:$C$161,df_w_ij!$A$2:$A$161,df_flujos_ijk!A435,df_w_ij!$B$2:$B$161,df_flujos_ijk!B435)</f>
        <v>0</v>
      </c>
    </row>
    <row r="1135" spans="1:7" ht="15" customHeight="1" x14ac:dyDescent="0.25">
      <c r="A1135" t="s">
        <v>54</v>
      </c>
      <c r="B1135" t="s">
        <v>17</v>
      </c>
      <c r="C1135" s="17" t="s">
        <v>35</v>
      </c>
      <c r="D1135">
        <v>0</v>
      </c>
      <c r="E1135" s="1">
        <f t="shared" si="17"/>
        <v>0</v>
      </c>
      <c r="F1135">
        <f>SUMIFS(df_capac!$G$2:$G$101,df_capac!$A$2:$A$101,df_flujos_ijk!B595,df_capac!$B$2:$B$101,df_flujos_ijk!C595)</f>
        <v>0</v>
      </c>
      <c r="G1135">
        <f>SUMIFS(df_w_ij!$C$2:$C$161,df_w_ij!$A$2:$A$161,df_flujos_ijk!A595,df_w_ij!$B$2:$B$161,df_flujos_ijk!B595)</f>
        <v>0</v>
      </c>
    </row>
    <row r="1136" spans="1:7" ht="15" customHeight="1" x14ac:dyDescent="0.25">
      <c r="A1136" t="s">
        <v>54</v>
      </c>
      <c r="B1136" t="s">
        <v>17</v>
      </c>
      <c r="C1136" s="17" t="s">
        <v>36</v>
      </c>
      <c r="D1136">
        <v>0</v>
      </c>
      <c r="E1136" s="1">
        <f t="shared" si="17"/>
        <v>0</v>
      </c>
      <c r="F1136">
        <f>SUMIFS(df_capac!$G$2:$G$101,df_capac!$A$2:$A$101,df_flujos_ijk!B755,df_capac!$B$2:$B$101,df_flujos_ijk!C755)</f>
        <v>0</v>
      </c>
      <c r="G1136">
        <f>SUMIFS(df_w_ij!$C$2:$C$161,df_w_ij!$A$2:$A$161,df_flujos_ijk!A755,df_w_ij!$B$2:$B$161,df_flujos_ijk!B755)</f>
        <v>0</v>
      </c>
    </row>
    <row r="1137" spans="1:7" ht="15" customHeight="1" x14ac:dyDescent="0.25">
      <c r="A1137" t="s">
        <v>54</v>
      </c>
      <c r="B1137" t="s">
        <v>17</v>
      </c>
      <c r="C1137" s="17" t="s">
        <v>37</v>
      </c>
      <c r="D1137">
        <v>0</v>
      </c>
      <c r="E1137" s="1">
        <f t="shared" si="17"/>
        <v>0</v>
      </c>
      <c r="F1137">
        <f>SUMIFS(df_capac!$G$2:$G$101,df_capac!$A$2:$A$101,df_flujos_ijk!B915,df_capac!$B$2:$B$101,df_flujos_ijk!C915)</f>
        <v>60</v>
      </c>
      <c r="G1137">
        <f>SUMIFS(df_w_ij!$C$2:$C$161,df_w_ij!$A$2:$A$161,df_flujos_ijk!A915,df_w_ij!$B$2:$B$161,df_flujos_ijk!B915)</f>
        <v>0</v>
      </c>
    </row>
    <row r="1138" spans="1:7" ht="15" customHeight="1" x14ac:dyDescent="0.25">
      <c r="A1138" t="s">
        <v>54</v>
      </c>
      <c r="B1138" t="s">
        <v>17</v>
      </c>
      <c r="C1138" s="17" t="s">
        <v>38</v>
      </c>
      <c r="D1138">
        <v>0</v>
      </c>
      <c r="E1138" s="1">
        <f t="shared" si="17"/>
        <v>0</v>
      </c>
      <c r="F1138">
        <f>SUMIFS(df_capac!$G$2:$G$101,df_capac!$A$2:$A$101,df_flujos_ijk!B1075,df_capac!$B$2:$B$101,df_flujos_ijk!C1075)</f>
        <v>0</v>
      </c>
      <c r="G1138">
        <f>SUMIFS(df_w_ij!$C$2:$C$161,df_w_ij!$A$2:$A$161,df_flujos_ijk!A1075,df_w_ij!$B$2:$B$161,df_flujos_ijk!B1075)</f>
        <v>0</v>
      </c>
    </row>
    <row r="1139" spans="1:7" ht="15" customHeight="1" x14ac:dyDescent="0.25">
      <c r="A1139" t="s">
        <v>54</v>
      </c>
      <c r="B1139" t="s">
        <v>17</v>
      </c>
      <c r="C1139" s="17" t="s">
        <v>39</v>
      </c>
      <c r="D1139">
        <v>0</v>
      </c>
      <c r="E1139" s="1">
        <f t="shared" si="17"/>
        <v>0</v>
      </c>
      <c r="F1139">
        <f>SUMIFS(df_capac!$G$2:$G$101,df_capac!$A$2:$A$101,df_flujos_ijk!B1235,df_capac!$B$2:$B$101,df_flujos_ijk!C1235)</f>
        <v>0</v>
      </c>
      <c r="G1139">
        <f>SUMIFS(df_w_ij!$C$2:$C$161,df_w_ij!$A$2:$A$161,df_flujos_ijk!A1235,df_w_ij!$B$2:$B$161,df_flujos_ijk!B1235)</f>
        <v>0</v>
      </c>
    </row>
    <row r="1140" spans="1:7" ht="15" customHeight="1" x14ac:dyDescent="0.25">
      <c r="A1140" t="s">
        <v>54</v>
      </c>
      <c r="B1140" t="s">
        <v>17</v>
      </c>
      <c r="C1140" s="17" t="s">
        <v>40</v>
      </c>
      <c r="D1140">
        <v>0</v>
      </c>
      <c r="E1140" s="1">
        <f t="shared" si="17"/>
        <v>0</v>
      </c>
      <c r="F1140">
        <f>SUMIFS(df_capac!$G$2:$G$101,df_capac!$A$2:$A$101,df_flujos_ijk!B1395,df_capac!$B$2:$B$101,df_flujos_ijk!C1395)</f>
        <v>0</v>
      </c>
      <c r="G1140">
        <f>SUMIFS(df_w_ij!$C$2:$C$161,df_w_ij!$A$2:$A$161,df_flujos_ijk!A1395,df_w_ij!$B$2:$B$161,df_flujos_ijk!B1395)</f>
        <v>0</v>
      </c>
    </row>
    <row r="1141" spans="1:7" ht="15" customHeight="1" x14ac:dyDescent="0.25">
      <c r="A1141" t="s">
        <v>54</v>
      </c>
      <c r="B1141" t="s">
        <v>17</v>
      </c>
      <c r="C1141" s="17" t="s">
        <v>51</v>
      </c>
      <c r="D1141">
        <v>0</v>
      </c>
      <c r="E1141" s="1">
        <f t="shared" si="17"/>
        <v>0</v>
      </c>
      <c r="F1141">
        <f>SUMIFS(df_capac!$G$2:$G$101,df_capac!$A$2:$A$101,df_flujos_ijk!B1555,df_capac!$B$2:$B$101,df_flujos_ijk!C1555)</f>
        <v>0</v>
      </c>
      <c r="G1141">
        <f>SUMIFS(df_w_ij!$C$2:$C$161,df_w_ij!$A$2:$A$161,df_flujos_ijk!A1555,df_w_ij!$B$2:$B$161,df_flujos_ijk!B1555)</f>
        <v>0</v>
      </c>
    </row>
    <row r="1142" spans="1:7" ht="15" customHeight="1" x14ac:dyDescent="0.25">
      <c r="A1142" t="s">
        <v>54</v>
      </c>
      <c r="B1142" t="s">
        <v>18</v>
      </c>
      <c r="C1142" s="17" t="s">
        <v>32</v>
      </c>
      <c r="D1142">
        <v>0</v>
      </c>
      <c r="E1142" s="1">
        <f t="shared" si="17"/>
        <v>0</v>
      </c>
      <c r="F1142">
        <f>SUMIFS(df_capac!$G$2:$G$101,df_capac!$A$2:$A$101,df_flujos_ijk!B116,df_capac!$B$2:$B$101,df_flujos_ijk!C116)</f>
        <v>40</v>
      </c>
      <c r="G1142">
        <f>SUMIFS(df_w_ij!$C$2:$C$161,df_w_ij!$A$2:$A$161,df_flujos_ijk!A116,df_w_ij!$B$2:$B$161,df_flujos_ijk!B116)</f>
        <v>1</v>
      </c>
    </row>
    <row r="1143" spans="1:7" ht="15" customHeight="1" x14ac:dyDescent="0.25">
      <c r="A1143" t="s">
        <v>54</v>
      </c>
      <c r="B1143" t="s">
        <v>18</v>
      </c>
      <c r="C1143" s="17" t="s">
        <v>33</v>
      </c>
      <c r="D1143">
        <v>0</v>
      </c>
      <c r="E1143" s="1">
        <f t="shared" si="17"/>
        <v>0</v>
      </c>
      <c r="F1143">
        <f>SUMIFS(df_capac!$G$2:$G$101,df_capac!$A$2:$A$101,df_flujos_ijk!B276,df_capac!$B$2:$B$101,df_flujos_ijk!C276)</f>
        <v>0</v>
      </c>
      <c r="G1143">
        <f>SUMIFS(df_w_ij!$C$2:$C$161,df_w_ij!$A$2:$A$161,df_flujos_ijk!A276,df_w_ij!$B$2:$B$161,df_flujos_ijk!B276)</f>
        <v>0</v>
      </c>
    </row>
    <row r="1144" spans="1:7" ht="15" customHeight="1" x14ac:dyDescent="0.25">
      <c r="A1144" t="s">
        <v>54</v>
      </c>
      <c r="B1144" t="s">
        <v>18</v>
      </c>
      <c r="C1144" s="17" t="s">
        <v>34</v>
      </c>
      <c r="D1144">
        <v>0</v>
      </c>
      <c r="E1144" s="1">
        <f t="shared" si="17"/>
        <v>0</v>
      </c>
      <c r="F1144">
        <f>SUMIFS(df_capac!$G$2:$G$101,df_capac!$A$2:$A$101,df_flujos_ijk!B436,df_capac!$B$2:$B$101,df_flujos_ijk!C436)</f>
        <v>0</v>
      </c>
      <c r="G1144">
        <f>SUMIFS(df_w_ij!$C$2:$C$161,df_w_ij!$A$2:$A$161,df_flujos_ijk!A436,df_w_ij!$B$2:$B$161,df_flujos_ijk!B436)</f>
        <v>0</v>
      </c>
    </row>
    <row r="1145" spans="1:7" ht="15" customHeight="1" x14ac:dyDescent="0.25">
      <c r="A1145" t="s">
        <v>54</v>
      </c>
      <c r="B1145" t="s">
        <v>18</v>
      </c>
      <c r="C1145" s="17" t="s">
        <v>35</v>
      </c>
      <c r="D1145">
        <v>0</v>
      </c>
      <c r="E1145" s="1">
        <f t="shared" si="17"/>
        <v>0</v>
      </c>
      <c r="F1145">
        <f>SUMIFS(df_capac!$G$2:$G$101,df_capac!$A$2:$A$101,df_flujos_ijk!B596,df_capac!$B$2:$B$101,df_flujos_ijk!C596)</f>
        <v>0</v>
      </c>
      <c r="G1145">
        <f>SUMIFS(df_w_ij!$C$2:$C$161,df_w_ij!$A$2:$A$161,df_flujos_ijk!A596,df_w_ij!$B$2:$B$161,df_flujos_ijk!B596)</f>
        <v>0</v>
      </c>
    </row>
    <row r="1146" spans="1:7" ht="15" customHeight="1" x14ac:dyDescent="0.25">
      <c r="A1146" t="s">
        <v>54</v>
      </c>
      <c r="B1146" t="s">
        <v>18</v>
      </c>
      <c r="C1146" s="17" t="s">
        <v>36</v>
      </c>
      <c r="D1146">
        <v>0</v>
      </c>
      <c r="E1146" s="1">
        <f t="shared" si="17"/>
        <v>0</v>
      </c>
      <c r="F1146">
        <f>SUMIFS(df_capac!$G$2:$G$101,df_capac!$A$2:$A$101,df_flujos_ijk!B756,df_capac!$B$2:$B$101,df_flujos_ijk!C756)</f>
        <v>0</v>
      </c>
      <c r="G1146">
        <f>SUMIFS(df_w_ij!$C$2:$C$161,df_w_ij!$A$2:$A$161,df_flujos_ijk!A756,df_w_ij!$B$2:$B$161,df_flujos_ijk!B756)</f>
        <v>0</v>
      </c>
    </row>
    <row r="1147" spans="1:7" ht="15" customHeight="1" x14ac:dyDescent="0.25">
      <c r="A1147" t="s">
        <v>54</v>
      </c>
      <c r="B1147" t="s">
        <v>18</v>
      </c>
      <c r="C1147" s="17" t="s">
        <v>37</v>
      </c>
      <c r="D1147">
        <v>0</v>
      </c>
      <c r="E1147" s="1">
        <f t="shared" si="17"/>
        <v>0</v>
      </c>
      <c r="F1147">
        <f>SUMIFS(df_capac!$G$2:$G$101,df_capac!$A$2:$A$101,df_flujos_ijk!B916,df_capac!$B$2:$B$101,df_flujos_ijk!C916)</f>
        <v>40</v>
      </c>
      <c r="G1147">
        <f>SUMIFS(df_w_ij!$C$2:$C$161,df_w_ij!$A$2:$A$161,df_flujos_ijk!A916,df_w_ij!$B$2:$B$161,df_flujos_ijk!B916)</f>
        <v>0</v>
      </c>
    </row>
    <row r="1148" spans="1:7" ht="15" customHeight="1" x14ac:dyDescent="0.25">
      <c r="A1148" t="s">
        <v>54</v>
      </c>
      <c r="B1148" t="s">
        <v>18</v>
      </c>
      <c r="C1148" s="17" t="s">
        <v>38</v>
      </c>
      <c r="D1148">
        <v>0</v>
      </c>
      <c r="E1148" s="1">
        <f t="shared" si="17"/>
        <v>0</v>
      </c>
      <c r="F1148">
        <f>SUMIFS(df_capac!$G$2:$G$101,df_capac!$A$2:$A$101,df_flujos_ijk!B1076,df_capac!$B$2:$B$101,df_flujos_ijk!C1076)</f>
        <v>0</v>
      </c>
      <c r="G1148">
        <f>SUMIFS(df_w_ij!$C$2:$C$161,df_w_ij!$A$2:$A$161,df_flujos_ijk!A1076,df_w_ij!$B$2:$B$161,df_flujos_ijk!B1076)</f>
        <v>0</v>
      </c>
    </row>
    <row r="1149" spans="1:7" ht="15" customHeight="1" x14ac:dyDescent="0.25">
      <c r="A1149" t="s">
        <v>54</v>
      </c>
      <c r="B1149" t="s">
        <v>18</v>
      </c>
      <c r="C1149" s="17" t="s">
        <v>39</v>
      </c>
      <c r="D1149">
        <v>0</v>
      </c>
      <c r="E1149" s="1">
        <f t="shared" si="17"/>
        <v>0</v>
      </c>
      <c r="F1149">
        <f>SUMIFS(df_capac!$G$2:$G$101,df_capac!$A$2:$A$101,df_flujos_ijk!B1236,df_capac!$B$2:$B$101,df_flujos_ijk!C1236)</f>
        <v>0</v>
      </c>
      <c r="G1149">
        <f>SUMIFS(df_w_ij!$C$2:$C$161,df_w_ij!$A$2:$A$161,df_flujos_ijk!A1236,df_w_ij!$B$2:$B$161,df_flujos_ijk!B1236)</f>
        <v>0</v>
      </c>
    </row>
    <row r="1150" spans="1:7" ht="15" customHeight="1" x14ac:dyDescent="0.25">
      <c r="A1150" t="s">
        <v>54</v>
      </c>
      <c r="B1150" t="s">
        <v>18</v>
      </c>
      <c r="C1150" s="17" t="s">
        <v>40</v>
      </c>
      <c r="D1150">
        <v>0</v>
      </c>
      <c r="E1150" s="1">
        <f t="shared" si="17"/>
        <v>0</v>
      </c>
      <c r="F1150">
        <f>SUMIFS(df_capac!$G$2:$G$101,df_capac!$A$2:$A$101,df_flujos_ijk!B1396,df_capac!$B$2:$B$101,df_flujos_ijk!C1396)</f>
        <v>0</v>
      </c>
      <c r="G1150">
        <f>SUMIFS(df_w_ij!$C$2:$C$161,df_w_ij!$A$2:$A$161,df_flujos_ijk!A1396,df_w_ij!$B$2:$B$161,df_flujos_ijk!B1396)</f>
        <v>0</v>
      </c>
    </row>
    <row r="1151" spans="1:7" ht="15" customHeight="1" x14ac:dyDescent="0.25">
      <c r="A1151" t="s">
        <v>54</v>
      </c>
      <c r="B1151" t="s">
        <v>18</v>
      </c>
      <c r="C1151" s="17" t="s">
        <v>51</v>
      </c>
      <c r="D1151">
        <v>0</v>
      </c>
      <c r="E1151" s="1">
        <f t="shared" si="17"/>
        <v>0</v>
      </c>
      <c r="F1151">
        <f>SUMIFS(df_capac!$G$2:$G$101,df_capac!$A$2:$A$101,df_flujos_ijk!B1556,df_capac!$B$2:$B$101,df_flujos_ijk!C1556)</f>
        <v>0</v>
      </c>
      <c r="G1151">
        <f>SUMIFS(df_w_ij!$C$2:$C$161,df_w_ij!$A$2:$A$161,df_flujos_ijk!A1556,df_w_ij!$B$2:$B$161,df_flujos_ijk!B1556)</f>
        <v>0</v>
      </c>
    </row>
    <row r="1152" spans="1:7" ht="15" customHeight="1" x14ac:dyDescent="0.25">
      <c r="A1152" t="s">
        <v>54</v>
      </c>
      <c r="B1152" t="s">
        <v>19</v>
      </c>
      <c r="C1152" s="17" t="s">
        <v>32</v>
      </c>
      <c r="D1152">
        <v>0</v>
      </c>
      <c r="E1152" s="1">
        <f t="shared" si="17"/>
        <v>0</v>
      </c>
      <c r="F1152">
        <f>SUMIFS(df_capac!$G$2:$G$101,df_capac!$A$2:$A$101,df_flujos_ijk!B117,df_capac!$B$2:$B$101,df_flujos_ijk!C117)</f>
        <v>80</v>
      </c>
      <c r="G1152">
        <f>SUMIFS(df_w_ij!$C$2:$C$161,df_w_ij!$A$2:$A$161,df_flujos_ijk!A117,df_w_ij!$B$2:$B$161,df_flujos_ijk!B117)</f>
        <v>1</v>
      </c>
    </row>
    <row r="1153" spans="1:7" ht="15" customHeight="1" x14ac:dyDescent="0.25">
      <c r="A1153" t="s">
        <v>54</v>
      </c>
      <c r="B1153" t="s">
        <v>19</v>
      </c>
      <c r="C1153" s="17" t="s">
        <v>33</v>
      </c>
      <c r="D1153">
        <v>0</v>
      </c>
      <c r="E1153" s="1">
        <f t="shared" si="17"/>
        <v>0</v>
      </c>
      <c r="F1153">
        <f>SUMIFS(df_capac!$G$2:$G$101,df_capac!$A$2:$A$101,df_flujos_ijk!B277,df_capac!$B$2:$B$101,df_flujos_ijk!C277)</f>
        <v>0</v>
      </c>
      <c r="G1153">
        <f>SUMIFS(df_w_ij!$C$2:$C$161,df_w_ij!$A$2:$A$161,df_flujos_ijk!A277,df_w_ij!$B$2:$B$161,df_flujos_ijk!B277)</f>
        <v>0</v>
      </c>
    </row>
    <row r="1154" spans="1:7" ht="15" customHeight="1" x14ac:dyDescent="0.25">
      <c r="A1154" t="s">
        <v>54</v>
      </c>
      <c r="B1154" t="s">
        <v>19</v>
      </c>
      <c r="C1154" s="17" t="s">
        <v>34</v>
      </c>
      <c r="D1154">
        <v>0</v>
      </c>
      <c r="E1154" s="1">
        <f t="shared" ref="E1154:E1217" si="18">IF(D1154,1,0)</f>
        <v>0</v>
      </c>
      <c r="F1154">
        <f>SUMIFS(df_capac!$G$2:$G$101,df_capac!$A$2:$A$101,df_flujos_ijk!B437,df_capac!$B$2:$B$101,df_flujos_ijk!C437)</f>
        <v>0</v>
      </c>
      <c r="G1154">
        <f>SUMIFS(df_w_ij!$C$2:$C$161,df_w_ij!$A$2:$A$161,df_flujos_ijk!A437,df_w_ij!$B$2:$B$161,df_flujos_ijk!B437)</f>
        <v>0</v>
      </c>
    </row>
    <row r="1155" spans="1:7" ht="15" customHeight="1" x14ac:dyDescent="0.25">
      <c r="A1155" t="s">
        <v>54</v>
      </c>
      <c r="B1155" t="s">
        <v>19</v>
      </c>
      <c r="C1155" s="17" t="s">
        <v>35</v>
      </c>
      <c r="D1155">
        <v>0</v>
      </c>
      <c r="E1155" s="1">
        <f t="shared" si="18"/>
        <v>0</v>
      </c>
      <c r="F1155">
        <f>SUMIFS(df_capac!$G$2:$G$101,df_capac!$A$2:$A$101,df_flujos_ijk!B597,df_capac!$B$2:$B$101,df_flujos_ijk!C597)</f>
        <v>0</v>
      </c>
      <c r="G1155">
        <f>SUMIFS(df_w_ij!$C$2:$C$161,df_w_ij!$A$2:$A$161,df_flujos_ijk!A597,df_w_ij!$B$2:$B$161,df_flujos_ijk!B597)</f>
        <v>0</v>
      </c>
    </row>
    <row r="1156" spans="1:7" ht="15" customHeight="1" x14ac:dyDescent="0.25">
      <c r="A1156" t="s">
        <v>54</v>
      </c>
      <c r="B1156" t="s">
        <v>19</v>
      </c>
      <c r="C1156" s="17" t="s">
        <v>36</v>
      </c>
      <c r="D1156">
        <v>0</v>
      </c>
      <c r="E1156" s="1">
        <f t="shared" si="18"/>
        <v>0</v>
      </c>
      <c r="F1156">
        <f>SUMIFS(df_capac!$G$2:$G$101,df_capac!$A$2:$A$101,df_flujos_ijk!B757,df_capac!$B$2:$B$101,df_flujos_ijk!C757)</f>
        <v>0</v>
      </c>
      <c r="G1156">
        <f>SUMIFS(df_w_ij!$C$2:$C$161,df_w_ij!$A$2:$A$161,df_flujos_ijk!A757,df_w_ij!$B$2:$B$161,df_flujos_ijk!B757)</f>
        <v>0</v>
      </c>
    </row>
    <row r="1157" spans="1:7" ht="15" customHeight="1" x14ac:dyDescent="0.25">
      <c r="A1157" t="s">
        <v>54</v>
      </c>
      <c r="B1157" t="s">
        <v>19</v>
      </c>
      <c r="C1157" s="17" t="s">
        <v>37</v>
      </c>
      <c r="D1157">
        <v>0</v>
      </c>
      <c r="E1157" s="1">
        <f t="shared" si="18"/>
        <v>0</v>
      </c>
      <c r="F1157">
        <f>SUMIFS(df_capac!$G$2:$G$101,df_capac!$A$2:$A$101,df_flujos_ijk!B917,df_capac!$B$2:$B$101,df_flujos_ijk!C917)</f>
        <v>80</v>
      </c>
      <c r="G1157">
        <f>SUMIFS(df_w_ij!$C$2:$C$161,df_w_ij!$A$2:$A$161,df_flujos_ijk!A917,df_w_ij!$B$2:$B$161,df_flujos_ijk!B917)</f>
        <v>0</v>
      </c>
    </row>
    <row r="1158" spans="1:7" ht="15" customHeight="1" x14ac:dyDescent="0.25">
      <c r="A1158" t="s">
        <v>54</v>
      </c>
      <c r="B1158" t="s">
        <v>19</v>
      </c>
      <c r="C1158" s="17" t="s">
        <v>38</v>
      </c>
      <c r="D1158">
        <v>0</v>
      </c>
      <c r="E1158" s="1">
        <f t="shared" si="18"/>
        <v>0</v>
      </c>
      <c r="F1158">
        <f>SUMIFS(df_capac!$G$2:$G$101,df_capac!$A$2:$A$101,df_flujos_ijk!B1077,df_capac!$B$2:$B$101,df_flujos_ijk!C1077)</f>
        <v>0</v>
      </c>
      <c r="G1158">
        <f>SUMIFS(df_w_ij!$C$2:$C$161,df_w_ij!$A$2:$A$161,df_flujos_ijk!A1077,df_w_ij!$B$2:$B$161,df_flujos_ijk!B1077)</f>
        <v>0</v>
      </c>
    </row>
    <row r="1159" spans="1:7" ht="15" customHeight="1" x14ac:dyDescent="0.25">
      <c r="A1159" t="s">
        <v>54</v>
      </c>
      <c r="B1159" t="s">
        <v>19</v>
      </c>
      <c r="C1159" s="17" t="s">
        <v>39</v>
      </c>
      <c r="D1159">
        <v>0</v>
      </c>
      <c r="E1159" s="1">
        <f t="shared" si="18"/>
        <v>0</v>
      </c>
      <c r="F1159">
        <f>SUMIFS(df_capac!$G$2:$G$101,df_capac!$A$2:$A$101,df_flujos_ijk!B1237,df_capac!$B$2:$B$101,df_flujos_ijk!C1237)</f>
        <v>0</v>
      </c>
      <c r="G1159">
        <f>SUMIFS(df_w_ij!$C$2:$C$161,df_w_ij!$A$2:$A$161,df_flujos_ijk!A1237,df_w_ij!$B$2:$B$161,df_flujos_ijk!B1237)</f>
        <v>0</v>
      </c>
    </row>
    <row r="1160" spans="1:7" ht="15" customHeight="1" x14ac:dyDescent="0.25">
      <c r="A1160" t="s">
        <v>54</v>
      </c>
      <c r="B1160" t="s">
        <v>19</v>
      </c>
      <c r="C1160" s="17" t="s">
        <v>40</v>
      </c>
      <c r="D1160">
        <v>0</v>
      </c>
      <c r="E1160" s="1">
        <f t="shared" si="18"/>
        <v>0</v>
      </c>
      <c r="F1160">
        <f>SUMIFS(df_capac!$G$2:$G$101,df_capac!$A$2:$A$101,df_flujos_ijk!B1397,df_capac!$B$2:$B$101,df_flujos_ijk!C1397)</f>
        <v>0</v>
      </c>
      <c r="G1160">
        <f>SUMIFS(df_w_ij!$C$2:$C$161,df_w_ij!$A$2:$A$161,df_flujos_ijk!A1397,df_w_ij!$B$2:$B$161,df_flujos_ijk!B1397)</f>
        <v>0</v>
      </c>
    </row>
    <row r="1161" spans="1:7" ht="15" customHeight="1" x14ac:dyDescent="0.25">
      <c r="A1161" t="s">
        <v>54</v>
      </c>
      <c r="B1161" t="s">
        <v>19</v>
      </c>
      <c r="C1161" s="17" t="s">
        <v>51</v>
      </c>
      <c r="D1161">
        <v>0</v>
      </c>
      <c r="E1161" s="1">
        <f t="shared" si="18"/>
        <v>0</v>
      </c>
      <c r="F1161">
        <f>SUMIFS(df_capac!$G$2:$G$101,df_capac!$A$2:$A$101,df_flujos_ijk!B1557,df_capac!$B$2:$B$101,df_flujos_ijk!C1557)</f>
        <v>0</v>
      </c>
      <c r="G1161">
        <f>SUMIFS(df_w_ij!$C$2:$C$161,df_w_ij!$A$2:$A$161,df_flujos_ijk!A1557,df_w_ij!$B$2:$B$161,df_flujos_ijk!B1557)</f>
        <v>0</v>
      </c>
    </row>
    <row r="1162" spans="1:7" ht="15" customHeight="1" x14ac:dyDescent="0.25">
      <c r="A1162" t="s">
        <v>54</v>
      </c>
      <c r="B1162" t="s">
        <v>20</v>
      </c>
      <c r="C1162" s="17" t="s">
        <v>32</v>
      </c>
      <c r="D1162">
        <v>0</v>
      </c>
      <c r="E1162" s="1">
        <f t="shared" si="18"/>
        <v>0</v>
      </c>
      <c r="F1162">
        <f>SUMIFS(df_capac!$G$2:$G$101,df_capac!$A$2:$A$101,df_flujos_ijk!B118,df_capac!$B$2:$B$101,df_flujos_ijk!C118)</f>
        <v>80</v>
      </c>
      <c r="G1162">
        <f>SUMIFS(df_w_ij!$C$2:$C$161,df_w_ij!$A$2:$A$161,df_flujos_ijk!A118,df_w_ij!$B$2:$B$161,df_flujos_ijk!B118)</f>
        <v>1</v>
      </c>
    </row>
    <row r="1163" spans="1:7" ht="15" customHeight="1" x14ac:dyDescent="0.25">
      <c r="A1163" t="s">
        <v>54</v>
      </c>
      <c r="B1163" t="s">
        <v>20</v>
      </c>
      <c r="C1163" s="17" t="s">
        <v>33</v>
      </c>
      <c r="D1163">
        <v>0</v>
      </c>
      <c r="E1163" s="1">
        <f t="shared" si="18"/>
        <v>0</v>
      </c>
      <c r="F1163">
        <f>SUMIFS(df_capac!$G$2:$G$101,df_capac!$A$2:$A$101,df_flujos_ijk!B278,df_capac!$B$2:$B$101,df_flujos_ijk!C278)</f>
        <v>0</v>
      </c>
      <c r="G1163">
        <f>SUMIFS(df_w_ij!$C$2:$C$161,df_w_ij!$A$2:$A$161,df_flujos_ijk!A278,df_w_ij!$B$2:$B$161,df_flujos_ijk!B278)</f>
        <v>0</v>
      </c>
    </row>
    <row r="1164" spans="1:7" ht="15" customHeight="1" x14ac:dyDescent="0.25">
      <c r="A1164" t="s">
        <v>54</v>
      </c>
      <c r="B1164" t="s">
        <v>20</v>
      </c>
      <c r="C1164" s="17" t="s">
        <v>34</v>
      </c>
      <c r="D1164">
        <v>0</v>
      </c>
      <c r="E1164" s="1">
        <f t="shared" si="18"/>
        <v>0</v>
      </c>
      <c r="F1164">
        <f>SUMIFS(df_capac!$G$2:$G$101,df_capac!$A$2:$A$101,df_flujos_ijk!B438,df_capac!$B$2:$B$101,df_flujos_ijk!C438)</f>
        <v>0</v>
      </c>
      <c r="G1164">
        <f>SUMIFS(df_w_ij!$C$2:$C$161,df_w_ij!$A$2:$A$161,df_flujos_ijk!A438,df_w_ij!$B$2:$B$161,df_flujos_ijk!B438)</f>
        <v>0</v>
      </c>
    </row>
    <row r="1165" spans="1:7" ht="15" customHeight="1" x14ac:dyDescent="0.25">
      <c r="A1165" t="s">
        <v>54</v>
      </c>
      <c r="B1165" t="s">
        <v>20</v>
      </c>
      <c r="C1165" s="17" t="s">
        <v>35</v>
      </c>
      <c r="D1165">
        <v>0</v>
      </c>
      <c r="E1165" s="1">
        <f t="shared" si="18"/>
        <v>0</v>
      </c>
      <c r="F1165">
        <f>SUMIFS(df_capac!$G$2:$G$101,df_capac!$A$2:$A$101,df_flujos_ijk!B598,df_capac!$B$2:$B$101,df_flujos_ijk!C598)</f>
        <v>0</v>
      </c>
      <c r="G1165">
        <f>SUMIFS(df_w_ij!$C$2:$C$161,df_w_ij!$A$2:$A$161,df_flujos_ijk!A598,df_w_ij!$B$2:$B$161,df_flujos_ijk!B598)</f>
        <v>0</v>
      </c>
    </row>
    <row r="1166" spans="1:7" ht="15" customHeight="1" x14ac:dyDescent="0.25">
      <c r="A1166" t="s">
        <v>54</v>
      </c>
      <c r="B1166" t="s">
        <v>20</v>
      </c>
      <c r="C1166" s="17" t="s">
        <v>36</v>
      </c>
      <c r="D1166">
        <v>0</v>
      </c>
      <c r="E1166" s="1">
        <f t="shared" si="18"/>
        <v>0</v>
      </c>
      <c r="F1166">
        <f>SUMIFS(df_capac!$G$2:$G$101,df_capac!$A$2:$A$101,df_flujos_ijk!B758,df_capac!$B$2:$B$101,df_flujos_ijk!C758)</f>
        <v>0</v>
      </c>
      <c r="G1166">
        <f>SUMIFS(df_w_ij!$C$2:$C$161,df_w_ij!$A$2:$A$161,df_flujos_ijk!A758,df_w_ij!$B$2:$B$161,df_flujos_ijk!B758)</f>
        <v>0</v>
      </c>
    </row>
    <row r="1167" spans="1:7" ht="15" customHeight="1" x14ac:dyDescent="0.25">
      <c r="A1167" t="s">
        <v>54</v>
      </c>
      <c r="B1167" t="s">
        <v>20</v>
      </c>
      <c r="C1167" s="17" t="s">
        <v>37</v>
      </c>
      <c r="D1167">
        <v>0</v>
      </c>
      <c r="E1167" s="1">
        <f t="shared" si="18"/>
        <v>0</v>
      </c>
      <c r="F1167">
        <f>SUMIFS(df_capac!$G$2:$G$101,df_capac!$A$2:$A$101,df_flujos_ijk!B918,df_capac!$B$2:$B$101,df_flujos_ijk!C918)</f>
        <v>80</v>
      </c>
      <c r="G1167">
        <f>SUMIFS(df_w_ij!$C$2:$C$161,df_w_ij!$A$2:$A$161,df_flujos_ijk!A918,df_w_ij!$B$2:$B$161,df_flujos_ijk!B918)</f>
        <v>0</v>
      </c>
    </row>
    <row r="1168" spans="1:7" ht="15" customHeight="1" x14ac:dyDescent="0.25">
      <c r="A1168" t="s">
        <v>54</v>
      </c>
      <c r="B1168" t="s">
        <v>20</v>
      </c>
      <c r="C1168" s="17" t="s">
        <v>38</v>
      </c>
      <c r="D1168">
        <v>0</v>
      </c>
      <c r="E1168" s="1">
        <f t="shared" si="18"/>
        <v>0</v>
      </c>
      <c r="F1168">
        <f>SUMIFS(df_capac!$G$2:$G$101,df_capac!$A$2:$A$101,df_flujos_ijk!B1078,df_capac!$B$2:$B$101,df_flujos_ijk!C1078)</f>
        <v>0</v>
      </c>
      <c r="G1168">
        <f>SUMIFS(df_w_ij!$C$2:$C$161,df_w_ij!$A$2:$A$161,df_flujos_ijk!A1078,df_w_ij!$B$2:$B$161,df_flujos_ijk!B1078)</f>
        <v>0</v>
      </c>
    </row>
    <row r="1169" spans="1:7" ht="15" customHeight="1" x14ac:dyDescent="0.25">
      <c r="A1169" t="s">
        <v>54</v>
      </c>
      <c r="B1169" t="s">
        <v>20</v>
      </c>
      <c r="C1169" s="17" t="s">
        <v>39</v>
      </c>
      <c r="D1169">
        <v>0</v>
      </c>
      <c r="E1169" s="1">
        <f t="shared" si="18"/>
        <v>0</v>
      </c>
      <c r="F1169">
        <f>SUMIFS(df_capac!$G$2:$G$101,df_capac!$A$2:$A$101,df_flujos_ijk!B1238,df_capac!$B$2:$B$101,df_flujos_ijk!C1238)</f>
        <v>0</v>
      </c>
      <c r="G1169">
        <f>SUMIFS(df_w_ij!$C$2:$C$161,df_w_ij!$A$2:$A$161,df_flujos_ijk!A1238,df_w_ij!$B$2:$B$161,df_flujos_ijk!B1238)</f>
        <v>0</v>
      </c>
    </row>
    <row r="1170" spans="1:7" ht="15" customHeight="1" x14ac:dyDescent="0.25">
      <c r="A1170" t="s">
        <v>54</v>
      </c>
      <c r="B1170" t="s">
        <v>20</v>
      </c>
      <c r="C1170" s="17" t="s">
        <v>40</v>
      </c>
      <c r="D1170">
        <v>0</v>
      </c>
      <c r="E1170" s="1">
        <f t="shared" si="18"/>
        <v>0</v>
      </c>
      <c r="F1170">
        <f>SUMIFS(df_capac!$G$2:$G$101,df_capac!$A$2:$A$101,df_flujos_ijk!B1398,df_capac!$B$2:$B$101,df_flujos_ijk!C1398)</f>
        <v>0</v>
      </c>
      <c r="G1170">
        <f>SUMIFS(df_w_ij!$C$2:$C$161,df_w_ij!$A$2:$A$161,df_flujos_ijk!A1398,df_w_ij!$B$2:$B$161,df_flujos_ijk!B1398)</f>
        <v>0</v>
      </c>
    </row>
    <row r="1171" spans="1:7" ht="15" customHeight="1" x14ac:dyDescent="0.25">
      <c r="A1171" t="s">
        <v>54</v>
      </c>
      <c r="B1171" t="s">
        <v>20</v>
      </c>
      <c r="C1171" s="17" t="s">
        <v>51</v>
      </c>
      <c r="D1171">
        <v>0</v>
      </c>
      <c r="E1171" s="1">
        <f t="shared" si="18"/>
        <v>0</v>
      </c>
      <c r="F1171">
        <f>SUMIFS(df_capac!$G$2:$G$101,df_capac!$A$2:$A$101,df_flujos_ijk!B1558,df_capac!$B$2:$B$101,df_flujos_ijk!C1558)</f>
        <v>0</v>
      </c>
      <c r="G1171">
        <f>SUMIFS(df_w_ij!$C$2:$C$161,df_w_ij!$A$2:$A$161,df_flujos_ijk!A1558,df_w_ij!$B$2:$B$161,df_flujos_ijk!B1558)</f>
        <v>0</v>
      </c>
    </row>
    <row r="1172" spans="1:7" ht="15" customHeight="1" x14ac:dyDescent="0.25">
      <c r="A1172" t="s">
        <v>54</v>
      </c>
      <c r="B1172" t="s">
        <v>21</v>
      </c>
      <c r="C1172" s="17" t="s">
        <v>32</v>
      </c>
      <c r="D1172">
        <v>0</v>
      </c>
      <c r="E1172" s="1">
        <f t="shared" si="18"/>
        <v>0</v>
      </c>
      <c r="F1172">
        <f>SUMIFS(df_capac!$G$2:$G$101,df_capac!$A$2:$A$101,df_flujos_ijk!B119,df_capac!$B$2:$B$101,df_flujos_ijk!C119)</f>
        <v>400</v>
      </c>
      <c r="G1172">
        <f>SUMIFS(df_w_ij!$C$2:$C$161,df_w_ij!$A$2:$A$161,df_flujos_ijk!A119,df_w_ij!$B$2:$B$161,df_flujos_ijk!B119)</f>
        <v>1</v>
      </c>
    </row>
    <row r="1173" spans="1:7" ht="15" customHeight="1" x14ac:dyDescent="0.25">
      <c r="A1173" t="s">
        <v>54</v>
      </c>
      <c r="B1173" t="s">
        <v>21</v>
      </c>
      <c r="C1173" s="17" t="s">
        <v>33</v>
      </c>
      <c r="D1173">
        <v>0</v>
      </c>
      <c r="E1173" s="1">
        <f t="shared" si="18"/>
        <v>0</v>
      </c>
      <c r="F1173">
        <f>SUMIFS(df_capac!$G$2:$G$101,df_capac!$A$2:$A$101,df_flujos_ijk!B279,df_capac!$B$2:$B$101,df_flujos_ijk!C279)</f>
        <v>0</v>
      </c>
      <c r="G1173">
        <f>SUMIFS(df_w_ij!$C$2:$C$161,df_w_ij!$A$2:$A$161,df_flujos_ijk!A279,df_w_ij!$B$2:$B$161,df_flujos_ijk!B279)</f>
        <v>0</v>
      </c>
    </row>
    <row r="1174" spans="1:7" ht="15" customHeight="1" x14ac:dyDescent="0.25">
      <c r="A1174" t="s">
        <v>54</v>
      </c>
      <c r="B1174" t="s">
        <v>21</v>
      </c>
      <c r="C1174" s="17" t="s">
        <v>34</v>
      </c>
      <c r="D1174">
        <v>0</v>
      </c>
      <c r="E1174" s="1">
        <f t="shared" si="18"/>
        <v>0</v>
      </c>
      <c r="F1174">
        <f>SUMIFS(df_capac!$G$2:$G$101,df_capac!$A$2:$A$101,df_flujos_ijk!B439,df_capac!$B$2:$B$101,df_flujos_ijk!C439)</f>
        <v>0</v>
      </c>
      <c r="G1174">
        <f>SUMIFS(df_w_ij!$C$2:$C$161,df_w_ij!$A$2:$A$161,df_flujos_ijk!A439,df_w_ij!$B$2:$B$161,df_flujos_ijk!B439)</f>
        <v>0</v>
      </c>
    </row>
    <row r="1175" spans="1:7" ht="15" customHeight="1" x14ac:dyDescent="0.25">
      <c r="A1175" t="s">
        <v>54</v>
      </c>
      <c r="B1175" t="s">
        <v>21</v>
      </c>
      <c r="C1175" s="17" t="s">
        <v>35</v>
      </c>
      <c r="D1175">
        <v>0</v>
      </c>
      <c r="E1175" s="1">
        <f t="shared" si="18"/>
        <v>0</v>
      </c>
      <c r="F1175">
        <f>SUMIFS(df_capac!$G$2:$G$101,df_capac!$A$2:$A$101,df_flujos_ijk!B599,df_capac!$B$2:$B$101,df_flujos_ijk!C599)</f>
        <v>0</v>
      </c>
      <c r="G1175">
        <f>SUMIFS(df_w_ij!$C$2:$C$161,df_w_ij!$A$2:$A$161,df_flujos_ijk!A599,df_w_ij!$B$2:$B$161,df_flujos_ijk!B599)</f>
        <v>0</v>
      </c>
    </row>
    <row r="1176" spans="1:7" ht="15" customHeight="1" x14ac:dyDescent="0.25">
      <c r="A1176" t="s">
        <v>54</v>
      </c>
      <c r="B1176" t="s">
        <v>21</v>
      </c>
      <c r="C1176" s="17" t="s">
        <v>36</v>
      </c>
      <c r="D1176">
        <v>0</v>
      </c>
      <c r="E1176" s="1">
        <f t="shared" si="18"/>
        <v>0</v>
      </c>
      <c r="F1176">
        <f>SUMIFS(df_capac!$G$2:$G$101,df_capac!$A$2:$A$101,df_flujos_ijk!B759,df_capac!$B$2:$B$101,df_flujos_ijk!C759)</f>
        <v>0</v>
      </c>
      <c r="G1176">
        <f>SUMIFS(df_w_ij!$C$2:$C$161,df_w_ij!$A$2:$A$161,df_flujos_ijk!A759,df_w_ij!$B$2:$B$161,df_flujos_ijk!B759)</f>
        <v>0</v>
      </c>
    </row>
    <row r="1177" spans="1:7" ht="15" customHeight="1" x14ac:dyDescent="0.25">
      <c r="A1177" t="s">
        <v>54</v>
      </c>
      <c r="B1177" t="s">
        <v>21</v>
      </c>
      <c r="C1177" s="17" t="s">
        <v>37</v>
      </c>
      <c r="D1177">
        <v>0</v>
      </c>
      <c r="E1177" s="1">
        <f t="shared" si="18"/>
        <v>0</v>
      </c>
      <c r="F1177">
        <f>SUMIFS(df_capac!$G$2:$G$101,df_capac!$A$2:$A$101,df_flujos_ijk!B919,df_capac!$B$2:$B$101,df_flujos_ijk!C919)</f>
        <v>400</v>
      </c>
      <c r="G1177">
        <f>SUMIFS(df_w_ij!$C$2:$C$161,df_w_ij!$A$2:$A$161,df_flujos_ijk!A919,df_w_ij!$B$2:$B$161,df_flujos_ijk!B919)</f>
        <v>0</v>
      </c>
    </row>
    <row r="1178" spans="1:7" ht="15" customHeight="1" x14ac:dyDescent="0.25">
      <c r="A1178" t="s">
        <v>54</v>
      </c>
      <c r="B1178" t="s">
        <v>21</v>
      </c>
      <c r="C1178" s="17" t="s">
        <v>38</v>
      </c>
      <c r="D1178">
        <v>0</v>
      </c>
      <c r="E1178" s="1">
        <f t="shared" si="18"/>
        <v>0</v>
      </c>
      <c r="F1178">
        <f>SUMIFS(df_capac!$G$2:$G$101,df_capac!$A$2:$A$101,df_flujos_ijk!B1079,df_capac!$B$2:$B$101,df_flujos_ijk!C1079)</f>
        <v>0</v>
      </c>
      <c r="G1178">
        <f>SUMIFS(df_w_ij!$C$2:$C$161,df_w_ij!$A$2:$A$161,df_flujos_ijk!A1079,df_w_ij!$B$2:$B$161,df_flujos_ijk!B1079)</f>
        <v>0</v>
      </c>
    </row>
    <row r="1179" spans="1:7" ht="15" customHeight="1" x14ac:dyDescent="0.25">
      <c r="A1179" t="s">
        <v>54</v>
      </c>
      <c r="B1179" t="s">
        <v>21</v>
      </c>
      <c r="C1179" s="17" t="s">
        <v>39</v>
      </c>
      <c r="D1179">
        <v>0</v>
      </c>
      <c r="E1179" s="1">
        <f t="shared" si="18"/>
        <v>0</v>
      </c>
      <c r="F1179">
        <f>SUMIFS(df_capac!$G$2:$G$101,df_capac!$A$2:$A$101,df_flujos_ijk!B1239,df_capac!$B$2:$B$101,df_flujos_ijk!C1239)</f>
        <v>0</v>
      </c>
      <c r="G1179">
        <f>SUMIFS(df_w_ij!$C$2:$C$161,df_w_ij!$A$2:$A$161,df_flujos_ijk!A1239,df_w_ij!$B$2:$B$161,df_flujos_ijk!B1239)</f>
        <v>0</v>
      </c>
    </row>
    <row r="1180" spans="1:7" ht="15" customHeight="1" x14ac:dyDescent="0.25">
      <c r="A1180" t="s">
        <v>54</v>
      </c>
      <c r="B1180" t="s">
        <v>21</v>
      </c>
      <c r="C1180" s="17" t="s">
        <v>40</v>
      </c>
      <c r="D1180">
        <v>0</v>
      </c>
      <c r="E1180" s="1">
        <f t="shared" si="18"/>
        <v>0</v>
      </c>
      <c r="F1180">
        <f>SUMIFS(df_capac!$G$2:$G$101,df_capac!$A$2:$A$101,df_flujos_ijk!B1399,df_capac!$B$2:$B$101,df_flujos_ijk!C1399)</f>
        <v>0</v>
      </c>
      <c r="G1180">
        <f>SUMIFS(df_w_ij!$C$2:$C$161,df_w_ij!$A$2:$A$161,df_flujos_ijk!A1399,df_w_ij!$B$2:$B$161,df_flujos_ijk!B1399)</f>
        <v>0</v>
      </c>
    </row>
    <row r="1181" spans="1:7" ht="15" customHeight="1" x14ac:dyDescent="0.25">
      <c r="A1181" t="s">
        <v>54</v>
      </c>
      <c r="B1181" t="s">
        <v>21</v>
      </c>
      <c r="C1181" s="17" t="s">
        <v>51</v>
      </c>
      <c r="D1181">
        <v>0</v>
      </c>
      <c r="E1181" s="1">
        <f t="shared" si="18"/>
        <v>0</v>
      </c>
      <c r="F1181">
        <f>SUMIFS(df_capac!$G$2:$G$101,df_capac!$A$2:$A$101,df_flujos_ijk!B1559,df_capac!$B$2:$B$101,df_flujos_ijk!C1559)</f>
        <v>0</v>
      </c>
      <c r="G1181">
        <f>SUMIFS(df_w_ij!$C$2:$C$161,df_w_ij!$A$2:$A$161,df_flujos_ijk!A1559,df_w_ij!$B$2:$B$161,df_flujos_ijk!B1559)</f>
        <v>0</v>
      </c>
    </row>
    <row r="1182" spans="1:7" ht="15" customHeight="1" x14ac:dyDescent="0.25">
      <c r="A1182" t="s">
        <v>54</v>
      </c>
      <c r="B1182" t="s">
        <v>22</v>
      </c>
      <c r="C1182" s="17" t="s">
        <v>32</v>
      </c>
      <c r="D1182">
        <v>0</v>
      </c>
      <c r="E1182" s="1">
        <f t="shared" si="18"/>
        <v>0</v>
      </c>
      <c r="F1182">
        <f>SUMIFS(df_capac!$G$2:$G$101,df_capac!$A$2:$A$101,df_flujos_ijk!B120,df_capac!$B$2:$B$101,df_flujos_ijk!C120)</f>
        <v>400</v>
      </c>
      <c r="G1182">
        <f>SUMIFS(df_w_ij!$C$2:$C$161,df_w_ij!$A$2:$A$161,df_flujos_ijk!A120,df_w_ij!$B$2:$B$161,df_flujos_ijk!B120)</f>
        <v>1</v>
      </c>
    </row>
    <row r="1183" spans="1:7" ht="15" customHeight="1" x14ac:dyDescent="0.25">
      <c r="A1183" t="s">
        <v>54</v>
      </c>
      <c r="B1183" t="s">
        <v>22</v>
      </c>
      <c r="C1183" s="17" t="s">
        <v>33</v>
      </c>
      <c r="D1183">
        <v>0</v>
      </c>
      <c r="E1183" s="1">
        <f t="shared" si="18"/>
        <v>0</v>
      </c>
      <c r="F1183">
        <f>SUMIFS(df_capac!$G$2:$G$101,df_capac!$A$2:$A$101,df_flujos_ijk!B280,df_capac!$B$2:$B$101,df_flujos_ijk!C280)</f>
        <v>0</v>
      </c>
      <c r="G1183">
        <f>SUMIFS(df_w_ij!$C$2:$C$161,df_w_ij!$A$2:$A$161,df_flujos_ijk!A280,df_w_ij!$B$2:$B$161,df_flujos_ijk!B280)</f>
        <v>0</v>
      </c>
    </row>
    <row r="1184" spans="1:7" ht="15" customHeight="1" x14ac:dyDescent="0.25">
      <c r="A1184" t="s">
        <v>54</v>
      </c>
      <c r="B1184" t="s">
        <v>22</v>
      </c>
      <c r="C1184" s="17" t="s">
        <v>34</v>
      </c>
      <c r="D1184">
        <v>0</v>
      </c>
      <c r="E1184" s="1">
        <f t="shared" si="18"/>
        <v>0</v>
      </c>
      <c r="F1184">
        <f>SUMIFS(df_capac!$G$2:$G$101,df_capac!$A$2:$A$101,df_flujos_ijk!B440,df_capac!$B$2:$B$101,df_flujos_ijk!C440)</f>
        <v>0</v>
      </c>
      <c r="G1184">
        <f>SUMIFS(df_w_ij!$C$2:$C$161,df_w_ij!$A$2:$A$161,df_flujos_ijk!A440,df_w_ij!$B$2:$B$161,df_flujos_ijk!B440)</f>
        <v>0</v>
      </c>
    </row>
    <row r="1185" spans="1:7" ht="15" customHeight="1" x14ac:dyDescent="0.25">
      <c r="A1185" t="s">
        <v>54</v>
      </c>
      <c r="B1185" t="s">
        <v>22</v>
      </c>
      <c r="C1185" s="17" t="s">
        <v>35</v>
      </c>
      <c r="D1185">
        <v>0</v>
      </c>
      <c r="E1185" s="1">
        <f t="shared" si="18"/>
        <v>0</v>
      </c>
      <c r="F1185">
        <f>SUMIFS(df_capac!$G$2:$G$101,df_capac!$A$2:$A$101,df_flujos_ijk!B600,df_capac!$B$2:$B$101,df_flujos_ijk!C600)</f>
        <v>0</v>
      </c>
      <c r="G1185">
        <f>SUMIFS(df_w_ij!$C$2:$C$161,df_w_ij!$A$2:$A$161,df_flujos_ijk!A600,df_w_ij!$B$2:$B$161,df_flujos_ijk!B600)</f>
        <v>0</v>
      </c>
    </row>
    <row r="1186" spans="1:7" ht="15" customHeight="1" x14ac:dyDescent="0.25">
      <c r="A1186" t="s">
        <v>54</v>
      </c>
      <c r="B1186" t="s">
        <v>22</v>
      </c>
      <c r="C1186" s="17" t="s">
        <v>36</v>
      </c>
      <c r="D1186">
        <v>0</v>
      </c>
      <c r="E1186" s="1">
        <f t="shared" si="18"/>
        <v>0</v>
      </c>
      <c r="F1186">
        <f>SUMIFS(df_capac!$G$2:$G$101,df_capac!$A$2:$A$101,df_flujos_ijk!B760,df_capac!$B$2:$B$101,df_flujos_ijk!C760)</f>
        <v>0</v>
      </c>
      <c r="G1186">
        <f>SUMIFS(df_w_ij!$C$2:$C$161,df_w_ij!$A$2:$A$161,df_flujos_ijk!A760,df_w_ij!$B$2:$B$161,df_flujos_ijk!B760)</f>
        <v>0</v>
      </c>
    </row>
    <row r="1187" spans="1:7" ht="15" customHeight="1" x14ac:dyDescent="0.25">
      <c r="A1187" t="s">
        <v>54</v>
      </c>
      <c r="B1187" t="s">
        <v>22</v>
      </c>
      <c r="C1187" s="17" t="s">
        <v>37</v>
      </c>
      <c r="D1187">
        <v>0</v>
      </c>
      <c r="E1187" s="1">
        <f t="shared" si="18"/>
        <v>0</v>
      </c>
      <c r="F1187">
        <f>SUMIFS(df_capac!$G$2:$G$101,df_capac!$A$2:$A$101,df_flujos_ijk!B920,df_capac!$B$2:$B$101,df_flujos_ijk!C920)</f>
        <v>400</v>
      </c>
      <c r="G1187">
        <f>SUMIFS(df_w_ij!$C$2:$C$161,df_w_ij!$A$2:$A$161,df_flujos_ijk!A920,df_w_ij!$B$2:$B$161,df_flujos_ijk!B920)</f>
        <v>0</v>
      </c>
    </row>
    <row r="1188" spans="1:7" ht="15" customHeight="1" x14ac:dyDescent="0.25">
      <c r="A1188" t="s">
        <v>54</v>
      </c>
      <c r="B1188" t="s">
        <v>22</v>
      </c>
      <c r="C1188" s="17" t="s">
        <v>38</v>
      </c>
      <c r="D1188">
        <v>0</v>
      </c>
      <c r="E1188" s="1">
        <f t="shared" si="18"/>
        <v>0</v>
      </c>
      <c r="F1188">
        <f>SUMIFS(df_capac!$G$2:$G$101,df_capac!$A$2:$A$101,df_flujos_ijk!B1080,df_capac!$B$2:$B$101,df_flujos_ijk!C1080)</f>
        <v>0</v>
      </c>
      <c r="G1188">
        <f>SUMIFS(df_w_ij!$C$2:$C$161,df_w_ij!$A$2:$A$161,df_flujos_ijk!A1080,df_w_ij!$B$2:$B$161,df_flujos_ijk!B1080)</f>
        <v>0</v>
      </c>
    </row>
    <row r="1189" spans="1:7" ht="15" customHeight="1" x14ac:dyDescent="0.25">
      <c r="A1189" t="s">
        <v>54</v>
      </c>
      <c r="B1189" t="s">
        <v>22</v>
      </c>
      <c r="C1189" s="17" t="s">
        <v>39</v>
      </c>
      <c r="D1189">
        <v>0</v>
      </c>
      <c r="E1189" s="1">
        <f t="shared" si="18"/>
        <v>0</v>
      </c>
      <c r="F1189">
        <f>SUMIFS(df_capac!$G$2:$G$101,df_capac!$A$2:$A$101,df_flujos_ijk!B1240,df_capac!$B$2:$B$101,df_flujos_ijk!C1240)</f>
        <v>0</v>
      </c>
      <c r="G1189">
        <f>SUMIFS(df_w_ij!$C$2:$C$161,df_w_ij!$A$2:$A$161,df_flujos_ijk!A1240,df_w_ij!$B$2:$B$161,df_flujos_ijk!B1240)</f>
        <v>0</v>
      </c>
    </row>
    <row r="1190" spans="1:7" ht="15" customHeight="1" x14ac:dyDescent="0.25">
      <c r="A1190" t="s">
        <v>54</v>
      </c>
      <c r="B1190" t="s">
        <v>22</v>
      </c>
      <c r="C1190" s="17" t="s">
        <v>40</v>
      </c>
      <c r="D1190">
        <v>0</v>
      </c>
      <c r="E1190" s="1">
        <f t="shared" si="18"/>
        <v>0</v>
      </c>
      <c r="F1190">
        <f>SUMIFS(df_capac!$G$2:$G$101,df_capac!$A$2:$A$101,df_flujos_ijk!B1400,df_capac!$B$2:$B$101,df_flujos_ijk!C1400)</f>
        <v>0</v>
      </c>
      <c r="G1190">
        <f>SUMIFS(df_w_ij!$C$2:$C$161,df_w_ij!$A$2:$A$161,df_flujos_ijk!A1400,df_w_ij!$B$2:$B$161,df_flujos_ijk!B1400)</f>
        <v>0</v>
      </c>
    </row>
    <row r="1191" spans="1:7" ht="15" customHeight="1" x14ac:dyDescent="0.25">
      <c r="A1191" t="s">
        <v>54</v>
      </c>
      <c r="B1191" t="s">
        <v>22</v>
      </c>
      <c r="C1191" s="17" t="s">
        <v>51</v>
      </c>
      <c r="D1191">
        <v>0</v>
      </c>
      <c r="E1191" s="1">
        <f t="shared" si="18"/>
        <v>0</v>
      </c>
      <c r="F1191">
        <f>SUMIFS(df_capac!$G$2:$G$101,df_capac!$A$2:$A$101,df_flujos_ijk!B1560,df_capac!$B$2:$B$101,df_flujos_ijk!C1560)</f>
        <v>0</v>
      </c>
      <c r="G1191">
        <f>SUMIFS(df_w_ij!$C$2:$C$161,df_w_ij!$A$2:$A$161,df_flujos_ijk!A1560,df_w_ij!$B$2:$B$161,df_flujos_ijk!B1560)</f>
        <v>0</v>
      </c>
    </row>
    <row r="1192" spans="1:7" ht="15" customHeight="1" x14ac:dyDescent="0.25">
      <c r="A1192" t="s">
        <v>54</v>
      </c>
      <c r="B1192" t="s">
        <v>12</v>
      </c>
      <c r="C1192" s="17" t="s">
        <v>32</v>
      </c>
      <c r="D1192">
        <v>0</v>
      </c>
      <c r="E1192" s="1">
        <f t="shared" si="18"/>
        <v>0</v>
      </c>
      <c r="F1192">
        <f>SUMIFS(df_capac!$G$2:$G$101,df_capac!$A$2:$A$101,df_flujos_ijk!B121,df_capac!$B$2:$B$101,df_flujos_ijk!C121)</f>
        <v>400</v>
      </c>
      <c r="G1192">
        <f>SUMIFS(df_w_ij!$C$2:$C$161,df_w_ij!$A$2:$A$161,df_flujos_ijk!A121,df_w_ij!$B$2:$B$161,df_flujos_ijk!B121)</f>
        <v>1</v>
      </c>
    </row>
    <row r="1193" spans="1:7" ht="15" customHeight="1" x14ac:dyDescent="0.25">
      <c r="A1193" t="s">
        <v>54</v>
      </c>
      <c r="B1193" t="s">
        <v>12</v>
      </c>
      <c r="C1193" s="17" t="s">
        <v>33</v>
      </c>
      <c r="D1193">
        <v>0</v>
      </c>
      <c r="E1193" s="1">
        <f t="shared" si="18"/>
        <v>0</v>
      </c>
      <c r="F1193">
        <f>SUMIFS(df_capac!$G$2:$G$101,df_capac!$A$2:$A$101,df_flujos_ijk!B281,df_capac!$B$2:$B$101,df_flujos_ijk!C281)</f>
        <v>0</v>
      </c>
      <c r="G1193">
        <f>SUMIFS(df_w_ij!$C$2:$C$161,df_w_ij!$A$2:$A$161,df_flujos_ijk!A281,df_w_ij!$B$2:$B$161,df_flujos_ijk!B281)</f>
        <v>0</v>
      </c>
    </row>
    <row r="1194" spans="1:7" ht="15" customHeight="1" x14ac:dyDescent="0.25">
      <c r="A1194" t="s">
        <v>54</v>
      </c>
      <c r="B1194" t="s">
        <v>12</v>
      </c>
      <c r="C1194" s="17" t="s">
        <v>34</v>
      </c>
      <c r="D1194">
        <v>0</v>
      </c>
      <c r="E1194" s="1">
        <f t="shared" si="18"/>
        <v>0</v>
      </c>
      <c r="F1194">
        <f>SUMIFS(df_capac!$G$2:$G$101,df_capac!$A$2:$A$101,df_flujos_ijk!B441,df_capac!$B$2:$B$101,df_flujos_ijk!C441)</f>
        <v>0</v>
      </c>
      <c r="G1194">
        <f>SUMIFS(df_w_ij!$C$2:$C$161,df_w_ij!$A$2:$A$161,df_flujos_ijk!A441,df_w_ij!$B$2:$B$161,df_flujos_ijk!B441)</f>
        <v>0</v>
      </c>
    </row>
    <row r="1195" spans="1:7" ht="15" customHeight="1" x14ac:dyDescent="0.25">
      <c r="A1195" t="s">
        <v>54</v>
      </c>
      <c r="B1195" t="s">
        <v>12</v>
      </c>
      <c r="C1195" s="17" t="s">
        <v>35</v>
      </c>
      <c r="D1195">
        <v>0</v>
      </c>
      <c r="E1195" s="1">
        <f t="shared" si="18"/>
        <v>0</v>
      </c>
      <c r="F1195">
        <f>SUMIFS(df_capac!$G$2:$G$101,df_capac!$A$2:$A$101,df_flujos_ijk!B601,df_capac!$B$2:$B$101,df_flujos_ijk!C601)</f>
        <v>0</v>
      </c>
      <c r="G1195">
        <f>SUMIFS(df_w_ij!$C$2:$C$161,df_w_ij!$A$2:$A$161,df_flujos_ijk!A601,df_w_ij!$B$2:$B$161,df_flujos_ijk!B601)</f>
        <v>0</v>
      </c>
    </row>
    <row r="1196" spans="1:7" ht="15" customHeight="1" x14ac:dyDescent="0.25">
      <c r="A1196" t="s">
        <v>54</v>
      </c>
      <c r="B1196" t="s">
        <v>12</v>
      </c>
      <c r="C1196" s="17" t="s">
        <v>36</v>
      </c>
      <c r="D1196">
        <v>0</v>
      </c>
      <c r="E1196" s="1">
        <f t="shared" si="18"/>
        <v>0</v>
      </c>
      <c r="F1196">
        <f>SUMIFS(df_capac!$G$2:$G$101,df_capac!$A$2:$A$101,df_flujos_ijk!B761,df_capac!$B$2:$B$101,df_flujos_ijk!C761)</f>
        <v>0</v>
      </c>
      <c r="G1196">
        <f>SUMIFS(df_w_ij!$C$2:$C$161,df_w_ij!$A$2:$A$161,df_flujos_ijk!A761,df_w_ij!$B$2:$B$161,df_flujos_ijk!B761)</f>
        <v>0</v>
      </c>
    </row>
    <row r="1197" spans="1:7" ht="15" customHeight="1" x14ac:dyDescent="0.25">
      <c r="A1197" t="s">
        <v>54</v>
      </c>
      <c r="B1197" t="s">
        <v>12</v>
      </c>
      <c r="C1197" s="17" t="s">
        <v>37</v>
      </c>
      <c r="D1197">
        <v>0</v>
      </c>
      <c r="E1197" s="1">
        <f t="shared" si="18"/>
        <v>0</v>
      </c>
      <c r="F1197">
        <f>SUMIFS(df_capac!$G$2:$G$101,df_capac!$A$2:$A$101,df_flujos_ijk!B921,df_capac!$B$2:$B$101,df_flujos_ijk!C921)</f>
        <v>400</v>
      </c>
      <c r="G1197">
        <f>SUMIFS(df_w_ij!$C$2:$C$161,df_w_ij!$A$2:$A$161,df_flujos_ijk!A921,df_w_ij!$B$2:$B$161,df_flujos_ijk!B921)</f>
        <v>0</v>
      </c>
    </row>
    <row r="1198" spans="1:7" ht="15" customHeight="1" x14ac:dyDescent="0.25">
      <c r="A1198" t="s">
        <v>54</v>
      </c>
      <c r="B1198" t="s">
        <v>12</v>
      </c>
      <c r="C1198" s="17" t="s">
        <v>38</v>
      </c>
      <c r="D1198">
        <v>0</v>
      </c>
      <c r="E1198" s="1">
        <f t="shared" si="18"/>
        <v>0</v>
      </c>
      <c r="F1198">
        <f>SUMIFS(df_capac!$G$2:$G$101,df_capac!$A$2:$A$101,df_flujos_ijk!B1081,df_capac!$B$2:$B$101,df_flujos_ijk!C1081)</f>
        <v>0</v>
      </c>
      <c r="G1198">
        <f>SUMIFS(df_w_ij!$C$2:$C$161,df_w_ij!$A$2:$A$161,df_flujos_ijk!A1081,df_w_ij!$B$2:$B$161,df_flujos_ijk!B1081)</f>
        <v>0</v>
      </c>
    </row>
    <row r="1199" spans="1:7" ht="15" customHeight="1" x14ac:dyDescent="0.25">
      <c r="A1199" t="s">
        <v>54</v>
      </c>
      <c r="B1199" t="s">
        <v>12</v>
      </c>
      <c r="C1199" s="17" t="s">
        <v>39</v>
      </c>
      <c r="D1199">
        <v>0</v>
      </c>
      <c r="E1199" s="1">
        <f t="shared" si="18"/>
        <v>0</v>
      </c>
      <c r="F1199">
        <f>SUMIFS(df_capac!$G$2:$G$101,df_capac!$A$2:$A$101,df_flujos_ijk!B1241,df_capac!$B$2:$B$101,df_flujos_ijk!C1241)</f>
        <v>0</v>
      </c>
      <c r="G1199">
        <f>SUMIFS(df_w_ij!$C$2:$C$161,df_w_ij!$A$2:$A$161,df_flujos_ijk!A1241,df_w_ij!$B$2:$B$161,df_flujos_ijk!B1241)</f>
        <v>0</v>
      </c>
    </row>
    <row r="1200" spans="1:7" ht="15" customHeight="1" x14ac:dyDescent="0.25">
      <c r="A1200" t="s">
        <v>54</v>
      </c>
      <c r="B1200" t="s">
        <v>12</v>
      </c>
      <c r="C1200" s="17" t="s">
        <v>40</v>
      </c>
      <c r="D1200">
        <v>0</v>
      </c>
      <c r="E1200" s="1">
        <f t="shared" si="18"/>
        <v>0</v>
      </c>
      <c r="F1200">
        <f>SUMIFS(df_capac!$G$2:$G$101,df_capac!$A$2:$A$101,df_flujos_ijk!B1401,df_capac!$B$2:$B$101,df_flujos_ijk!C1401)</f>
        <v>0</v>
      </c>
      <c r="G1200">
        <f>SUMIFS(df_w_ij!$C$2:$C$161,df_w_ij!$A$2:$A$161,df_flujos_ijk!A1401,df_w_ij!$B$2:$B$161,df_flujos_ijk!B1401)</f>
        <v>0</v>
      </c>
    </row>
    <row r="1201" spans="1:7" ht="15" customHeight="1" x14ac:dyDescent="0.25">
      <c r="A1201" t="s">
        <v>54</v>
      </c>
      <c r="B1201" t="s">
        <v>12</v>
      </c>
      <c r="C1201" s="17" t="s">
        <v>51</v>
      </c>
      <c r="D1201">
        <v>0</v>
      </c>
      <c r="E1201" s="1">
        <f t="shared" si="18"/>
        <v>0</v>
      </c>
      <c r="F1201">
        <f>SUMIFS(df_capac!$G$2:$G$101,df_capac!$A$2:$A$101,df_flujos_ijk!B1561,df_capac!$B$2:$B$101,df_flujos_ijk!C1561)</f>
        <v>0</v>
      </c>
      <c r="G1201">
        <f>SUMIFS(df_w_ij!$C$2:$C$161,df_w_ij!$A$2:$A$161,df_flujos_ijk!A1561,df_w_ij!$B$2:$B$161,df_flujos_ijk!B1561)</f>
        <v>0</v>
      </c>
    </row>
    <row r="1202" spans="1:7" ht="15" customHeight="1" x14ac:dyDescent="0.25">
      <c r="A1202" t="s">
        <v>55</v>
      </c>
      <c r="B1202" t="s">
        <v>14</v>
      </c>
      <c r="C1202" s="17" t="s">
        <v>32</v>
      </c>
      <c r="D1202">
        <v>0</v>
      </c>
      <c r="E1202" s="1">
        <f t="shared" si="18"/>
        <v>0</v>
      </c>
      <c r="F1202">
        <f>SUMIFS(df_capac!$G$2:$G$101,df_capac!$A$2:$A$101,df_flujos_ijk!B122,df_capac!$B$2:$B$101,df_flujos_ijk!C122)</f>
        <v>80</v>
      </c>
      <c r="G1202">
        <f>SUMIFS(df_w_ij!$C$2:$C$161,df_w_ij!$A$2:$A$161,df_flujos_ijk!A122,df_w_ij!$B$2:$B$161,df_flujos_ijk!B122)</f>
        <v>0</v>
      </c>
    </row>
    <row r="1203" spans="1:7" ht="15" customHeight="1" x14ac:dyDescent="0.25">
      <c r="A1203" t="s">
        <v>55</v>
      </c>
      <c r="B1203" t="s">
        <v>14</v>
      </c>
      <c r="C1203" s="17" t="s">
        <v>33</v>
      </c>
      <c r="D1203">
        <v>0</v>
      </c>
      <c r="E1203" s="1">
        <f t="shared" si="18"/>
        <v>0</v>
      </c>
      <c r="F1203">
        <f>SUMIFS(df_capac!$G$2:$G$101,df_capac!$A$2:$A$101,df_flujos_ijk!B282,df_capac!$B$2:$B$101,df_flujos_ijk!C282)</f>
        <v>15</v>
      </c>
      <c r="G1203">
        <f>SUMIFS(df_w_ij!$C$2:$C$161,df_w_ij!$A$2:$A$161,df_flujos_ijk!A282,df_w_ij!$B$2:$B$161,df_flujos_ijk!B282)</f>
        <v>0</v>
      </c>
    </row>
    <row r="1204" spans="1:7" ht="15" customHeight="1" x14ac:dyDescent="0.25">
      <c r="A1204" t="s">
        <v>55</v>
      </c>
      <c r="B1204" t="s">
        <v>14</v>
      </c>
      <c r="C1204" s="17" t="s">
        <v>34</v>
      </c>
      <c r="D1204">
        <v>0</v>
      </c>
      <c r="E1204" s="1">
        <f t="shared" si="18"/>
        <v>0</v>
      </c>
      <c r="F1204">
        <f>SUMIFS(df_capac!$G$2:$G$101,df_capac!$A$2:$A$101,df_flujos_ijk!B442,df_capac!$B$2:$B$101,df_flujos_ijk!C442)</f>
        <v>15</v>
      </c>
      <c r="G1204">
        <f>SUMIFS(df_w_ij!$C$2:$C$161,df_w_ij!$A$2:$A$161,df_flujos_ijk!A442,df_w_ij!$B$2:$B$161,df_flujos_ijk!B442)</f>
        <v>1</v>
      </c>
    </row>
    <row r="1205" spans="1:7" ht="15" customHeight="1" x14ac:dyDescent="0.25">
      <c r="A1205" t="s">
        <v>55</v>
      </c>
      <c r="B1205" t="s">
        <v>14</v>
      </c>
      <c r="C1205" s="17" t="s">
        <v>35</v>
      </c>
      <c r="D1205">
        <v>0</v>
      </c>
      <c r="E1205" s="1">
        <f t="shared" si="18"/>
        <v>0</v>
      </c>
      <c r="F1205">
        <f>SUMIFS(df_capac!$G$2:$G$101,df_capac!$A$2:$A$101,df_flujos_ijk!B602,df_capac!$B$2:$B$101,df_flujos_ijk!C602)</f>
        <v>80</v>
      </c>
      <c r="G1205">
        <f>SUMIFS(df_w_ij!$C$2:$C$161,df_w_ij!$A$2:$A$161,df_flujos_ijk!A602,df_w_ij!$B$2:$B$161,df_flujos_ijk!B602)</f>
        <v>0</v>
      </c>
    </row>
    <row r="1206" spans="1:7" ht="15" customHeight="1" x14ac:dyDescent="0.25">
      <c r="A1206" t="s">
        <v>55</v>
      </c>
      <c r="B1206" t="s">
        <v>14</v>
      </c>
      <c r="C1206" s="17" t="s">
        <v>36</v>
      </c>
      <c r="D1206">
        <v>0</v>
      </c>
      <c r="E1206" s="1">
        <f t="shared" si="18"/>
        <v>0</v>
      </c>
      <c r="F1206">
        <f>SUMIFS(df_capac!$G$2:$G$101,df_capac!$A$2:$A$101,df_flujos_ijk!B762,df_capac!$B$2:$B$101,df_flujos_ijk!C762)</f>
        <v>15</v>
      </c>
      <c r="G1206">
        <f>SUMIFS(df_w_ij!$C$2:$C$161,df_w_ij!$A$2:$A$161,df_flujos_ijk!A762,df_w_ij!$B$2:$B$161,df_flujos_ijk!B762)</f>
        <v>0</v>
      </c>
    </row>
    <row r="1207" spans="1:7" ht="15" customHeight="1" x14ac:dyDescent="0.25">
      <c r="A1207" t="s">
        <v>55</v>
      </c>
      <c r="B1207" t="s">
        <v>14</v>
      </c>
      <c r="C1207" s="17" t="s">
        <v>37</v>
      </c>
      <c r="D1207">
        <v>0</v>
      </c>
      <c r="E1207" s="1">
        <f t="shared" si="18"/>
        <v>0</v>
      </c>
      <c r="F1207">
        <f>SUMIFS(df_capac!$G$2:$G$101,df_capac!$A$2:$A$101,df_flujos_ijk!B922,df_capac!$B$2:$B$101,df_flujos_ijk!C922)</f>
        <v>80</v>
      </c>
      <c r="G1207">
        <f>SUMIFS(df_w_ij!$C$2:$C$161,df_w_ij!$A$2:$A$161,df_flujos_ijk!A922,df_w_ij!$B$2:$B$161,df_flujos_ijk!B922)</f>
        <v>0</v>
      </c>
    </row>
    <row r="1208" spans="1:7" ht="15" customHeight="1" x14ac:dyDescent="0.25">
      <c r="A1208" t="s">
        <v>55</v>
      </c>
      <c r="B1208" t="s">
        <v>14</v>
      </c>
      <c r="C1208" s="17" t="s">
        <v>38</v>
      </c>
      <c r="D1208">
        <v>0</v>
      </c>
      <c r="E1208" s="1">
        <f t="shared" si="18"/>
        <v>0</v>
      </c>
      <c r="F1208">
        <f>SUMIFS(df_capac!$G$2:$G$101,df_capac!$A$2:$A$101,df_flujos_ijk!B1082,df_capac!$B$2:$B$101,df_flujos_ijk!C1082)</f>
        <v>15</v>
      </c>
      <c r="G1208">
        <f>SUMIFS(df_w_ij!$C$2:$C$161,df_w_ij!$A$2:$A$161,df_flujos_ijk!A1082,df_w_ij!$B$2:$B$161,df_flujos_ijk!B1082)</f>
        <v>0</v>
      </c>
    </row>
    <row r="1209" spans="1:7" ht="15" customHeight="1" x14ac:dyDescent="0.25">
      <c r="A1209" t="s">
        <v>55</v>
      </c>
      <c r="B1209" t="s">
        <v>14</v>
      </c>
      <c r="C1209" s="17" t="s">
        <v>39</v>
      </c>
      <c r="D1209">
        <v>0</v>
      </c>
      <c r="E1209" s="1">
        <f t="shared" si="18"/>
        <v>0</v>
      </c>
      <c r="F1209">
        <f>SUMIFS(df_capac!$G$2:$G$101,df_capac!$A$2:$A$101,df_flujos_ijk!B1242,df_capac!$B$2:$B$101,df_flujos_ijk!C1242)</f>
        <v>15</v>
      </c>
      <c r="G1209">
        <f>SUMIFS(df_w_ij!$C$2:$C$161,df_w_ij!$A$2:$A$161,df_flujos_ijk!A1242,df_w_ij!$B$2:$B$161,df_flujos_ijk!B1242)</f>
        <v>0</v>
      </c>
    </row>
    <row r="1210" spans="1:7" ht="15" customHeight="1" x14ac:dyDescent="0.25">
      <c r="A1210" t="s">
        <v>55</v>
      </c>
      <c r="B1210" t="s">
        <v>14</v>
      </c>
      <c r="C1210" s="17" t="s">
        <v>40</v>
      </c>
      <c r="D1210">
        <v>0</v>
      </c>
      <c r="E1210" s="1">
        <f t="shared" si="18"/>
        <v>0</v>
      </c>
      <c r="F1210">
        <f>SUMIFS(df_capac!$G$2:$G$101,df_capac!$A$2:$A$101,df_flujos_ijk!B1402,df_capac!$B$2:$B$101,df_flujos_ijk!C1402)</f>
        <v>80</v>
      </c>
      <c r="G1210">
        <f>SUMIFS(df_w_ij!$C$2:$C$161,df_w_ij!$A$2:$A$161,df_flujos_ijk!A1402,df_w_ij!$B$2:$B$161,df_flujos_ijk!B1402)</f>
        <v>0</v>
      </c>
    </row>
    <row r="1211" spans="1:7" ht="15" customHeight="1" x14ac:dyDescent="0.25">
      <c r="A1211" t="s">
        <v>55</v>
      </c>
      <c r="B1211" t="s">
        <v>14</v>
      </c>
      <c r="C1211" s="17" t="s">
        <v>51</v>
      </c>
      <c r="D1211">
        <v>0</v>
      </c>
      <c r="E1211" s="1">
        <f t="shared" si="18"/>
        <v>0</v>
      </c>
      <c r="F1211">
        <f>SUMIFS(df_capac!$G$2:$G$101,df_capac!$A$2:$A$101,df_flujos_ijk!B1562,df_capac!$B$2:$B$101,df_flujos_ijk!C1562)</f>
        <v>15</v>
      </c>
      <c r="G1211">
        <f>SUMIFS(df_w_ij!$C$2:$C$161,df_w_ij!$A$2:$A$161,df_flujos_ijk!A1562,df_w_ij!$B$2:$B$161,df_flujos_ijk!B1562)</f>
        <v>0</v>
      </c>
    </row>
    <row r="1212" spans="1:7" ht="15" customHeight="1" x14ac:dyDescent="0.25">
      <c r="A1212" t="s">
        <v>55</v>
      </c>
      <c r="B1212" t="s">
        <v>15</v>
      </c>
      <c r="C1212" s="17" t="s">
        <v>32</v>
      </c>
      <c r="D1212">
        <v>2</v>
      </c>
      <c r="E1212" s="1">
        <f t="shared" si="18"/>
        <v>1</v>
      </c>
      <c r="F1212">
        <f>SUMIFS(df_capac!$G$2:$G$101,df_capac!$A$2:$A$101,df_flujos_ijk!B123,df_capac!$B$2:$B$101,df_flujos_ijk!C123)</f>
        <v>40</v>
      </c>
      <c r="G1212">
        <f>SUMIFS(df_w_ij!$C$2:$C$161,df_w_ij!$A$2:$A$161,df_flujos_ijk!A123,df_w_ij!$B$2:$B$161,df_flujos_ijk!B123)</f>
        <v>0</v>
      </c>
    </row>
    <row r="1213" spans="1:7" ht="15" customHeight="1" x14ac:dyDescent="0.25">
      <c r="A1213" t="s">
        <v>55</v>
      </c>
      <c r="B1213" t="s">
        <v>15</v>
      </c>
      <c r="C1213" s="17" t="s">
        <v>33</v>
      </c>
      <c r="D1213">
        <v>0</v>
      </c>
      <c r="E1213" s="1">
        <f t="shared" si="18"/>
        <v>0</v>
      </c>
      <c r="F1213">
        <f>SUMIFS(df_capac!$G$2:$G$101,df_capac!$A$2:$A$101,df_flujos_ijk!B283,df_capac!$B$2:$B$101,df_flujos_ijk!C283)</f>
        <v>0</v>
      </c>
      <c r="G1213">
        <f>SUMIFS(df_w_ij!$C$2:$C$161,df_w_ij!$A$2:$A$161,df_flujos_ijk!A283,df_w_ij!$B$2:$B$161,df_flujos_ijk!B283)</f>
        <v>0</v>
      </c>
    </row>
    <row r="1214" spans="1:7" ht="15" customHeight="1" x14ac:dyDescent="0.25">
      <c r="A1214" t="s">
        <v>55</v>
      </c>
      <c r="B1214" t="s">
        <v>15</v>
      </c>
      <c r="C1214" s="17" t="s">
        <v>34</v>
      </c>
      <c r="D1214">
        <v>0</v>
      </c>
      <c r="E1214" s="1">
        <f t="shared" si="18"/>
        <v>0</v>
      </c>
      <c r="F1214">
        <f>SUMIFS(df_capac!$G$2:$G$101,df_capac!$A$2:$A$101,df_flujos_ijk!B443,df_capac!$B$2:$B$101,df_flujos_ijk!C443)</f>
        <v>0</v>
      </c>
      <c r="G1214">
        <f>SUMIFS(df_w_ij!$C$2:$C$161,df_w_ij!$A$2:$A$161,df_flujos_ijk!A443,df_w_ij!$B$2:$B$161,df_flujos_ijk!B443)</f>
        <v>1</v>
      </c>
    </row>
    <row r="1215" spans="1:7" ht="15" customHeight="1" x14ac:dyDescent="0.25">
      <c r="A1215" t="s">
        <v>55</v>
      </c>
      <c r="B1215" t="s">
        <v>15</v>
      </c>
      <c r="C1215" s="17" t="s">
        <v>35</v>
      </c>
      <c r="D1215">
        <v>0</v>
      </c>
      <c r="E1215" s="1">
        <f t="shared" si="18"/>
        <v>0</v>
      </c>
      <c r="F1215">
        <f>SUMIFS(df_capac!$G$2:$G$101,df_capac!$A$2:$A$101,df_flujos_ijk!B603,df_capac!$B$2:$B$101,df_flujos_ijk!C603)</f>
        <v>40</v>
      </c>
      <c r="G1215">
        <f>SUMIFS(df_w_ij!$C$2:$C$161,df_w_ij!$A$2:$A$161,df_flujos_ijk!A603,df_w_ij!$B$2:$B$161,df_flujos_ijk!B603)</f>
        <v>0</v>
      </c>
    </row>
    <row r="1216" spans="1:7" ht="15" customHeight="1" x14ac:dyDescent="0.25">
      <c r="A1216" t="s">
        <v>55</v>
      </c>
      <c r="B1216" t="s">
        <v>15</v>
      </c>
      <c r="C1216" s="17" t="s">
        <v>36</v>
      </c>
      <c r="D1216">
        <v>0</v>
      </c>
      <c r="E1216" s="1">
        <f t="shared" si="18"/>
        <v>0</v>
      </c>
      <c r="F1216">
        <f>SUMIFS(df_capac!$G$2:$G$101,df_capac!$A$2:$A$101,df_flujos_ijk!B763,df_capac!$B$2:$B$101,df_flujos_ijk!C763)</f>
        <v>0</v>
      </c>
      <c r="G1216">
        <f>SUMIFS(df_w_ij!$C$2:$C$161,df_w_ij!$A$2:$A$161,df_flujos_ijk!A763,df_w_ij!$B$2:$B$161,df_flujos_ijk!B763)</f>
        <v>0</v>
      </c>
    </row>
    <row r="1217" spans="1:7" ht="15" customHeight="1" x14ac:dyDescent="0.25">
      <c r="A1217" t="s">
        <v>55</v>
      </c>
      <c r="B1217" t="s">
        <v>15</v>
      </c>
      <c r="C1217" s="17" t="s">
        <v>37</v>
      </c>
      <c r="D1217">
        <v>0</v>
      </c>
      <c r="E1217" s="1">
        <f t="shared" si="18"/>
        <v>0</v>
      </c>
      <c r="F1217">
        <f>SUMIFS(df_capac!$G$2:$G$101,df_capac!$A$2:$A$101,df_flujos_ijk!B923,df_capac!$B$2:$B$101,df_flujos_ijk!C923)</f>
        <v>40</v>
      </c>
      <c r="G1217">
        <f>SUMIFS(df_w_ij!$C$2:$C$161,df_w_ij!$A$2:$A$161,df_flujos_ijk!A923,df_w_ij!$B$2:$B$161,df_flujos_ijk!B923)</f>
        <v>0</v>
      </c>
    </row>
    <row r="1218" spans="1:7" ht="15" customHeight="1" x14ac:dyDescent="0.25">
      <c r="A1218" t="s">
        <v>55</v>
      </c>
      <c r="B1218" t="s">
        <v>15</v>
      </c>
      <c r="C1218" s="17" t="s">
        <v>38</v>
      </c>
      <c r="D1218">
        <v>0</v>
      </c>
      <c r="E1218" s="1">
        <f t="shared" ref="E1218:E1281" si="19">IF(D1218,1,0)</f>
        <v>0</v>
      </c>
      <c r="F1218">
        <f>SUMIFS(df_capac!$G$2:$G$101,df_capac!$A$2:$A$101,df_flujos_ijk!B1083,df_capac!$B$2:$B$101,df_flujos_ijk!C1083)</f>
        <v>0</v>
      </c>
      <c r="G1218">
        <f>SUMIFS(df_w_ij!$C$2:$C$161,df_w_ij!$A$2:$A$161,df_flujos_ijk!A1083,df_w_ij!$B$2:$B$161,df_flujos_ijk!B1083)</f>
        <v>0</v>
      </c>
    </row>
    <row r="1219" spans="1:7" ht="15" customHeight="1" x14ac:dyDescent="0.25">
      <c r="A1219" t="s">
        <v>55</v>
      </c>
      <c r="B1219" t="s">
        <v>15</v>
      </c>
      <c r="C1219" s="17" t="s">
        <v>39</v>
      </c>
      <c r="D1219">
        <v>0</v>
      </c>
      <c r="E1219" s="1">
        <f t="shared" si="19"/>
        <v>0</v>
      </c>
      <c r="F1219">
        <f>SUMIFS(df_capac!$G$2:$G$101,df_capac!$A$2:$A$101,df_flujos_ijk!B1243,df_capac!$B$2:$B$101,df_flujos_ijk!C1243)</f>
        <v>0</v>
      </c>
      <c r="G1219">
        <f>SUMIFS(df_w_ij!$C$2:$C$161,df_w_ij!$A$2:$A$161,df_flujos_ijk!A1243,df_w_ij!$B$2:$B$161,df_flujos_ijk!B1243)</f>
        <v>0</v>
      </c>
    </row>
    <row r="1220" spans="1:7" ht="15" customHeight="1" x14ac:dyDescent="0.25">
      <c r="A1220" t="s">
        <v>55</v>
      </c>
      <c r="B1220" t="s">
        <v>15</v>
      </c>
      <c r="C1220" s="17" t="s">
        <v>40</v>
      </c>
      <c r="D1220">
        <v>0</v>
      </c>
      <c r="E1220" s="1">
        <f t="shared" si="19"/>
        <v>0</v>
      </c>
      <c r="F1220">
        <f>SUMIFS(df_capac!$G$2:$G$101,df_capac!$A$2:$A$101,df_flujos_ijk!B1403,df_capac!$B$2:$B$101,df_flujos_ijk!C1403)</f>
        <v>40</v>
      </c>
      <c r="G1220">
        <f>SUMIFS(df_w_ij!$C$2:$C$161,df_w_ij!$A$2:$A$161,df_flujos_ijk!A1403,df_w_ij!$B$2:$B$161,df_flujos_ijk!B1403)</f>
        <v>0</v>
      </c>
    </row>
    <row r="1221" spans="1:7" ht="15" customHeight="1" x14ac:dyDescent="0.25">
      <c r="A1221" t="s">
        <v>55</v>
      </c>
      <c r="B1221" t="s">
        <v>15</v>
      </c>
      <c r="C1221" s="17" t="s">
        <v>51</v>
      </c>
      <c r="D1221">
        <v>0</v>
      </c>
      <c r="E1221" s="1">
        <f t="shared" si="19"/>
        <v>0</v>
      </c>
      <c r="F1221">
        <f>SUMIFS(df_capac!$G$2:$G$101,df_capac!$A$2:$A$101,df_flujos_ijk!B1563,df_capac!$B$2:$B$101,df_flujos_ijk!C1563)</f>
        <v>0</v>
      </c>
      <c r="G1221">
        <f>SUMIFS(df_w_ij!$C$2:$C$161,df_w_ij!$A$2:$A$161,df_flujos_ijk!A1563,df_w_ij!$B$2:$B$161,df_flujos_ijk!B1563)</f>
        <v>0</v>
      </c>
    </row>
    <row r="1222" spans="1:7" ht="15" customHeight="1" x14ac:dyDescent="0.25">
      <c r="A1222" t="s">
        <v>55</v>
      </c>
      <c r="B1222" t="s">
        <v>16</v>
      </c>
      <c r="C1222" s="17" t="s">
        <v>32</v>
      </c>
      <c r="D1222">
        <v>2</v>
      </c>
      <c r="E1222" s="1">
        <f t="shared" si="19"/>
        <v>1</v>
      </c>
      <c r="F1222">
        <f>SUMIFS(df_capac!$G$2:$G$101,df_capac!$A$2:$A$101,df_flujos_ijk!B124,df_capac!$B$2:$B$101,df_flujos_ijk!C124)</f>
        <v>60</v>
      </c>
      <c r="G1222">
        <f>SUMIFS(df_w_ij!$C$2:$C$161,df_w_ij!$A$2:$A$161,df_flujos_ijk!A124,df_w_ij!$B$2:$B$161,df_flujos_ijk!B124)</f>
        <v>0</v>
      </c>
    </row>
    <row r="1223" spans="1:7" ht="15" customHeight="1" x14ac:dyDescent="0.25">
      <c r="A1223" t="s">
        <v>55</v>
      </c>
      <c r="B1223" t="s">
        <v>16</v>
      </c>
      <c r="C1223" s="17" t="s">
        <v>33</v>
      </c>
      <c r="D1223">
        <v>0</v>
      </c>
      <c r="E1223" s="1">
        <f t="shared" si="19"/>
        <v>0</v>
      </c>
      <c r="F1223">
        <f>SUMIFS(df_capac!$G$2:$G$101,df_capac!$A$2:$A$101,df_flujos_ijk!B284,df_capac!$B$2:$B$101,df_flujos_ijk!C284)</f>
        <v>0</v>
      </c>
      <c r="G1223">
        <f>SUMIFS(df_w_ij!$C$2:$C$161,df_w_ij!$A$2:$A$161,df_flujos_ijk!A284,df_w_ij!$B$2:$B$161,df_flujos_ijk!B284)</f>
        <v>0</v>
      </c>
    </row>
    <row r="1224" spans="1:7" ht="15" customHeight="1" x14ac:dyDescent="0.25">
      <c r="A1224" t="s">
        <v>55</v>
      </c>
      <c r="B1224" t="s">
        <v>16</v>
      </c>
      <c r="C1224" s="17" t="s">
        <v>34</v>
      </c>
      <c r="D1224">
        <v>0</v>
      </c>
      <c r="E1224" s="1">
        <f t="shared" si="19"/>
        <v>0</v>
      </c>
      <c r="F1224">
        <f>SUMIFS(df_capac!$G$2:$G$101,df_capac!$A$2:$A$101,df_flujos_ijk!B444,df_capac!$B$2:$B$101,df_flujos_ijk!C444)</f>
        <v>0</v>
      </c>
      <c r="G1224">
        <f>SUMIFS(df_w_ij!$C$2:$C$161,df_w_ij!$A$2:$A$161,df_flujos_ijk!A444,df_w_ij!$B$2:$B$161,df_flujos_ijk!B444)</f>
        <v>1</v>
      </c>
    </row>
    <row r="1225" spans="1:7" ht="15" customHeight="1" x14ac:dyDescent="0.25">
      <c r="A1225" t="s">
        <v>55</v>
      </c>
      <c r="B1225" t="s">
        <v>16</v>
      </c>
      <c r="C1225" s="17" t="s">
        <v>35</v>
      </c>
      <c r="D1225">
        <v>0</v>
      </c>
      <c r="E1225" s="1">
        <f t="shared" si="19"/>
        <v>0</v>
      </c>
      <c r="F1225">
        <f>SUMIFS(df_capac!$G$2:$G$101,df_capac!$A$2:$A$101,df_flujos_ijk!B604,df_capac!$B$2:$B$101,df_flujos_ijk!C604)</f>
        <v>50</v>
      </c>
      <c r="G1225">
        <f>SUMIFS(df_w_ij!$C$2:$C$161,df_w_ij!$A$2:$A$161,df_flujos_ijk!A604,df_w_ij!$B$2:$B$161,df_flujos_ijk!B604)</f>
        <v>0</v>
      </c>
    </row>
    <row r="1226" spans="1:7" ht="15" customHeight="1" x14ac:dyDescent="0.25">
      <c r="A1226" t="s">
        <v>55</v>
      </c>
      <c r="B1226" t="s">
        <v>16</v>
      </c>
      <c r="C1226" s="17" t="s">
        <v>36</v>
      </c>
      <c r="D1226">
        <v>0</v>
      </c>
      <c r="E1226" s="1">
        <f t="shared" si="19"/>
        <v>0</v>
      </c>
      <c r="F1226">
        <f>SUMIFS(df_capac!$G$2:$G$101,df_capac!$A$2:$A$101,df_flujos_ijk!B764,df_capac!$B$2:$B$101,df_flujos_ijk!C764)</f>
        <v>0</v>
      </c>
      <c r="G1226">
        <f>SUMIFS(df_w_ij!$C$2:$C$161,df_w_ij!$A$2:$A$161,df_flujos_ijk!A764,df_w_ij!$B$2:$B$161,df_flujos_ijk!B764)</f>
        <v>0</v>
      </c>
    </row>
    <row r="1227" spans="1:7" ht="15" customHeight="1" x14ac:dyDescent="0.25">
      <c r="A1227" t="s">
        <v>55</v>
      </c>
      <c r="B1227" t="s">
        <v>16</v>
      </c>
      <c r="C1227" s="17" t="s">
        <v>37</v>
      </c>
      <c r="D1227">
        <v>0</v>
      </c>
      <c r="E1227" s="1">
        <f t="shared" si="19"/>
        <v>0</v>
      </c>
      <c r="F1227">
        <f>SUMIFS(df_capac!$G$2:$G$101,df_capac!$A$2:$A$101,df_flujos_ijk!B924,df_capac!$B$2:$B$101,df_flujos_ijk!C924)</f>
        <v>60</v>
      </c>
      <c r="G1227">
        <f>SUMIFS(df_w_ij!$C$2:$C$161,df_w_ij!$A$2:$A$161,df_flujos_ijk!A924,df_w_ij!$B$2:$B$161,df_flujos_ijk!B924)</f>
        <v>0</v>
      </c>
    </row>
    <row r="1228" spans="1:7" ht="15" customHeight="1" x14ac:dyDescent="0.25">
      <c r="A1228" t="s">
        <v>55</v>
      </c>
      <c r="B1228" t="s">
        <v>16</v>
      </c>
      <c r="C1228" s="17" t="s">
        <v>38</v>
      </c>
      <c r="D1228">
        <v>0</v>
      </c>
      <c r="E1228" s="1">
        <f t="shared" si="19"/>
        <v>0</v>
      </c>
      <c r="F1228">
        <f>SUMIFS(df_capac!$G$2:$G$101,df_capac!$A$2:$A$101,df_flujos_ijk!B1084,df_capac!$B$2:$B$101,df_flujos_ijk!C1084)</f>
        <v>0</v>
      </c>
      <c r="G1228">
        <f>SUMIFS(df_w_ij!$C$2:$C$161,df_w_ij!$A$2:$A$161,df_flujos_ijk!A1084,df_w_ij!$B$2:$B$161,df_flujos_ijk!B1084)</f>
        <v>0</v>
      </c>
    </row>
    <row r="1229" spans="1:7" ht="15" customHeight="1" x14ac:dyDescent="0.25">
      <c r="A1229" t="s">
        <v>55</v>
      </c>
      <c r="B1229" t="s">
        <v>16</v>
      </c>
      <c r="C1229" s="17" t="s">
        <v>39</v>
      </c>
      <c r="D1229">
        <v>0</v>
      </c>
      <c r="E1229" s="1">
        <f t="shared" si="19"/>
        <v>0</v>
      </c>
      <c r="F1229">
        <f>SUMIFS(df_capac!$G$2:$G$101,df_capac!$A$2:$A$101,df_flujos_ijk!B1244,df_capac!$B$2:$B$101,df_flujos_ijk!C1244)</f>
        <v>0</v>
      </c>
      <c r="G1229">
        <f>SUMIFS(df_w_ij!$C$2:$C$161,df_w_ij!$A$2:$A$161,df_flujos_ijk!A1244,df_w_ij!$B$2:$B$161,df_flujos_ijk!B1244)</f>
        <v>0</v>
      </c>
    </row>
    <row r="1230" spans="1:7" ht="15" customHeight="1" x14ac:dyDescent="0.25">
      <c r="A1230" t="s">
        <v>55</v>
      </c>
      <c r="B1230" t="s">
        <v>16</v>
      </c>
      <c r="C1230" s="17" t="s">
        <v>40</v>
      </c>
      <c r="D1230">
        <v>0</v>
      </c>
      <c r="E1230" s="1">
        <f t="shared" si="19"/>
        <v>0</v>
      </c>
      <c r="F1230">
        <f>SUMIFS(df_capac!$G$2:$G$101,df_capac!$A$2:$A$101,df_flujos_ijk!B1404,df_capac!$B$2:$B$101,df_flujos_ijk!C1404)</f>
        <v>50</v>
      </c>
      <c r="G1230">
        <f>SUMIFS(df_w_ij!$C$2:$C$161,df_w_ij!$A$2:$A$161,df_flujos_ijk!A1404,df_w_ij!$B$2:$B$161,df_flujos_ijk!B1404)</f>
        <v>0</v>
      </c>
    </row>
    <row r="1231" spans="1:7" ht="15" customHeight="1" x14ac:dyDescent="0.25">
      <c r="A1231" t="s">
        <v>55</v>
      </c>
      <c r="B1231" t="s">
        <v>16</v>
      </c>
      <c r="C1231" s="17" t="s">
        <v>51</v>
      </c>
      <c r="D1231">
        <v>0</v>
      </c>
      <c r="E1231" s="1">
        <f t="shared" si="19"/>
        <v>0</v>
      </c>
      <c r="F1231">
        <f>SUMIFS(df_capac!$G$2:$G$101,df_capac!$A$2:$A$101,df_flujos_ijk!B1564,df_capac!$B$2:$B$101,df_flujos_ijk!C1564)</f>
        <v>0</v>
      </c>
      <c r="G1231">
        <f>SUMIFS(df_w_ij!$C$2:$C$161,df_w_ij!$A$2:$A$161,df_flujos_ijk!A1564,df_w_ij!$B$2:$B$161,df_flujos_ijk!B1564)</f>
        <v>0</v>
      </c>
    </row>
    <row r="1232" spans="1:7" ht="15" customHeight="1" x14ac:dyDescent="0.25">
      <c r="A1232" t="s">
        <v>55</v>
      </c>
      <c r="B1232" t="s">
        <v>17</v>
      </c>
      <c r="C1232" s="17" t="s">
        <v>32</v>
      </c>
      <c r="D1232">
        <v>0</v>
      </c>
      <c r="E1232" s="1">
        <f t="shared" si="19"/>
        <v>0</v>
      </c>
      <c r="F1232">
        <f>SUMIFS(df_capac!$G$2:$G$101,df_capac!$A$2:$A$101,df_flujos_ijk!B125,df_capac!$B$2:$B$101,df_flujos_ijk!C125)</f>
        <v>60</v>
      </c>
      <c r="G1232">
        <f>SUMIFS(df_w_ij!$C$2:$C$161,df_w_ij!$A$2:$A$161,df_flujos_ijk!A125,df_w_ij!$B$2:$B$161,df_flujos_ijk!B125)</f>
        <v>0</v>
      </c>
    </row>
    <row r="1233" spans="1:7" ht="15" customHeight="1" x14ac:dyDescent="0.25">
      <c r="A1233" t="s">
        <v>55</v>
      </c>
      <c r="B1233" t="s">
        <v>17</v>
      </c>
      <c r="C1233" s="17" t="s">
        <v>33</v>
      </c>
      <c r="D1233">
        <v>0</v>
      </c>
      <c r="E1233" s="1">
        <f t="shared" si="19"/>
        <v>0</v>
      </c>
      <c r="F1233">
        <f>SUMIFS(df_capac!$G$2:$G$101,df_capac!$A$2:$A$101,df_flujos_ijk!B285,df_capac!$B$2:$B$101,df_flujos_ijk!C285)</f>
        <v>0</v>
      </c>
      <c r="G1233">
        <f>SUMIFS(df_w_ij!$C$2:$C$161,df_w_ij!$A$2:$A$161,df_flujos_ijk!A285,df_w_ij!$B$2:$B$161,df_flujos_ijk!B285)</f>
        <v>0</v>
      </c>
    </row>
    <row r="1234" spans="1:7" ht="15" customHeight="1" x14ac:dyDescent="0.25">
      <c r="A1234" t="s">
        <v>55</v>
      </c>
      <c r="B1234" t="s">
        <v>17</v>
      </c>
      <c r="C1234" s="17" t="s">
        <v>34</v>
      </c>
      <c r="D1234">
        <v>0</v>
      </c>
      <c r="E1234" s="1">
        <f t="shared" si="19"/>
        <v>0</v>
      </c>
      <c r="F1234">
        <f>SUMIFS(df_capac!$G$2:$G$101,df_capac!$A$2:$A$101,df_flujos_ijk!B445,df_capac!$B$2:$B$101,df_flujos_ijk!C445)</f>
        <v>0</v>
      </c>
      <c r="G1234">
        <f>SUMIFS(df_w_ij!$C$2:$C$161,df_w_ij!$A$2:$A$161,df_flujos_ijk!A445,df_w_ij!$B$2:$B$161,df_flujos_ijk!B445)</f>
        <v>1</v>
      </c>
    </row>
    <row r="1235" spans="1:7" ht="15" customHeight="1" x14ac:dyDescent="0.25">
      <c r="A1235" t="s">
        <v>55</v>
      </c>
      <c r="B1235" t="s">
        <v>17</v>
      </c>
      <c r="C1235" s="17" t="s">
        <v>35</v>
      </c>
      <c r="D1235">
        <v>0</v>
      </c>
      <c r="E1235" s="1">
        <f t="shared" si="19"/>
        <v>0</v>
      </c>
      <c r="F1235">
        <f>SUMIFS(df_capac!$G$2:$G$101,df_capac!$A$2:$A$101,df_flujos_ijk!B605,df_capac!$B$2:$B$101,df_flujos_ijk!C605)</f>
        <v>40</v>
      </c>
      <c r="G1235">
        <f>SUMIFS(df_w_ij!$C$2:$C$161,df_w_ij!$A$2:$A$161,df_flujos_ijk!A605,df_w_ij!$B$2:$B$161,df_flujos_ijk!B605)</f>
        <v>0</v>
      </c>
    </row>
    <row r="1236" spans="1:7" ht="15" customHeight="1" x14ac:dyDescent="0.25">
      <c r="A1236" t="s">
        <v>55</v>
      </c>
      <c r="B1236" t="s">
        <v>17</v>
      </c>
      <c r="C1236" s="17" t="s">
        <v>36</v>
      </c>
      <c r="D1236">
        <v>0</v>
      </c>
      <c r="E1236" s="1">
        <f t="shared" si="19"/>
        <v>0</v>
      </c>
      <c r="F1236">
        <f>SUMIFS(df_capac!$G$2:$G$101,df_capac!$A$2:$A$101,df_flujos_ijk!B765,df_capac!$B$2:$B$101,df_flujos_ijk!C765)</f>
        <v>0</v>
      </c>
      <c r="G1236">
        <f>SUMIFS(df_w_ij!$C$2:$C$161,df_w_ij!$A$2:$A$161,df_flujos_ijk!A765,df_w_ij!$B$2:$B$161,df_flujos_ijk!B765)</f>
        <v>0</v>
      </c>
    </row>
    <row r="1237" spans="1:7" ht="15" customHeight="1" x14ac:dyDescent="0.25">
      <c r="A1237" t="s">
        <v>55</v>
      </c>
      <c r="B1237" t="s">
        <v>17</v>
      </c>
      <c r="C1237" s="17" t="s">
        <v>37</v>
      </c>
      <c r="D1237">
        <v>0</v>
      </c>
      <c r="E1237" s="1">
        <f t="shared" si="19"/>
        <v>0</v>
      </c>
      <c r="F1237">
        <f>SUMIFS(df_capac!$G$2:$G$101,df_capac!$A$2:$A$101,df_flujos_ijk!B925,df_capac!$B$2:$B$101,df_flujos_ijk!C925)</f>
        <v>60</v>
      </c>
      <c r="G1237">
        <f>SUMIFS(df_w_ij!$C$2:$C$161,df_w_ij!$A$2:$A$161,df_flujos_ijk!A925,df_w_ij!$B$2:$B$161,df_flujos_ijk!B925)</f>
        <v>0</v>
      </c>
    </row>
    <row r="1238" spans="1:7" ht="15" customHeight="1" x14ac:dyDescent="0.25">
      <c r="A1238" t="s">
        <v>55</v>
      </c>
      <c r="B1238" t="s">
        <v>17</v>
      </c>
      <c r="C1238" s="17" t="s">
        <v>38</v>
      </c>
      <c r="D1238">
        <v>0</v>
      </c>
      <c r="E1238" s="1">
        <f t="shared" si="19"/>
        <v>0</v>
      </c>
      <c r="F1238">
        <f>SUMIFS(df_capac!$G$2:$G$101,df_capac!$A$2:$A$101,df_flujos_ijk!B1085,df_capac!$B$2:$B$101,df_flujos_ijk!C1085)</f>
        <v>0</v>
      </c>
      <c r="G1238">
        <f>SUMIFS(df_w_ij!$C$2:$C$161,df_w_ij!$A$2:$A$161,df_flujos_ijk!A1085,df_w_ij!$B$2:$B$161,df_flujos_ijk!B1085)</f>
        <v>0</v>
      </c>
    </row>
    <row r="1239" spans="1:7" ht="15" customHeight="1" x14ac:dyDescent="0.25">
      <c r="A1239" t="s">
        <v>55</v>
      </c>
      <c r="B1239" t="s">
        <v>17</v>
      </c>
      <c r="C1239" s="17" t="s">
        <v>39</v>
      </c>
      <c r="D1239">
        <v>0</v>
      </c>
      <c r="E1239" s="1">
        <f t="shared" si="19"/>
        <v>0</v>
      </c>
      <c r="F1239">
        <f>SUMIFS(df_capac!$G$2:$G$101,df_capac!$A$2:$A$101,df_flujos_ijk!B1245,df_capac!$B$2:$B$101,df_flujos_ijk!C1245)</f>
        <v>0</v>
      </c>
      <c r="G1239">
        <f>SUMIFS(df_w_ij!$C$2:$C$161,df_w_ij!$A$2:$A$161,df_flujos_ijk!A1245,df_w_ij!$B$2:$B$161,df_flujos_ijk!B1245)</f>
        <v>0</v>
      </c>
    </row>
    <row r="1240" spans="1:7" ht="15" customHeight="1" x14ac:dyDescent="0.25">
      <c r="A1240" t="s">
        <v>55</v>
      </c>
      <c r="B1240" t="s">
        <v>17</v>
      </c>
      <c r="C1240" s="17" t="s">
        <v>40</v>
      </c>
      <c r="D1240">
        <v>0</v>
      </c>
      <c r="E1240" s="1">
        <f t="shared" si="19"/>
        <v>0</v>
      </c>
      <c r="F1240">
        <f>SUMIFS(df_capac!$G$2:$G$101,df_capac!$A$2:$A$101,df_flujos_ijk!B1405,df_capac!$B$2:$B$101,df_flujos_ijk!C1405)</f>
        <v>40</v>
      </c>
      <c r="G1240">
        <f>SUMIFS(df_w_ij!$C$2:$C$161,df_w_ij!$A$2:$A$161,df_flujos_ijk!A1405,df_w_ij!$B$2:$B$161,df_flujos_ijk!B1405)</f>
        <v>0</v>
      </c>
    </row>
    <row r="1241" spans="1:7" ht="15" customHeight="1" x14ac:dyDescent="0.25">
      <c r="A1241" t="s">
        <v>55</v>
      </c>
      <c r="B1241" t="s">
        <v>17</v>
      </c>
      <c r="C1241" s="17" t="s">
        <v>51</v>
      </c>
      <c r="D1241">
        <v>0</v>
      </c>
      <c r="E1241" s="1">
        <f t="shared" si="19"/>
        <v>0</v>
      </c>
      <c r="F1241">
        <f>SUMIFS(df_capac!$G$2:$G$101,df_capac!$A$2:$A$101,df_flujos_ijk!B1565,df_capac!$B$2:$B$101,df_flujos_ijk!C1565)</f>
        <v>0</v>
      </c>
      <c r="G1241">
        <f>SUMIFS(df_w_ij!$C$2:$C$161,df_w_ij!$A$2:$A$161,df_flujos_ijk!A1565,df_w_ij!$B$2:$B$161,df_flujos_ijk!B1565)</f>
        <v>0</v>
      </c>
    </row>
    <row r="1242" spans="1:7" ht="15" customHeight="1" x14ac:dyDescent="0.25">
      <c r="A1242" t="s">
        <v>55</v>
      </c>
      <c r="B1242" t="s">
        <v>18</v>
      </c>
      <c r="C1242" s="17" t="s">
        <v>32</v>
      </c>
      <c r="D1242">
        <v>0</v>
      </c>
      <c r="E1242" s="1">
        <f t="shared" si="19"/>
        <v>0</v>
      </c>
      <c r="F1242">
        <f>SUMIFS(df_capac!$G$2:$G$101,df_capac!$A$2:$A$101,df_flujos_ijk!B126,df_capac!$B$2:$B$101,df_flujos_ijk!C126)</f>
        <v>40</v>
      </c>
      <c r="G1242">
        <f>SUMIFS(df_w_ij!$C$2:$C$161,df_w_ij!$A$2:$A$161,df_flujos_ijk!A126,df_w_ij!$B$2:$B$161,df_flujos_ijk!B126)</f>
        <v>0</v>
      </c>
    </row>
    <row r="1243" spans="1:7" ht="15" customHeight="1" x14ac:dyDescent="0.25">
      <c r="A1243" t="s">
        <v>55</v>
      </c>
      <c r="B1243" t="s">
        <v>18</v>
      </c>
      <c r="C1243" s="17" t="s">
        <v>33</v>
      </c>
      <c r="D1243">
        <v>0</v>
      </c>
      <c r="E1243" s="1">
        <f t="shared" si="19"/>
        <v>0</v>
      </c>
      <c r="F1243">
        <f>SUMIFS(df_capac!$G$2:$G$101,df_capac!$A$2:$A$101,df_flujos_ijk!B286,df_capac!$B$2:$B$101,df_flujos_ijk!C286)</f>
        <v>0</v>
      </c>
      <c r="G1243">
        <f>SUMIFS(df_w_ij!$C$2:$C$161,df_w_ij!$A$2:$A$161,df_flujos_ijk!A286,df_w_ij!$B$2:$B$161,df_flujos_ijk!B286)</f>
        <v>0</v>
      </c>
    </row>
    <row r="1244" spans="1:7" ht="15" customHeight="1" x14ac:dyDescent="0.25">
      <c r="A1244" t="s">
        <v>55</v>
      </c>
      <c r="B1244" t="s">
        <v>18</v>
      </c>
      <c r="C1244" s="17" t="s">
        <v>34</v>
      </c>
      <c r="D1244">
        <v>0</v>
      </c>
      <c r="E1244" s="1">
        <f t="shared" si="19"/>
        <v>0</v>
      </c>
      <c r="F1244">
        <f>SUMIFS(df_capac!$G$2:$G$101,df_capac!$A$2:$A$101,df_flujos_ijk!B446,df_capac!$B$2:$B$101,df_flujos_ijk!C446)</f>
        <v>0</v>
      </c>
      <c r="G1244">
        <f>SUMIFS(df_w_ij!$C$2:$C$161,df_w_ij!$A$2:$A$161,df_flujos_ijk!A446,df_w_ij!$B$2:$B$161,df_flujos_ijk!B446)</f>
        <v>1</v>
      </c>
    </row>
    <row r="1245" spans="1:7" ht="15" customHeight="1" x14ac:dyDescent="0.25">
      <c r="A1245" t="s">
        <v>55</v>
      </c>
      <c r="B1245" t="s">
        <v>18</v>
      </c>
      <c r="C1245" s="17" t="s">
        <v>35</v>
      </c>
      <c r="D1245">
        <v>0</v>
      </c>
      <c r="E1245" s="1">
        <f t="shared" si="19"/>
        <v>0</v>
      </c>
      <c r="F1245">
        <f>SUMIFS(df_capac!$G$2:$G$101,df_capac!$A$2:$A$101,df_flujos_ijk!B606,df_capac!$B$2:$B$101,df_flujos_ijk!C606)</f>
        <v>30</v>
      </c>
      <c r="G1245">
        <f>SUMIFS(df_w_ij!$C$2:$C$161,df_w_ij!$A$2:$A$161,df_flujos_ijk!A606,df_w_ij!$B$2:$B$161,df_flujos_ijk!B606)</f>
        <v>0</v>
      </c>
    </row>
    <row r="1246" spans="1:7" ht="15" customHeight="1" x14ac:dyDescent="0.25">
      <c r="A1246" t="s">
        <v>55</v>
      </c>
      <c r="B1246" t="s">
        <v>18</v>
      </c>
      <c r="C1246" s="17" t="s">
        <v>36</v>
      </c>
      <c r="D1246">
        <v>0</v>
      </c>
      <c r="E1246" s="1">
        <f t="shared" si="19"/>
        <v>0</v>
      </c>
      <c r="F1246">
        <f>SUMIFS(df_capac!$G$2:$G$101,df_capac!$A$2:$A$101,df_flujos_ijk!B766,df_capac!$B$2:$B$101,df_flujos_ijk!C766)</f>
        <v>0</v>
      </c>
      <c r="G1246">
        <f>SUMIFS(df_w_ij!$C$2:$C$161,df_w_ij!$A$2:$A$161,df_flujos_ijk!A766,df_w_ij!$B$2:$B$161,df_flujos_ijk!B766)</f>
        <v>0</v>
      </c>
    </row>
    <row r="1247" spans="1:7" ht="15" customHeight="1" x14ac:dyDescent="0.25">
      <c r="A1247" t="s">
        <v>55</v>
      </c>
      <c r="B1247" t="s">
        <v>18</v>
      </c>
      <c r="C1247" s="17" t="s">
        <v>37</v>
      </c>
      <c r="D1247">
        <v>0</v>
      </c>
      <c r="E1247" s="1">
        <f t="shared" si="19"/>
        <v>0</v>
      </c>
      <c r="F1247">
        <f>SUMIFS(df_capac!$G$2:$G$101,df_capac!$A$2:$A$101,df_flujos_ijk!B926,df_capac!$B$2:$B$101,df_flujos_ijk!C926)</f>
        <v>40</v>
      </c>
      <c r="G1247">
        <f>SUMIFS(df_w_ij!$C$2:$C$161,df_w_ij!$A$2:$A$161,df_flujos_ijk!A926,df_w_ij!$B$2:$B$161,df_flujos_ijk!B926)</f>
        <v>0</v>
      </c>
    </row>
    <row r="1248" spans="1:7" ht="15" customHeight="1" x14ac:dyDescent="0.25">
      <c r="A1248" t="s">
        <v>55</v>
      </c>
      <c r="B1248" t="s">
        <v>18</v>
      </c>
      <c r="C1248" s="17" t="s">
        <v>38</v>
      </c>
      <c r="D1248">
        <v>0</v>
      </c>
      <c r="E1248" s="1">
        <f t="shared" si="19"/>
        <v>0</v>
      </c>
      <c r="F1248">
        <f>SUMIFS(df_capac!$G$2:$G$101,df_capac!$A$2:$A$101,df_flujos_ijk!B1086,df_capac!$B$2:$B$101,df_flujos_ijk!C1086)</f>
        <v>0</v>
      </c>
      <c r="G1248">
        <f>SUMIFS(df_w_ij!$C$2:$C$161,df_w_ij!$A$2:$A$161,df_flujos_ijk!A1086,df_w_ij!$B$2:$B$161,df_flujos_ijk!B1086)</f>
        <v>0</v>
      </c>
    </row>
    <row r="1249" spans="1:7" ht="15" customHeight="1" x14ac:dyDescent="0.25">
      <c r="A1249" t="s">
        <v>55</v>
      </c>
      <c r="B1249" t="s">
        <v>18</v>
      </c>
      <c r="C1249" s="17" t="s">
        <v>39</v>
      </c>
      <c r="D1249">
        <v>0</v>
      </c>
      <c r="E1249" s="1">
        <f t="shared" si="19"/>
        <v>0</v>
      </c>
      <c r="F1249">
        <f>SUMIFS(df_capac!$G$2:$G$101,df_capac!$A$2:$A$101,df_flujos_ijk!B1246,df_capac!$B$2:$B$101,df_flujos_ijk!C1246)</f>
        <v>0</v>
      </c>
      <c r="G1249">
        <f>SUMIFS(df_w_ij!$C$2:$C$161,df_w_ij!$A$2:$A$161,df_flujos_ijk!A1246,df_w_ij!$B$2:$B$161,df_flujos_ijk!B1246)</f>
        <v>0</v>
      </c>
    </row>
    <row r="1250" spans="1:7" ht="15" customHeight="1" x14ac:dyDescent="0.25">
      <c r="A1250" t="s">
        <v>55</v>
      </c>
      <c r="B1250" t="s">
        <v>18</v>
      </c>
      <c r="C1250" s="17" t="s">
        <v>40</v>
      </c>
      <c r="D1250">
        <v>0</v>
      </c>
      <c r="E1250" s="1">
        <f t="shared" si="19"/>
        <v>0</v>
      </c>
      <c r="F1250">
        <f>SUMIFS(df_capac!$G$2:$G$101,df_capac!$A$2:$A$101,df_flujos_ijk!B1406,df_capac!$B$2:$B$101,df_flujos_ijk!C1406)</f>
        <v>30</v>
      </c>
      <c r="G1250">
        <f>SUMIFS(df_w_ij!$C$2:$C$161,df_w_ij!$A$2:$A$161,df_flujos_ijk!A1406,df_w_ij!$B$2:$B$161,df_flujos_ijk!B1406)</f>
        <v>0</v>
      </c>
    </row>
    <row r="1251" spans="1:7" ht="15" customHeight="1" x14ac:dyDescent="0.25">
      <c r="A1251" t="s">
        <v>55</v>
      </c>
      <c r="B1251" t="s">
        <v>18</v>
      </c>
      <c r="C1251" s="17" t="s">
        <v>51</v>
      </c>
      <c r="D1251">
        <v>0</v>
      </c>
      <c r="E1251" s="1">
        <f t="shared" si="19"/>
        <v>0</v>
      </c>
      <c r="F1251">
        <f>SUMIFS(df_capac!$G$2:$G$101,df_capac!$A$2:$A$101,df_flujos_ijk!B1566,df_capac!$B$2:$B$101,df_flujos_ijk!C1566)</f>
        <v>0</v>
      </c>
      <c r="G1251">
        <f>SUMIFS(df_w_ij!$C$2:$C$161,df_w_ij!$A$2:$A$161,df_flujos_ijk!A1566,df_w_ij!$B$2:$B$161,df_flujos_ijk!B1566)</f>
        <v>0</v>
      </c>
    </row>
    <row r="1252" spans="1:7" ht="15" customHeight="1" x14ac:dyDescent="0.25">
      <c r="A1252" t="s">
        <v>55</v>
      </c>
      <c r="B1252" t="s">
        <v>19</v>
      </c>
      <c r="C1252" s="17" t="s">
        <v>32</v>
      </c>
      <c r="D1252">
        <v>0</v>
      </c>
      <c r="E1252" s="1">
        <f t="shared" si="19"/>
        <v>0</v>
      </c>
      <c r="F1252">
        <f>SUMIFS(df_capac!$G$2:$G$101,df_capac!$A$2:$A$101,df_flujos_ijk!B127,df_capac!$B$2:$B$101,df_flujos_ijk!C127)</f>
        <v>80</v>
      </c>
      <c r="G1252">
        <f>SUMIFS(df_w_ij!$C$2:$C$161,df_w_ij!$A$2:$A$161,df_flujos_ijk!A127,df_w_ij!$B$2:$B$161,df_flujos_ijk!B127)</f>
        <v>0</v>
      </c>
    </row>
    <row r="1253" spans="1:7" ht="15" customHeight="1" x14ac:dyDescent="0.25">
      <c r="A1253" t="s">
        <v>55</v>
      </c>
      <c r="B1253" t="s">
        <v>19</v>
      </c>
      <c r="C1253" s="17" t="s">
        <v>33</v>
      </c>
      <c r="D1253">
        <v>0</v>
      </c>
      <c r="E1253" s="1">
        <f t="shared" si="19"/>
        <v>0</v>
      </c>
      <c r="F1253">
        <f>SUMIFS(df_capac!$G$2:$G$101,df_capac!$A$2:$A$101,df_flujos_ijk!B287,df_capac!$B$2:$B$101,df_flujos_ijk!C287)</f>
        <v>0</v>
      </c>
      <c r="G1253">
        <f>SUMIFS(df_w_ij!$C$2:$C$161,df_w_ij!$A$2:$A$161,df_flujos_ijk!A287,df_w_ij!$B$2:$B$161,df_flujos_ijk!B287)</f>
        <v>0</v>
      </c>
    </row>
    <row r="1254" spans="1:7" ht="15" customHeight="1" x14ac:dyDescent="0.25">
      <c r="A1254" t="s">
        <v>55</v>
      </c>
      <c r="B1254" t="s">
        <v>19</v>
      </c>
      <c r="C1254" s="17" t="s">
        <v>34</v>
      </c>
      <c r="D1254">
        <v>0</v>
      </c>
      <c r="E1254" s="1">
        <f t="shared" si="19"/>
        <v>0</v>
      </c>
      <c r="F1254">
        <f>SUMIFS(df_capac!$G$2:$G$101,df_capac!$A$2:$A$101,df_flujos_ijk!B447,df_capac!$B$2:$B$101,df_flujos_ijk!C447)</f>
        <v>0</v>
      </c>
      <c r="G1254">
        <f>SUMIFS(df_w_ij!$C$2:$C$161,df_w_ij!$A$2:$A$161,df_flujos_ijk!A447,df_w_ij!$B$2:$B$161,df_flujos_ijk!B447)</f>
        <v>1</v>
      </c>
    </row>
    <row r="1255" spans="1:7" ht="15" customHeight="1" x14ac:dyDescent="0.25">
      <c r="A1255" t="s">
        <v>55</v>
      </c>
      <c r="B1255" t="s">
        <v>19</v>
      </c>
      <c r="C1255" s="17" t="s">
        <v>35</v>
      </c>
      <c r="D1255">
        <v>0</v>
      </c>
      <c r="E1255" s="1">
        <f t="shared" si="19"/>
        <v>0</v>
      </c>
      <c r="F1255">
        <f>SUMIFS(df_capac!$G$2:$G$101,df_capac!$A$2:$A$101,df_flujos_ijk!B607,df_capac!$B$2:$B$101,df_flujos_ijk!C607)</f>
        <v>60</v>
      </c>
      <c r="G1255">
        <f>SUMIFS(df_w_ij!$C$2:$C$161,df_w_ij!$A$2:$A$161,df_flujos_ijk!A607,df_w_ij!$B$2:$B$161,df_flujos_ijk!B607)</f>
        <v>0</v>
      </c>
    </row>
    <row r="1256" spans="1:7" ht="15" customHeight="1" x14ac:dyDescent="0.25">
      <c r="A1256" t="s">
        <v>55</v>
      </c>
      <c r="B1256" t="s">
        <v>19</v>
      </c>
      <c r="C1256" s="17" t="s">
        <v>36</v>
      </c>
      <c r="D1256">
        <v>0</v>
      </c>
      <c r="E1256" s="1">
        <f t="shared" si="19"/>
        <v>0</v>
      </c>
      <c r="F1256">
        <f>SUMIFS(df_capac!$G$2:$G$101,df_capac!$A$2:$A$101,df_flujos_ijk!B767,df_capac!$B$2:$B$101,df_flujos_ijk!C767)</f>
        <v>0</v>
      </c>
      <c r="G1256">
        <f>SUMIFS(df_w_ij!$C$2:$C$161,df_w_ij!$A$2:$A$161,df_flujos_ijk!A767,df_w_ij!$B$2:$B$161,df_flujos_ijk!B767)</f>
        <v>0</v>
      </c>
    </row>
    <row r="1257" spans="1:7" ht="15" customHeight="1" x14ac:dyDescent="0.25">
      <c r="A1257" t="s">
        <v>55</v>
      </c>
      <c r="B1257" t="s">
        <v>19</v>
      </c>
      <c r="C1257" s="17" t="s">
        <v>37</v>
      </c>
      <c r="D1257">
        <v>0</v>
      </c>
      <c r="E1257" s="1">
        <f t="shared" si="19"/>
        <v>0</v>
      </c>
      <c r="F1257">
        <f>SUMIFS(df_capac!$G$2:$G$101,df_capac!$A$2:$A$101,df_flujos_ijk!B927,df_capac!$B$2:$B$101,df_flujos_ijk!C927)</f>
        <v>80</v>
      </c>
      <c r="G1257">
        <f>SUMIFS(df_w_ij!$C$2:$C$161,df_w_ij!$A$2:$A$161,df_flujos_ijk!A927,df_w_ij!$B$2:$B$161,df_flujos_ijk!B927)</f>
        <v>0</v>
      </c>
    </row>
    <row r="1258" spans="1:7" ht="15" customHeight="1" x14ac:dyDescent="0.25">
      <c r="A1258" t="s">
        <v>55</v>
      </c>
      <c r="B1258" t="s">
        <v>19</v>
      </c>
      <c r="C1258" s="17" t="s">
        <v>38</v>
      </c>
      <c r="D1258">
        <v>0</v>
      </c>
      <c r="E1258" s="1">
        <f t="shared" si="19"/>
        <v>0</v>
      </c>
      <c r="F1258">
        <f>SUMIFS(df_capac!$G$2:$G$101,df_capac!$A$2:$A$101,df_flujos_ijk!B1087,df_capac!$B$2:$B$101,df_flujos_ijk!C1087)</f>
        <v>0</v>
      </c>
      <c r="G1258">
        <f>SUMIFS(df_w_ij!$C$2:$C$161,df_w_ij!$A$2:$A$161,df_flujos_ijk!A1087,df_w_ij!$B$2:$B$161,df_flujos_ijk!B1087)</f>
        <v>0</v>
      </c>
    </row>
    <row r="1259" spans="1:7" ht="15" customHeight="1" x14ac:dyDescent="0.25">
      <c r="A1259" t="s">
        <v>55</v>
      </c>
      <c r="B1259" t="s">
        <v>19</v>
      </c>
      <c r="C1259" s="17" t="s">
        <v>39</v>
      </c>
      <c r="D1259">
        <v>0</v>
      </c>
      <c r="E1259" s="1">
        <f t="shared" si="19"/>
        <v>0</v>
      </c>
      <c r="F1259">
        <f>SUMIFS(df_capac!$G$2:$G$101,df_capac!$A$2:$A$101,df_flujos_ijk!B1247,df_capac!$B$2:$B$101,df_flujos_ijk!C1247)</f>
        <v>0</v>
      </c>
      <c r="G1259">
        <f>SUMIFS(df_w_ij!$C$2:$C$161,df_w_ij!$A$2:$A$161,df_flujos_ijk!A1247,df_w_ij!$B$2:$B$161,df_flujos_ijk!B1247)</f>
        <v>0</v>
      </c>
    </row>
    <row r="1260" spans="1:7" ht="15" customHeight="1" x14ac:dyDescent="0.25">
      <c r="A1260" t="s">
        <v>55</v>
      </c>
      <c r="B1260" t="s">
        <v>19</v>
      </c>
      <c r="C1260" s="17" t="s">
        <v>40</v>
      </c>
      <c r="D1260">
        <v>0</v>
      </c>
      <c r="E1260" s="1">
        <f t="shared" si="19"/>
        <v>0</v>
      </c>
      <c r="F1260">
        <f>SUMIFS(df_capac!$G$2:$G$101,df_capac!$A$2:$A$101,df_flujos_ijk!B1407,df_capac!$B$2:$B$101,df_flujos_ijk!C1407)</f>
        <v>60</v>
      </c>
      <c r="G1260">
        <f>SUMIFS(df_w_ij!$C$2:$C$161,df_w_ij!$A$2:$A$161,df_flujos_ijk!A1407,df_w_ij!$B$2:$B$161,df_flujos_ijk!B1407)</f>
        <v>0</v>
      </c>
    </row>
    <row r="1261" spans="1:7" ht="15" customHeight="1" x14ac:dyDescent="0.25">
      <c r="A1261" t="s">
        <v>55</v>
      </c>
      <c r="B1261" t="s">
        <v>19</v>
      </c>
      <c r="C1261" s="17" t="s">
        <v>51</v>
      </c>
      <c r="D1261">
        <v>0</v>
      </c>
      <c r="E1261" s="1">
        <f t="shared" si="19"/>
        <v>0</v>
      </c>
      <c r="F1261">
        <f>SUMIFS(df_capac!$G$2:$G$101,df_capac!$A$2:$A$101,df_flujos_ijk!B1567,df_capac!$B$2:$B$101,df_flujos_ijk!C1567)</f>
        <v>0</v>
      </c>
      <c r="G1261">
        <f>SUMIFS(df_w_ij!$C$2:$C$161,df_w_ij!$A$2:$A$161,df_flujos_ijk!A1567,df_w_ij!$B$2:$B$161,df_flujos_ijk!B1567)</f>
        <v>0</v>
      </c>
    </row>
    <row r="1262" spans="1:7" ht="15" customHeight="1" x14ac:dyDescent="0.25">
      <c r="A1262" t="s">
        <v>55</v>
      </c>
      <c r="B1262" t="s">
        <v>20</v>
      </c>
      <c r="C1262" s="17" t="s">
        <v>32</v>
      </c>
      <c r="D1262">
        <v>0</v>
      </c>
      <c r="E1262" s="1">
        <f t="shared" si="19"/>
        <v>0</v>
      </c>
      <c r="F1262">
        <f>SUMIFS(df_capac!$G$2:$G$101,df_capac!$A$2:$A$101,df_flujos_ijk!B128,df_capac!$B$2:$B$101,df_flujos_ijk!C128)</f>
        <v>80</v>
      </c>
      <c r="G1262">
        <f>SUMIFS(df_w_ij!$C$2:$C$161,df_w_ij!$A$2:$A$161,df_flujos_ijk!A128,df_w_ij!$B$2:$B$161,df_flujos_ijk!B128)</f>
        <v>0</v>
      </c>
    </row>
    <row r="1263" spans="1:7" ht="15" customHeight="1" x14ac:dyDescent="0.25">
      <c r="A1263" t="s">
        <v>55</v>
      </c>
      <c r="B1263" t="s">
        <v>20</v>
      </c>
      <c r="C1263" s="17" t="s">
        <v>33</v>
      </c>
      <c r="D1263">
        <v>0</v>
      </c>
      <c r="E1263" s="1">
        <f t="shared" si="19"/>
        <v>0</v>
      </c>
      <c r="F1263">
        <f>SUMIFS(df_capac!$G$2:$G$101,df_capac!$A$2:$A$101,df_flujos_ijk!B288,df_capac!$B$2:$B$101,df_flujos_ijk!C288)</f>
        <v>0</v>
      </c>
      <c r="G1263">
        <f>SUMIFS(df_w_ij!$C$2:$C$161,df_w_ij!$A$2:$A$161,df_flujos_ijk!A288,df_w_ij!$B$2:$B$161,df_flujos_ijk!B288)</f>
        <v>0</v>
      </c>
    </row>
    <row r="1264" spans="1:7" ht="15" customHeight="1" x14ac:dyDescent="0.25">
      <c r="A1264" t="s">
        <v>55</v>
      </c>
      <c r="B1264" t="s">
        <v>20</v>
      </c>
      <c r="C1264" s="17" t="s">
        <v>34</v>
      </c>
      <c r="D1264">
        <v>0</v>
      </c>
      <c r="E1264" s="1">
        <f t="shared" si="19"/>
        <v>0</v>
      </c>
      <c r="F1264">
        <f>SUMIFS(df_capac!$G$2:$G$101,df_capac!$A$2:$A$101,df_flujos_ijk!B448,df_capac!$B$2:$B$101,df_flujos_ijk!C448)</f>
        <v>0</v>
      </c>
      <c r="G1264">
        <f>SUMIFS(df_w_ij!$C$2:$C$161,df_w_ij!$A$2:$A$161,df_flujos_ijk!A448,df_w_ij!$B$2:$B$161,df_flujos_ijk!B448)</f>
        <v>1</v>
      </c>
    </row>
    <row r="1265" spans="1:7" ht="15" customHeight="1" x14ac:dyDescent="0.25">
      <c r="A1265" t="s">
        <v>55</v>
      </c>
      <c r="B1265" t="s">
        <v>20</v>
      </c>
      <c r="C1265" s="17" t="s">
        <v>35</v>
      </c>
      <c r="D1265">
        <v>0</v>
      </c>
      <c r="E1265" s="1">
        <f t="shared" si="19"/>
        <v>0</v>
      </c>
      <c r="F1265">
        <f>SUMIFS(df_capac!$G$2:$G$101,df_capac!$A$2:$A$101,df_flujos_ijk!B608,df_capac!$B$2:$B$101,df_flujos_ijk!C608)</f>
        <v>60</v>
      </c>
      <c r="G1265">
        <f>SUMIFS(df_w_ij!$C$2:$C$161,df_w_ij!$A$2:$A$161,df_flujos_ijk!A608,df_w_ij!$B$2:$B$161,df_flujos_ijk!B608)</f>
        <v>0</v>
      </c>
    </row>
    <row r="1266" spans="1:7" ht="15" customHeight="1" x14ac:dyDescent="0.25">
      <c r="A1266" t="s">
        <v>55</v>
      </c>
      <c r="B1266" t="s">
        <v>20</v>
      </c>
      <c r="C1266" s="17" t="s">
        <v>36</v>
      </c>
      <c r="D1266">
        <v>0</v>
      </c>
      <c r="E1266" s="1">
        <f t="shared" si="19"/>
        <v>0</v>
      </c>
      <c r="F1266">
        <f>SUMIFS(df_capac!$G$2:$G$101,df_capac!$A$2:$A$101,df_flujos_ijk!B768,df_capac!$B$2:$B$101,df_flujos_ijk!C768)</f>
        <v>0</v>
      </c>
      <c r="G1266">
        <f>SUMIFS(df_w_ij!$C$2:$C$161,df_w_ij!$A$2:$A$161,df_flujos_ijk!A768,df_w_ij!$B$2:$B$161,df_flujos_ijk!B768)</f>
        <v>0</v>
      </c>
    </row>
    <row r="1267" spans="1:7" ht="15" customHeight="1" x14ac:dyDescent="0.25">
      <c r="A1267" t="s">
        <v>55</v>
      </c>
      <c r="B1267" t="s">
        <v>20</v>
      </c>
      <c r="C1267" s="17" t="s">
        <v>37</v>
      </c>
      <c r="D1267">
        <v>0</v>
      </c>
      <c r="E1267" s="1">
        <f t="shared" si="19"/>
        <v>0</v>
      </c>
      <c r="F1267">
        <f>SUMIFS(df_capac!$G$2:$G$101,df_capac!$A$2:$A$101,df_flujos_ijk!B928,df_capac!$B$2:$B$101,df_flujos_ijk!C928)</f>
        <v>80</v>
      </c>
      <c r="G1267">
        <f>SUMIFS(df_w_ij!$C$2:$C$161,df_w_ij!$A$2:$A$161,df_flujos_ijk!A928,df_w_ij!$B$2:$B$161,df_flujos_ijk!B928)</f>
        <v>0</v>
      </c>
    </row>
    <row r="1268" spans="1:7" ht="15" customHeight="1" x14ac:dyDescent="0.25">
      <c r="A1268" t="s">
        <v>55</v>
      </c>
      <c r="B1268" t="s">
        <v>20</v>
      </c>
      <c r="C1268" s="17" t="s">
        <v>38</v>
      </c>
      <c r="D1268">
        <v>0</v>
      </c>
      <c r="E1268" s="1">
        <f t="shared" si="19"/>
        <v>0</v>
      </c>
      <c r="F1268">
        <f>SUMIFS(df_capac!$G$2:$G$101,df_capac!$A$2:$A$101,df_flujos_ijk!B1088,df_capac!$B$2:$B$101,df_flujos_ijk!C1088)</f>
        <v>0</v>
      </c>
      <c r="G1268">
        <f>SUMIFS(df_w_ij!$C$2:$C$161,df_w_ij!$A$2:$A$161,df_flujos_ijk!A1088,df_w_ij!$B$2:$B$161,df_flujos_ijk!B1088)</f>
        <v>0</v>
      </c>
    </row>
    <row r="1269" spans="1:7" ht="15" customHeight="1" x14ac:dyDescent="0.25">
      <c r="A1269" t="s">
        <v>55</v>
      </c>
      <c r="B1269" t="s">
        <v>20</v>
      </c>
      <c r="C1269" s="17" t="s">
        <v>39</v>
      </c>
      <c r="D1269">
        <v>0</v>
      </c>
      <c r="E1269" s="1">
        <f t="shared" si="19"/>
        <v>0</v>
      </c>
      <c r="F1269">
        <f>SUMIFS(df_capac!$G$2:$G$101,df_capac!$A$2:$A$101,df_flujos_ijk!B1248,df_capac!$B$2:$B$101,df_flujos_ijk!C1248)</f>
        <v>0</v>
      </c>
      <c r="G1269">
        <f>SUMIFS(df_w_ij!$C$2:$C$161,df_w_ij!$A$2:$A$161,df_flujos_ijk!A1248,df_w_ij!$B$2:$B$161,df_flujos_ijk!B1248)</f>
        <v>0</v>
      </c>
    </row>
    <row r="1270" spans="1:7" ht="15" customHeight="1" x14ac:dyDescent="0.25">
      <c r="A1270" t="s">
        <v>55</v>
      </c>
      <c r="B1270" t="s">
        <v>20</v>
      </c>
      <c r="C1270" s="17" t="s">
        <v>40</v>
      </c>
      <c r="D1270">
        <v>0</v>
      </c>
      <c r="E1270" s="1">
        <f t="shared" si="19"/>
        <v>0</v>
      </c>
      <c r="F1270">
        <f>SUMIFS(df_capac!$G$2:$G$101,df_capac!$A$2:$A$101,df_flujos_ijk!B1408,df_capac!$B$2:$B$101,df_flujos_ijk!C1408)</f>
        <v>60</v>
      </c>
      <c r="G1270">
        <f>SUMIFS(df_w_ij!$C$2:$C$161,df_w_ij!$A$2:$A$161,df_flujos_ijk!A1408,df_w_ij!$B$2:$B$161,df_flujos_ijk!B1408)</f>
        <v>0</v>
      </c>
    </row>
    <row r="1271" spans="1:7" ht="15" customHeight="1" x14ac:dyDescent="0.25">
      <c r="A1271" t="s">
        <v>55</v>
      </c>
      <c r="B1271" t="s">
        <v>20</v>
      </c>
      <c r="C1271" s="17" t="s">
        <v>51</v>
      </c>
      <c r="D1271">
        <v>0</v>
      </c>
      <c r="E1271" s="1">
        <f t="shared" si="19"/>
        <v>0</v>
      </c>
      <c r="F1271">
        <f>SUMIFS(df_capac!$G$2:$G$101,df_capac!$A$2:$A$101,df_flujos_ijk!B1568,df_capac!$B$2:$B$101,df_flujos_ijk!C1568)</f>
        <v>0</v>
      </c>
      <c r="G1271">
        <f>SUMIFS(df_w_ij!$C$2:$C$161,df_w_ij!$A$2:$A$161,df_flujos_ijk!A1568,df_w_ij!$B$2:$B$161,df_flujos_ijk!B1568)</f>
        <v>0</v>
      </c>
    </row>
    <row r="1272" spans="1:7" ht="15" customHeight="1" x14ac:dyDescent="0.25">
      <c r="A1272" t="s">
        <v>55</v>
      </c>
      <c r="B1272" t="s">
        <v>21</v>
      </c>
      <c r="C1272" s="17" t="s">
        <v>32</v>
      </c>
      <c r="D1272">
        <v>0</v>
      </c>
      <c r="E1272" s="1">
        <f t="shared" si="19"/>
        <v>0</v>
      </c>
      <c r="F1272">
        <f>SUMIFS(df_capac!$G$2:$G$101,df_capac!$A$2:$A$101,df_flujos_ijk!B129,df_capac!$B$2:$B$101,df_flujos_ijk!C129)</f>
        <v>400</v>
      </c>
      <c r="G1272">
        <f>SUMIFS(df_w_ij!$C$2:$C$161,df_w_ij!$A$2:$A$161,df_flujos_ijk!A129,df_w_ij!$B$2:$B$161,df_flujos_ijk!B129)</f>
        <v>0</v>
      </c>
    </row>
    <row r="1273" spans="1:7" ht="15" customHeight="1" x14ac:dyDescent="0.25">
      <c r="A1273" t="s">
        <v>55</v>
      </c>
      <c r="B1273" t="s">
        <v>21</v>
      </c>
      <c r="C1273" s="17" t="s">
        <v>33</v>
      </c>
      <c r="D1273">
        <v>0</v>
      </c>
      <c r="E1273" s="1">
        <f t="shared" si="19"/>
        <v>0</v>
      </c>
      <c r="F1273">
        <f>SUMIFS(df_capac!$G$2:$G$101,df_capac!$A$2:$A$101,df_flujos_ijk!B289,df_capac!$B$2:$B$101,df_flujos_ijk!C289)</f>
        <v>0</v>
      </c>
      <c r="G1273">
        <f>SUMIFS(df_w_ij!$C$2:$C$161,df_w_ij!$A$2:$A$161,df_flujos_ijk!A289,df_w_ij!$B$2:$B$161,df_flujos_ijk!B289)</f>
        <v>0</v>
      </c>
    </row>
    <row r="1274" spans="1:7" ht="15" customHeight="1" x14ac:dyDescent="0.25">
      <c r="A1274" t="s">
        <v>55</v>
      </c>
      <c r="B1274" t="s">
        <v>21</v>
      </c>
      <c r="C1274" s="17" t="s">
        <v>34</v>
      </c>
      <c r="D1274">
        <v>0</v>
      </c>
      <c r="E1274" s="1">
        <f t="shared" si="19"/>
        <v>0</v>
      </c>
      <c r="F1274">
        <f>SUMIFS(df_capac!$G$2:$G$101,df_capac!$A$2:$A$101,df_flujos_ijk!B449,df_capac!$B$2:$B$101,df_flujos_ijk!C449)</f>
        <v>0</v>
      </c>
      <c r="G1274">
        <f>SUMIFS(df_w_ij!$C$2:$C$161,df_w_ij!$A$2:$A$161,df_flujos_ijk!A449,df_w_ij!$B$2:$B$161,df_flujos_ijk!B449)</f>
        <v>1</v>
      </c>
    </row>
    <row r="1275" spans="1:7" ht="15" customHeight="1" x14ac:dyDescent="0.25">
      <c r="A1275" t="s">
        <v>55</v>
      </c>
      <c r="B1275" t="s">
        <v>21</v>
      </c>
      <c r="C1275" s="17" t="s">
        <v>35</v>
      </c>
      <c r="D1275">
        <v>0</v>
      </c>
      <c r="E1275" s="1">
        <f t="shared" si="19"/>
        <v>0</v>
      </c>
      <c r="F1275">
        <f>SUMIFS(df_capac!$G$2:$G$101,df_capac!$A$2:$A$101,df_flujos_ijk!B609,df_capac!$B$2:$B$101,df_flujos_ijk!C609)</f>
        <v>600</v>
      </c>
      <c r="G1275">
        <f>SUMIFS(df_w_ij!$C$2:$C$161,df_w_ij!$A$2:$A$161,df_flujos_ijk!A609,df_w_ij!$B$2:$B$161,df_flujos_ijk!B609)</f>
        <v>0</v>
      </c>
    </row>
    <row r="1276" spans="1:7" ht="15" customHeight="1" x14ac:dyDescent="0.25">
      <c r="A1276" t="s">
        <v>55</v>
      </c>
      <c r="B1276" t="s">
        <v>21</v>
      </c>
      <c r="C1276" s="17" t="s">
        <v>36</v>
      </c>
      <c r="D1276">
        <v>0</v>
      </c>
      <c r="E1276" s="1">
        <f t="shared" si="19"/>
        <v>0</v>
      </c>
      <c r="F1276">
        <f>SUMIFS(df_capac!$G$2:$G$101,df_capac!$A$2:$A$101,df_flujos_ijk!B769,df_capac!$B$2:$B$101,df_flujos_ijk!C769)</f>
        <v>0</v>
      </c>
      <c r="G1276">
        <f>SUMIFS(df_w_ij!$C$2:$C$161,df_w_ij!$A$2:$A$161,df_flujos_ijk!A769,df_w_ij!$B$2:$B$161,df_flujos_ijk!B769)</f>
        <v>0</v>
      </c>
    </row>
    <row r="1277" spans="1:7" ht="15" customHeight="1" x14ac:dyDescent="0.25">
      <c r="A1277" t="s">
        <v>55</v>
      </c>
      <c r="B1277" t="s">
        <v>21</v>
      </c>
      <c r="C1277" s="17" t="s">
        <v>37</v>
      </c>
      <c r="D1277">
        <v>0</v>
      </c>
      <c r="E1277" s="1">
        <f t="shared" si="19"/>
        <v>0</v>
      </c>
      <c r="F1277">
        <f>SUMIFS(df_capac!$G$2:$G$101,df_capac!$A$2:$A$101,df_flujos_ijk!B929,df_capac!$B$2:$B$101,df_flujos_ijk!C929)</f>
        <v>400</v>
      </c>
      <c r="G1277">
        <f>SUMIFS(df_w_ij!$C$2:$C$161,df_w_ij!$A$2:$A$161,df_flujos_ijk!A929,df_w_ij!$B$2:$B$161,df_flujos_ijk!B929)</f>
        <v>0</v>
      </c>
    </row>
    <row r="1278" spans="1:7" ht="15" customHeight="1" x14ac:dyDescent="0.25">
      <c r="A1278" t="s">
        <v>55</v>
      </c>
      <c r="B1278" t="s">
        <v>21</v>
      </c>
      <c r="C1278" s="17" t="s">
        <v>38</v>
      </c>
      <c r="D1278">
        <v>0</v>
      </c>
      <c r="E1278" s="1">
        <f t="shared" si="19"/>
        <v>0</v>
      </c>
      <c r="F1278">
        <f>SUMIFS(df_capac!$G$2:$G$101,df_capac!$A$2:$A$101,df_flujos_ijk!B1089,df_capac!$B$2:$B$101,df_flujos_ijk!C1089)</f>
        <v>0</v>
      </c>
      <c r="G1278">
        <f>SUMIFS(df_w_ij!$C$2:$C$161,df_w_ij!$A$2:$A$161,df_flujos_ijk!A1089,df_w_ij!$B$2:$B$161,df_flujos_ijk!B1089)</f>
        <v>0</v>
      </c>
    </row>
    <row r="1279" spans="1:7" ht="15" customHeight="1" x14ac:dyDescent="0.25">
      <c r="A1279" t="s">
        <v>55</v>
      </c>
      <c r="B1279" t="s">
        <v>21</v>
      </c>
      <c r="C1279" s="17" t="s">
        <v>39</v>
      </c>
      <c r="D1279">
        <v>0</v>
      </c>
      <c r="E1279" s="1">
        <f t="shared" si="19"/>
        <v>0</v>
      </c>
      <c r="F1279">
        <f>SUMIFS(df_capac!$G$2:$G$101,df_capac!$A$2:$A$101,df_flujos_ijk!B1249,df_capac!$B$2:$B$101,df_flujos_ijk!C1249)</f>
        <v>0</v>
      </c>
      <c r="G1279">
        <f>SUMIFS(df_w_ij!$C$2:$C$161,df_w_ij!$A$2:$A$161,df_flujos_ijk!A1249,df_w_ij!$B$2:$B$161,df_flujos_ijk!B1249)</f>
        <v>0</v>
      </c>
    </row>
    <row r="1280" spans="1:7" ht="15" customHeight="1" x14ac:dyDescent="0.25">
      <c r="A1280" t="s">
        <v>55</v>
      </c>
      <c r="B1280" t="s">
        <v>21</v>
      </c>
      <c r="C1280" s="17" t="s">
        <v>40</v>
      </c>
      <c r="D1280">
        <v>0</v>
      </c>
      <c r="E1280" s="1">
        <f t="shared" si="19"/>
        <v>0</v>
      </c>
      <c r="F1280">
        <f>SUMIFS(df_capac!$G$2:$G$101,df_capac!$A$2:$A$101,df_flujos_ijk!B1409,df_capac!$B$2:$B$101,df_flujos_ijk!C1409)</f>
        <v>600</v>
      </c>
      <c r="G1280">
        <f>SUMIFS(df_w_ij!$C$2:$C$161,df_w_ij!$A$2:$A$161,df_flujos_ijk!A1409,df_w_ij!$B$2:$B$161,df_flujos_ijk!B1409)</f>
        <v>0</v>
      </c>
    </row>
    <row r="1281" spans="1:7" ht="15" customHeight="1" x14ac:dyDescent="0.25">
      <c r="A1281" t="s">
        <v>55</v>
      </c>
      <c r="B1281" t="s">
        <v>21</v>
      </c>
      <c r="C1281" s="17" t="s">
        <v>51</v>
      </c>
      <c r="D1281">
        <v>0</v>
      </c>
      <c r="E1281" s="1">
        <f t="shared" si="19"/>
        <v>0</v>
      </c>
      <c r="F1281">
        <f>SUMIFS(df_capac!$G$2:$G$101,df_capac!$A$2:$A$101,df_flujos_ijk!B1569,df_capac!$B$2:$B$101,df_flujos_ijk!C1569)</f>
        <v>0</v>
      </c>
      <c r="G1281">
        <f>SUMIFS(df_w_ij!$C$2:$C$161,df_w_ij!$A$2:$A$161,df_flujos_ijk!A1569,df_w_ij!$B$2:$B$161,df_flujos_ijk!B1569)</f>
        <v>0</v>
      </c>
    </row>
    <row r="1282" spans="1:7" ht="15" customHeight="1" x14ac:dyDescent="0.25">
      <c r="A1282" t="s">
        <v>55</v>
      </c>
      <c r="B1282" t="s">
        <v>22</v>
      </c>
      <c r="C1282" s="17" t="s">
        <v>32</v>
      </c>
      <c r="D1282">
        <v>0</v>
      </c>
      <c r="E1282" s="1">
        <f t="shared" ref="E1282:E1345" si="20">IF(D1282,1,0)</f>
        <v>0</v>
      </c>
      <c r="F1282">
        <f>SUMIFS(df_capac!$G$2:$G$101,df_capac!$A$2:$A$101,df_flujos_ijk!B130,df_capac!$B$2:$B$101,df_flujos_ijk!C130)</f>
        <v>400</v>
      </c>
      <c r="G1282">
        <f>SUMIFS(df_w_ij!$C$2:$C$161,df_w_ij!$A$2:$A$161,df_flujos_ijk!A130,df_w_ij!$B$2:$B$161,df_flujos_ijk!B130)</f>
        <v>0</v>
      </c>
    </row>
    <row r="1283" spans="1:7" ht="15" customHeight="1" x14ac:dyDescent="0.25">
      <c r="A1283" t="s">
        <v>55</v>
      </c>
      <c r="B1283" t="s">
        <v>22</v>
      </c>
      <c r="C1283" s="17" t="s">
        <v>33</v>
      </c>
      <c r="D1283">
        <v>0</v>
      </c>
      <c r="E1283" s="1">
        <f t="shared" si="20"/>
        <v>0</v>
      </c>
      <c r="F1283">
        <f>SUMIFS(df_capac!$G$2:$G$101,df_capac!$A$2:$A$101,df_flujos_ijk!B290,df_capac!$B$2:$B$101,df_flujos_ijk!C290)</f>
        <v>0</v>
      </c>
      <c r="G1283">
        <f>SUMIFS(df_w_ij!$C$2:$C$161,df_w_ij!$A$2:$A$161,df_flujos_ijk!A290,df_w_ij!$B$2:$B$161,df_flujos_ijk!B290)</f>
        <v>0</v>
      </c>
    </row>
    <row r="1284" spans="1:7" ht="15" customHeight="1" x14ac:dyDescent="0.25">
      <c r="A1284" t="s">
        <v>55</v>
      </c>
      <c r="B1284" t="s">
        <v>22</v>
      </c>
      <c r="C1284" s="17" t="s">
        <v>34</v>
      </c>
      <c r="D1284">
        <v>0</v>
      </c>
      <c r="E1284" s="1">
        <f t="shared" si="20"/>
        <v>0</v>
      </c>
      <c r="F1284">
        <f>SUMIFS(df_capac!$G$2:$G$101,df_capac!$A$2:$A$101,df_flujos_ijk!B450,df_capac!$B$2:$B$101,df_flujos_ijk!C450)</f>
        <v>0</v>
      </c>
      <c r="G1284">
        <f>SUMIFS(df_w_ij!$C$2:$C$161,df_w_ij!$A$2:$A$161,df_flujos_ijk!A450,df_w_ij!$B$2:$B$161,df_flujos_ijk!B450)</f>
        <v>1</v>
      </c>
    </row>
    <row r="1285" spans="1:7" ht="15" customHeight="1" x14ac:dyDescent="0.25">
      <c r="A1285" t="s">
        <v>55</v>
      </c>
      <c r="B1285" t="s">
        <v>22</v>
      </c>
      <c r="C1285" s="17" t="s">
        <v>35</v>
      </c>
      <c r="D1285">
        <v>0</v>
      </c>
      <c r="E1285" s="1">
        <f t="shared" si="20"/>
        <v>0</v>
      </c>
      <c r="F1285">
        <f>SUMIFS(df_capac!$G$2:$G$101,df_capac!$A$2:$A$101,df_flujos_ijk!B610,df_capac!$B$2:$B$101,df_flujos_ijk!C610)</f>
        <v>600</v>
      </c>
      <c r="G1285">
        <f>SUMIFS(df_w_ij!$C$2:$C$161,df_w_ij!$A$2:$A$161,df_flujos_ijk!A610,df_w_ij!$B$2:$B$161,df_flujos_ijk!B610)</f>
        <v>0</v>
      </c>
    </row>
    <row r="1286" spans="1:7" ht="15" customHeight="1" x14ac:dyDescent="0.25">
      <c r="A1286" t="s">
        <v>55</v>
      </c>
      <c r="B1286" t="s">
        <v>22</v>
      </c>
      <c r="C1286" s="17" t="s">
        <v>36</v>
      </c>
      <c r="D1286">
        <v>0</v>
      </c>
      <c r="E1286" s="1">
        <f t="shared" si="20"/>
        <v>0</v>
      </c>
      <c r="F1286">
        <f>SUMIFS(df_capac!$G$2:$G$101,df_capac!$A$2:$A$101,df_flujos_ijk!B770,df_capac!$B$2:$B$101,df_flujos_ijk!C770)</f>
        <v>0</v>
      </c>
      <c r="G1286">
        <f>SUMIFS(df_w_ij!$C$2:$C$161,df_w_ij!$A$2:$A$161,df_flujos_ijk!A770,df_w_ij!$B$2:$B$161,df_flujos_ijk!B770)</f>
        <v>0</v>
      </c>
    </row>
    <row r="1287" spans="1:7" ht="15" customHeight="1" x14ac:dyDescent="0.25">
      <c r="A1287" t="s">
        <v>55</v>
      </c>
      <c r="B1287" t="s">
        <v>22</v>
      </c>
      <c r="C1287" s="17" t="s">
        <v>37</v>
      </c>
      <c r="D1287">
        <v>0</v>
      </c>
      <c r="E1287" s="1">
        <f t="shared" si="20"/>
        <v>0</v>
      </c>
      <c r="F1287">
        <f>SUMIFS(df_capac!$G$2:$G$101,df_capac!$A$2:$A$101,df_flujos_ijk!B930,df_capac!$B$2:$B$101,df_flujos_ijk!C930)</f>
        <v>400</v>
      </c>
      <c r="G1287">
        <f>SUMIFS(df_w_ij!$C$2:$C$161,df_w_ij!$A$2:$A$161,df_flujos_ijk!A930,df_w_ij!$B$2:$B$161,df_flujos_ijk!B930)</f>
        <v>0</v>
      </c>
    </row>
    <row r="1288" spans="1:7" ht="15" customHeight="1" x14ac:dyDescent="0.25">
      <c r="A1288" t="s">
        <v>55</v>
      </c>
      <c r="B1288" t="s">
        <v>22</v>
      </c>
      <c r="C1288" s="17" t="s">
        <v>38</v>
      </c>
      <c r="D1288">
        <v>0</v>
      </c>
      <c r="E1288" s="1">
        <f t="shared" si="20"/>
        <v>0</v>
      </c>
      <c r="F1288">
        <f>SUMIFS(df_capac!$G$2:$G$101,df_capac!$A$2:$A$101,df_flujos_ijk!B1090,df_capac!$B$2:$B$101,df_flujos_ijk!C1090)</f>
        <v>0</v>
      </c>
      <c r="G1288">
        <f>SUMIFS(df_w_ij!$C$2:$C$161,df_w_ij!$A$2:$A$161,df_flujos_ijk!A1090,df_w_ij!$B$2:$B$161,df_flujos_ijk!B1090)</f>
        <v>0</v>
      </c>
    </row>
    <row r="1289" spans="1:7" ht="15" customHeight="1" x14ac:dyDescent="0.25">
      <c r="A1289" t="s">
        <v>55</v>
      </c>
      <c r="B1289" t="s">
        <v>22</v>
      </c>
      <c r="C1289" s="17" t="s">
        <v>39</v>
      </c>
      <c r="D1289">
        <v>0</v>
      </c>
      <c r="E1289" s="1">
        <f t="shared" si="20"/>
        <v>0</v>
      </c>
      <c r="F1289">
        <f>SUMIFS(df_capac!$G$2:$G$101,df_capac!$A$2:$A$101,df_flujos_ijk!B1250,df_capac!$B$2:$B$101,df_flujos_ijk!C1250)</f>
        <v>0</v>
      </c>
      <c r="G1289">
        <f>SUMIFS(df_w_ij!$C$2:$C$161,df_w_ij!$A$2:$A$161,df_flujos_ijk!A1250,df_w_ij!$B$2:$B$161,df_flujos_ijk!B1250)</f>
        <v>0</v>
      </c>
    </row>
    <row r="1290" spans="1:7" ht="15" customHeight="1" x14ac:dyDescent="0.25">
      <c r="A1290" t="s">
        <v>55</v>
      </c>
      <c r="B1290" t="s">
        <v>22</v>
      </c>
      <c r="C1290" s="17" t="s">
        <v>40</v>
      </c>
      <c r="D1290">
        <v>0</v>
      </c>
      <c r="E1290" s="1">
        <f t="shared" si="20"/>
        <v>0</v>
      </c>
      <c r="F1290">
        <f>SUMIFS(df_capac!$G$2:$G$101,df_capac!$A$2:$A$101,df_flujos_ijk!B1410,df_capac!$B$2:$B$101,df_flujos_ijk!C1410)</f>
        <v>600</v>
      </c>
      <c r="G1290">
        <f>SUMIFS(df_w_ij!$C$2:$C$161,df_w_ij!$A$2:$A$161,df_flujos_ijk!A1410,df_w_ij!$B$2:$B$161,df_flujos_ijk!B1410)</f>
        <v>0</v>
      </c>
    </row>
    <row r="1291" spans="1:7" ht="15" customHeight="1" x14ac:dyDescent="0.25">
      <c r="A1291" t="s">
        <v>55</v>
      </c>
      <c r="B1291" t="s">
        <v>22</v>
      </c>
      <c r="C1291" s="17" t="s">
        <v>51</v>
      </c>
      <c r="D1291">
        <v>0</v>
      </c>
      <c r="E1291" s="1">
        <f t="shared" si="20"/>
        <v>0</v>
      </c>
      <c r="F1291">
        <f>SUMIFS(df_capac!$G$2:$G$101,df_capac!$A$2:$A$101,df_flujos_ijk!B1570,df_capac!$B$2:$B$101,df_flujos_ijk!C1570)</f>
        <v>0</v>
      </c>
      <c r="G1291">
        <f>SUMIFS(df_w_ij!$C$2:$C$161,df_w_ij!$A$2:$A$161,df_flujos_ijk!A1570,df_w_ij!$B$2:$B$161,df_flujos_ijk!B1570)</f>
        <v>0</v>
      </c>
    </row>
    <row r="1292" spans="1:7" ht="15" customHeight="1" x14ac:dyDescent="0.25">
      <c r="A1292" t="s">
        <v>55</v>
      </c>
      <c r="B1292" t="s">
        <v>12</v>
      </c>
      <c r="C1292" s="17" t="s">
        <v>32</v>
      </c>
      <c r="D1292">
        <v>0</v>
      </c>
      <c r="E1292" s="1">
        <f t="shared" si="20"/>
        <v>0</v>
      </c>
      <c r="F1292">
        <f>SUMIFS(df_capac!$G$2:$G$101,df_capac!$A$2:$A$101,df_flujos_ijk!B131,df_capac!$B$2:$B$101,df_flujos_ijk!C131)</f>
        <v>400</v>
      </c>
      <c r="G1292">
        <f>SUMIFS(df_w_ij!$C$2:$C$161,df_w_ij!$A$2:$A$161,df_flujos_ijk!A131,df_w_ij!$B$2:$B$161,df_flujos_ijk!B131)</f>
        <v>0</v>
      </c>
    </row>
    <row r="1293" spans="1:7" ht="15" customHeight="1" x14ac:dyDescent="0.25">
      <c r="A1293" t="s">
        <v>55</v>
      </c>
      <c r="B1293" t="s">
        <v>12</v>
      </c>
      <c r="C1293" s="17" t="s">
        <v>33</v>
      </c>
      <c r="D1293">
        <v>0</v>
      </c>
      <c r="E1293" s="1">
        <f t="shared" si="20"/>
        <v>0</v>
      </c>
      <c r="F1293">
        <f>SUMIFS(df_capac!$G$2:$G$101,df_capac!$A$2:$A$101,df_flujos_ijk!B291,df_capac!$B$2:$B$101,df_flujos_ijk!C291)</f>
        <v>0</v>
      </c>
      <c r="G1293">
        <f>SUMIFS(df_w_ij!$C$2:$C$161,df_w_ij!$A$2:$A$161,df_flujos_ijk!A291,df_w_ij!$B$2:$B$161,df_flujos_ijk!B291)</f>
        <v>0</v>
      </c>
    </row>
    <row r="1294" spans="1:7" ht="15" customHeight="1" x14ac:dyDescent="0.25">
      <c r="A1294" t="s">
        <v>55</v>
      </c>
      <c r="B1294" t="s">
        <v>12</v>
      </c>
      <c r="C1294" s="17" t="s">
        <v>34</v>
      </c>
      <c r="D1294">
        <v>0</v>
      </c>
      <c r="E1294" s="1">
        <f t="shared" si="20"/>
        <v>0</v>
      </c>
      <c r="F1294">
        <f>SUMIFS(df_capac!$G$2:$G$101,df_capac!$A$2:$A$101,df_flujos_ijk!B451,df_capac!$B$2:$B$101,df_flujos_ijk!C451)</f>
        <v>0</v>
      </c>
      <c r="G1294">
        <f>SUMIFS(df_w_ij!$C$2:$C$161,df_w_ij!$A$2:$A$161,df_flujos_ijk!A451,df_w_ij!$B$2:$B$161,df_flujos_ijk!B451)</f>
        <v>1</v>
      </c>
    </row>
    <row r="1295" spans="1:7" ht="15" customHeight="1" x14ac:dyDescent="0.25">
      <c r="A1295" t="s">
        <v>55</v>
      </c>
      <c r="B1295" t="s">
        <v>12</v>
      </c>
      <c r="C1295" s="17" t="s">
        <v>35</v>
      </c>
      <c r="D1295">
        <v>0</v>
      </c>
      <c r="E1295" s="1">
        <f t="shared" si="20"/>
        <v>0</v>
      </c>
      <c r="F1295">
        <f>SUMIFS(df_capac!$G$2:$G$101,df_capac!$A$2:$A$101,df_flujos_ijk!B611,df_capac!$B$2:$B$101,df_flujos_ijk!C611)</f>
        <v>600</v>
      </c>
      <c r="G1295">
        <f>SUMIFS(df_w_ij!$C$2:$C$161,df_w_ij!$A$2:$A$161,df_flujos_ijk!A611,df_w_ij!$B$2:$B$161,df_flujos_ijk!B611)</f>
        <v>0</v>
      </c>
    </row>
    <row r="1296" spans="1:7" ht="15" customHeight="1" x14ac:dyDescent="0.25">
      <c r="A1296" t="s">
        <v>55</v>
      </c>
      <c r="B1296" t="s">
        <v>12</v>
      </c>
      <c r="C1296" s="17" t="s">
        <v>36</v>
      </c>
      <c r="D1296">
        <v>0</v>
      </c>
      <c r="E1296" s="1">
        <f t="shared" si="20"/>
        <v>0</v>
      </c>
      <c r="F1296">
        <f>SUMIFS(df_capac!$G$2:$G$101,df_capac!$A$2:$A$101,df_flujos_ijk!B771,df_capac!$B$2:$B$101,df_flujos_ijk!C771)</f>
        <v>0</v>
      </c>
      <c r="G1296">
        <f>SUMIFS(df_w_ij!$C$2:$C$161,df_w_ij!$A$2:$A$161,df_flujos_ijk!A771,df_w_ij!$B$2:$B$161,df_flujos_ijk!B771)</f>
        <v>0</v>
      </c>
    </row>
    <row r="1297" spans="1:7" ht="15" customHeight="1" x14ac:dyDescent="0.25">
      <c r="A1297" t="s">
        <v>55</v>
      </c>
      <c r="B1297" t="s">
        <v>12</v>
      </c>
      <c r="C1297" s="17" t="s">
        <v>37</v>
      </c>
      <c r="D1297">
        <v>0</v>
      </c>
      <c r="E1297" s="1">
        <f t="shared" si="20"/>
        <v>0</v>
      </c>
      <c r="F1297">
        <f>SUMIFS(df_capac!$G$2:$G$101,df_capac!$A$2:$A$101,df_flujos_ijk!B931,df_capac!$B$2:$B$101,df_flujos_ijk!C931)</f>
        <v>400</v>
      </c>
      <c r="G1297">
        <f>SUMIFS(df_w_ij!$C$2:$C$161,df_w_ij!$A$2:$A$161,df_flujos_ijk!A931,df_w_ij!$B$2:$B$161,df_flujos_ijk!B931)</f>
        <v>0</v>
      </c>
    </row>
    <row r="1298" spans="1:7" ht="15" customHeight="1" x14ac:dyDescent="0.25">
      <c r="A1298" t="s">
        <v>55</v>
      </c>
      <c r="B1298" t="s">
        <v>12</v>
      </c>
      <c r="C1298" s="17" t="s">
        <v>38</v>
      </c>
      <c r="D1298">
        <v>0</v>
      </c>
      <c r="E1298" s="1">
        <f t="shared" si="20"/>
        <v>0</v>
      </c>
      <c r="F1298">
        <f>SUMIFS(df_capac!$G$2:$G$101,df_capac!$A$2:$A$101,df_flujos_ijk!B1091,df_capac!$B$2:$B$101,df_flujos_ijk!C1091)</f>
        <v>0</v>
      </c>
      <c r="G1298">
        <f>SUMIFS(df_w_ij!$C$2:$C$161,df_w_ij!$A$2:$A$161,df_flujos_ijk!A1091,df_w_ij!$B$2:$B$161,df_flujos_ijk!B1091)</f>
        <v>0</v>
      </c>
    </row>
    <row r="1299" spans="1:7" ht="15" customHeight="1" x14ac:dyDescent="0.25">
      <c r="A1299" t="s">
        <v>55</v>
      </c>
      <c r="B1299" t="s">
        <v>12</v>
      </c>
      <c r="C1299" s="17" t="s">
        <v>39</v>
      </c>
      <c r="D1299">
        <v>0</v>
      </c>
      <c r="E1299" s="1">
        <f t="shared" si="20"/>
        <v>0</v>
      </c>
      <c r="F1299">
        <f>SUMIFS(df_capac!$G$2:$G$101,df_capac!$A$2:$A$101,df_flujos_ijk!B1251,df_capac!$B$2:$B$101,df_flujos_ijk!C1251)</f>
        <v>0</v>
      </c>
      <c r="G1299">
        <f>SUMIFS(df_w_ij!$C$2:$C$161,df_w_ij!$A$2:$A$161,df_flujos_ijk!A1251,df_w_ij!$B$2:$B$161,df_flujos_ijk!B1251)</f>
        <v>0</v>
      </c>
    </row>
    <row r="1300" spans="1:7" ht="15" customHeight="1" x14ac:dyDescent="0.25">
      <c r="A1300" t="s">
        <v>55</v>
      </c>
      <c r="B1300" t="s">
        <v>12</v>
      </c>
      <c r="C1300" s="17" t="s">
        <v>40</v>
      </c>
      <c r="D1300">
        <v>0</v>
      </c>
      <c r="E1300" s="1">
        <f t="shared" si="20"/>
        <v>0</v>
      </c>
      <c r="F1300">
        <f>SUMIFS(df_capac!$G$2:$G$101,df_capac!$A$2:$A$101,df_flujos_ijk!B1411,df_capac!$B$2:$B$101,df_flujos_ijk!C1411)</f>
        <v>600</v>
      </c>
      <c r="G1300">
        <f>SUMIFS(df_w_ij!$C$2:$C$161,df_w_ij!$A$2:$A$161,df_flujos_ijk!A1411,df_w_ij!$B$2:$B$161,df_flujos_ijk!B1411)</f>
        <v>0</v>
      </c>
    </row>
    <row r="1301" spans="1:7" ht="15" customHeight="1" x14ac:dyDescent="0.25">
      <c r="A1301" t="s">
        <v>55</v>
      </c>
      <c r="B1301" t="s">
        <v>12</v>
      </c>
      <c r="C1301" s="17" t="s">
        <v>51</v>
      </c>
      <c r="D1301">
        <v>0</v>
      </c>
      <c r="E1301" s="1">
        <f t="shared" si="20"/>
        <v>0</v>
      </c>
      <c r="F1301">
        <f>SUMIFS(df_capac!$G$2:$G$101,df_capac!$A$2:$A$101,df_flujos_ijk!B1571,df_capac!$B$2:$B$101,df_flujos_ijk!C1571)</f>
        <v>0</v>
      </c>
      <c r="G1301">
        <f>SUMIFS(df_w_ij!$C$2:$C$161,df_w_ij!$A$2:$A$161,df_flujos_ijk!A1571,df_w_ij!$B$2:$B$161,df_flujos_ijk!B1571)</f>
        <v>0</v>
      </c>
    </row>
    <row r="1302" spans="1:7" ht="15" customHeight="1" x14ac:dyDescent="0.25">
      <c r="A1302" t="s">
        <v>56</v>
      </c>
      <c r="B1302" t="s">
        <v>14</v>
      </c>
      <c r="C1302" s="17" t="s">
        <v>32</v>
      </c>
      <c r="D1302">
        <v>0</v>
      </c>
      <c r="E1302" s="1">
        <f t="shared" si="20"/>
        <v>0</v>
      </c>
      <c r="F1302">
        <f>SUMIFS(df_capac!$G$2:$G$101,df_capac!$A$2:$A$101,df_flujos_ijk!B132,df_capac!$B$2:$B$101,df_flujos_ijk!C132)</f>
        <v>15</v>
      </c>
      <c r="G1302">
        <f>SUMIFS(df_w_ij!$C$2:$C$161,df_w_ij!$A$2:$A$161,df_flujos_ijk!A132,df_w_ij!$B$2:$B$161,df_flujos_ijk!B132)</f>
        <v>0</v>
      </c>
    </row>
    <row r="1303" spans="1:7" ht="15" customHeight="1" x14ac:dyDescent="0.25">
      <c r="A1303" t="s">
        <v>56</v>
      </c>
      <c r="B1303" t="s">
        <v>14</v>
      </c>
      <c r="C1303" s="17" t="s">
        <v>33</v>
      </c>
      <c r="D1303">
        <v>0</v>
      </c>
      <c r="E1303" s="1">
        <f t="shared" si="20"/>
        <v>0</v>
      </c>
      <c r="F1303">
        <f>SUMIFS(df_capac!$G$2:$G$101,df_capac!$A$2:$A$101,df_flujos_ijk!B292,df_capac!$B$2:$B$101,df_flujos_ijk!C292)</f>
        <v>15</v>
      </c>
      <c r="G1303">
        <f>SUMIFS(df_w_ij!$C$2:$C$161,df_w_ij!$A$2:$A$161,df_flujos_ijk!A292,df_w_ij!$B$2:$B$161,df_flujos_ijk!B292)</f>
        <v>0</v>
      </c>
    </row>
    <row r="1304" spans="1:7" ht="15" customHeight="1" x14ac:dyDescent="0.25">
      <c r="A1304" t="s">
        <v>56</v>
      </c>
      <c r="B1304" t="s">
        <v>14</v>
      </c>
      <c r="C1304" s="17" t="s">
        <v>34</v>
      </c>
      <c r="D1304">
        <v>0</v>
      </c>
      <c r="E1304" s="1">
        <f t="shared" si="20"/>
        <v>0</v>
      </c>
      <c r="F1304">
        <f>SUMIFS(df_capac!$G$2:$G$101,df_capac!$A$2:$A$101,df_flujos_ijk!B452,df_capac!$B$2:$B$101,df_flujos_ijk!C452)</f>
        <v>15</v>
      </c>
      <c r="G1304">
        <f>SUMIFS(df_w_ij!$C$2:$C$161,df_w_ij!$A$2:$A$161,df_flujos_ijk!A452,df_w_ij!$B$2:$B$161,df_flujos_ijk!B452)</f>
        <v>0</v>
      </c>
    </row>
    <row r="1305" spans="1:7" ht="15" customHeight="1" x14ac:dyDescent="0.25">
      <c r="A1305" t="s">
        <v>56</v>
      </c>
      <c r="B1305" t="s">
        <v>14</v>
      </c>
      <c r="C1305" s="17" t="s">
        <v>35</v>
      </c>
      <c r="D1305">
        <v>0</v>
      </c>
      <c r="E1305" s="1">
        <f t="shared" si="20"/>
        <v>0</v>
      </c>
      <c r="F1305">
        <f>SUMIFS(df_capac!$G$2:$G$101,df_capac!$A$2:$A$101,df_flujos_ijk!B612,df_capac!$B$2:$B$101,df_flujos_ijk!C612)</f>
        <v>40</v>
      </c>
      <c r="G1305">
        <f>SUMIFS(df_w_ij!$C$2:$C$161,df_w_ij!$A$2:$A$161,df_flujos_ijk!A612,df_w_ij!$B$2:$B$161,df_flujos_ijk!B612)</f>
        <v>0</v>
      </c>
    </row>
    <row r="1306" spans="1:7" ht="15" customHeight="1" x14ac:dyDescent="0.25">
      <c r="A1306" t="s">
        <v>56</v>
      </c>
      <c r="B1306" t="s">
        <v>14</v>
      </c>
      <c r="C1306" s="17" t="s">
        <v>36</v>
      </c>
      <c r="D1306">
        <v>0</v>
      </c>
      <c r="E1306" s="1">
        <f t="shared" si="20"/>
        <v>0</v>
      </c>
      <c r="F1306">
        <f>SUMIFS(df_capac!$G$2:$G$101,df_capac!$A$2:$A$101,df_flujos_ijk!B772,df_capac!$B$2:$B$101,df_flujos_ijk!C772)</f>
        <v>15</v>
      </c>
      <c r="G1306">
        <f>SUMIFS(df_w_ij!$C$2:$C$161,df_w_ij!$A$2:$A$161,df_flujos_ijk!A772,df_w_ij!$B$2:$B$161,df_flujos_ijk!B772)</f>
        <v>1</v>
      </c>
    </row>
    <row r="1307" spans="1:7" ht="15" customHeight="1" x14ac:dyDescent="0.25">
      <c r="A1307" t="s">
        <v>56</v>
      </c>
      <c r="B1307" t="s">
        <v>14</v>
      </c>
      <c r="C1307" s="17" t="s">
        <v>37</v>
      </c>
      <c r="D1307">
        <v>0</v>
      </c>
      <c r="E1307" s="1">
        <f t="shared" si="20"/>
        <v>0</v>
      </c>
      <c r="F1307">
        <f>SUMIFS(df_capac!$G$2:$G$101,df_capac!$A$2:$A$101,df_flujos_ijk!B932,df_capac!$B$2:$B$101,df_flujos_ijk!C932)</f>
        <v>15</v>
      </c>
      <c r="G1307">
        <f>SUMIFS(df_w_ij!$C$2:$C$161,df_w_ij!$A$2:$A$161,df_flujos_ijk!A932,df_w_ij!$B$2:$B$161,df_flujos_ijk!B932)</f>
        <v>0</v>
      </c>
    </row>
    <row r="1308" spans="1:7" ht="15" customHeight="1" x14ac:dyDescent="0.25">
      <c r="A1308" t="s">
        <v>56</v>
      </c>
      <c r="B1308" t="s">
        <v>14</v>
      </c>
      <c r="C1308" s="17" t="s">
        <v>38</v>
      </c>
      <c r="D1308">
        <v>0</v>
      </c>
      <c r="E1308" s="1">
        <f t="shared" si="20"/>
        <v>0</v>
      </c>
      <c r="F1308">
        <f>SUMIFS(df_capac!$G$2:$G$101,df_capac!$A$2:$A$101,df_flujos_ijk!B1092,df_capac!$B$2:$B$101,df_flujos_ijk!C1092)</f>
        <v>15</v>
      </c>
      <c r="G1308">
        <f>SUMIFS(df_w_ij!$C$2:$C$161,df_w_ij!$A$2:$A$161,df_flujos_ijk!A1092,df_w_ij!$B$2:$B$161,df_flujos_ijk!B1092)</f>
        <v>0</v>
      </c>
    </row>
    <row r="1309" spans="1:7" ht="15" customHeight="1" x14ac:dyDescent="0.25">
      <c r="A1309" t="s">
        <v>56</v>
      </c>
      <c r="B1309" t="s">
        <v>14</v>
      </c>
      <c r="C1309" s="17" t="s">
        <v>39</v>
      </c>
      <c r="D1309">
        <v>0</v>
      </c>
      <c r="E1309" s="1">
        <f t="shared" si="20"/>
        <v>0</v>
      </c>
      <c r="F1309">
        <f>SUMIFS(df_capac!$G$2:$G$101,df_capac!$A$2:$A$101,df_flujos_ijk!B1252,df_capac!$B$2:$B$101,df_flujos_ijk!C1252)</f>
        <v>15</v>
      </c>
      <c r="G1309">
        <f>SUMIFS(df_w_ij!$C$2:$C$161,df_w_ij!$A$2:$A$161,df_flujos_ijk!A1252,df_w_ij!$B$2:$B$161,df_flujos_ijk!B1252)</f>
        <v>0</v>
      </c>
    </row>
    <row r="1310" spans="1:7" ht="15" customHeight="1" x14ac:dyDescent="0.25">
      <c r="A1310" t="s">
        <v>56</v>
      </c>
      <c r="B1310" t="s">
        <v>14</v>
      </c>
      <c r="C1310" s="17" t="s">
        <v>40</v>
      </c>
      <c r="D1310">
        <v>0</v>
      </c>
      <c r="E1310" s="1">
        <f t="shared" si="20"/>
        <v>0</v>
      </c>
      <c r="F1310">
        <f>SUMIFS(df_capac!$G$2:$G$101,df_capac!$A$2:$A$101,df_flujos_ijk!B1412,df_capac!$B$2:$B$101,df_flujos_ijk!C1412)</f>
        <v>40</v>
      </c>
      <c r="G1310">
        <f>SUMIFS(df_w_ij!$C$2:$C$161,df_w_ij!$A$2:$A$161,df_flujos_ijk!A1412,df_w_ij!$B$2:$B$161,df_flujos_ijk!B1412)</f>
        <v>0</v>
      </c>
    </row>
    <row r="1311" spans="1:7" ht="15" customHeight="1" x14ac:dyDescent="0.25">
      <c r="A1311" t="s">
        <v>56</v>
      </c>
      <c r="B1311" t="s">
        <v>14</v>
      </c>
      <c r="C1311" s="17" t="s">
        <v>51</v>
      </c>
      <c r="D1311">
        <v>0</v>
      </c>
      <c r="E1311" s="1">
        <f t="shared" si="20"/>
        <v>0</v>
      </c>
      <c r="F1311">
        <f>SUMIFS(df_capac!$G$2:$G$101,df_capac!$A$2:$A$101,df_flujos_ijk!B1572,df_capac!$B$2:$B$101,df_flujos_ijk!C1572)</f>
        <v>15</v>
      </c>
      <c r="G1311">
        <f>SUMIFS(df_w_ij!$C$2:$C$161,df_w_ij!$A$2:$A$161,df_flujos_ijk!A1572,df_w_ij!$B$2:$B$161,df_flujos_ijk!B1572)</f>
        <v>0</v>
      </c>
    </row>
    <row r="1312" spans="1:7" ht="15" customHeight="1" x14ac:dyDescent="0.25">
      <c r="A1312" t="s">
        <v>56</v>
      </c>
      <c r="B1312" t="s">
        <v>15</v>
      </c>
      <c r="C1312" s="17" t="s">
        <v>32</v>
      </c>
      <c r="D1312">
        <v>0</v>
      </c>
      <c r="E1312" s="1">
        <f t="shared" si="20"/>
        <v>0</v>
      </c>
      <c r="F1312">
        <f>SUMIFS(df_capac!$G$2:$G$101,df_capac!$A$2:$A$101,df_flujos_ijk!B133,df_capac!$B$2:$B$101,df_flujos_ijk!C133)</f>
        <v>0</v>
      </c>
      <c r="G1312">
        <f>SUMIFS(df_w_ij!$C$2:$C$161,df_w_ij!$A$2:$A$161,df_flujos_ijk!A133,df_w_ij!$B$2:$B$161,df_flujos_ijk!B133)</f>
        <v>0</v>
      </c>
    </row>
    <row r="1313" spans="1:7" ht="15" customHeight="1" x14ac:dyDescent="0.25">
      <c r="A1313" t="s">
        <v>56</v>
      </c>
      <c r="B1313" t="s">
        <v>15</v>
      </c>
      <c r="C1313" s="17" t="s">
        <v>33</v>
      </c>
      <c r="D1313">
        <v>0</v>
      </c>
      <c r="E1313" s="1">
        <f t="shared" si="20"/>
        <v>0</v>
      </c>
      <c r="F1313">
        <f>SUMIFS(df_capac!$G$2:$G$101,df_capac!$A$2:$A$101,df_flujos_ijk!B293,df_capac!$B$2:$B$101,df_flujos_ijk!C293)</f>
        <v>0</v>
      </c>
      <c r="G1313">
        <f>SUMIFS(df_w_ij!$C$2:$C$161,df_w_ij!$A$2:$A$161,df_flujos_ijk!A293,df_w_ij!$B$2:$B$161,df_flujos_ijk!B293)</f>
        <v>0</v>
      </c>
    </row>
    <row r="1314" spans="1:7" ht="15" customHeight="1" x14ac:dyDescent="0.25">
      <c r="A1314" t="s">
        <v>56</v>
      </c>
      <c r="B1314" t="s">
        <v>15</v>
      </c>
      <c r="C1314" s="17" t="s">
        <v>34</v>
      </c>
      <c r="D1314">
        <v>0</v>
      </c>
      <c r="E1314" s="1">
        <f t="shared" si="20"/>
        <v>0</v>
      </c>
      <c r="F1314">
        <f>SUMIFS(df_capac!$G$2:$G$101,df_capac!$A$2:$A$101,df_flujos_ijk!B453,df_capac!$B$2:$B$101,df_flujos_ijk!C453)</f>
        <v>0</v>
      </c>
      <c r="G1314">
        <f>SUMIFS(df_w_ij!$C$2:$C$161,df_w_ij!$A$2:$A$161,df_flujos_ijk!A453,df_w_ij!$B$2:$B$161,df_flujos_ijk!B453)</f>
        <v>0</v>
      </c>
    </row>
    <row r="1315" spans="1:7" ht="15" customHeight="1" x14ac:dyDescent="0.25">
      <c r="A1315" t="s">
        <v>56</v>
      </c>
      <c r="B1315" t="s">
        <v>15</v>
      </c>
      <c r="C1315" s="17" t="s">
        <v>35</v>
      </c>
      <c r="D1315">
        <v>0</v>
      </c>
      <c r="E1315" s="1">
        <f t="shared" si="20"/>
        <v>0</v>
      </c>
      <c r="F1315">
        <f>SUMIFS(df_capac!$G$2:$G$101,df_capac!$A$2:$A$101,df_flujos_ijk!B613,df_capac!$B$2:$B$101,df_flujos_ijk!C613)</f>
        <v>60</v>
      </c>
      <c r="G1315">
        <f>SUMIFS(df_w_ij!$C$2:$C$161,df_w_ij!$A$2:$A$161,df_flujos_ijk!A613,df_w_ij!$B$2:$B$161,df_flujos_ijk!B613)</f>
        <v>0</v>
      </c>
    </row>
    <row r="1316" spans="1:7" ht="15" customHeight="1" x14ac:dyDescent="0.25">
      <c r="A1316" t="s">
        <v>56</v>
      </c>
      <c r="B1316" t="s">
        <v>15</v>
      </c>
      <c r="C1316" s="17" t="s">
        <v>36</v>
      </c>
      <c r="D1316">
        <v>0</v>
      </c>
      <c r="E1316" s="1">
        <f t="shared" si="20"/>
        <v>0</v>
      </c>
      <c r="F1316">
        <f>SUMIFS(df_capac!$G$2:$G$101,df_capac!$A$2:$A$101,df_flujos_ijk!B773,df_capac!$B$2:$B$101,df_flujos_ijk!C773)</f>
        <v>0</v>
      </c>
      <c r="G1316">
        <f>SUMIFS(df_w_ij!$C$2:$C$161,df_w_ij!$A$2:$A$161,df_flujos_ijk!A773,df_w_ij!$B$2:$B$161,df_flujos_ijk!B773)</f>
        <v>1</v>
      </c>
    </row>
    <row r="1317" spans="1:7" ht="15" customHeight="1" x14ac:dyDescent="0.25">
      <c r="A1317" t="s">
        <v>56</v>
      </c>
      <c r="B1317" t="s">
        <v>15</v>
      </c>
      <c r="C1317" s="17" t="s">
        <v>37</v>
      </c>
      <c r="D1317">
        <v>0</v>
      </c>
      <c r="E1317" s="1">
        <f t="shared" si="20"/>
        <v>0</v>
      </c>
      <c r="F1317">
        <f>SUMIFS(df_capac!$G$2:$G$101,df_capac!$A$2:$A$101,df_flujos_ijk!B933,df_capac!$B$2:$B$101,df_flujos_ijk!C933)</f>
        <v>0</v>
      </c>
      <c r="G1317">
        <f>SUMIFS(df_w_ij!$C$2:$C$161,df_w_ij!$A$2:$A$161,df_flujos_ijk!A933,df_w_ij!$B$2:$B$161,df_flujos_ijk!B933)</f>
        <v>0</v>
      </c>
    </row>
    <row r="1318" spans="1:7" ht="15" customHeight="1" x14ac:dyDescent="0.25">
      <c r="A1318" t="s">
        <v>56</v>
      </c>
      <c r="B1318" t="s">
        <v>15</v>
      </c>
      <c r="C1318" s="17" t="s">
        <v>38</v>
      </c>
      <c r="D1318">
        <v>0</v>
      </c>
      <c r="E1318" s="1">
        <f t="shared" si="20"/>
        <v>0</v>
      </c>
      <c r="F1318">
        <f>SUMIFS(df_capac!$G$2:$G$101,df_capac!$A$2:$A$101,df_flujos_ijk!B1093,df_capac!$B$2:$B$101,df_flujos_ijk!C1093)</f>
        <v>0</v>
      </c>
      <c r="G1318">
        <f>SUMIFS(df_w_ij!$C$2:$C$161,df_w_ij!$A$2:$A$161,df_flujos_ijk!A1093,df_w_ij!$B$2:$B$161,df_flujos_ijk!B1093)</f>
        <v>0</v>
      </c>
    </row>
    <row r="1319" spans="1:7" ht="15" customHeight="1" x14ac:dyDescent="0.25">
      <c r="A1319" t="s">
        <v>56</v>
      </c>
      <c r="B1319" t="s">
        <v>15</v>
      </c>
      <c r="C1319" s="17" t="s">
        <v>39</v>
      </c>
      <c r="D1319">
        <v>0</v>
      </c>
      <c r="E1319" s="1">
        <f t="shared" si="20"/>
        <v>0</v>
      </c>
      <c r="F1319">
        <f>SUMIFS(df_capac!$G$2:$G$101,df_capac!$A$2:$A$101,df_flujos_ijk!B1253,df_capac!$B$2:$B$101,df_flujos_ijk!C1253)</f>
        <v>0</v>
      </c>
      <c r="G1319">
        <f>SUMIFS(df_w_ij!$C$2:$C$161,df_w_ij!$A$2:$A$161,df_flujos_ijk!A1253,df_w_ij!$B$2:$B$161,df_flujos_ijk!B1253)</f>
        <v>0</v>
      </c>
    </row>
    <row r="1320" spans="1:7" ht="15" customHeight="1" x14ac:dyDescent="0.25">
      <c r="A1320" t="s">
        <v>56</v>
      </c>
      <c r="B1320" t="s">
        <v>15</v>
      </c>
      <c r="C1320" s="17" t="s">
        <v>40</v>
      </c>
      <c r="D1320">
        <v>0</v>
      </c>
      <c r="E1320" s="1">
        <f t="shared" si="20"/>
        <v>0</v>
      </c>
      <c r="F1320">
        <f>SUMIFS(df_capac!$G$2:$G$101,df_capac!$A$2:$A$101,df_flujos_ijk!B1413,df_capac!$B$2:$B$101,df_flujos_ijk!C1413)</f>
        <v>60</v>
      </c>
      <c r="G1320">
        <f>SUMIFS(df_w_ij!$C$2:$C$161,df_w_ij!$A$2:$A$161,df_flujos_ijk!A1413,df_w_ij!$B$2:$B$161,df_flujos_ijk!B1413)</f>
        <v>0</v>
      </c>
    </row>
    <row r="1321" spans="1:7" ht="15" customHeight="1" x14ac:dyDescent="0.25">
      <c r="A1321" t="s">
        <v>56</v>
      </c>
      <c r="B1321" t="s">
        <v>15</v>
      </c>
      <c r="C1321" s="17" t="s">
        <v>51</v>
      </c>
      <c r="D1321">
        <v>0</v>
      </c>
      <c r="E1321" s="1">
        <f t="shared" si="20"/>
        <v>0</v>
      </c>
      <c r="F1321">
        <f>SUMIFS(df_capac!$G$2:$G$101,df_capac!$A$2:$A$101,df_flujos_ijk!B1573,df_capac!$B$2:$B$101,df_flujos_ijk!C1573)</f>
        <v>0</v>
      </c>
      <c r="G1321">
        <f>SUMIFS(df_w_ij!$C$2:$C$161,df_w_ij!$A$2:$A$161,df_flujos_ijk!A1573,df_w_ij!$B$2:$B$161,df_flujos_ijk!B1573)</f>
        <v>0</v>
      </c>
    </row>
    <row r="1322" spans="1:7" ht="15" customHeight="1" x14ac:dyDescent="0.25">
      <c r="A1322" t="s">
        <v>56</v>
      </c>
      <c r="B1322" t="s">
        <v>16</v>
      </c>
      <c r="C1322" s="17" t="s">
        <v>32</v>
      </c>
      <c r="D1322">
        <v>0</v>
      </c>
      <c r="E1322" s="1">
        <f t="shared" si="20"/>
        <v>0</v>
      </c>
      <c r="F1322">
        <f>SUMIFS(df_capac!$G$2:$G$101,df_capac!$A$2:$A$101,df_flujos_ijk!B134,df_capac!$B$2:$B$101,df_flujos_ijk!C134)</f>
        <v>0</v>
      </c>
      <c r="G1322">
        <f>SUMIFS(df_w_ij!$C$2:$C$161,df_w_ij!$A$2:$A$161,df_flujos_ijk!A134,df_w_ij!$B$2:$B$161,df_flujos_ijk!B134)</f>
        <v>0</v>
      </c>
    </row>
    <row r="1323" spans="1:7" ht="15" customHeight="1" x14ac:dyDescent="0.25">
      <c r="A1323" t="s">
        <v>56</v>
      </c>
      <c r="B1323" t="s">
        <v>16</v>
      </c>
      <c r="C1323" s="17" t="s">
        <v>33</v>
      </c>
      <c r="D1323">
        <v>0</v>
      </c>
      <c r="E1323" s="1">
        <f t="shared" si="20"/>
        <v>0</v>
      </c>
      <c r="F1323">
        <f>SUMIFS(df_capac!$G$2:$G$101,df_capac!$A$2:$A$101,df_flujos_ijk!B294,df_capac!$B$2:$B$101,df_flujos_ijk!C294)</f>
        <v>0</v>
      </c>
      <c r="G1323">
        <f>SUMIFS(df_w_ij!$C$2:$C$161,df_w_ij!$A$2:$A$161,df_flujos_ijk!A294,df_w_ij!$B$2:$B$161,df_flujos_ijk!B294)</f>
        <v>0</v>
      </c>
    </row>
    <row r="1324" spans="1:7" ht="15" customHeight="1" x14ac:dyDescent="0.25">
      <c r="A1324" t="s">
        <v>56</v>
      </c>
      <c r="B1324" t="s">
        <v>16</v>
      </c>
      <c r="C1324" s="17" t="s">
        <v>34</v>
      </c>
      <c r="D1324">
        <v>0</v>
      </c>
      <c r="E1324" s="1">
        <f t="shared" si="20"/>
        <v>0</v>
      </c>
      <c r="F1324">
        <f>SUMIFS(df_capac!$G$2:$G$101,df_capac!$A$2:$A$101,df_flujos_ijk!B454,df_capac!$B$2:$B$101,df_flujos_ijk!C454)</f>
        <v>0</v>
      </c>
      <c r="G1324">
        <f>SUMIFS(df_w_ij!$C$2:$C$161,df_w_ij!$A$2:$A$161,df_flujos_ijk!A454,df_w_ij!$B$2:$B$161,df_flujos_ijk!B454)</f>
        <v>0</v>
      </c>
    </row>
    <row r="1325" spans="1:7" ht="15" customHeight="1" x14ac:dyDescent="0.25">
      <c r="A1325" t="s">
        <v>56</v>
      </c>
      <c r="B1325" t="s">
        <v>16</v>
      </c>
      <c r="C1325" s="17" t="s">
        <v>35</v>
      </c>
      <c r="D1325">
        <v>0</v>
      </c>
      <c r="E1325" s="1">
        <f t="shared" si="20"/>
        <v>0</v>
      </c>
      <c r="F1325">
        <f>SUMIFS(df_capac!$G$2:$G$101,df_capac!$A$2:$A$101,df_flujos_ijk!B614,df_capac!$B$2:$B$101,df_flujos_ijk!C614)</f>
        <v>50</v>
      </c>
      <c r="G1325">
        <f>SUMIFS(df_w_ij!$C$2:$C$161,df_w_ij!$A$2:$A$161,df_flujos_ijk!A614,df_w_ij!$B$2:$B$161,df_flujos_ijk!B614)</f>
        <v>0</v>
      </c>
    </row>
    <row r="1326" spans="1:7" ht="15" customHeight="1" x14ac:dyDescent="0.25">
      <c r="A1326" t="s">
        <v>56</v>
      </c>
      <c r="B1326" t="s">
        <v>16</v>
      </c>
      <c r="C1326" s="17" t="s">
        <v>36</v>
      </c>
      <c r="D1326">
        <v>0</v>
      </c>
      <c r="E1326" s="1">
        <f t="shared" si="20"/>
        <v>0</v>
      </c>
      <c r="F1326">
        <f>SUMIFS(df_capac!$G$2:$G$101,df_capac!$A$2:$A$101,df_flujos_ijk!B774,df_capac!$B$2:$B$101,df_flujos_ijk!C774)</f>
        <v>0</v>
      </c>
      <c r="G1326">
        <f>SUMIFS(df_w_ij!$C$2:$C$161,df_w_ij!$A$2:$A$161,df_flujos_ijk!A774,df_w_ij!$B$2:$B$161,df_flujos_ijk!B774)</f>
        <v>1</v>
      </c>
    </row>
    <row r="1327" spans="1:7" ht="15" customHeight="1" x14ac:dyDescent="0.25">
      <c r="A1327" t="s">
        <v>56</v>
      </c>
      <c r="B1327" t="s">
        <v>16</v>
      </c>
      <c r="C1327" s="17" t="s">
        <v>37</v>
      </c>
      <c r="D1327">
        <v>0</v>
      </c>
      <c r="E1327" s="1">
        <f t="shared" si="20"/>
        <v>0</v>
      </c>
      <c r="F1327">
        <f>SUMIFS(df_capac!$G$2:$G$101,df_capac!$A$2:$A$101,df_flujos_ijk!B934,df_capac!$B$2:$B$101,df_flujos_ijk!C934)</f>
        <v>0</v>
      </c>
      <c r="G1327">
        <f>SUMIFS(df_w_ij!$C$2:$C$161,df_w_ij!$A$2:$A$161,df_flujos_ijk!A934,df_w_ij!$B$2:$B$161,df_flujos_ijk!B934)</f>
        <v>0</v>
      </c>
    </row>
    <row r="1328" spans="1:7" ht="15" customHeight="1" x14ac:dyDescent="0.25">
      <c r="A1328" t="s">
        <v>56</v>
      </c>
      <c r="B1328" t="s">
        <v>16</v>
      </c>
      <c r="C1328" s="17" t="s">
        <v>38</v>
      </c>
      <c r="D1328">
        <v>0</v>
      </c>
      <c r="E1328" s="1">
        <f t="shared" si="20"/>
        <v>0</v>
      </c>
      <c r="F1328">
        <f>SUMIFS(df_capac!$G$2:$G$101,df_capac!$A$2:$A$101,df_flujos_ijk!B1094,df_capac!$B$2:$B$101,df_flujos_ijk!C1094)</f>
        <v>0</v>
      </c>
      <c r="G1328">
        <f>SUMIFS(df_w_ij!$C$2:$C$161,df_w_ij!$A$2:$A$161,df_flujos_ijk!A1094,df_w_ij!$B$2:$B$161,df_flujos_ijk!B1094)</f>
        <v>0</v>
      </c>
    </row>
    <row r="1329" spans="1:7" ht="15" customHeight="1" x14ac:dyDescent="0.25">
      <c r="A1329" t="s">
        <v>56</v>
      </c>
      <c r="B1329" t="s">
        <v>16</v>
      </c>
      <c r="C1329" s="17" t="s">
        <v>39</v>
      </c>
      <c r="D1329">
        <v>0</v>
      </c>
      <c r="E1329" s="1">
        <f t="shared" si="20"/>
        <v>0</v>
      </c>
      <c r="F1329">
        <f>SUMIFS(df_capac!$G$2:$G$101,df_capac!$A$2:$A$101,df_flujos_ijk!B1254,df_capac!$B$2:$B$101,df_flujos_ijk!C1254)</f>
        <v>0</v>
      </c>
      <c r="G1329">
        <f>SUMIFS(df_w_ij!$C$2:$C$161,df_w_ij!$A$2:$A$161,df_flujos_ijk!A1254,df_w_ij!$B$2:$B$161,df_flujos_ijk!B1254)</f>
        <v>0</v>
      </c>
    </row>
    <row r="1330" spans="1:7" ht="15" customHeight="1" x14ac:dyDescent="0.25">
      <c r="A1330" t="s">
        <v>56</v>
      </c>
      <c r="B1330" t="s">
        <v>16</v>
      </c>
      <c r="C1330" s="17" t="s">
        <v>40</v>
      </c>
      <c r="D1330">
        <v>0</v>
      </c>
      <c r="E1330" s="1">
        <f t="shared" si="20"/>
        <v>0</v>
      </c>
      <c r="F1330">
        <f>SUMIFS(df_capac!$G$2:$G$101,df_capac!$A$2:$A$101,df_flujos_ijk!B1414,df_capac!$B$2:$B$101,df_flujos_ijk!C1414)</f>
        <v>50</v>
      </c>
      <c r="G1330">
        <f>SUMIFS(df_w_ij!$C$2:$C$161,df_w_ij!$A$2:$A$161,df_flujos_ijk!A1414,df_w_ij!$B$2:$B$161,df_flujos_ijk!B1414)</f>
        <v>0</v>
      </c>
    </row>
    <row r="1331" spans="1:7" ht="15" customHeight="1" x14ac:dyDescent="0.25">
      <c r="A1331" t="s">
        <v>56</v>
      </c>
      <c r="B1331" t="s">
        <v>16</v>
      </c>
      <c r="C1331" s="17" t="s">
        <v>51</v>
      </c>
      <c r="D1331">
        <v>0</v>
      </c>
      <c r="E1331" s="1">
        <f t="shared" si="20"/>
        <v>0</v>
      </c>
      <c r="F1331">
        <f>SUMIFS(df_capac!$G$2:$G$101,df_capac!$A$2:$A$101,df_flujos_ijk!B1574,df_capac!$B$2:$B$101,df_flujos_ijk!C1574)</f>
        <v>0</v>
      </c>
      <c r="G1331">
        <f>SUMIFS(df_w_ij!$C$2:$C$161,df_w_ij!$A$2:$A$161,df_flujos_ijk!A1574,df_w_ij!$B$2:$B$161,df_flujos_ijk!B1574)</f>
        <v>0</v>
      </c>
    </row>
    <row r="1332" spans="1:7" ht="15" customHeight="1" x14ac:dyDescent="0.25">
      <c r="A1332" t="s">
        <v>56</v>
      </c>
      <c r="B1332" t="s">
        <v>17</v>
      </c>
      <c r="C1332" s="17" t="s">
        <v>32</v>
      </c>
      <c r="D1332">
        <v>0</v>
      </c>
      <c r="E1332" s="1">
        <f t="shared" si="20"/>
        <v>0</v>
      </c>
      <c r="F1332">
        <f>SUMIFS(df_capac!$G$2:$G$101,df_capac!$A$2:$A$101,df_flujos_ijk!B135,df_capac!$B$2:$B$101,df_flujos_ijk!C135)</f>
        <v>0</v>
      </c>
      <c r="G1332">
        <f>SUMIFS(df_w_ij!$C$2:$C$161,df_w_ij!$A$2:$A$161,df_flujos_ijk!A135,df_w_ij!$B$2:$B$161,df_flujos_ijk!B135)</f>
        <v>0</v>
      </c>
    </row>
    <row r="1333" spans="1:7" ht="15" customHeight="1" x14ac:dyDescent="0.25">
      <c r="A1333" t="s">
        <v>56</v>
      </c>
      <c r="B1333" t="s">
        <v>17</v>
      </c>
      <c r="C1333" s="17" t="s">
        <v>33</v>
      </c>
      <c r="D1333">
        <v>0</v>
      </c>
      <c r="E1333" s="1">
        <f t="shared" si="20"/>
        <v>0</v>
      </c>
      <c r="F1333">
        <f>SUMIFS(df_capac!$G$2:$G$101,df_capac!$A$2:$A$101,df_flujos_ijk!B295,df_capac!$B$2:$B$101,df_flujos_ijk!C295)</f>
        <v>0</v>
      </c>
      <c r="G1333">
        <f>SUMIFS(df_w_ij!$C$2:$C$161,df_w_ij!$A$2:$A$161,df_flujos_ijk!A295,df_w_ij!$B$2:$B$161,df_flujos_ijk!B295)</f>
        <v>0</v>
      </c>
    </row>
    <row r="1334" spans="1:7" ht="15" customHeight="1" x14ac:dyDescent="0.25">
      <c r="A1334" t="s">
        <v>56</v>
      </c>
      <c r="B1334" t="s">
        <v>17</v>
      </c>
      <c r="C1334" s="17" t="s">
        <v>34</v>
      </c>
      <c r="D1334">
        <v>0</v>
      </c>
      <c r="E1334" s="1">
        <f t="shared" si="20"/>
        <v>0</v>
      </c>
      <c r="F1334">
        <f>SUMIFS(df_capac!$G$2:$G$101,df_capac!$A$2:$A$101,df_flujos_ijk!B455,df_capac!$B$2:$B$101,df_flujos_ijk!C455)</f>
        <v>0</v>
      </c>
      <c r="G1334">
        <f>SUMIFS(df_w_ij!$C$2:$C$161,df_w_ij!$A$2:$A$161,df_flujos_ijk!A455,df_w_ij!$B$2:$B$161,df_flujos_ijk!B455)</f>
        <v>0</v>
      </c>
    </row>
    <row r="1335" spans="1:7" ht="15" customHeight="1" x14ac:dyDescent="0.25">
      <c r="A1335" t="s">
        <v>56</v>
      </c>
      <c r="B1335" t="s">
        <v>17</v>
      </c>
      <c r="C1335" s="17" t="s">
        <v>35</v>
      </c>
      <c r="D1335">
        <v>0</v>
      </c>
      <c r="E1335" s="1">
        <f t="shared" si="20"/>
        <v>0</v>
      </c>
      <c r="F1335">
        <f>SUMIFS(df_capac!$G$2:$G$101,df_capac!$A$2:$A$101,df_flujos_ijk!B615,df_capac!$B$2:$B$101,df_flujos_ijk!C615)</f>
        <v>60</v>
      </c>
      <c r="G1335">
        <f>SUMIFS(df_w_ij!$C$2:$C$161,df_w_ij!$A$2:$A$161,df_flujos_ijk!A615,df_w_ij!$B$2:$B$161,df_flujos_ijk!B615)</f>
        <v>0</v>
      </c>
    </row>
    <row r="1336" spans="1:7" ht="15" customHeight="1" x14ac:dyDescent="0.25">
      <c r="A1336" t="s">
        <v>56</v>
      </c>
      <c r="B1336" t="s">
        <v>17</v>
      </c>
      <c r="C1336" s="17" t="s">
        <v>36</v>
      </c>
      <c r="D1336">
        <v>0</v>
      </c>
      <c r="E1336" s="1">
        <f t="shared" si="20"/>
        <v>0</v>
      </c>
      <c r="F1336">
        <f>SUMIFS(df_capac!$G$2:$G$101,df_capac!$A$2:$A$101,df_flujos_ijk!B775,df_capac!$B$2:$B$101,df_flujos_ijk!C775)</f>
        <v>0</v>
      </c>
      <c r="G1336">
        <f>SUMIFS(df_w_ij!$C$2:$C$161,df_w_ij!$A$2:$A$161,df_flujos_ijk!A775,df_w_ij!$B$2:$B$161,df_flujos_ijk!B775)</f>
        <v>1</v>
      </c>
    </row>
    <row r="1337" spans="1:7" ht="15" customHeight="1" x14ac:dyDescent="0.25">
      <c r="A1337" t="s">
        <v>56</v>
      </c>
      <c r="B1337" t="s">
        <v>17</v>
      </c>
      <c r="C1337" s="17" t="s">
        <v>37</v>
      </c>
      <c r="D1337">
        <v>0</v>
      </c>
      <c r="E1337" s="1">
        <f t="shared" si="20"/>
        <v>0</v>
      </c>
      <c r="F1337">
        <f>SUMIFS(df_capac!$G$2:$G$101,df_capac!$A$2:$A$101,df_flujos_ijk!B935,df_capac!$B$2:$B$101,df_flujos_ijk!C935)</f>
        <v>0</v>
      </c>
      <c r="G1337">
        <f>SUMIFS(df_w_ij!$C$2:$C$161,df_w_ij!$A$2:$A$161,df_flujos_ijk!A935,df_w_ij!$B$2:$B$161,df_flujos_ijk!B935)</f>
        <v>0</v>
      </c>
    </row>
    <row r="1338" spans="1:7" ht="15" customHeight="1" x14ac:dyDescent="0.25">
      <c r="A1338" t="s">
        <v>56</v>
      </c>
      <c r="B1338" t="s">
        <v>17</v>
      </c>
      <c r="C1338" s="17" t="s">
        <v>38</v>
      </c>
      <c r="D1338">
        <v>0</v>
      </c>
      <c r="E1338" s="1">
        <f t="shared" si="20"/>
        <v>0</v>
      </c>
      <c r="F1338">
        <f>SUMIFS(df_capac!$G$2:$G$101,df_capac!$A$2:$A$101,df_flujos_ijk!B1095,df_capac!$B$2:$B$101,df_flujos_ijk!C1095)</f>
        <v>0</v>
      </c>
      <c r="G1338">
        <f>SUMIFS(df_w_ij!$C$2:$C$161,df_w_ij!$A$2:$A$161,df_flujos_ijk!A1095,df_w_ij!$B$2:$B$161,df_flujos_ijk!B1095)</f>
        <v>0</v>
      </c>
    </row>
    <row r="1339" spans="1:7" ht="15" customHeight="1" x14ac:dyDescent="0.25">
      <c r="A1339" t="s">
        <v>56</v>
      </c>
      <c r="B1339" t="s">
        <v>17</v>
      </c>
      <c r="C1339" s="17" t="s">
        <v>39</v>
      </c>
      <c r="D1339">
        <v>0</v>
      </c>
      <c r="E1339" s="1">
        <f t="shared" si="20"/>
        <v>0</v>
      </c>
      <c r="F1339">
        <f>SUMIFS(df_capac!$G$2:$G$101,df_capac!$A$2:$A$101,df_flujos_ijk!B1255,df_capac!$B$2:$B$101,df_flujos_ijk!C1255)</f>
        <v>0</v>
      </c>
      <c r="G1339">
        <f>SUMIFS(df_w_ij!$C$2:$C$161,df_w_ij!$A$2:$A$161,df_flujos_ijk!A1255,df_w_ij!$B$2:$B$161,df_flujos_ijk!B1255)</f>
        <v>0</v>
      </c>
    </row>
    <row r="1340" spans="1:7" ht="15" customHeight="1" x14ac:dyDescent="0.25">
      <c r="A1340" t="s">
        <v>56</v>
      </c>
      <c r="B1340" t="s">
        <v>17</v>
      </c>
      <c r="C1340" s="17" t="s">
        <v>40</v>
      </c>
      <c r="D1340">
        <v>0</v>
      </c>
      <c r="E1340" s="1">
        <f t="shared" si="20"/>
        <v>0</v>
      </c>
      <c r="F1340">
        <f>SUMIFS(df_capac!$G$2:$G$101,df_capac!$A$2:$A$101,df_flujos_ijk!B1415,df_capac!$B$2:$B$101,df_flujos_ijk!C1415)</f>
        <v>60</v>
      </c>
      <c r="G1340">
        <f>SUMIFS(df_w_ij!$C$2:$C$161,df_w_ij!$A$2:$A$161,df_flujos_ijk!A1415,df_w_ij!$B$2:$B$161,df_flujos_ijk!B1415)</f>
        <v>0</v>
      </c>
    </row>
    <row r="1341" spans="1:7" ht="15" customHeight="1" x14ac:dyDescent="0.25">
      <c r="A1341" t="s">
        <v>56</v>
      </c>
      <c r="B1341" t="s">
        <v>17</v>
      </c>
      <c r="C1341" s="17" t="s">
        <v>51</v>
      </c>
      <c r="D1341">
        <v>0</v>
      </c>
      <c r="E1341" s="1">
        <f t="shared" si="20"/>
        <v>0</v>
      </c>
      <c r="F1341">
        <f>SUMIFS(df_capac!$G$2:$G$101,df_capac!$A$2:$A$101,df_flujos_ijk!B1575,df_capac!$B$2:$B$101,df_flujos_ijk!C1575)</f>
        <v>0</v>
      </c>
      <c r="G1341">
        <f>SUMIFS(df_w_ij!$C$2:$C$161,df_w_ij!$A$2:$A$161,df_flujos_ijk!A1575,df_w_ij!$B$2:$B$161,df_flujos_ijk!B1575)</f>
        <v>0</v>
      </c>
    </row>
    <row r="1342" spans="1:7" ht="15" customHeight="1" x14ac:dyDescent="0.25">
      <c r="A1342" t="s">
        <v>56</v>
      </c>
      <c r="B1342" t="s">
        <v>18</v>
      </c>
      <c r="C1342" s="17" t="s">
        <v>32</v>
      </c>
      <c r="D1342">
        <v>2</v>
      </c>
      <c r="E1342" s="1">
        <f t="shared" si="20"/>
        <v>1</v>
      </c>
      <c r="F1342">
        <f>SUMIFS(df_capac!$G$2:$G$101,df_capac!$A$2:$A$101,df_flujos_ijk!B136,df_capac!$B$2:$B$101,df_flujos_ijk!C136)</f>
        <v>0</v>
      </c>
      <c r="G1342">
        <f>SUMIFS(df_w_ij!$C$2:$C$161,df_w_ij!$A$2:$A$161,df_flujos_ijk!A136,df_w_ij!$B$2:$B$161,df_flujos_ijk!B136)</f>
        <v>0</v>
      </c>
    </row>
    <row r="1343" spans="1:7" ht="15" customHeight="1" x14ac:dyDescent="0.25">
      <c r="A1343" t="s">
        <v>56</v>
      </c>
      <c r="B1343" t="s">
        <v>18</v>
      </c>
      <c r="C1343" s="17" t="s">
        <v>33</v>
      </c>
      <c r="D1343">
        <v>0</v>
      </c>
      <c r="E1343" s="1">
        <f t="shared" si="20"/>
        <v>0</v>
      </c>
      <c r="F1343">
        <f>SUMIFS(df_capac!$G$2:$G$101,df_capac!$A$2:$A$101,df_flujos_ijk!B296,df_capac!$B$2:$B$101,df_flujos_ijk!C296)</f>
        <v>0</v>
      </c>
      <c r="G1343">
        <f>SUMIFS(df_w_ij!$C$2:$C$161,df_w_ij!$A$2:$A$161,df_flujos_ijk!A296,df_w_ij!$B$2:$B$161,df_flujos_ijk!B296)</f>
        <v>0</v>
      </c>
    </row>
    <row r="1344" spans="1:7" ht="15" customHeight="1" x14ac:dyDescent="0.25">
      <c r="A1344" t="s">
        <v>56</v>
      </c>
      <c r="B1344" t="s">
        <v>18</v>
      </c>
      <c r="C1344" s="17" t="s">
        <v>34</v>
      </c>
      <c r="D1344">
        <v>0</v>
      </c>
      <c r="E1344" s="1">
        <f t="shared" si="20"/>
        <v>0</v>
      </c>
      <c r="F1344">
        <f>SUMIFS(df_capac!$G$2:$G$101,df_capac!$A$2:$A$101,df_flujos_ijk!B456,df_capac!$B$2:$B$101,df_flujos_ijk!C456)</f>
        <v>0</v>
      </c>
      <c r="G1344">
        <f>SUMIFS(df_w_ij!$C$2:$C$161,df_w_ij!$A$2:$A$161,df_flujos_ijk!A456,df_w_ij!$B$2:$B$161,df_flujos_ijk!B456)</f>
        <v>0</v>
      </c>
    </row>
    <row r="1345" spans="1:7" ht="15" customHeight="1" x14ac:dyDescent="0.25">
      <c r="A1345" t="s">
        <v>56</v>
      </c>
      <c r="B1345" t="s">
        <v>18</v>
      </c>
      <c r="C1345" s="17" t="s">
        <v>35</v>
      </c>
      <c r="D1345">
        <v>0</v>
      </c>
      <c r="E1345" s="1">
        <f t="shared" si="20"/>
        <v>0</v>
      </c>
      <c r="F1345">
        <f>SUMIFS(df_capac!$G$2:$G$101,df_capac!$A$2:$A$101,df_flujos_ijk!B616,df_capac!$B$2:$B$101,df_flujos_ijk!C616)</f>
        <v>40</v>
      </c>
      <c r="G1345">
        <f>SUMIFS(df_w_ij!$C$2:$C$161,df_w_ij!$A$2:$A$161,df_flujos_ijk!A616,df_w_ij!$B$2:$B$161,df_flujos_ijk!B616)</f>
        <v>0</v>
      </c>
    </row>
    <row r="1346" spans="1:7" ht="15" customHeight="1" x14ac:dyDescent="0.25">
      <c r="A1346" t="s">
        <v>56</v>
      </c>
      <c r="B1346" t="s">
        <v>18</v>
      </c>
      <c r="C1346" s="17" t="s">
        <v>36</v>
      </c>
      <c r="D1346">
        <v>0</v>
      </c>
      <c r="E1346" s="1">
        <f t="shared" ref="E1346:E1409" si="21">IF(D1346,1,0)</f>
        <v>0</v>
      </c>
      <c r="F1346">
        <f>SUMIFS(df_capac!$G$2:$G$101,df_capac!$A$2:$A$101,df_flujos_ijk!B776,df_capac!$B$2:$B$101,df_flujos_ijk!C776)</f>
        <v>0</v>
      </c>
      <c r="G1346">
        <f>SUMIFS(df_w_ij!$C$2:$C$161,df_w_ij!$A$2:$A$161,df_flujos_ijk!A776,df_w_ij!$B$2:$B$161,df_flujos_ijk!B776)</f>
        <v>1</v>
      </c>
    </row>
    <row r="1347" spans="1:7" ht="15" customHeight="1" x14ac:dyDescent="0.25">
      <c r="A1347" t="s">
        <v>56</v>
      </c>
      <c r="B1347" t="s">
        <v>18</v>
      </c>
      <c r="C1347" s="17" t="s">
        <v>37</v>
      </c>
      <c r="D1347">
        <v>0</v>
      </c>
      <c r="E1347" s="1">
        <f t="shared" si="21"/>
        <v>0</v>
      </c>
      <c r="F1347">
        <f>SUMIFS(df_capac!$G$2:$G$101,df_capac!$A$2:$A$101,df_flujos_ijk!B936,df_capac!$B$2:$B$101,df_flujos_ijk!C936)</f>
        <v>0</v>
      </c>
      <c r="G1347">
        <f>SUMIFS(df_w_ij!$C$2:$C$161,df_w_ij!$A$2:$A$161,df_flujos_ijk!A936,df_w_ij!$B$2:$B$161,df_flujos_ijk!B936)</f>
        <v>0</v>
      </c>
    </row>
    <row r="1348" spans="1:7" ht="15" customHeight="1" x14ac:dyDescent="0.25">
      <c r="A1348" t="s">
        <v>56</v>
      </c>
      <c r="B1348" t="s">
        <v>18</v>
      </c>
      <c r="C1348" s="17" t="s">
        <v>38</v>
      </c>
      <c r="D1348">
        <v>0</v>
      </c>
      <c r="E1348" s="1">
        <f t="shared" si="21"/>
        <v>0</v>
      </c>
      <c r="F1348">
        <f>SUMIFS(df_capac!$G$2:$G$101,df_capac!$A$2:$A$101,df_flujos_ijk!B1096,df_capac!$B$2:$B$101,df_flujos_ijk!C1096)</f>
        <v>0</v>
      </c>
      <c r="G1348">
        <f>SUMIFS(df_w_ij!$C$2:$C$161,df_w_ij!$A$2:$A$161,df_flujos_ijk!A1096,df_w_ij!$B$2:$B$161,df_flujos_ijk!B1096)</f>
        <v>0</v>
      </c>
    </row>
    <row r="1349" spans="1:7" ht="15" customHeight="1" x14ac:dyDescent="0.25">
      <c r="A1349" t="s">
        <v>56</v>
      </c>
      <c r="B1349" t="s">
        <v>18</v>
      </c>
      <c r="C1349" s="17" t="s">
        <v>39</v>
      </c>
      <c r="D1349">
        <v>0</v>
      </c>
      <c r="E1349" s="1">
        <f t="shared" si="21"/>
        <v>0</v>
      </c>
      <c r="F1349">
        <f>SUMIFS(df_capac!$G$2:$G$101,df_capac!$A$2:$A$101,df_flujos_ijk!B1256,df_capac!$B$2:$B$101,df_flujos_ijk!C1256)</f>
        <v>0</v>
      </c>
      <c r="G1349">
        <f>SUMIFS(df_w_ij!$C$2:$C$161,df_w_ij!$A$2:$A$161,df_flujos_ijk!A1256,df_w_ij!$B$2:$B$161,df_flujos_ijk!B1256)</f>
        <v>0</v>
      </c>
    </row>
    <row r="1350" spans="1:7" ht="15" customHeight="1" x14ac:dyDescent="0.25">
      <c r="A1350" t="s">
        <v>56</v>
      </c>
      <c r="B1350" t="s">
        <v>18</v>
      </c>
      <c r="C1350" s="17" t="s">
        <v>40</v>
      </c>
      <c r="D1350">
        <v>0</v>
      </c>
      <c r="E1350" s="1">
        <f t="shared" si="21"/>
        <v>0</v>
      </c>
      <c r="F1350">
        <f>SUMIFS(df_capac!$G$2:$G$101,df_capac!$A$2:$A$101,df_flujos_ijk!B1416,df_capac!$B$2:$B$101,df_flujos_ijk!C1416)</f>
        <v>40</v>
      </c>
      <c r="G1350">
        <f>SUMIFS(df_w_ij!$C$2:$C$161,df_w_ij!$A$2:$A$161,df_flujos_ijk!A1416,df_w_ij!$B$2:$B$161,df_flujos_ijk!B1416)</f>
        <v>0</v>
      </c>
    </row>
    <row r="1351" spans="1:7" ht="15" customHeight="1" x14ac:dyDescent="0.25">
      <c r="A1351" t="s">
        <v>56</v>
      </c>
      <c r="B1351" t="s">
        <v>18</v>
      </c>
      <c r="C1351" s="17" t="s">
        <v>51</v>
      </c>
      <c r="D1351">
        <v>0</v>
      </c>
      <c r="E1351" s="1">
        <f t="shared" si="21"/>
        <v>0</v>
      </c>
      <c r="F1351">
        <f>SUMIFS(df_capac!$G$2:$G$101,df_capac!$A$2:$A$101,df_flujos_ijk!B1576,df_capac!$B$2:$B$101,df_flujos_ijk!C1576)</f>
        <v>0</v>
      </c>
      <c r="G1351">
        <f>SUMIFS(df_w_ij!$C$2:$C$161,df_w_ij!$A$2:$A$161,df_flujos_ijk!A1576,df_w_ij!$B$2:$B$161,df_flujos_ijk!B1576)</f>
        <v>0</v>
      </c>
    </row>
    <row r="1352" spans="1:7" ht="15" customHeight="1" x14ac:dyDescent="0.25">
      <c r="A1352" t="s">
        <v>56</v>
      </c>
      <c r="B1352" t="s">
        <v>19</v>
      </c>
      <c r="C1352" s="17" t="s">
        <v>32</v>
      </c>
      <c r="D1352">
        <v>2</v>
      </c>
      <c r="E1352" s="1">
        <f t="shared" si="21"/>
        <v>1</v>
      </c>
      <c r="F1352">
        <f>SUMIFS(df_capac!$G$2:$G$101,df_capac!$A$2:$A$101,df_flujos_ijk!B137,df_capac!$B$2:$B$101,df_flujos_ijk!C137)</f>
        <v>0</v>
      </c>
      <c r="G1352">
        <f>SUMIFS(df_w_ij!$C$2:$C$161,df_w_ij!$A$2:$A$161,df_flujos_ijk!A137,df_w_ij!$B$2:$B$161,df_flujos_ijk!B137)</f>
        <v>0</v>
      </c>
    </row>
    <row r="1353" spans="1:7" ht="15" customHeight="1" x14ac:dyDescent="0.25">
      <c r="A1353" t="s">
        <v>56</v>
      </c>
      <c r="B1353" t="s">
        <v>19</v>
      </c>
      <c r="C1353" s="17" t="s">
        <v>33</v>
      </c>
      <c r="D1353">
        <v>0</v>
      </c>
      <c r="E1353" s="1">
        <f t="shared" si="21"/>
        <v>0</v>
      </c>
      <c r="F1353">
        <f>SUMIFS(df_capac!$G$2:$G$101,df_capac!$A$2:$A$101,df_flujos_ijk!B297,df_capac!$B$2:$B$101,df_flujos_ijk!C297)</f>
        <v>0</v>
      </c>
      <c r="G1353">
        <f>SUMIFS(df_w_ij!$C$2:$C$161,df_w_ij!$A$2:$A$161,df_flujos_ijk!A297,df_w_ij!$B$2:$B$161,df_flujos_ijk!B297)</f>
        <v>0</v>
      </c>
    </row>
    <row r="1354" spans="1:7" ht="15" customHeight="1" x14ac:dyDescent="0.25">
      <c r="A1354" t="s">
        <v>56</v>
      </c>
      <c r="B1354" t="s">
        <v>19</v>
      </c>
      <c r="C1354" s="17" t="s">
        <v>34</v>
      </c>
      <c r="D1354">
        <v>0</v>
      </c>
      <c r="E1354" s="1">
        <f t="shared" si="21"/>
        <v>0</v>
      </c>
      <c r="F1354">
        <f>SUMIFS(df_capac!$G$2:$G$101,df_capac!$A$2:$A$101,df_flujos_ijk!B457,df_capac!$B$2:$B$101,df_flujos_ijk!C457)</f>
        <v>0</v>
      </c>
      <c r="G1354">
        <f>SUMIFS(df_w_ij!$C$2:$C$161,df_w_ij!$A$2:$A$161,df_flujos_ijk!A457,df_w_ij!$B$2:$B$161,df_flujos_ijk!B457)</f>
        <v>0</v>
      </c>
    </row>
    <row r="1355" spans="1:7" ht="15" customHeight="1" x14ac:dyDescent="0.25">
      <c r="A1355" t="s">
        <v>56</v>
      </c>
      <c r="B1355" t="s">
        <v>19</v>
      </c>
      <c r="C1355" s="17" t="s">
        <v>35</v>
      </c>
      <c r="D1355">
        <v>0</v>
      </c>
      <c r="E1355" s="1">
        <f t="shared" si="21"/>
        <v>0</v>
      </c>
      <c r="F1355">
        <f>SUMIFS(df_capac!$G$2:$G$101,df_capac!$A$2:$A$101,df_flujos_ijk!B617,df_capac!$B$2:$B$101,df_flujos_ijk!C617)</f>
        <v>80</v>
      </c>
      <c r="G1355">
        <f>SUMIFS(df_w_ij!$C$2:$C$161,df_w_ij!$A$2:$A$161,df_flujos_ijk!A617,df_w_ij!$B$2:$B$161,df_flujos_ijk!B617)</f>
        <v>0</v>
      </c>
    </row>
    <row r="1356" spans="1:7" ht="15" customHeight="1" x14ac:dyDescent="0.25">
      <c r="A1356" t="s">
        <v>56</v>
      </c>
      <c r="B1356" t="s">
        <v>19</v>
      </c>
      <c r="C1356" s="17" t="s">
        <v>36</v>
      </c>
      <c r="D1356">
        <v>0</v>
      </c>
      <c r="E1356" s="1">
        <f t="shared" si="21"/>
        <v>0</v>
      </c>
      <c r="F1356">
        <f>SUMIFS(df_capac!$G$2:$G$101,df_capac!$A$2:$A$101,df_flujos_ijk!B777,df_capac!$B$2:$B$101,df_flujos_ijk!C777)</f>
        <v>0</v>
      </c>
      <c r="G1356">
        <f>SUMIFS(df_w_ij!$C$2:$C$161,df_w_ij!$A$2:$A$161,df_flujos_ijk!A777,df_w_ij!$B$2:$B$161,df_flujos_ijk!B777)</f>
        <v>1</v>
      </c>
    </row>
    <row r="1357" spans="1:7" ht="15" customHeight="1" x14ac:dyDescent="0.25">
      <c r="A1357" t="s">
        <v>56</v>
      </c>
      <c r="B1357" t="s">
        <v>19</v>
      </c>
      <c r="C1357" s="17" t="s">
        <v>37</v>
      </c>
      <c r="D1357">
        <v>0</v>
      </c>
      <c r="E1357" s="1">
        <f t="shared" si="21"/>
        <v>0</v>
      </c>
      <c r="F1357">
        <f>SUMIFS(df_capac!$G$2:$G$101,df_capac!$A$2:$A$101,df_flujos_ijk!B937,df_capac!$B$2:$B$101,df_flujos_ijk!C937)</f>
        <v>0</v>
      </c>
      <c r="G1357">
        <f>SUMIFS(df_w_ij!$C$2:$C$161,df_w_ij!$A$2:$A$161,df_flujos_ijk!A937,df_w_ij!$B$2:$B$161,df_flujos_ijk!B937)</f>
        <v>0</v>
      </c>
    </row>
    <row r="1358" spans="1:7" ht="15" customHeight="1" x14ac:dyDescent="0.25">
      <c r="A1358" t="s">
        <v>56</v>
      </c>
      <c r="B1358" t="s">
        <v>19</v>
      </c>
      <c r="C1358" s="17" t="s">
        <v>38</v>
      </c>
      <c r="D1358">
        <v>0</v>
      </c>
      <c r="E1358" s="1">
        <f t="shared" si="21"/>
        <v>0</v>
      </c>
      <c r="F1358">
        <f>SUMIFS(df_capac!$G$2:$G$101,df_capac!$A$2:$A$101,df_flujos_ijk!B1097,df_capac!$B$2:$B$101,df_flujos_ijk!C1097)</f>
        <v>0</v>
      </c>
      <c r="G1358">
        <f>SUMIFS(df_w_ij!$C$2:$C$161,df_w_ij!$A$2:$A$161,df_flujos_ijk!A1097,df_w_ij!$B$2:$B$161,df_flujos_ijk!B1097)</f>
        <v>0</v>
      </c>
    </row>
    <row r="1359" spans="1:7" ht="15" customHeight="1" x14ac:dyDescent="0.25">
      <c r="A1359" t="s">
        <v>56</v>
      </c>
      <c r="B1359" t="s">
        <v>19</v>
      </c>
      <c r="C1359" s="17" t="s">
        <v>39</v>
      </c>
      <c r="D1359">
        <v>0</v>
      </c>
      <c r="E1359" s="1">
        <f t="shared" si="21"/>
        <v>0</v>
      </c>
      <c r="F1359">
        <f>SUMIFS(df_capac!$G$2:$G$101,df_capac!$A$2:$A$101,df_flujos_ijk!B1257,df_capac!$B$2:$B$101,df_flujos_ijk!C1257)</f>
        <v>0</v>
      </c>
      <c r="G1359">
        <f>SUMIFS(df_w_ij!$C$2:$C$161,df_w_ij!$A$2:$A$161,df_flujos_ijk!A1257,df_w_ij!$B$2:$B$161,df_flujos_ijk!B1257)</f>
        <v>0</v>
      </c>
    </row>
    <row r="1360" spans="1:7" ht="15" customHeight="1" x14ac:dyDescent="0.25">
      <c r="A1360" t="s">
        <v>56</v>
      </c>
      <c r="B1360" t="s">
        <v>19</v>
      </c>
      <c r="C1360" s="17" t="s">
        <v>40</v>
      </c>
      <c r="D1360">
        <v>0</v>
      </c>
      <c r="E1360" s="1">
        <f t="shared" si="21"/>
        <v>0</v>
      </c>
      <c r="F1360">
        <f>SUMIFS(df_capac!$G$2:$G$101,df_capac!$A$2:$A$101,df_flujos_ijk!B1417,df_capac!$B$2:$B$101,df_flujos_ijk!C1417)</f>
        <v>80</v>
      </c>
      <c r="G1360">
        <f>SUMIFS(df_w_ij!$C$2:$C$161,df_w_ij!$A$2:$A$161,df_flujos_ijk!A1417,df_w_ij!$B$2:$B$161,df_flujos_ijk!B1417)</f>
        <v>0</v>
      </c>
    </row>
    <row r="1361" spans="1:7" ht="15" customHeight="1" x14ac:dyDescent="0.25">
      <c r="A1361" t="s">
        <v>56</v>
      </c>
      <c r="B1361" t="s">
        <v>19</v>
      </c>
      <c r="C1361" s="17" t="s">
        <v>51</v>
      </c>
      <c r="D1361">
        <v>0</v>
      </c>
      <c r="E1361" s="1">
        <f t="shared" si="21"/>
        <v>0</v>
      </c>
      <c r="F1361">
        <f>SUMIFS(df_capac!$G$2:$G$101,df_capac!$A$2:$A$101,df_flujos_ijk!B1577,df_capac!$B$2:$B$101,df_flujos_ijk!C1577)</f>
        <v>0</v>
      </c>
      <c r="G1361">
        <f>SUMIFS(df_w_ij!$C$2:$C$161,df_w_ij!$A$2:$A$161,df_flujos_ijk!A1577,df_w_ij!$B$2:$B$161,df_flujos_ijk!B1577)</f>
        <v>0</v>
      </c>
    </row>
    <row r="1362" spans="1:7" ht="15" customHeight="1" x14ac:dyDescent="0.25">
      <c r="A1362" t="s">
        <v>56</v>
      </c>
      <c r="B1362" t="s">
        <v>20</v>
      </c>
      <c r="C1362" s="17" t="s">
        <v>32</v>
      </c>
      <c r="D1362">
        <v>0</v>
      </c>
      <c r="E1362" s="1">
        <f t="shared" si="21"/>
        <v>0</v>
      </c>
      <c r="F1362">
        <f>SUMIFS(df_capac!$G$2:$G$101,df_capac!$A$2:$A$101,df_flujos_ijk!B138,df_capac!$B$2:$B$101,df_flujos_ijk!C138)</f>
        <v>0</v>
      </c>
      <c r="G1362">
        <f>SUMIFS(df_w_ij!$C$2:$C$161,df_w_ij!$A$2:$A$161,df_flujos_ijk!A138,df_w_ij!$B$2:$B$161,df_flujos_ijk!B138)</f>
        <v>0</v>
      </c>
    </row>
    <row r="1363" spans="1:7" ht="15" customHeight="1" x14ac:dyDescent="0.25">
      <c r="A1363" t="s">
        <v>56</v>
      </c>
      <c r="B1363" t="s">
        <v>20</v>
      </c>
      <c r="C1363" s="17" t="s">
        <v>33</v>
      </c>
      <c r="D1363">
        <v>0</v>
      </c>
      <c r="E1363" s="1">
        <f t="shared" si="21"/>
        <v>0</v>
      </c>
      <c r="F1363">
        <f>SUMIFS(df_capac!$G$2:$G$101,df_capac!$A$2:$A$101,df_flujos_ijk!B298,df_capac!$B$2:$B$101,df_flujos_ijk!C298)</f>
        <v>0</v>
      </c>
      <c r="G1363">
        <f>SUMIFS(df_w_ij!$C$2:$C$161,df_w_ij!$A$2:$A$161,df_flujos_ijk!A298,df_w_ij!$B$2:$B$161,df_flujos_ijk!B298)</f>
        <v>0</v>
      </c>
    </row>
    <row r="1364" spans="1:7" ht="15" customHeight="1" x14ac:dyDescent="0.25">
      <c r="A1364" t="s">
        <v>56</v>
      </c>
      <c r="B1364" t="s">
        <v>20</v>
      </c>
      <c r="C1364" s="17" t="s">
        <v>34</v>
      </c>
      <c r="D1364">
        <v>0</v>
      </c>
      <c r="E1364" s="1">
        <f t="shared" si="21"/>
        <v>0</v>
      </c>
      <c r="F1364">
        <f>SUMIFS(df_capac!$G$2:$G$101,df_capac!$A$2:$A$101,df_flujos_ijk!B458,df_capac!$B$2:$B$101,df_flujos_ijk!C458)</f>
        <v>0</v>
      </c>
      <c r="G1364">
        <f>SUMIFS(df_w_ij!$C$2:$C$161,df_w_ij!$A$2:$A$161,df_flujos_ijk!A458,df_w_ij!$B$2:$B$161,df_flujos_ijk!B458)</f>
        <v>0</v>
      </c>
    </row>
    <row r="1365" spans="1:7" ht="15" customHeight="1" x14ac:dyDescent="0.25">
      <c r="A1365" t="s">
        <v>56</v>
      </c>
      <c r="B1365" t="s">
        <v>20</v>
      </c>
      <c r="C1365" s="17" t="s">
        <v>35</v>
      </c>
      <c r="D1365">
        <v>0</v>
      </c>
      <c r="E1365" s="1">
        <f t="shared" si="21"/>
        <v>0</v>
      </c>
      <c r="F1365">
        <f>SUMIFS(df_capac!$G$2:$G$101,df_capac!$A$2:$A$101,df_flujos_ijk!B618,df_capac!$B$2:$B$101,df_flujos_ijk!C618)</f>
        <v>80</v>
      </c>
      <c r="G1365">
        <f>SUMIFS(df_w_ij!$C$2:$C$161,df_w_ij!$A$2:$A$161,df_flujos_ijk!A618,df_w_ij!$B$2:$B$161,df_flujos_ijk!B618)</f>
        <v>0</v>
      </c>
    </row>
    <row r="1366" spans="1:7" ht="15" customHeight="1" x14ac:dyDescent="0.25">
      <c r="A1366" t="s">
        <v>56</v>
      </c>
      <c r="B1366" t="s">
        <v>20</v>
      </c>
      <c r="C1366" s="17" t="s">
        <v>36</v>
      </c>
      <c r="D1366">
        <v>0</v>
      </c>
      <c r="E1366" s="1">
        <f t="shared" si="21"/>
        <v>0</v>
      </c>
      <c r="F1366">
        <f>SUMIFS(df_capac!$G$2:$G$101,df_capac!$A$2:$A$101,df_flujos_ijk!B778,df_capac!$B$2:$B$101,df_flujos_ijk!C778)</f>
        <v>0</v>
      </c>
      <c r="G1366">
        <f>SUMIFS(df_w_ij!$C$2:$C$161,df_w_ij!$A$2:$A$161,df_flujos_ijk!A778,df_w_ij!$B$2:$B$161,df_flujos_ijk!B778)</f>
        <v>1</v>
      </c>
    </row>
    <row r="1367" spans="1:7" ht="15" customHeight="1" x14ac:dyDescent="0.25">
      <c r="A1367" t="s">
        <v>56</v>
      </c>
      <c r="B1367" t="s">
        <v>20</v>
      </c>
      <c r="C1367" s="17" t="s">
        <v>37</v>
      </c>
      <c r="D1367">
        <v>0</v>
      </c>
      <c r="E1367" s="1">
        <f t="shared" si="21"/>
        <v>0</v>
      </c>
      <c r="F1367">
        <f>SUMIFS(df_capac!$G$2:$G$101,df_capac!$A$2:$A$101,df_flujos_ijk!B938,df_capac!$B$2:$B$101,df_flujos_ijk!C938)</f>
        <v>0</v>
      </c>
      <c r="G1367">
        <f>SUMIFS(df_w_ij!$C$2:$C$161,df_w_ij!$A$2:$A$161,df_flujos_ijk!A938,df_w_ij!$B$2:$B$161,df_flujos_ijk!B938)</f>
        <v>0</v>
      </c>
    </row>
    <row r="1368" spans="1:7" ht="15" customHeight="1" x14ac:dyDescent="0.25">
      <c r="A1368" t="s">
        <v>56</v>
      </c>
      <c r="B1368" t="s">
        <v>20</v>
      </c>
      <c r="C1368" s="17" t="s">
        <v>38</v>
      </c>
      <c r="D1368">
        <v>0</v>
      </c>
      <c r="E1368" s="1">
        <f t="shared" si="21"/>
        <v>0</v>
      </c>
      <c r="F1368">
        <f>SUMIFS(df_capac!$G$2:$G$101,df_capac!$A$2:$A$101,df_flujos_ijk!B1098,df_capac!$B$2:$B$101,df_flujos_ijk!C1098)</f>
        <v>0</v>
      </c>
      <c r="G1368">
        <f>SUMIFS(df_w_ij!$C$2:$C$161,df_w_ij!$A$2:$A$161,df_flujos_ijk!A1098,df_w_ij!$B$2:$B$161,df_flujos_ijk!B1098)</f>
        <v>0</v>
      </c>
    </row>
    <row r="1369" spans="1:7" ht="15" customHeight="1" x14ac:dyDescent="0.25">
      <c r="A1369" t="s">
        <v>56</v>
      </c>
      <c r="B1369" t="s">
        <v>20</v>
      </c>
      <c r="C1369" s="17" t="s">
        <v>39</v>
      </c>
      <c r="D1369">
        <v>0</v>
      </c>
      <c r="E1369" s="1">
        <f t="shared" si="21"/>
        <v>0</v>
      </c>
      <c r="F1369">
        <f>SUMIFS(df_capac!$G$2:$G$101,df_capac!$A$2:$A$101,df_flujos_ijk!B1258,df_capac!$B$2:$B$101,df_flujos_ijk!C1258)</f>
        <v>0</v>
      </c>
      <c r="G1369">
        <f>SUMIFS(df_w_ij!$C$2:$C$161,df_w_ij!$A$2:$A$161,df_flujos_ijk!A1258,df_w_ij!$B$2:$B$161,df_flujos_ijk!B1258)</f>
        <v>0</v>
      </c>
    </row>
    <row r="1370" spans="1:7" ht="15" customHeight="1" x14ac:dyDescent="0.25">
      <c r="A1370" t="s">
        <v>56</v>
      </c>
      <c r="B1370" t="s">
        <v>20</v>
      </c>
      <c r="C1370" s="17" t="s">
        <v>40</v>
      </c>
      <c r="D1370">
        <v>0</v>
      </c>
      <c r="E1370" s="1">
        <f t="shared" si="21"/>
        <v>0</v>
      </c>
      <c r="F1370">
        <f>SUMIFS(df_capac!$G$2:$G$101,df_capac!$A$2:$A$101,df_flujos_ijk!B1418,df_capac!$B$2:$B$101,df_flujos_ijk!C1418)</f>
        <v>80</v>
      </c>
      <c r="G1370">
        <f>SUMIFS(df_w_ij!$C$2:$C$161,df_w_ij!$A$2:$A$161,df_flujos_ijk!A1418,df_w_ij!$B$2:$B$161,df_flujos_ijk!B1418)</f>
        <v>0</v>
      </c>
    </row>
    <row r="1371" spans="1:7" ht="15" customHeight="1" x14ac:dyDescent="0.25">
      <c r="A1371" t="s">
        <v>56</v>
      </c>
      <c r="B1371" t="s">
        <v>20</v>
      </c>
      <c r="C1371" s="17" t="s">
        <v>51</v>
      </c>
      <c r="D1371">
        <v>0</v>
      </c>
      <c r="E1371" s="1">
        <f t="shared" si="21"/>
        <v>0</v>
      </c>
      <c r="F1371">
        <f>SUMIFS(df_capac!$G$2:$G$101,df_capac!$A$2:$A$101,df_flujos_ijk!B1578,df_capac!$B$2:$B$101,df_flujos_ijk!C1578)</f>
        <v>0</v>
      </c>
      <c r="G1371">
        <f>SUMIFS(df_w_ij!$C$2:$C$161,df_w_ij!$A$2:$A$161,df_flujos_ijk!A1578,df_w_ij!$B$2:$B$161,df_flujos_ijk!B1578)</f>
        <v>0</v>
      </c>
    </row>
    <row r="1372" spans="1:7" ht="15" customHeight="1" x14ac:dyDescent="0.25">
      <c r="A1372" t="s">
        <v>56</v>
      </c>
      <c r="B1372" t="s">
        <v>21</v>
      </c>
      <c r="C1372" s="17" t="s">
        <v>32</v>
      </c>
      <c r="D1372">
        <v>0</v>
      </c>
      <c r="E1372" s="1">
        <f t="shared" si="21"/>
        <v>0</v>
      </c>
      <c r="F1372">
        <f>SUMIFS(df_capac!$G$2:$G$101,df_capac!$A$2:$A$101,df_flujos_ijk!B139,df_capac!$B$2:$B$101,df_flujos_ijk!C139)</f>
        <v>0</v>
      </c>
      <c r="G1372">
        <f>SUMIFS(df_w_ij!$C$2:$C$161,df_w_ij!$A$2:$A$161,df_flujos_ijk!A139,df_w_ij!$B$2:$B$161,df_flujos_ijk!B139)</f>
        <v>0</v>
      </c>
    </row>
    <row r="1373" spans="1:7" ht="15" customHeight="1" x14ac:dyDescent="0.25">
      <c r="A1373" t="s">
        <v>56</v>
      </c>
      <c r="B1373" t="s">
        <v>21</v>
      </c>
      <c r="C1373" s="17" t="s">
        <v>33</v>
      </c>
      <c r="D1373">
        <v>0</v>
      </c>
      <c r="E1373" s="1">
        <f t="shared" si="21"/>
        <v>0</v>
      </c>
      <c r="F1373">
        <f>SUMIFS(df_capac!$G$2:$G$101,df_capac!$A$2:$A$101,df_flujos_ijk!B299,df_capac!$B$2:$B$101,df_flujos_ijk!C299)</f>
        <v>0</v>
      </c>
      <c r="G1373">
        <f>SUMIFS(df_w_ij!$C$2:$C$161,df_w_ij!$A$2:$A$161,df_flujos_ijk!A299,df_w_ij!$B$2:$B$161,df_flujos_ijk!B299)</f>
        <v>0</v>
      </c>
    </row>
    <row r="1374" spans="1:7" ht="15" customHeight="1" x14ac:dyDescent="0.25">
      <c r="A1374" t="s">
        <v>56</v>
      </c>
      <c r="B1374" t="s">
        <v>21</v>
      </c>
      <c r="C1374" s="17" t="s">
        <v>34</v>
      </c>
      <c r="D1374">
        <v>0</v>
      </c>
      <c r="E1374" s="1">
        <f t="shared" si="21"/>
        <v>0</v>
      </c>
      <c r="F1374">
        <f>SUMIFS(df_capac!$G$2:$G$101,df_capac!$A$2:$A$101,df_flujos_ijk!B459,df_capac!$B$2:$B$101,df_flujos_ijk!C459)</f>
        <v>0</v>
      </c>
      <c r="G1374">
        <f>SUMIFS(df_w_ij!$C$2:$C$161,df_w_ij!$A$2:$A$161,df_flujos_ijk!A459,df_w_ij!$B$2:$B$161,df_flujos_ijk!B459)</f>
        <v>0</v>
      </c>
    </row>
    <row r="1375" spans="1:7" ht="15" customHeight="1" x14ac:dyDescent="0.25">
      <c r="A1375" t="s">
        <v>56</v>
      </c>
      <c r="B1375" t="s">
        <v>21</v>
      </c>
      <c r="C1375" s="17" t="s">
        <v>35</v>
      </c>
      <c r="D1375">
        <v>0</v>
      </c>
      <c r="E1375" s="1">
        <f t="shared" si="21"/>
        <v>0</v>
      </c>
      <c r="F1375">
        <f>SUMIFS(df_capac!$G$2:$G$101,df_capac!$A$2:$A$101,df_flujos_ijk!B619,df_capac!$B$2:$B$101,df_flujos_ijk!C619)</f>
        <v>400</v>
      </c>
      <c r="G1375">
        <f>SUMIFS(df_w_ij!$C$2:$C$161,df_w_ij!$A$2:$A$161,df_flujos_ijk!A619,df_w_ij!$B$2:$B$161,df_flujos_ijk!B619)</f>
        <v>0</v>
      </c>
    </row>
    <row r="1376" spans="1:7" ht="15" customHeight="1" x14ac:dyDescent="0.25">
      <c r="A1376" t="s">
        <v>56</v>
      </c>
      <c r="B1376" t="s">
        <v>21</v>
      </c>
      <c r="C1376" s="17" t="s">
        <v>36</v>
      </c>
      <c r="D1376">
        <v>0</v>
      </c>
      <c r="E1376" s="1">
        <f t="shared" si="21"/>
        <v>0</v>
      </c>
      <c r="F1376">
        <f>SUMIFS(df_capac!$G$2:$G$101,df_capac!$A$2:$A$101,df_flujos_ijk!B779,df_capac!$B$2:$B$101,df_flujos_ijk!C779)</f>
        <v>0</v>
      </c>
      <c r="G1376">
        <f>SUMIFS(df_w_ij!$C$2:$C$161,df_w_ij!$A$2:$A$161,df_flujos_ijk!A779,df_w_ij!$B$2:$B$161,df_flujos_ijk!B779)</f>
        <v>1</v>
      </c>
    </row>
    <row r="1377" spans="1:7" ht="15" customHeight="1" x14ac:dyDescent="0.25">
      <c r="A1377" t="s">
        <v>56</v>
      </c>
      <c r="B1377" t="s">
        <v>21</v>
      </c>
      <c r="C1377" s="17" t="s">
        <v>37</v>
      </c>
      <c r="D1377">
        <v>0</v>
      </c>
      <c r="E1377" s="1">
        <f t="shared" si="21"/>
        <v>0</v>
      </c>
      <c r="F1377">
        <f>SUMIFS(df_capac!$G$2:$G$101,df_capac!$A$2:$A$101,df_flujos_ijk!B939,df_capac!$B$2:$B$101,df_flujos_ijk!C939)</f>
        <v>0</v>
      </c>
      <c r="G1377">
        <f>SUMIFS(df_w_ij!$C$2:$C$161,df_w_ij!$A$2:$A$161,df_flujos_ijk!A939,df_w_ij!$B$2:$B$161,df_flujos_ijk!B939)</f>
        <v>0</v>
      </c>
    </row>
    <row r="1378" spans="1:7" ht="15" customHeight="1" x14ac:dyDescent="0.25">
      <c r="A1378" t="s">
        <v>56</v>
      </c>
      <c r="B1378" t="s">
        <v>21</v>
      </c>
      <c r="C1378" s="17" t="s">
        <v>38</v>
      </c>
      <c r="D1378">
        <v>0</v>
      </c>
      <c r="E1378" s="1">
        <f t="shared" si="21"/>
        <v>0</v>
      </c>
      <c r="F1378">
        <f>SUMIFS(df_capac!$G$2:$G$101,df_capac!$A$2:$A$101,df_flujos_ijk!B1099,df_capac!$B$2:$B$101,df_flujos_ijk!C1099)</f>
        <v>0</v>
      </c>
      <c r="G1378">
        <f>SUMIFS(df_w_ij!$C$2:$C$161,df_w_ij!$A$2:$A$161,df_flujos_ijk!A1099,df_w_ij!$B$2:$B$161,df_flujos_ijk!B1099)</f>
        <v>0</v>
      </c>
    </row>
    <row r="1379" spans="1:7" ht="15" customHeight="1" x14ac:dyDescent="0.25">
      <c r="A1379" t="s">
        <v>56</v>
      </c>
      <c r="B1379" t="s">
        <v>21</v>
      </c>
      <c r="C1379" s="17" t="s">
        <v>39</v>
      </c>
      <c r="D1379">
        <v>0</v>
      </c>
      <c r="E1379" s="1">
        <f t="shared" si="21"/>
        <v>0</v>
      </c>
      <c r="F1379">
        <f>SUMIFS(df_capac!$G$2:$G$101,df_capac!$A$2:$A$101,df_flujos_ijk!B1259,df_capac!$B$2:$B$101,df_flujos_ijk!C1259)</f>
        <v>0</v>
      </c>
      <c r="G1379">
        <f>SUMIFS(df_w_ij!$C$2:$C$161,df_w_ij!$A$2:$A$161,df_flujos_ijk!A1259,df_w_ij!$B$2:$B$161,df_flujos_ijk!B1259)</f>
        <v>0</v>
      </c>
    </row>
    <row r="1380" spans="1:7" ht="15" customHeight="1" x14ac:dyDescent="0.25">
      <c r="A1380" t="s">
        <v>56</v>
      </c>
      <c r="B1380" t="s">
        <v>21</v>
      </c>
      <c r="C1380" s="17" t="s">
        <v>40</v>
      </c>
      <c r="D1380">
        <v>0</v>
      </c>
      <c r="E1380" s="1">
        <f t="shared" si="21"/>
        <v>0</v>
      </c>
      <c r="F1380">
        <f>SUMIFS(df_capac!$G$2:$G$101,df_capac!$A$2:$A$101,df_flujos_ijk!B1419,df_capac!$B$2:$B$101,df_flujos_ijk!C1419)</f>
        <v>400</v>
      </c>
      <c r="G1380">
        <f>SUMIFS(df_w_ij!$C$2:$C$161,df_w_ij!$A$2:$A$161,df_flujos_ijk!A1419,df_w_ij!$B$2:$B$161,df_flujos_ijk!B1419)</f>
        <v>0</v>
      </c>
    </row>
    <row r="1381" spans="1:7" ht="15" customHeight="1" x14ac:dyDescent="0.25">
      <c r="A1381" t="s">
        <v>56</v>
      </c>
      <c r="B1381" t="s">
        <v>21</v>
      </c>
      <c r="C1381" s="17" t="s">
        <v>51</v>
      </c>
      <c r="D1381">
        <v>0</v>
      </c>
      <c r="E1381" s="1">
        <f t="shared" si="21"/>
        <v>0</v>
      </c>
      <c r="F1381">
        <f>SUMIFS(df_capac!$G$2:$G$101,df_capac!$A$2:$A$101,df_flujos_ijk!B1579,df_capac!$B$2:$B$101,df_flujos_ijk!C1579)</f>
        <v>0</v>
      </c>
      <c r="G1381">
        <f>SUMIFS(df_w_ij!$C$2:$C$161,df_w_ij!$A$2:$A$161,df_flujos_ijk!A1579,df_w_ij!$B$2:$B$161,df_flujos_ijk!B1579)</f>
        <v>0</v>
      </c>
    </row>
    <row r="1382" spans="1:7" ht="15" customHeight="1" x14ac:dyDescent="0.25">
      <c r="A1382" t="s">
        <v>56</v>
      </c>
      <c r="B1382" t="s">
        <v>22</v>
      </c>
      <c r="C1382" s="17" t="s">
        <v>32</v>
      </c>
      <c r="D1382">
        <v>0</v>
      </c>
      <c r="E1382" s="1">
        <f t="shared" si="21"/>
        <v>0</v>
      </c>
      <c r="F1382">
        <f>SUMIFS(df_capac!$G$2:$G$101,df_capac!$A$2:$A$101,df_flujos_ijk!B140,df_capac!$B$2:$B$101,df_flujos_ijk!C140)</f>
        <v>0</v>
      </c>
      <c r="G1382">
        <f>SUMIFS(df_w_ij!$C$2:$C$161,df_w_ij!$A$2:$A$161,df_flujos_ijk!A140,df_w_ij!$B$2:$B$161,df_flujos_ijk!B140)</f>
        <v>0</v>
      </c>
    </row>
    <row r="1383" spans="1:7" ht="15" customHeight="1" x14ac:dyDescent="0.25">
      <c r="A1383" t="s">
        <v>56</v>
      </c>
      <c r="B1383" t="s">
        <v>22</v>
      </c>
      <c r="C1383" s="17" t="s">
        <v>33</v>
      </c>
      <c r="D1383">
        <v>0</v>
      </c>
      <c r="E1383" s="1">
        <f t="shared" si="21"/>
        <v>0</v>
      </c>
      <c r="F1383">
        <f>SUMIFS(df_capac!$G$2:$G$101,df_capac!$A$2:$A$101,df_flujos_ijk!B300,df_capac!$B$2:$B$101,df_flujos_ijk!C300)</f>
        <v>0</v>
      </c>
      <c r="G1383">
        <f>SUMIFS(df_w_ij!$C$2:$C$161,df_w_ij!$A$2:$A$161,df_flujos_ijk!A300,df_w_ij!$B$2:$B$161,df_flujos_ijk!B300)</f>
        <v>0</v>
      </c>
    </row>
    <row r="1384" spans="1:7" ht="15" customHeight="1" x14ac:dyDescent="0.25">
      <c r="A1384" t="s">
        <v>56</v>
      </c>
      <c r="B1384" t="s">
        <v>22</v>
      </c>
      <c r="C1384" s="17" t="s">
        <v>34</v>
      </c>
      <c r="D1384">
        <v>0</v>
      </c>
      <c r="E1384" s="1">
        <f t="shared" si="21"/>
        <v>0</v>
      </c>
      <c r="F1384">
        <f>SUMIFS(df_capac!$G$2:$G$101,df_capac!$A$2:$A$101,df_flujos_ijk!B460,df_capac!$B$2:$B$101,df_flujos_ijk!C460)</f>
        <v>0</v>
      </c>
      <c r="G1384">
        <f>SUMIFS(df_w_ij!$C$2:$C$161,df_w_ij!$A$2:$A$161,df_flujos_ijk!A460,df_w_ij!$B$2:$B$161,df_flujos_ijk!B460)</f>
        <v>0</v>
      </c>
    </row>
    <row r="1385" spans="1:7" ht="15" customHeight="1" x14ac:dyDescent="0.25">
      <c r="A1385" t="s">
        <v>56</v>
      </c>
      <c r="B1385" t="s">
        <v>22</v>
      </c>
      <c r="C1385" s="17" t="s">
        <v>35</v>
      </c>
      <c r="D1385">
        <v>0</v>
      </c>
      <c r="E1385" s="1">
        <f t="shared" si="21"/>
        <v>0</v>
      </c>
      <c r="F1385">
        <f>SUMIFS(df_capac!$G$2:$G$101,df_capac!$A$2:$A$101,df_flujos_ijk!B620,df_capac!$B$2:$B$101,df_flujos_ijk!C620)</f>
        <v>400</v>
      </c>
      <c r="G1385">
        <f>SUMIFS(df_w_ij!$C$2:$C$161,df_w_ij!$A$2:$A$161,df_flujos_ijk!A620,df_w_ij!$B$2:$B$161,df_flujos_ijk!B620)</f>
        <v>0</v>
      </c>
    </row>
    <row r="1386" spans="1:7" ht="15" customHeight="1" x14ac:dyDescent="0.25">
      <c r="A1386" t="s">
        <v>56</v>
      </c>
      <c r="B1386" t="s">
        <v>22</v>
      </c>
      <c r="C1386" s="17" t="s">
        <v>36</v>
      </c>
      <c r="D1386">
        <v>0</v>
      </c>
      <c r="E1386" s="1">
        <f t="shared" si="21"/>
        <v>0</v>
      </c>
      <c r="F1386">
        <f>SUMIFS(df_capac!$G$2:$G$101,df_capac!$A$2:$A$101,df_flujos_ijk!B780,df_capac!$B$2:$B$101,df_flujos_ijk!C780)</f>
        <v>0</v>
      </c>
      <c r="G1386">
        <f>SUMIFS(df_w_ij!$C$2:$C$161,df_w_ij!$A$2:$A$161,df_flujos_ijk!A780,df_w_ij!$B$2:$B$161,df_flujos_ijk!B780)</f>
        <v>1</v>
      </c>
    </row>
    <row r="1387" spans="1:7" ht="15" customHeight="1" x14ac:dyDescent="0.25">
      <c r="A1387" t="s">
        <v>56</v>
      </c>
      <c r="B1387" t="s">
        <v>22</v>
      </c>
      <c r="C1387" s="17" t="s">
        <v>37</v>
      </c>
      <c r="D1387">
        <v>0</v>
      </c>
      <c r="E1387" s="1">
        <f t="shared" si="21"/>
        <v>0</v>
      </c>
      <c r="F1387">
        <f>SUMIFS(df_capac!$G$2:$G$101,df_capac!$A$2:$A$101,df_flujos_ijk!B940,df_capac!$B$2:$B$101,df_flujos_ijk!C940)</f>
        <v>0</v>
      </c>
      <c r="G1387">
        <f>SUMIFS(df_w_ij!$C$2:$C$161,df_w_ij!$A$2:$A$161,df_flujos_ijk!A940,df_w_ij!$B$2:$B$161,df_flujos_ijk!B940)</f>
        <v>0</v>
      </c>
    </row>
    <row r="1388" spans="1:7" ht="15" customHeight="1" x14ac:dyDescent="0.25">
      <c r="A1388" t="s">
        <v>56</v>
      </c>
      <c r="B1388" t="s">
        <v>22</v>
      </c>
      <c r="C1388" s="17" t="s">
        <v>38</v>
      </c>
      <c r="D1388">
        <v>0</v>
      </c>
      <c r="E1388" s="1">
        <f t="shared" si="21"/>
        <v>0</v>
      </c>
      <c r="F1388">
        <f>SUMIFS(df_capac!$G$2:$G$101,df_capac!$A$2:$A$101,df_flujos_ijk!B1100,df_capac!$B$2:$B$101,df_flujos_ijk!C1100)</f>
        <v>0</v>
      </c>
      <c r="G1388">
        <f>SUMIFS(df_w_ij!$C$2:$C$161,df_w_ij!$A$2:$A$161,df_flujos_ijk!A1100,df_w_ij!$B$2:$B$161,df_flujos_ijk!B1100)</f>
        <v>0</v>
      </c>
    </row>
    <row r="1389" spans="1:7" ht="15" customHeight="1" x14ac:dyDescent="0.25">
      <c r="A1389" t="s">
        <v>56</v>
      </c>
      <c r="B1389" t="s">
        <v>22</v>
      </c>
      <c r="C1389" s="17" t="s">
        <v>39</v>
      </c>
      <c r="D1389">
        <v>0</v>
      </c>
      <c r="E1389" s="1">
        <f t="shared" si="21"/>
        <v>0</v>
      </c>
      <c r="F1389">
        <f>SUMIFS(df_capac!$G$2:$G$101,df_capac!$A$2:$A$101,df_flujos_ijk!B1260,df_capac!$B$2:$B$101,df_flujos_ijk!C1260)</f>
        <v>0</v>
      </c>
      <c r="G1389">
        <f>SUMIFS(df_w_ij!$C$2:$C$161,df_w_ij!$A$2:$A$161,df_flujos_ijk!A1260,df_w_ij!$B$2:$B$161,df_flujos_ijk!B1260)</f>
        <v>0</v>
      </c>
    </row>
    <row r="1390" spans="1:7" ht="15" customHeight="1" x14ac:dyDescent="0.25">
      <c r="A1390" t="s">
        <v>56</v>
      </c>
      <c r="B1390" t="s">
        <v>22</v>
      </c>
      <c r="C1390" s="17" t="s">
        <v>40</v>
      </c>
      <c r="D1390">
        <v>0</v>
      </c>
      <c r="E1390" s="1">
        <f t="shared" si="21"/>
        <v>0</v>
      </c>
      <c r="F1390">
        <f>SUMIFS(df_capac!$G$2:$G$101,df_capac!$A$2:$A$101,df_flujos_ijk!B1420,df_capac!$B$2:$B$101,df_flujos_ijk!C1420)</f>
        <v>400</v>
      </c>
      <c r="G1390">
        <f>SUMIFS(df_w_ij!$C$2:$C$161,df_w_ij!$A$2:$A$161,df_flujos_ijk!A1420,df_w_ij!$B$2:$B$161,df_flujos_ijk!B1420)</f>
        <v>0</v>
      </c>
    </row>
    <row r="1391" spans="1:7" ht="15" customHeight="1" x14ac:dyDescent="0.25">
      <c r="A1391" t="s">
        <v>56</v>
      </c>
      <c r="B1391" t="s">
        <v>22</v>
      </c>
      <c r="C1391" s="17" t="s">
        <v>51</v>
      </c>
      <c r="D1391">
        <v>0</v>
      </c>
      <c r="E1391" s="1">
        <f t="shared" si="21"/>
        <v>0</v>
      </c>
      <c r="F1391">
        <f>SUMIFS(df_capac!$G$2:$G$101,df_capac!$A$2:$A$101,df_flujos_ijk!B1580,df_capac!$B$2:$B$101,df_flujos_ijk!C1580)</f>
        <v>0</v>
      </c>
      <c r="G1391">
        <f>SUMIFS(df_w_ij!$C$2:$C$161,df_w_ij!$A$2:$A$161,df_flujos_ijk!A1580,df_w_ij!$B$2:$B$161,df_flujos_ijk!B1580)</f>
        <v>0</v>
      </c>
    </row>
    <row r="1392" spans="1:7" ht="15" customHeight="1" x14ac:dyDescent="0.25">
      <c r="A1392" t="s">
        <v>56</v>
      </c>
      <c r="B1392" t="s">
        <v>12</v>
      </c>
      <c r="C1392" s="17" t="s">
        <v>32</v>
      </c>
      <c r="D1392">
        <v>0</v>
      </c>
      <c r="E1392" s="1">
        <f t="shared" si="21"/>
        <v>0</v>
      </c>
      <c r="F1392">
        <f>SUMIFS(df_capac!$G$2:$G$101,df_capac!$A$2:$A$101,df_flujos_ijk!B141,df_capac!$B$2:$B$101,df_flujos_ijk!C141)</f>
        <v>0</v>
      </c>
      <c r="G1392">
        <f>SUMIFS(df_w_ij!$C$2:$C$161,df_w_ij!$A$2:$A$161,df_flujos_ijk!A141,df_w_ij!$B$2:$B$161,df_flujos_ijk!B141)</f>
        <v>0</v>
      </c>
    </row>
    <row r="1393" spans="1:7" ht="15" customHeight="1" x14ac:dyDescent="0.25">
      <c r="A1393" t="s">
        <v>56</v>
      </c>
      <c r="B1393" t="s">
        <v>12</v>
      </c>
      <c r="C1393" s="17" t="s">
        <v>33</v>
      </c>
      <c r="D1393">
        <v>0</v>
      </c>
      <c r="E1393" s="1">
        <f t="shared" si="21"/>
        <v>0</v>
      </c>
      <c r="F1393">
        <f>SUMIFS(df_capac!$G$2:$G$101,df_capac!$A$2:$A$101,df_flujos_ijk!B301,df_capac!$B$2:$B$101,df_flujos_ijk!C301)</f>
        <v>0</v>
      </c>
      <c r="G1393">
        <f>SUMIFS(df_w_ij!$C$2:$C$161,df_w_ij!$A$2:$A$161,df_flujos_ijk!A301,df_w_ij!$B$2:$B$161,df_flujos_ijk!B301)</f>
        <v>0</v>
      </c>
    </row>
    <row r="1394" spans="1:7" ht="15" customHeight="1" x14ac:dyDescent="0.25">
      <c r="A1394" t="s">
        <v>56</v>
      </c>
      <c r="B1394" t="s">
        <v>12</v>
      </c>
      <c r="C1394" s="17" t="s">
        <v>34</v>
      </c>
      <c r="D1394">
        <v>0</v>
      </c>
      <c r="E1394" s="1">
        <f t="shared" si="21"/>
        <v>0</v>
      </c>
      <c r="F1394">
        <f>SUMIFS(df_capac!$G$2:$G$101,df_capac!$A$2:$A$101,df_flujos_ijk!B461,df_capac!$B$2:$B$101,df_flujos_ijk!C461)</f>
        <v>0</v>
      </c>
      <c r="G1394">
        <f>SUMIFS(df_w_ij!$C$2:$C$161,df_w_ij!$A$2:$A$161,df_flujos_ijk!A461,df_w_ij!$B$2:$B$161,df_flujos_ijk!B461)</f>
        <v>0</v>
      </c>
    </row>
    <row r="1395" spans="1:7" ht="15" customHeight="1" x14ac:dyDescent="0.25">
      <c r="A1395" t="s">
        <v>56</v>
      </c>
      <c r="B1395" t="s">
        <v>12</v>
      </c>
      <c r="C1395" s="17" t="s">
        <v>35</v>
      </c>
      <c r="D1395">
        <v>0</v>
      </c>
      <c r="E1395" s="1">
        <f t="shared" si="21"/>
        <v>0</v>
      </c>
      <c r="F1395">
        <f>SUMIFS(df_capac!$G$2:$G$101,df_capac!$A$2:$A$101,df_flujos_ijk!B621,df_capac!$B$2:$B$101,df_flujos_ijk!C621)</f>
        <v>400</v>
      </c>
      <c r="G1395">
        <f>SUMIFS(df_w_ij!$C$2:$C$161,df_w_ij!$A$2:$A$161,df_flujos_ijk!A621,df_w_ij!$B$2:$B$161,df_flujos_ijk!B621)</f>
        <v>0</v>
      </c>
    </row>
    <row r="1396" spans="1:7" ht="15" customHeight="1" x14ac:dyDescent="0.25">
      <c r="A1396" t="s">
        <v>56</v>
      </c>
      <c r="B1396" t="s">
        <v>12</v>
      </c>
      <c r="C1396" s="17" t="s">
        <v>36</v>
      </c>
      <c r="D1396">
        <v>0</v>
      </c>
      <c r="E1396" s="1">
        <f t="shared" si="21"/>
        <v>0</v>
      </c>
      <c r="F1396">
        <f>SUMIFS(df_capac!$G$2:$G$101,df_capac!$A$2:$A$101,df_flujos_ijk!B781,df_capac!$B$2:$B$101,df_flujos_ijk!C781)</f>
        <v>0</v>
      </c>
      <c r="G1396">
        <f>SUMIFS(df_w_ij!$C$2:$C$161,df_w_ij!$A$2:$A$161,df_flujos_ijk!A781,df_w_ij!$B$2:$B$161,df_flujos_ijk!B781)</f>
        <v>1</v>
      </c>
    </row>
    <row r="1397" spans="1:7" ht="15" customHeight="1" x14ac:dyDescent="0.25">
      <c r="A1397" t="s">
        <v>56</v>
      </c>
      <c r="B1397" t="s">
        <v>12</v>
      </c>
      <c r="C1397" s="17" t="s">
        <v>37</v>
      </c>
      <c r="D1397">
        <v>0</v>
      </c>
      <c r="E1397" s="1">
        <f t="shared" si="21"/>
        <v>0</v>
      </c>
      <c r="F1397">
        <f>SUMIFS(df_capac!$G$2:$G$101,df_capac!$A$2:$A$101,df_flujos_ijk!B941,df_capac!$B$2:$B$101,df_flujos_ijk!C941)</f>
        <v>0</v>
      </c>
      <c r="G1397">
        <f>SUMIFS(df_w_ij!$C$2:$C$161,df_w_ij!$A$2:$A$161,df_flujos_ijk!A941,df_w_ij!$B$2:$B$161,df_flujos_ijk!B941)</f>
        <v>0</v>
      </c>
    </row>
    <row r="1398" spans="1:7" ht="15" customHeight="1" x14ac:dyDescent="0.25">
      <c r="A1398" t="s">
        <v>56</v>
      </c>
      <c r="B1398" t="s">
        <v>12</v>
      </c>
      <c r="C1398" s="17" t="s">
        <v>38</v>
      </c>
      <c r="D1398">
        <v>0</v>
      </c>
      <c r="E1398" s="1">
        <f t="shared" si="21"/>
        <v>0</v>
      </c>
      <c r="F1398">
        <f>SUMIFS(df_capac!$G$2:$G$101,df_capac!$A$2:$A$101,df_flujos_ijk!B1101,df_capac!$B$2:$B$101,df_flujos_ijk!C1101)</f>
        <v>0</v>
      </c>
      <c r="G1398">
        <f>SUMIFS(df_w_ij!$C$2:$C$161,df_w_ij!$A$2:$A$161,df_flujos_ijk!A1101,df_w_ij!$B$2:$B$161,df_flujos_ijk!B1101)</f>
        <v>0</v>
      </c>
    </row>
    <row r="1399" spans="1:7" ht="15" customHeight="1" x14ac:dyDescent="0.25">
      <c r="A1399" t="s">
        <v>56</v>
      </c>
      <c r="B1399" t="s">
        <v>12</v>
      </c>
      <c r="C1399" s="17" t="s">
        <v>39</v>
      </c>
      <c r="D1399">
        <v>0</v>
      </c>
      <c r="E1399" s="1">
        <f t="shared" si="21"/>
        <v>0</v>
      </c>
      <c r="F1399">
        <f>SUMIFS(df_capac!$G$2:$G$101,df_capac!$A$2:$A$101,df_flujos_ijk!B1261,df_capac!$B$2:$B$101,df_flujos_ijk!C1261)</f>
        <v>0</v>
      </c>
      <c r="G1399">
        <f>SUMIFS(df_w_ij!$C$2:$C$161,df_w_ij!$A$2:$A$161,df_flujos_ijk!A1261,df_w_ij!$B$2:$B$161,df_flujos_ijk!B1261)</f>
        <v>0</v>
      </c>
    </row>
    <row r="1400" spans="1:7" ht="15" customHeight="1" x14ac:dyDescent="0.25">
      <c r="A1400" t="s">
        <v>56</v>
      </c>
      <c r="B1400" t="s">
        <v>12</v>
      </c>
      <c r="C1400" s="17" t="s">
        <v>40</v>
      </c>
      <c r="D1400">
        <v>0</v>
      </c>
      <c r="E1400" s="1">
        <f t="shared" si="21"/>
        <v>0</v>
      </c>
      <c r="F1400">
        <f>SUMIFS(df_capac!$G$2:$G$101,df_capac!$A$2:$A$101,df_flujos_ijk!B1421,df_capac!$B$2:$B$101,df_flujos_ijk!C1421)</f>
        <v>400</v>
      </c>
      <c r="G1400">
        <f>SUMIFS(df_w_ij!$C$2:$C$161,df_w_ij!$A$2:$A$161,df_flujos_ijk!A1421,df_w_ij!$B$2:$B$161,df_flujos_ijk!B1421)</f>
        <v>0</v>
      </c>
    </row>
    <row r="1401" spans="1:7" ht="15" customHeight="1" x14ac:dyDescent="0.25">
      <c r="A1401" t="s">
        <v>56</v>
      </c>
      <c r="B1401" t="s">
        <v>12</v>
      </c>
      <c r="C1401" s="17" t="s">
        <v>51</v>
      </c>
      <c r="D1401">
        <v>0</v>
      </c>
      <c r="E1401" s="1">
        <f t="shared" si="21"/>
        <v>0</v>
      </c>
      <c r="F1401">
        <f>SUMIFS(df_capac!$G$2:$G$101,df_capac!$A$2:$A$101,df_flujos_ijk!B1581,df_capac!$B$2:$B$101,df_flujos_ijk!C1581)</f>
        <v>0</v>
      </c>
      <c r="G1401">
        <f>SUMIFS(df_w_ij!$C$2:$C$161,df_w_ij!$A$2:$A$161,df_flujos_ijk!A1581,df_w_ij!$B$2:$B$161,df_flujos_ijk!B1581)</f>
        <v>0</v>
      </c>
    </row>
    <row r="1402" spans="1:7" ht="15" customHeight="1" x14ac:dyDescent="0.25">
      <c r="A1402" t="s">
        <v>57</v>
      </c>
      <c r="B1402" t="s">
        <v>14</v>
      </c>
      <c r="C1402" s="17" t="s">
        <v>32</v>
      </c>
      <c r="D1402">
        <v>0</v>
      </c>
      <c r="E1402" s="1">
        <f t="shared" si="21"/>
        <v>0</v>
      </c>
      <c r="F1402">
        <f>SUMIFS(df_capac!$G$2:$G$101,df_capac!$A$2:$A$101,df_flujos_ijk!B142,df_capac!$B$2:$B$101,df_flujos_ijk!C142)</f>
        <v>15</v>
      </c>
      <c r="G1402">
        <f>SUMIFS(df_w_ij!$C$2:$C$161,df_w_ij!$A$2:$A$161,df_flujos_ijk!A142,df_w_ij!$B$2:$B$161,df_flujos_ijk!B142)</f>
        <v>0</v>
      </c>
    </row>
    <row r="1403" spans="1:7" ht="15" customHeight="1" x14ac:dyDescent="0.25">
      <c r="A1403" t="s">
        <v>57</v>
      </c>
      <c r="B1403" t="s">
        <v>14</v>
      </c>
      <c r="C1403" s="17" t="s">
        <v>33</v>
      </c>
      <c r="D1403">
        <v>0</v>
      </c>
      <c r="E1403" s="1">
        <f t="shared" si="21"/>
        <v>0</v>
      </c>
      <c r="F1403">
        <f>SUMIFS(df_capac!$G$2:$G$101,df_capac!$A$2:$A$101,df_flujos_ijk!B302,df_capac!$B$2:$B$101,df_flujos_ijk!C302)</f>
        <v>80</v>
      </c>
      <c r="G1403">
        <f>SUMIFS(df_w_ij!$C$2:$C$161,df_w_ij!$A$2:$A$161,df_flujos_ijk!A302,df_w_ij!$B$2:$B$161,df_flujos_ijk!B302)</f>
        <v>0</v>
      </c>
    </row>
    <row r="1404" spans="1:7" ht="15" customHeight="1" x14ac:dyDescent="0.25">
      <c r="A1404" t="s">
        <v>57</v>
      </c>
      <c r="B1404" t="s">
        <v>14</v>
      </c>
      <c r="C1404" s="17" t="s">
        <v>34</v>
      </c>
      <c r="D1404">
        <v>0</v>
      </c>
      <c r="E1404" s="1">
        <f t="shared" si="21"/>
        <v>0</v>
      </c>
      <c r="F1404">
        <f>SUMIFS(df_capac!$G$2:$G$101,df_capac!$A$2:$A$101,df_flujos_ijk!B462,df_capac!$B$2:$B$101,df_flujos_ijk!C462)</f>
        <v>15</v>
      </c>
      <c r="G1404">
        <f>SUMIFS(df_w_ij!$C$2:$C$161,df_w_ij!$A$2:$A$161,df_flujos_ijk!A462,df_w_ij!$B$2:$B$161,df_flujos_ijk!B462)</f>
        <v>0</v>
      </c>
    </row>
    <row r="1405" spans="1:7" ht="15" customHeight="1" x14ac:dyDescent="0.25">
      <c r="A1405" t="s">
        <v>57</v>
      </c>
      <c r="B1405" t="s">
        <v>14</v>
      </c>
      <c r="C1405" s="17" t="s">
        <v>35</v>
      </c>
      <c r="D1405">
        <v>0</v>
      </c>
      <c r="E1405" s="1">
        <f t="shared" si="21"/>
        <v>0</v>
      </c>
      <c r="F1405">
        <f>SUMIFS(df_capac!$G$2:$G$101,df_capac!$A$2:$A$101,df_flujos_ijk!B622,df_capac!$B$2:$B$101,df_flujos_ijk!C622)</f>
        <v>80</v>
      </c>
      <c r="G1405">
        <f>SUMIFS(df_w_ij!$C$2:$C$161,df_w_ij!$A$2:$A$161,df_flujos_ijk!A622,df_w_ij!$B$2:$B$161,df_flujos_ijk!B622)</f>
        <v>0</v>
      </c>
    </row>
    <row r="1406" spans="1:7" ht="15" customHeight="1" x14ac:dyDescent="0.25">
      <c r="A1406" t="s">
        <v>57</v>
      </c>
      <c r="B1406" t="s">
        <v>14</v>
      </c>
      <c r="C1406" s="17" t="s">
        <v>36</v>
      </c>
      <c r="D1406">
        <v>0</v>
      </c>
      <c r="E1406" s="1">
        <f t="shared" si="21"/>
        <v>0</v>
      </c>
      <c r="F1406">
        <f>SUMIFS(df_capac!$G$2:$G$101,df_capac!$A$2:$A$101,df_flujos_ijk!B782,df_capac!$B$2:$B$101,df_flujos_ijk!C782)</f>
        <v>15</v>
      </c>
      <c r="G1406">
        <f>SUMIFS(df_w_ij!$C$2:$C$161,df_w_ij!$A$2:$A$161,df_flujos_ijk!A782,df_w_ij!$B$2:$B$161,df_flujos_ijk!B782)</f>
        <v>0</v>
      </c>
    </row>
    <row r="1407" spans="1:7" ht="15" customHeight="1" x14ac:dyDescent="0.25">
      <c r="A1407" t="s">
        <v>57</v>
      </c>
      <c r="B1407" t="s">
        <v>14</v>
      </c>
      <c r="C1407" s="17" t="s">
        <v>37</v>
      </c>
      <c r="D1407">
        <v>0</v>
      </c>
      <c r="E1407" s="1">
        <f t="shared" si="21"/>
        <v>0</v>
      </c>
      <c r="F1407">
        <f>SUMIFS(df_capac!$G$2:$G$101,df_capac!$A$2:$A$101,df_flujos_ijk!B942,df_capac!$B$2:$B$101,df_flujos_ijk!C942)</f>
        <v>15</v>
      </c>
      <c r="G1407">
        <f>SUMIFS(df_w_ij!$C$2:$C$161,df_w_ij!$A$2:$A$161,df_flujos_ijk!A942,df_w_ij!$B$2:$B$161,df_flujos_ijk!B942)</f>
        <v>0</v>
      </c>
    </row>
    <row r="1408" spans="1:7" ht="15" customHeight="1" x14ac:dyDescent="0.25">
      <c r="A1408" t="s">
        <v>57</v>
      </c>
      <c r="B1408" t="s">
        <v>14</v>
      </c>
      <c r="C1408" s="17" t="s">
        <v>38</v>
      </c>
      <c r="D1408">
        <v>0</v>
      </c>
      <c r="E1408" s="1">
        <f t="shared" si="21"/>
        <v>0</v>
      </c>
      <c r="F1408">
        <f>SUMIFS(df_capac!$G$2:$G$101,df_capac!$A$2:$A$101,df_flujos_ijk!B1102,df_capac!$B$2:$B$101,df_flujos_ijk!C1102)</f>
        <v>80</v>
      </c>
      <c r="G1408">
        <f>SUMIFS(df_w_ij!$C$2:$C$161,df_w_ij!$A$2:$A$161,df_flujos_ijk!A1102,df_w_ij!$B$2:$B$161,df_flujos_ijk!B1102)</f>
        <v>0</v>
      </c>
    </row>
    <row r="1409" spans="1:7" ht="15" customHeight="1" x14ac:dyDescent="0.25">
      <c r="A1409" t="s">
        <v>57</v>
      </c>
      <c r="B1409" t="s">
        <v>14</v>
      </c>
      <c r="C1409" s="17" t="s">
        <v>39</v>
      </c>
      <c r="D1409">
        <v>0</v>
      </c>
      <c r="E1409" s="1">
        <f t="shared" si="21"/>
        <v>0</v>
      </c>
      <c r="F1409">
        <f>SUMIFS(df_capac!$G$2:$G$101,df_capac!$A$2:$A$101,df_flujos_ijk!B1262,df_capac!$B$2:$B$101,df_flujos_ijk!C1262)</f>
        <v>15</v>
      </c>
      <c r="G1409">
        <f>SUMIFS(df_w_ij!$C$2:$C$161,df_w_ij!$A$2:$A$161,df_flujos_ijk!A1262,df_w_ij!$B$2:$B$161,df_flujos_ijk!B1262)</f>
        <v>0</v>
      </c>
    </row>
    <row r="1410" spans="1:7" ht="15" customHeight="1" x14ac:dyDescent="0.25">
      <c r="A1410" t="s">
        <v>57</v>
      </c>
      <c r="B1410" t="s">
        <v>14</v>
      </c>
      <c r="C1410" s="17" t="s">
        <v>40</v>
      </c>
      <c r="D1410">
        <v>0</v>
      </c>
      <c r="E1410" s="1">
        <f t="shared" ref="E1410:E1473" si="22">IF(D1410,1,0)</f>
        <v>0</v>
      </c>
      <c r="F1410">
        <f>SUMIFS(df_capac!$G$2:$G$101,df_capac!$A$2:$A$101,df_flujos_ijk!B1422,df_capac!$B$2:$B$101,df_flujos_ijk!C1422)</f>
        <v>80</v>
      </c>
      <c r="G1410">
        <f>SUMIFS(df_w_ij!$C$2:$C$161,df_w_ij!$A$2:$A$161,df_flujos_ijk!A1422,df_w_ij!$B$2:$B$161,df_flujos_ijk!B1422)</f>
        <v>0</v>
      </c>
    </row>
    <row r="1411" spans="1:7" ht="15" customHeight="1" x14ac:dyDescent="0.25">
      <c r="A1411" t="s">
        <v>57</v>
      </c>
      <c r="B1411" t="s">
        <v>14</v>
      </c>
      <c r="C1411" s="17" t="s">
        <v>51</v>
      </c>
      <c r="D1411">
        <v>0</v>
      </c>
      <c r="E1411" s="1">
        <f t="shared" si="22"/>
        <v>0</v>
      </c>
      <c r="F1411">
        <f>SUMIFS(df_capac!$G$2:$G$101,df_capac!$A$2:$A$101,df_flujos_ijk!B1582,df_capac!$B$2:$B$101,df_flujos_ijk!C1582)</f>
        <v>15</v>
      </c>
      <c r="G1411">
        <f>SUMIFS(df_w_ij!$C$2:$C$161,df_w_ij!$A$2:$A$161,df_flujos_ijk!A1582,df_w_ij!$B$2:$B$161,df_flujos_ijk!B1582)</f>
        <v>0</v>
      </c>
    </row>
    <row r="1412" spans="1:7" ht="15" customHeight="1" x14ac:dyDescent="0.25">
      <c r="A1412" t="s">
        <v>57</v>
      </c>
      <c r="B1412" t="s">
        <v>15</v>
      </c>
      <c r="C1412" s="17" t="s">
        <v>32</v>
      </c>
      <c r="D1412">
        <v>0</v>
      </c>
      <c r="E1412" s="1">
        <f t="shared" si="22"/>
        <v>0</v>
      </c>
      <c r="F1412">
        <f>SUMIFS(df_capac!$G$2:$G$101,df_capac!$A$2:$A$101,df_flujos_ijk!B143,df_capac!$B$2:$B$101,df_flujos_ijk!C143)</f>
        <v>0</v>
      </c>
      <c r="G1412">
        <f>SUMIFS(df_w_ij!$C$2:$C$161,df_w_ij!$A$2:$A$161,df_flujos_ijk!A143,df_w_ij!$B$2:$B$161,df_flujos_ijk!B143)</f>
        <v>0</v>
      </c>
    </row>
    <row r="1413" spans="1:7" ht="15" customHeight="1" x14ac:dyDescent="0.25">
      <c r="A1413" t="s">
        <v>57</v>
      </c>
      <c r="B1413" t="s">
        <v>15</v>
      </c>
      <c r="C1413" s="17" t="s">
        <v>33</v>
      </c>
      <c r="D1413">
        <v>0</v>
      </c>
      <c r="E1413" s="1">
        <f t="shared" si="22"/>
        <v>0</v>
      </c>
      <c r="F1413">
        <f>SUMIFS(df_capac!$G$2:$G$101,df_capac!$A$2:$A$101,df_flujos_ijk!B303,df_capac!$B$2:$B$101,df_flujos_ijk!C303)</f>
        <v>40</v>
      </c>
      <c r="G1413">
        <f>SUMIFS(df_w_ij!$C$2:$C$161,df_w_ij!$A$2:$A$161,df_flujos_ijk!A303,df_w_ij!$B$2:$B$161,df_flujos_ijk!B303)</f>
        <v>0</v>
      </c>
    </row>
    <row r="1414" spans="1:7" ht="15" customHeight="1" x14ac:dyDescent="0.25">
      <c r="A1414" t="s">
        <v>57</v>
      </c>
      <c r="B1414" t="s">
        <v>15</v>
      </c>
      <c r="C1414" s="17" t="s">
        <v>34</v>
      </c>
      <c r="D1414">
        <v>0</v>
      </c>
      <c r="E1414" s="1">
        <f t="shared" si="22"/>
        <v>0</v>
      </c>
      <c r="F1414">
        <f>SUMIFS(df_capac!$G$2:$G$101,df_capac!$A$2:$A$101,df_flujos_ijk!B463,df_capac!$B$2:$B$101,df_flujos_ijk!C463)</f>
        <v>0</v>
      </c>
      <c r="G1414">
        <f>SUMIFS(df_w_ij!$C$2:$C$161,df_w_ij!$A$2:$A$161,df_flujos_ijk!A463,df_w_ij!$B$2:$B$161,df_flujos_ijk!B463)</f>
        <v>0</v>
      </c>
    </row>
    <row r="1415" spans="1:7" ht="15" customHeight="1" x14ac:dyDescent="0.25">
      <c r="A1415" t="s">
        <v>57</v>
      </c>
      <c r="B1415" t="s">
        <v>15</v>
      </c>
      <c r="C1415" s="17" t="s">
        <v>35</v>
      </c>
      <c r="D1415">
        <v>0</v>
      </c>
      <c r="E1415" s="1">
        <f t="shared" si="22"/>
        <v>0</v>
      </c>
      <c r="F1415">
        <f>SUMIFS(df_capac!$G$2:$G$101,df_capac!$A$2:$A$101,df_flujos_ijk!B623,df_capac!$B$2:$B$101,df_flujos_ijk!C623)</f>
        <v>40</v>
      </c>
      <c r="G1415">
        <f>SUMIFS(df_w_ij!$C$2:$C$161,df_w_ij!$A$2:$A$161,df_flujos_ijk!A623,df_w_ij!$B$2:$B$161,df_flujos_ijk!B623)</f>
        <v>0</v>
      </c>
    </row>
    <row r="1416" spans="1:7" ht="15" customHeight="1" x14ac:dyDescent="0.25">
      <c r="A1416" t="s">
        <v>57</v>
      </c>
      <c r="B1416" t="s">
        <v>15</v>
      </c>
      <c r="C1416" s="17" t="s">
        <v>36</v>
      </c>
      <c r="D1416">
        <v>0</v>
      </c>
      <c r="E1416" s="1">
        <f t="shared" si="22"/>
        <v>0</v>
      </c>
      <c r="F1416">
        <f>SUMIFS(df_capac!$G$2:$G$101,df_capac!$A$2:$A$101,df_flujos_ijk!B783,df_capac!$B$2:$B$101,df_flujos_ijk!C783)</f>
        <v>0</v>
      </c>
      <c r="G1416">
        <f>SUMIFS(df_w_ij!$C$2:$C$161,df_w_ij!$A$2:$A$161,df_flujos_ijk!A783,df_w_ij!$B$2:$B$161,df_flujos_ijk!B783)</f>
        <v>0</v>
      </c>
    </row>
    <row r="1417" spans="1:7" ht="15" customHeight="1" x14ac:dyDescent="0.25">
      <c r="A1417" t="s">
        <v>57</v>
      </c>
      <c r="B1417" t="s">
        <v>15</v>
      </c>
      <c r="C1417" s="17" t="s">
        <v>37</v>
      </c>
      <c r="D1417">
        <v>0</v>
      </c>
      <c r="E1417" s="1">
        <f t="shared" si="22"/>
        <v>0</v>
      </c>
      <c r="F1417">
        <f>SUMIFS(df_capac!$G$2:$G$101,df_capac!$A$2:$A$101,df_flujos_ijk!B943,df_capac!$B$2:$B$101,df_flujos_ijk!C943)</f>
        <v>0</v>
      </c>
      <c r="G1417">
        <f>SUMIFS(df_w_ij!$C$2:$C$161,df_w_ij!$A$2:$A$161,df_flujos_ijk!A943,df_w_ij!$B$2:$B$161,df_flujos_ijk!B943)</f>
        <v>0</v>
      </c>
    </row>
    <row r="1418" spans="1:7" ht="15" customHeight="1" x14ac:dyDescent="0.25">
      <c r="A1418" t="s">
        <v>57</v>
      </c>
      <c r="B1418" t="s">
        <v>15</v>
      </c>
      <c r="C1418" s="17" t="s">
        <v>38</v>
      </c>
      <c r="D1418">
        <v>0</v>
      </c>
      <c r="E1418" s="1">
        <f t="shared" si="22"/>
        <v>0</v>
      </c>
      <c r="F1418">
        <f>SUMIFS(df_capac!$G$2:$G$101,df_capac!$A$2:$A$101,df_flujos_ijk!B1103,df_capac!$B$2:$B$101,df_flujos_ijk!C1103)</f>
        <v>40</v>
      </c>
      <c r="G1418">
        <f>SUMIFS(df_w_ij!$C$2:$C$161,df_w_ij!$A$2:$A$161,df_flujos_ijk!A1103,df_w_ij!$B$2:$B$161,df_flujos_ijk!B1103)</f>
        <v>0</v>
      </c>
    </row>
    <row r="1419" spans="1:7" ht="15" customHeight="1" x14ac:dyDescent="0.25">
      <c r="A1419" t="s">
        <v>57</v>
      </c>
      <c r="B1419" t="s">
        <v>15</v>
      </c>
      <c r="C1419" s="17" t="s">
        <v>39</v>
      </c>
      <c r="D1419">
        <v>0</v>
      </c>
      <c r="E1419" s="1">
        <f t="shared" si="22"/>
        <v>0</v>
      </c>
      <c r="F1419">
        <f>SUMIFS(df_capac!$G$2:$G$101,df_capac!$A$2:$A$101,df_flujos_ijk!B1263,df_capac!$B$2:$B$101,df_flujos_ijk!C1263)</f>
        <v>0</v>
      </c>
      <c r="G1419">
        <f>SUMIFS(df_w_ij!$C$2:$C$161,df_w_ij!$A$2:$A$161,df_flujos_ijk!A1263,df_w_ij!$B$2:$B$161,df_flujos_ijk!B1263)</f>
        <v>0</v>
      </c>
    </row>
    <row r="1420" spans="1:7" ht="15" customHeight="1" x14ac:dyDescent="0.25">
      <c r="A1420" t="s">
        <v>57</v>
      </c>
      <c r="B1420" t="s">
        <v>15</v>
      </c>
      <c r="C1420" s="17" t="s">
        <v>40</v>
      </c>
      <c r="D1420">
        <v>0</v>
      </c>
      <c r="E1420" s="1">
        <f t="shared" si="22"/>
        <v>0</v>
      </c>
      <c r="F1420">
        <f>SUMIFS(df_capac!$G$2:$G$101,df_capac!$A$2:$A$101,df_flujos_ijk!B1423,df_capac!$B$2:$B$101,df_flujos_ijk!C1423)</f>
        <v>40</v>
      </c>
      <c r="G1420">
        <f>SUMIFS(df_w_ij!$C$2:$C$161,df_w_ij!$A$2:$A$161,df_flujos_ijk!A1423,df_w_ij!$B$2:$B$161,df_flujos_ijk!B1423)</f>
        <v>0</v>
      </c>
    </row>
    <row r="1421" spans="1:7" ht="15" customHeight="1" x14ac:dyDescent="0.25">
      <c r="A1421" t="s">
        <v>57</v>
      </c>
      <c r="B1421" t="s">
        <v>15</v>
      </c>
      <c r="C1421" s="17" t="s">
        <v>51</v>
      </c>
      <c r="D1421">
        <v>0</v>
      </c>
      <c r="E1421" s="1">
        <f t="shared" si="22"/>
        <v>0</v>
      </c>
      <c r="F1421">
        <f>SUMIFS(df_capac!$G$2:$G$101,df_capac!$A$2:$A$101,df_flujos_ijk!B1583,df_capac!$B$2:$B$101,df_flujos_ijk!C1583)</f>
        <v>0</v>
      </c>
      <c r="G1421">
        <f>SUMIFS(df_w_ij!$C$2:$C$161,df_w_ij!$A$2:$A$161,df_flujos_ijk!A1583,df_w_ij!$B$2:$B$161,df_flujos_ijk!B1583)</f>
        <v>0</v>
      </c>
    </row>
    <row r="1422" spans="1:7" ht="15" customHeight="1" x14ac:dyDescent="0.25">
      <c r="A1422" t="s">
        <v>57</v>
      </c>
      <c r="B1422" t="s">
        <v>16</v>
      </c>
      <c r="C1422" s="17" t="s">
        <v>32</v>
      </c>
      <c r="D1422">
        <v>0</v>
      </c>
      <c r="E1422" s="1">
        <f t="shared" si="22"/>
        <v>0</v>
      </c>
      <c r="F1422">
        <f>SUMIFS(df_capac!$G$2:$G$101,df_capac!$A$2:$A$101,df_flujos_ijk!B144,df_capac!$B$2:$B$101,df_flujos_ijk!C144)</f>
        <v>0</v>
      </c>
      <c r="G1422">
        <f>SUMIFS(df_w_ij!$C$2:$C$161,df_w_ij!$A$2:$A$161,df_flujos_ijk!A144,df_w_ij!$B$2:$B$161,df_flujos_ijk!B144)</f>
        <v>0</v>
      </c>
    </row>
    <row r="1423" spans="1:7" ht="15" customHeight="1" x14ac:dyDescent="0.25">
      <c r="A1423" t="s">
        <v>57</v>
      </c>
      <c r="B1423" t="s">
        <v>16</v>
      </c>
      <c r="C1423" s="17" t="s">
        <v>33</v>
      </c>
      <c r="D1423">
        <v>0</v>
      </c>
      <c r="E1423" s="1">
        <f t="shared" si="22"/>
        <v>0</v>
      </c>
      <c r="F1423">
        <f>SUMIFS(df_capac!$G$2:$G$101,df_capac!$A$2:$A$101,df_flujos_ijk!B304,df_capac!$B$2:$B$101,df_flujos_ijk!C304)</f>
        <v>50</v>
      </c>
      <c r="G1423">
        <f>SUMIFS(df_w_ij!$C$2:$C$161,df_w_ij!$A$2:$A$161,df_flujos_ijk!A304,df_w_ij!$B$2:$B$161,df_flujos_ijk!B304)</f>
        <v>0</v>
      </c>
    </row>
    <row r="1424" spans="1:7" ht="15" customHeight="1" x14ac:dyDescent="0.25">
      <c r="A1424" t="s">
        <v>57</v>
      </c>
      <c r="B1424" t="s">
        <v>16</v>
      </c>
      <c r="C1424" s="17" t="s">
        <v>34</v>
      </c>
      <c r="D1424">
        <v>0</v>
      </c>
      <c r="E1424" s="1">
        <f t="shared" si="22"/>
        <v>0</v>
      </c>
      <c r="F1424">
        <f>SUMIFS(df_capac!$G$2:$G$101,df_capac!$A$2:$A$101,df_flujos_ijk!B464,df_capac!$B$2:$B$101,df_flujos_ijk!C464)</f>
        <v>0</v>
      </c>
      <c r="G1424">
        <f>SUMIFS(df_w_ij!$C$2:$C$161,df_w_ij!$A$2:$A$161,df_flujos_ijk!A464,df_w_ij!$B$2:$B$161,df_flujos_ijk!B464)</f>
        <v>0</v>
      </c>
    </row>
    <row r="1425" spans="1:7" ht="15" customHeight="1" x14ac:dyDescent="0.25">
      <c r="A1425" t="s">
        <v>57</v>
      </c>
      <c r="B1425" t="s">
        <v>16</v>
      </c>
      <c r="C1425" s="17" t="s">
        <v>35</v>
      </c>
      <c r="D1425">
        <v>0</v>
      </c>
      <c r="E1425" s="1">
        <f t="shared" si="22"/>
        <v>0</v>
      </c>
      <c r="F1425">
        <f>SUMIFS(df_capac!$G$2:$G$101,df_capac!$A$2:$A$101,df_flujos_ijk!B624,df_capac!$B$2:$B$101,df_flujos_ijk!C624)</f>
        <v>60</v>
      </c>
      <c r="G1425">
        <f>SUMIFS(df_w_ij!$C$2:$C$161,df_w_ij!$A$2:$A$161,df_flujos_ijk!A624,df_w_ij!$B$2:$B$161,df_flujos_ijk!B624)</f>
        <v>0</v>
      </c>
    </row>
    <row r="1426" spans="1:7" ht="15" customHeight="1" x14ac:dyDescent="0.25">
      <c r="A1426" t="s">
        <v>57</v>
      </c>
      <c r="B1426" t="s">
        <v>16</v>
      </c>
      <c r="C1426" s="17" t="s">
        <v>36</v>
      </c>
      <c r="D1426">
        <v>0</v>
      </c>
      <c r="E1426" s="1">
        <f t="shared" si="22"/>
        <v>0</v>
      </c>
      <c r="F1426">
        <f>SUMIFS(df_capac!$G$2:$G$101,df_capac!$A$2:$A$101,df_flujos_ijk!B784,df_capac!$B$2:$B$101,df_flujos_ijk!C784)</f>
        <v>0</v>
      </c>
      <c r="G1426">
        <f>SUMIFS(df_w_ij!$C$2:$C$161,df_w_ij!$A$2:$A$161,df_flujos_ijk!A784,df_w_ij!$B$2:$B$161,df_flujos_ijk!B784)</f>
        <v>0</v>
      </c>
    </row>
    <row r="1427" spans="1:7" ht="15" customHeight="1" x14ac:dyDescent="0.25">
      <c r="A1427" t="s">
        <v>57</v>
      </c>
      <c r="B1427" t="s">
        <v>16</v>
      </c>
      <c r="C1427" s="17" t="s">
        <v>37</v>
      </c>
      <c r="D1427">
        <v>0</v>
      </c>
      <c r="E1427" s="1">
        <f t="shared" si="22"/>
        <v>0</v>
      </c>
      <c r="F1427">
        <f>SUMIFS(df_capac!$G$2:$G$101,df_capac!$A$2:$A$101,df_flujos_ijk!B944,df_capac!$B$2:$B$101,df_flujos_ijk!C944)</f>
        <v>0</v>
      </c>
      <c r="G1427">
        <f>SUMIFS(df_w_ij!$C$2:$C$161,df_w_ij!$A$2:$A$161,df_flujos_ijk!A944,df_w_ij!$B$2:$B$161,df_flujos_ijk!B944)</f>
        <v>0</v>
      </c>
    </row>
    <row r="1428" spans="1:7" ht="15" customHeight="1" x14ac:dyDescent="0.25">
      <c r="A1428" t="s">
        <v>57</v>
      </c>
      <c r="B1428" t="s">
        <v>16</v>
      </c>
      <c r="C1428" s="17" t="s">
        <v>38</v>
      </c>
      <c r="D1428">
        <v>0</v>
      </c>
      <c r="E1428" s="1">
        <f t="shared" si="22"/>
        <v>0</v>
      </c>
      <c r="F1428">
        <f>SUMIFS(df_capac!$G$2:$G$101,df_capac!$A$2:$A$101,df_flujos_ijk!B1104,df_capac!$B$2:$B$101,df_flujos_ijk!C1104)</f>
        <v>50</v>
      </c>
      <c r="G1428">
        <f>SUMIFS(df_w_ij!$C$2:$C$161,df_w_ij!$A$2:$A$161,df_flujos_ijk!A1104,df_w_ij!$B$2:$B$161,df_flujos_ijk!B1104)</f>
        <v>0</v>
      </c>
    </row>
    <row r="1429" spans="1:7" ht="15" customHeight="1" x14ac:dyDescent="0.25">
      <c r="A1429" t="s">
        <v>57</v>
      </c>
      <c r="B1429" t="s">
        <v>16</v>
      </c>
      <c r="C1429" s="17" t="s">
        <v>39</v>
      </c>
      <c r="D1429">
        <v>0</v>
      </c>
      <c r="E1429" s="1">
        <f t="shared" si="22"/>
        <v>0</v>
      </c>
      <c r="F1429">
        <f>SUMIFS(df_capac!$G$2:$G$101,df_capac!$A$2:$A$101,df_flujos_ijk!B1264,df_capac!$B$2:$B$101,df_flujos_ijk!C1264)</f>
        <v>0</v>
      </c>
      <c r="G1429">
        <f>SUMIFS(df_w_ij!$C$2:$C$161,df_w_ij!$A$2:$A$161,df_flujos_ijk!A1264,df_w_ij!$B$2:$B$161,df_flujos_ijk!B1264)</f>
        <v>0</v>
      </c>
    </row>
    <row r="1430" spans="1:7" ht="15" customHeight="1" x14ac:dyDescent="0.25">
      <c r="A1430" t="s">
        <v>57</v>
      </c>
      <c r="B1430" t="s">
        <v>16</v>
      </c>
      <c r="C1430" s="17" t="s">
        <v>40</v>
      </c>
      <c r="D1430">
        <v>0</v>
      </c>
      <c r="E1430" s="1">
        <f t="shared" si="22"/>
        <v>0</v>
      </c>
      <c r="F1430">
        <f>SUMIFS(df_capac!$G$2:$G$101,df_capac!$A$2:$A$101,df_flujos_ijk!B1424,df_capac!$B$2:$B$101,df_flujos_ijk!C1424)</f>
        <v>60</v>
      </c>
      <c r="G1430">
        <f>SUMIFS(df_w_ij!$C$2:$C$161,df_w_ij!$A$2:$A$161,df_flujos_ijk!A1424,df_w_ij!$B$2:$B$161,df_flujos_ijk!B1424)</f>
        <v>0</v>
      </c>
    </row>
    <row r="1431" spans="1:7" ht="15" customHeight="1" x14ac:dyDescent="0.25">
      <c r="A1431" t="s">
        <v>57</v>
      </c>
      <c r="B1431" t="s">
        <v>16</v>
      </c>
      <c r="C1431" s="17" t="s">
        <v>51</v>
      </c>
      <c r="D1431">
        <v>0</v>
      </c>
      <c r="E1431" s="1">
        <f t="shared" si="22"/>
        <v>0</v>
      </c>
      <c r="F1431">
        <f>SUMIFS(df_capac!$G$2:$G$101,df_capac!$A$2:$A$101,df_flujos_ijk!B1584,df_capac!$B$2:$B$101,df_flujos_ijk!C1584)</f>
        <v>0</v>
      </c>
      <c r="G1431">
        <f>SUMIFS(df_w_ij!$C$2:$C$161,df_w_ij!$A$2:$A$161,df_flujos_ijk!A1584,df_w_ij!$B$2:$B$161,df_flujos_ijk!B1584)</f>
        <v>0</v>
      </c>
    </row>
    <row r="1432" spans="1:7" ht="15" customHeight="1" x14ac:dyDescent="0.25">
      <c r="A1432" t="s">
        <v>57</v>
      </c>
      <c r="B1432" t="s">
        <v>17</v>
      </c>
      <c r="C1432" s="17" t="s">
        <v>32</v>
      </c>
      <c r="D1432">
        <v>0</v>
      </c>
      <c r="E1432" s="1">
        <f t="shared" si="22"/>
        <v>0</v>
      </c>
      <c r="F1432">
        <f>SUMIFS(df_capac!$G$2:$G$101,df_capac!$A$2:$A$101,df_flujos_ijk!B145,df_capac!$B$2:$B$101,df_flujos_ijk!C145)</f>
        <v>0</v>
      </c>
      <c r="G1432">
        <f>SUMIFS(df_w_ij!$C$2:$C$161,df_w_ij!$A$2:$A$161,df_flujos_ijk!A145,df_w_ij!$B$2:$B$161,df_flujos_ijk!B145)</f>
        <v>0</v>
      </c>
    </row>
    <row r="1433" spans="1:7" ht="15" customHeight="1" x14ac:dyDescent="0.25">
      <c r="A1433" t="s">
        <v>57</v>
      </c>
      <c r="B1433" t="s">
        <v>17</v>
      </c>
      <c r="C1433" s="17" t="s">
        <v>33</v>
      </c>
      <c r="D1433">
        <v>0</v>
      </c>
      <c r="E1433" s="1">
        <f t="shared" si="22"/>
        <v>0</v>
      </c>
      <c r="F1433">
        <f>SUMIFS(df_capac!$G$2:$G$101,df_capac!$A$2:$A$101,df_flujos_ijk!B305,df_capac!$B$2:$B$101,df_flujos_ijk!C305)</f>
        <v>40</v>
      </c>
      <c r="G1433">
        <f>SUMIFS(df_w_ij!$C$2:$C$161,df_w_ij!$A$2:$A$161,df_flujos_ijk!A305,df_w_ij!$B$2:$B$161,df_flujos_ijk!B305)</f>
        <v>0</v>
      </c>
    </row>
    <row r="1434" spans="1:7" ht="15" customHeight="1" x14ac:dyDescent="0.25">
      <c r="A1434" t="s">
        <v>57</v>
      </c>
      <c r="B1434" t="s">
        <v>17</v>
      </c>
      <c r="C1434" s="17" t="s">
        <v>34</v>
      </c>
      <c r="D1434">
        <v>0</v>
      </c>
      <c r="E1434" s="1">
        <f t="shared" si="22"/>
        <v>0</v>
      </c>
      <c r="F1434">
        <f>SUMIFS(df_capac!$G$2:$G$101,df_capac!$A$2:$A$101,df_flujos_ijk!B465,df_capac!$B$2:$B$101,df_flujos_ijk!C465)</f>
        <v>0</v>
      </c>
      <c r="G1434">
        <f>SUMIFS(df_w_ij!$C$2:$C$161,df_w_ij!$A$2:$A$161,df_flujos_ijk!A465,df_w_ij!$B$2:$B$161,df_flujos_ijk!B465)</f>
        <v>0</v>
      </c>
    </row>
    <row r="1435" spans="1:7" ht="15" customHeight="1" x14ac:dyDescent="0.25">
      <c r="A1435" t="s">
        <v>57</v>
      </c>
      <c r="B1435" t="s">
        <v>17</v>
      </c>
      <c r="C1435" s="17" t="s">
        <v>35</v>
      </c>
      <c r="D1435">
        <v>0</v>
      </c>
      <c r="E1435" s="1">
        <f t="shared" si="22"/>
        <v>0</v>
      </c>
      <c r="F1435">
        <f>SUMIFS(df_capac!$G$2:$G$101,df_capac!$A$2:$A$101,df_flujos_ijk!B625,df_capac!$B$2:$B$101,df_flujos_ijk!C625)</f>
        <v>60</v>
      </c>
      <c r="G1435">
        <f>SUMIFS(df_w_ij!$C$2:$C$161,df_w_ij!$A$2:$A$161,df_flujos_ijk!A625,df_w_ij!$B$2:$B$161,df_flujos_ijk!B625)</f>
        <v>0</v>
      </c>
    </row>
    <row r="1436" spans="1:7" ht="15" customHeight="1" x14ac:dyDescent="0.25">
      <c r="A1436" t="s">
        <v>57</v>
      </c>
      <c r="B1436" t="s">
        <v>17</v>
      </c>
      <c r="C1436" s="17" t="s">
        <v>36</v>
      </c>
      <c r="D1436">
        <v>0</v>
      </c>
      <c r="E1436" s="1">
        <f t="shared" si="22"/>
        <v>0</v>
      </c>
      <c r="F1436">
        <f>SUMIFS(df_capac!$G$2:$G$101,df_capac!$A$2:$A$101,df_flujos_ijk!B785,df_capac!$B$2:$B$101,df_flujos_ijk!C785)</f>
        <v>0</v>
      </c>
      <c r="G1436">
        <f>SUMIFS(df_w_ij!$C$2:$C$161,df_w_ij!$A$2:$A$161,df_flujos_ijk!A785,df_w_ij!$B$2:$B$161,df_flujos_ijk!B785)</f>
        <v>0</v>
      </c>
    </row>
    <row r="1437" spans="1:7" ht="15" customHeight="1" x14ac:dyDescent="0.25">
      <c r="A1437" t="s">
        <v>57</v>
      </c>
      <c r="B1437" t="s">
        <v>17</v>
      </c>
      <c r="C1437" s="17" t="s">
        <v>37</v>
      </c>
      <c r="D1437">
        <v>0</v>
      </c>
      <c r="E1437" s="1">
        <f t="shared" si="22"/>
        <v>0</v>
      </c>
      <c r="F1437">
        <f>SUMIFS(df_capac!$G$2:$G$101,df_capac!$A$2:$A$101,df_flujos_ijk!B945,df_capac!$B$2:$B$101,df_flujos_ijk!C945)</f>
        <v>0</v>
      </c>
      <c r="G1437">
        <f>SUMIFS(df_w_ij!$C$2:$C$161,df_w_ij!$A$2:$A$161,df_flujos_ijk!A945,df_w_ij!$B$2:$B$161,df_flujos_ijk!B945)</f>
        <v>0</v>
      </c>
    </row>
    <row r="1438" spans="1:7" ht="15" customHeight="1" x14ac:dyDescent="0.25">
      <c r="A1438" t="s">
        <v>57</v>
      </c>
      <c r="B1438" t="s">
        <v>17</v>
      </c>
      <c r="C1438" s="17" t="s">
        <v>38</v>
      </c>
      <c r="D1438">
        <v>0</v>
      </c>
      <c r="E1438" s="1">
        <f t="shared" si="22"/>
        <v>0</v>
      </c>
      <c r="F1438">
        <f>SUMIFS(df_capac!$G$2:$G$101,df_capac!$A$2:$A$101,df_flujos_ijk!B1105,df_capac!$B$2:$B$101,df_flujos_ijk!C1105)</f>
        <v>40</v>
      </c>
      <c r="G1438">
        <f>SUMIFS(df_w_ij!$C$2:$C$161,df_w_ij!$A$2:$A$161,df_flujos_ijk!A1105,df_w_ij!$B$2:$B$161,df_flujos_ijk!B1105)</f>
        <v>0</v>
      </c>
    </row>
    <row r="1439" spans="1:7" ht="15" customHeight="1" x14ac:dyDescent="0.25">
      <c r="A1439" t="s">
        <v>57</v>
      </c>
      <c r="B1439" t="s">
        <v>17</v>
      </c>
      <c r="C1439" s="17" t="s">
        <v>39</v>
      </c>
      <c r="D1439">
        <v>0</v>
      </c>
      <c r="E1439" s="1">
        <f t="shared" si="22"/>
        <v>0</v>
      </c>
      <c r="F1439">
        <f>SUMIFS(df_capac!$G$2:$G$101,df_capac!$A$2:$A$101,df_flujos_ijk!B1265,df_capac!$B$2:$B$101,df_flujos_ijk!C1265)</f>
        <v>0</v>
      </c>
      <c r="G1439">
        <f>SUMIFS(df_w_ij!$C$2:$C$161,df_w_ij!$A$2:$A$161,df_flujos_ijk!A1265,df_w_ij!$B$2:$B$161,df_flujos_ijk!B1265)</f>
        <v>0</v>
      </c>
    </row>
    <row r="1440" spans="1:7" ht="15" customHeight="1" x14ac:dyDescent="0.25">
      <c r="A1440" t="s">
        <v>57</v>
      </c>
      <c r="B1440" t="s">
        <v>17</v>
      </c>
      <c r="C1440" s="17" t="s">
        <v>40</v>
      </c>
      <c r="D1440">
        <v>0</v>
      </c>
      <c r="E1440" s="1">
        <f t="shared" si="22"/>
        <v>0</v>
      </c>
      <c r="F1440">
        <f>SUMIFS(df_capac!$G$2:$G$101,df_capac!$A$2:$A$101,df_flujos_ijk!B1425,df_capac!$B$2:$B$101,df_flujos_ijk!C1425)</f>
        <v>60</v>
      </c>
      <c r="G1440">
        <f>SUMIFS(df_w_ij!$C$2:$C$161,df_w_ij!$A$2:$A$161,df_flujos_ijk!A1425,df_w_ij!$B$2:$B$161,df_flujos_ijk!B1425)</f>
        <v>0</v>
      </c>
    </row>
    <row r="1441" spans="1:7" ht="15" customHeight="1" x14ac:dyDescent="0.25">
      <c r="A1441" t="s">
        <v>57</v>
      </c>
      <c r="B1441" t="s">
        <v>17</v>
      </c>
      <c r="C1441" s="17" t="s">
        <v>51</v>
      </c>
      <c r="D1441">
        <v>0</v>
      </c>
      <c r="E1441" s="1">
        <f t="shared" si="22"/>
        <v>0</v>
      </c>
      <c r="F1441">
        <f>SUMIFS(df_capac!$G$2:$G$101,df_capac!$A$2:$A$101,df_flujos_ijk!B1585,df_capac!$B$2:$B$101,df_flujos_ijk!C1585)</f>
        <v>0</v>
      </c>
      <c r="G1441">
        <f>SUMIFS(df_w_ij!$C$2:$C$161,df_w_ij!$A$2:$A$161,df_flujos_ijk!A1585,df_w_ij!$B$2:$B$161,df_flujos_ijk!B1585)</f>
        <v>0</v>
      </c>
    </row>
    <row r="1442" spans="1:7" ht="15" customHeight="1" x14ac:dyDescent="0.25">
      <c r="A1442" t="s">
        <v>57</v>
      </c>
      <c r="B1442" t="s">
        <v>18</v>
      </c>
      <c r="C1442" s="17" t="s">
        <v>32</v>
      </c>
      <c r="D1442">
        <v>0</v>
      </c>
      <c r="E1442" s="1">
        <f t="shared" si="22"/>
        <v>0</v>
      </c>
      <c r="F1442">
        <f>SUMIFS(df_capac!$G$2:$G$101,df_capac!$A$2:$A$101,df_flujos_ijk!B146,df_capac!$B$2:$B$101,df_flujos_ijk!C146)</f>
        <v>0</v>
      </c>
      <c r="G1442">
        <f>SUMIFS(df_w_ij!$C$2:$C$161,df_w_ij!$A$2:$A$161,df_flujos_ijk!A146,df_w_ij!$B$2:$B$161,df_flujos_ijk!B146)</f>
        <v>0</v>
      </c>
    </row>
    <row r="1443" spans="1:7" ht="15" customHeight="1" x14ac:dyDescent="0.25">
      <c r="A1443" t="s">
        <v>57</v>
      </c>
      <c r="B1443" t="s">
        <v>18</v>
      </c>
      <c r="C1443" s="17" t="s">
        <v>33</v>
      </c>
      <c r="D1443">
        <v>0</v>
      </c>
      <c r="E1443" s="1">
        <f t="shared" si="22"/>
        <v>0</v>
      </c>
      <c r="F1443">
        <f>SUMIFS(df_capac!$G$2:$G$101,df_capac!$A$2:$A$101,df_flujos_ijk!B306,df_capac!$B$2:$B$101,df_flujos_ijk!C306)</f>
        <v>30</v>
      </c>
      <c r="G1443">
        <f>SUMIFS(df_w_ij!$C$2:$C$161,df_w_ij!$A$2:$A$161,df_flujos_ijk!A306,df_w_ij!$B$2:$B$161,df_flujos_ijk!B306)</f>
        <v>0</v>
      </c>
    </row>
    <row r="1444" spans="1:7" ht="15" customHeight="1" x14ac:dyDescent="0.25">
      <c r="A1444" t="s">
        <v>57</v>
      </c>
      <c r="B1444" t="s">
        <v>18</v>
      </c>
      <c r="C1444" s="17" t="s">
        <v>34</v>
      </c>
      <c r="D1444">
        <v>0</v>
      </c>
      <c r="E1444" s="1">
        <f t="shared" si="22"/>
        <v>0</v>
      </c>
      <c r="F1444">
        <f>SUMIFS(df_capac!$G$2:$G$101,df_capac!$A$2:$A$101,df_flujos_ijk!B466,df_capac!$B$2:$B$101,df_flujos_ijk!C466)</f>
        <v>0</v>
      </c>
      <c r="G1444">
        <f>SUMIFS(df_w_ij!$C$2:$C$161,df_w_ij!$A$2:$A$161,df_flujos_ijk!A466,df_w_ij!$B$2:$B$161,df_flujos_ijk!B466)</f>
        <v>0</v>
      </c>
    </row>
    <row r="1445" spans="1:7" ht="15" customHeight="1" x14ac:dyDescent="0.25">
      <c r="A1445" t="s">
        <v>57</v>
      </c>
      <c r="B1445" t="s">
        <v>18</v>
      </c>
      <c r="C1445" s="17" t="s">
        <v>35</v>
      </c>
      <c r="D1445">
        <v>0</v>
      </c>
      <c r="E1445" s="1">
        <f t="shared" si="22"/>
        <v>0</v>
      </c>
      <c r="F1445">
        <f>SUMIFS(df_capac!$G$2:$G$101,df_capac!$A$2:$A$101,df_flujos_ijk!B626,df_capac!$B$2:$B$101,df_flujos_ijk!C626)</f>
        <v>40</v>
      </c>
      <c r="G1445">
        <f>SUMIFS(df_w_ij!$C$2:$C$161,df_w_ij!$A$2:$A$161,df_flujos_ijk!A626,df_w_ij!$B$2:$B$161,df_flujos_ijk!B626)</f>
        <v>0</v>
      </c>
    </row>
    <row r="1446" spans="1:7" ht="15" customHeight="1" x14ac:dyDescent="0.25">
      <c r="A1446" t="s">
        <v>57</v>
      </c>
      <c r="B1446" t="s">
        <v>18</v>
      </c>
      <c r="C1446" s="17" t="s">
        <v>36</v>
      </c>
      <c r="D1446">
        <v>0</v>
      </c>
      <c r="E1446" s="1">
        <f t="shared" si="22"/>
        <v>0</v>
      </c>
      <c r="F1446">
        <f>SUMIFS(df_capac!$G$2:$G$101,df_capac!$A$2:$A$101,df_flujos_ijk!B786,df_capac!$B$2:$B$101,df_flujos_ijk!C786)</f>
        <v>0</v>
      </c>
      <c r="G1446">
        <f>SUMIFS(df_w_ij!$C$2:$C$161,df_w_ij!$A$2:$A$161,df_flujos_ijk!A786,df_w_ij!$B$2:$B$161,df_flujos_ijk!B786)</f>
        <v>0</v>
      </c>
    </row>
    <row r="1447" spans="1:7" ht="15" customHeight="1" x14ac:dyDescent="0.25">
      <c r="A1447" t="s">
        <v>57</v>
      </c>
      <c r="B1447" t="s">
        <v>18</v>
      </c>
      <c r="C1447" s="17" t="s">
        <v>37</v>
      </c>
      <c r="D1447">
        <v>0</v>
      </c>
      <c r="E1447" s="1">
        <f t="shared" si="22"/>
        <v>0</v>
      </c>
      <c r="F1447">
        <f>SUMIFS(df_capac!$G$2:$G$101,df_capac!$A$2:$A$101,df_flujos_ijk!B946,df_capac!$B$2:$B$101,df_flujos_ijk!C946)</f>
        <v>0</v>
      </c>
      <c r="G1447">
        <f>SUMIFS(df_w_ij!$C$2:$C$161,df_w_ij!$A$2:$A$161,df_flujos_ijk!A946,df_w_ij!$B$2:$B$161,df_flujos_ijk!B946)</f>
        <v>0</v>
      </c>
    </row>
    <row r="1448" spans="1:7" ht="15" customHeight="1" x14ac:dyDescent="0.25">
      <c r="A1448" t="s">
        <v>57</v>
      </c>
      <c r="B1448" t="s">
        <v>18</v>
      </c>
      <c r="C1448" s="17" t="s">
        <v>38</v>
      </c>
      <c r="D1448">
        <v>0</v>
      </c>
      <c r="E1448" s="1">
        <f t="shared" si="22"/>
        <v>0</v>
      </c>
      <c r="F1448">
        <f>SUMIFS(df_capac!$G$2:$G$101,df_capac!$A$2:$A$101,df_flujos_ijk!B1106,df_capac!$B$2:$B$101,df_flujos_ijk!C1106)</f>
        <v>30</v>
      </c>
      <c r="G1448">
        <f>SUMIFS(df_w_ij!$C$2:$C$161,df_w_ij!$A$2:$A$161,df_flujos_ijk!A1106,df_w_ij!$B$2:$B$161,df_flujos_ijk!B1106)</f>
        <v>0</v>
      </c>
    </row>
    <row r="1449" spans="1:7" ht="15" customHeight="1" x14ac:dyDescent="0.25">
      <c r="A1449" t="s">
        <v>57</v>
      </c>
      <c r="B1449" t="s">
        <v>18</v>
      </c>
      <c r="C1449" s="17" t="s">
        <v>39</v>
      </c>
      <c r="D1449">
        <v>0</v>
      </c>
      <c r="E1449" s="1">
        <f t="shared" si="22"/>
        <v>0</v>
      </c>
      <c r="F1449">
        <f>SUMIFS(df_capac!$G$2:$G$101,df_capac!$A$2:$A$101,df_flujos_ijk!B1266,df_capac!$B$2:$B$101,df_flujos_ijk!C1266)</f>
        <v>0</v>
      </c>
      <c r="G1449">
        <f>SUMIFS(df_w_ij!$C$2:$C$161,df_w_ij!$A$2:$A$161,df_flujos_ijk!A1266,df_w_ij!$B$2:$B$161,df_flujos_ijk!B1266)</f>
        <v>0</v>
      </c>
    </row>
    <row r="1450" spans="1:7" ht="15" customHeight="1" x14ac:dyDescent="0.25">
      <c r="A1450" t="s">
        <v>57</v>
      </c>
      <c r="B1450" t="s">
        <v>18</v>
      </c>
      <c r="C1450" s="17" t="s">
        <v>40</v>
      </c>
      <c r="D1450">
        <v>0</v>
      </c>
      <c r="E1450" s="1">
        <f t="shared" si="22"/>
        <v>0</v>
      </c>
      <c r="F1450">
        <f>SUMIFS(df_capac!$G$2:$G$101,df_capac!$A$2:$A$101,df_flujos_ijk!B1426,df_capac!$B$2:$B$101,df_flujos_ijk!C1426)</f>
        <v>40</v>
      </c>
      <c r="G1450">
        <f>SUMIFS(df_w_ij!$C$2:$C$161,df_w_ij!$A$2:$A$161,df_flujos_ijk!A1426,df_w_ij!$B$2:$B$161,df_flujos_ijk!B1426)</f>
        <v>0</v>
      </c>
    </row>
    <row r="1451" spans="1:7" ht="15" customHeight="1" x14ac:dyDescent="0.25">
      <c r="A1451" t="s">
        <v>57</v>
      </c>
      <c r="B1451" t="s">
        <v>18</v>
      </c>
      <c r="C1451" s="17" t="s">
        <v>51</v>
      </c>
      <c r="D1451">
        <v>0</v>
      </c>
      <c r="E1451" s="1">
        <f t="shared" si="22"/>
        <v>0</v>
      </c>
      <c r="F1451">
        <f>SUMIFS(df_capac!$G$2:$G$101,df_capac!$A$2:$A$101,df_flujos_ijk!B1586,df_capac!$B$2:$B$101,df_flujos_ijk!C1586)</f>
        <v>0</v>
      </c>
      <c r="G1451">
        <f>SUMIFS(df_w_ij!$C$2:$C$161,df_w_ij!$A$2:$A$161,df_flujos_ijk!A1586,df_w_ij!$B$2:$B$161,df_flujos_ijk!B1586)</f>
        <v>0</v>
      </c>
    </row>
    <row r="1452" spans="1:7" ht="15" customHeight="1" x14ac:dyDescent="0.25">
      <c r="A1452" t="s">
        <v>57</v>
      </c>
      <c r="B1452" t="s">
        <v>19</v>
      </c>
      <c r="C1452" s="17" t="s">
        <v>32</v>
      </c>
      <c r="D1452">
        <v>0</v>
      </c>
      <c r="E1452" s="1">
        <f t="shared" si="22"/>
        <v>0</v>
      </c>
      <c r="F1452">
        <f>SUMIFS(df_capac!$G$2:$G$101,df_capac!$A$2:$A$101,df_flujos_ijk!B147,df_capac!$B$2:$B$101,df_flujos_ijk!C147)</f>
        <v>0</v>
      </c>
      <c r="G1452">
        <f>SUMIFS(df_w_ij!$C$2:$C$161,df_w_ij!$A$2:$A$161,df_flujos_ijk!A147,df_w_ij!$B$2:$B$161,df_flujos_ijk!B147)</f>
        <v>0</v>
      </c>
    </row>
    <row r="1453" spans="1:7" ht="15" customHeight="1" x14ac:dyDescent="0.25">
      <c r="A1453" t="s">
        <v>57</v>
      </c>
      <c r="B1453" t="s">
        <v>19</v>
      </c>
      <c r="C1453" s="17" t="s">
        <v>33</v>
      </c>
      <c r="D1453">
        <v>0</v>
      </c>
      <c r="E1453" s="1">
        <f t="shared" si="22"/>
        <v>0</v>
      </c>
      <c r="F1453">
        <f>SUMIFS(df_capac!$G$2:$G$101,df_capac!$A$2:$A$101,df_flujos_ijk!B307,df_capac!$B$2:$B$101,df_flujos_ijk!C307)</f>
        <v>60</v>
      </c>
      <c r="G1453">
        <f>SUMIFS(df_w_ij!$C$2:$C$161,df_w_ij!$A$2:$A$161,df_flujos_ijk!A307,df_w_ij!$B$2:$B$161,df_flujos_ijk!B307)</f>
        <v>0</v>
      </c>
    </row>
    <row r="1454" spans="1:7" ht="15" customHeight="1" x14ac:dyDescent="0.25">
      <c r="A1454" t="s">
        <v>57</v>
      </c>
      <c r="B1454" t="s">
        <v>19</v>
      </c>
      <c r="C1454" s="17" t="s">
        <v>34</v>
      </c>
      <c r="D1454">
        <v>0</v>
      </c>
      <c r="E1454" s="1">
        <f t="shared" si="22"/>
        <v>0</v>
      </c>
      <c r="F1454">
        <f>SUMIFS(df_capac!$G$2:$G$101,df_capac!$A$2:$A$101,df_flujos_ijk!B467,df_capac!$B$2:$B$101,df_flujos_ijk!C467)</f>
        <v>0</v>
      </c>
      <c r="G1454">
        <f>SUMIFS(df_w_ij!$C$2:$C$161,df_w_ij!$A$2:$A$161,df_flujos_ijk!A467,df_w_ij!$B$2:$B$161,df_flujos_ijk!B467)</f>
        <v>0</v>
      </c>
    </row>
    <row r="1455" spans="1:7" ht="15" customHeight="1" x14ac:dyDescent="0.25">
      <c r="A1455" t="s">
        <v>57</v>
      </c>
      <c r="B1455" t="s">
        <v>19</v>
      </c>
      <c r="C1455" s="17" t="s">
        <v>35</v>
      </c>
      <c r="D1455">
        <v>0</v>
      </c>
      <c r="E1455" s="1">
        <f t="shared" si="22"/>
        <v>0</v>
      </c>
      <c r="F1455">
        <f>SUMIFS(df_capac!$G$2:$G$101,df_capac!$A$2:$A$101,df_flujos_ijk!B627,df_capac!$B$2:$B$101,df_flujos_ijk!C627)</f>
        <v>80</v>
      </c>
      <c r="G1455">
        <f>SUMIFS(df_w_ij!$C$2:$C$161,df_w_ij!$A$2:$A$161,df_flujos_ijk!A627,df_w_ij!$B$2:$B$161,df_flujos_ijk!B627)</f>
        <v>0</v>
      </c>
    </row>
    <row r="1456" spans="1:7" ht="15" customHeight="1" x14ac:dyDescent="0.25">
      <c r="A1456" t="s">
        <v>57</v>
      </c>
      <c r="B1456" t="s">
        <v>19</v>
      </c>
      <c r="C1456" s="17" t="s">
        <v>36</v>
      </c>
      <c r="D1456">
        <v>0</v>
      </c>
      <c r="E1456" s="1">
        <f t="shared" si="22"/>
        <v>0</v>
      </c>
      <c r="F1456">
        <f>SUMIFS(df_capac!$G$2:$G$101,df_capac!$A$2:$A$101,df_flujos_ijk!B787,df_capac!$B$2:$B$101,df_flujos_ijk!C787)</f>
        <v>0</v>
      </c>
      <c r="G1456">
        <f>SUMIFS(df_w_ij!$C$2:$C$161,df_w_ij!$A$2:$A$161,df_flujos_ijk!A787,df_w_ij!$B$2:$B$161,df_flujos_ijk!B787)</f>
        <v>0</v>
      </c>
    </row>
    <row r="1457" spans="1:7" ht="15" customHeight="1" x14ac:dyDescent="0.25">
      <c r="A1457" t="s">
        <v>57</v>
      </c>
      <c r="B1457" t="s">
        <v>19</v>
      </c>
      <c r="C1457" s="17" t="s">
        <v>37</v>
      </c>
      <c r="D1457">
        <v>0</v>
      </c>
      <c r="E1457" s="1">
        <f t="shared" si="22"/>
        <v>0</v>
      </c>
      <c r="F1457">
        <f>SUMIFS(df_capac!$G$2:$G$101,df_capac!$A$2:$A$101,df_flujos_ijk!B947,df_capac!$B$2:$B$101,df_flujos_ijk!C947)</f>
        <v>0</v>
      </c>
      <c r="G1457">
        <f>SUMIFS(df_w_ij!$C$2:$C$161,df_w_ij!$A$2:$A$161,df_flujos_ijk!A947,df_w_ij!$B$2:$B$161,df_flujos_ijk!B947)</f>
        <v>0</v>
      </c>
    </row>
    <row r="1458" spans="1:7" ht="15" customHeight="1" x14ac:dyDescent="0.25">
      <c r="A1458" t="s">
        <v>57</v>
      </c>
      <c r="B1458" t="s">
        <v>19</v>
      </c>
      <c r="C1458" s="17" t="s">
        <v>38</v>
      </c>
      <c r="D1458">
        <v>0</v>
      </c>
      <c r="E1458" s="1">
        <f t="shared" si="22"/>
        <v>0</v>
      </c>
      <c r="F1458">
        <f>SUMIFS(df_capac!$G$2:$G$101,df_capac!$A$2:$A$101,df_flujos_ijk!B1107,df_capac!$B$2:$B$101,df_flujos_ijk!C1107)</f>
        <v>60</v>
      </c>
      <c r="G1458">
        <f>SUMIFS(df_w_ij!$C$2:$C$161,df_w_ij!$A$2:$A$161,df_flujos_ijk!A1107,df_w_ij!$B$2:$B$161,df_flujos_ijk!B1107)</f>
        <v>0</v>
      </c>
    </row>
    <row r="1459" spans="1:7" ht="15" customHeight="1" x14ac:dyDescent="0.25">
      <c r="A1459" t="s">
        <v>57</v>
      </c>
      <c r="B1459" t="s">
        <v>19</v>
      </c>
      <c r="C1459" s="17" t="s">
        <v>39</v>
      </c>
      <c r="D1459">
        <v>0</v>
      </c>
      <c r="E1459" s="1">
        <f t="shared" si="22"/>
        <v>0</v>
      </c>
      <c r="F1459">
        <f>SUMIFS(df_capac!$G$2:$G$101,df_capac!$A$2:$A$101,df_flujos_ijk!B1267,df_capac!$B$2:$B$101,df_flujos_ijk!C1267)</f>
        <v>0</v>
      </c>
      <c r="G1459">
        <f>SUMIFS(df_w_ij!$C$2:$C$161,df_w_ij!$A$2:$A$161,df_flujos_ijk!A1267,df_w_ij!$B$2:$B$161,df_flujos_ijk!B1267)</f>
        <v>0</v>
      </c>
    </row>
    <row r="1460" spans="1:7" ht="15" customHeight="1" x14ac:dyDescent="0.25">
      <c r="A1460" t="s">
        <v>57</v>
      </c>
      <c r="B1460" t="s">
        <v>19</v>
      </c>
      <c r="C1460" s="17" t="s">
        <v>40</v>
      </c>
      <c r="D1460">
        <v>0</v>
      </c>
      <c r="E1460" s="1">
        <f t="shared" si="22"/>
        <v>0</v>
      </c>
      <c r="F1460">
        <f>SUMIFS(df_capac!$G$2:$G$101,df_capac!$A$2:$A$101,df_flujos_ijk!B1427,df_capac!$B$2:$B$101,df_flujos_ijk!C1427)</f>
        <v>80</v>
      </c>
      <c r="G1460">
        <f>SUMIFS(df_w_ij!$C$2:$C$161,df_w_ij!$A$2:$A$161,df_flujos_ijk!A1427,df_w_ij!$B$2:$B$161,df_flujos_ijk!B1427)</f>
        <v>0</v>
      </c>
    </row>
    <row r="1461" spans="1:7" ht="15" customHeight="1" x14ac:dyDescent="0.25">
      <c r="A1461" t="s">
        <v>57</v>
      </c>
      <c r="B1461" t="s">
        <v>19</v>
      </c>
      <c r="C1461" s="17" t="s">
        <v>51</v>
      </c>
      <c r="D1461">
        <v>0</v>
      </c>
      <c r="E1461" s="1">
        <f t="shared" si="22"/>
        <v>0</v>
      </c>
      <c r="F1461">
        <f>SUMIFS(df_capac!$G$2:$G$101,df_capac!$A$2:$A$101,df_flujos_ijk!B1587,df_capac!$B$2:$B$101,df_flujos_ijk!C1587)</f>
        <v>0</v>
      </c>
      <c r="G1461">
        <f>SUMIFS(df_w_ij!$C$2:$C$161,df_w_ij!$A$2:$A$161,df_flujos_ijk!A1587,df_w_ij!$B$2:$B$161,df_flujos_ijk!B1587)</f>
        <v>0</v>
      </c>
    </row>
    <row r="1462" spans="1:7" ht="15" customHeight="1" x14ac:dyDescent="0.25">
      <c r="A1462" t="s">
        <v>57</v>
      </c>
      <c r="B1462" t="s">
        <v>20</v>
      </c>
      <c r="C1462" s="17" t="s">
        <v>32</v>
      </c>
      <c r="D1462">
        <v>0</v>
      </c>
      <c r="E1462" s="1">
        <f t="shared" si="22"/>
        <v>0</v>
      </c>
      <c r="F1462">
        <f>SUMIFS(df_capac!$G$2:$G$101,df_capac!$A$2:$A$101,df_flujos_ijk!B148,df_capac!$B$2:$B$101,df_flujos_ijk!C148)</f>
        <v>0</v>
      </c>
      <c r="G1462">
        <f>SUMIFS(df_w_ij!$C$2:$C$161,df_w_ij!$A$2:$A$161,df_flujos_ijk!A148,df_w_ij!$B$2:$B$161,df_flujos_ijk!B148)</f>
        <v>0</v>
      </c>
    </row>
    <row r="1463" spans="1:7" ht="15" customHeight="1" x14ac:dyDescent="0.25">
      <c r="A1463" t="s">
        <v>57</v>
      </c>
      <c r="B1463" t="s">
        <v>20</v>
      </c>
      <c r="C1463" s="17" t="s">
        <v>33</v>
      </c>
      <c r="D1463">
        <v>0</v>
      </c>
      <c r="E1463" s="1">
        <f t="shared" si="22"/>
        <v>0</v>
      </c>
      <c r="F1463">
        <f>SUMIFS(df_capac!$G$2:$G$101,df_capac!$A$2:$A$101,df_flujos_ijk!B308,df_capac!$B$2:$B$101,df_flujos_ijk!C308)</f>
        <v>60</v>
      </c>
      <c r="G1463">
        <f>SUMIFS(df_w_ij!$C$2:$C$161,df_w_ij!$A$2:$A$161,df_flujos_ijk!A308,df_w_ij!$B$2:$B$161,df_flujos_ijk!B308)</f>
        <v>0</v>
      </c>
    </row>
    <row r="1464" spans="1:7" ht="15" customHeight="1" x14ac:dyDescent="0.25">
      <c r="A1464" t="s">
        <v>57</v>
      </c>
      <c r="B1464" t="s">
        <v>20</v>
      </c>
      <c r="C1464" s="17" t="s">
        <v>34</v>
      </c>
      <c r="D1464">
        <v>0</v>
      </c>
      <c r="E1464" s="1">
        <f t="shared" si="22"/>
        <v>0</v>
      </c>
      <c r="F1464">
        <f>SUMIFS(df_capac!$G$2:$G$101,df_capac!$A$2:$A$101,df_flujos_ijk!B468,df_capac!$B$2:$B$101,df_flujos_ijk!C468)</f>
        <v>0</v>
      </c>
      <c r="G1464">
        <f>SUMIFS(df_w_ij!$C$2:$C$161,df_w_ij!$A$2:$A$161,df_flujos_ijk!A468,df_w_ij!$B$2:$B$161,df_flujos_ijk!B468)</f>
        <v>0</v>
      </c>
    </row>
    <row r="1465" spans="1:7" ht="15" customHeight="1" x14ac:dyDescent="0.25">
      <c r="A1465" t="s">
        <v>57</v>
      </c>
      <c r="B1465" t="s">
        <v>20</v>
      </c>
      <c r="C1465" s="17" t="s">
        <v>35</v>
      </c>
      <c r="D1465">
        <v>0</v>
      </c>
      <c r="E1465" s="1">
        <f t="shared" si="22"/>
        <v>0</v>
      </c>
      <c r="F1465">
        <f>SUMIFS(df_capac!$G$2:$G$101,df_capac!$A$2:$A$101,df_flujos_ijk!B628,df_capac!$B$2:$B$101,df_flujos_ijk!C628)</f>
        <v>80</v>
      </c>
      <c r="G1465">
        <f>SUMIFS(df_w_ij!$C$2:$C$161,df_w_ij!$A$2:$A$161,df_flujos_ijk!A628,df_w_ij!$B$2:$B$161,df_flujos_ijk!B628)</f>
        <v>0</v>
      </c>
    </row>
    <row r="1466" spans="1:7" ht="15" customHeight="1" x14ac:dyDescent="0.25">
      <c r="A1466" t="s">
        <v>57</v>
      </c>
      <c r="B1466" t="s">
        <v>20</v>
      </c>
      <c r="C1466" s="17" t="s">
        <v>36</v>
      </c>
      <c r="D1466">
        <v>0</v>
      </c>
      <c r="E1466" s="1">
        <f t="shared" si="22"/>
        <v>0</v>
      </c>
      <c r="F1466">
        <f>SUMIFS(df_capac!$G$2:$G$101,df_capac!$A$2:$A$101,df_flujos_ijk!B788,df_capac!$B$2:$B$101,df_flujos_ijk!C788)</f>
        <v>0</v>
      </c>
      <c r="G1466">
        <f>SUMIFS(df_w_ij!$C$2:$C$161,df_w_ij!$A$2:$A$161,df_flujos_ijk!A788,df_w_ij!$B$2:$B$161,df_flujos_ijk!B788)</f>
        <v>0</v>
      </c>
    </row>
    <row r="1467" spans="1:7" ht="15" customHeight="1" x14ac:dyDescent="0.25">
      <c r="A1467" t="s">
        <v>57</v>
      </c>
      <c r="B1467" t="s">
        <v>20</v>
      </c>
      <c r="C1467" s="17" t="s">
        <v>37</v>
      </c>
      <c r="D1467">
        <v>0</v>
      </c>
      <c r="E1467" s="1">
        <f t="shared" si="22"/>
        <v>0</v>
      </c>
      <c r="F1467">
        <f>SUMIFS(df_capac!$G$2:$G$101,df_capac!$A$2:$A$101,df_flujos_ijk!B948,df_capac!$B$2:$B$101,df_flujos_ijk!C948)</f>
        <v>0</v>
      </c>
      <c r="G1467">
        <f>SUMIFS(df_w_ij!$C$2:$C$161,df_w_ij!$A$2:$A$161,df_flujos_ijk!A948,df_w_ij!$B$2:$B$161,df_flujos_ijk!B948)</f>
        <v>0</v>
      </c>
    </row>
    <row r="1468" spans="1:7" ht="15" customHeight="1" x14ac:dyDescent="0.25">
      <c r="A1468" t="s">
        <v>57</v>
      </c>
      <c r="B1468" t="s">
        <v>20</v>
      </c>
      <c r="C1468" s="17" t="s">
        <v>38</v>
      </c>
      <c r="D1468">
        <v>0</v>
      </c>
      <c r="E1468" s="1">
        <f t="shared" si="22"/>
        <v>0</v>
      </c>
      <c r="F1468">
        <f>SUMIFS(df_capac!$G$2:$G$101,df_capac!$A$2:$A$101,df_flujos_ijk!B1108,df_capac!$B$2:$B$101,df_flujos_ijk!C1108)</f>
        <v>60</v>
      </c>
      <c r="G1468">
        <f>SUMIFS(df_w_ij!$C$2:$C$161,df_w_ij!$A$2:$A$161,df_flujos_ijk!A1108,df_w_ij!$B$2:$B$161,df_flujos_ijk!B1108)</f>
        <v>0</v>
      </c>
    </row>
    <row r="1469" spans="1:7" ht="15" customHeight="1" x14ac:dyDescent="0.25">
      <c r="A1469" t="s">
        <v>57</v>
      </c>
      <c r="B1469" t="s">
        <v>20</v>
      </c>
      <c r="C1469" s="17" t="s">
        <v>39</v>
      </c>
      <c r="D1469">
        <v>0</v>
      </c>
      <c r="E1469" s="1">
        <f t="shared" si="22"/>
        <v>0</v>
      </c>
      <c r="F1469">
        <f>SUMIFS(df_capac!$G$2:$G$101,df_capac!$A$2:$A$101,df_flujos_ijk!B1268,df_capac!$B$2:$B$101,df_flujos_ijk!C1268)</f>
        <v>0</v>
      </c>
      <c r="G1469">
        <f>SUMIFS(df_w_ij!$C$2:$C$161,df_w_ij!$A$2:$A$161,df_flujos_ijk!A1268,df_w_ij!$B$2:$B$161,df_flujos_ijk!B1268)</f>
        <v>0</v>
      </c>
    </row>
    <row r="1470" spans="1:7" ht="15" customHeight="1" x14ac:dyDescent="0.25">
      <c r="A1470" t="s">
        <v>57</v>
      </c>
      <c r="B1470" t="s">
        <v>20</v>
      </c>
      <c r="C1470" s="17" t="s">
        <v>40</v>
      </c>
      <c r="D1470">
        <v>0</v>
      </c>
      <c r="E1470" s="1">
        <f t="shared" si="22"/>
        <v>0</v>
      </c>
      <c r="F1470">
        <f>SUMIFS(df_capac!$G$2:$G$101,df_capac!$A$2:$A$101,df_flujos_ijk!B1428,df_capac!$B$2:$B$101,df_flujos_ijk!C1428)</f>
        <v>80</v>
      </c>
      <c r="G1470">
        <f>SUMIFS(df_w_ij!$C$2:$C$161,df_w_ij!$A$2:$A$161,df_flujos_ijk!A1428,df_w_ij!$B$2:$B$161,df_flujos_ijk!B1428)</f>
        <v>0</v>
      </c>
    </row>
    <row r="1471" spans="1:7" ht="15" customHeight="1" x14ac:dyDescent="0.25">
      <c r="A1471" t="s">
        <v>57</v>
      </c>
      <c r="B1471" t="s">
        <v>20</v>
      </c>
      <c r="C1471" s="17" t="s">
        <v>51</v>
      </c>
      <c r="D1471">
        <v>0</v>
      </c>
      <c r="E1471" s="1">
        <f t="shared" si="22"/>
        <v>0</v>
      </c>
      <c r="F1471">
        <f>SUMIFS(df_capac!$G$2:$G$101,df_capac!$A$2:$A$101,df_flujos_ijk!B1588,df_capac!$B$2:$B$101,df_flujos_ijk!C1588)</f>
        <v>0</v>
      </c>
      <c r="G1471">
        <f>SUMIFS(df_w_ij!$C$2:$C$161,df_w_ij!$A$2:$A$161,df_flujos_ijk!A1588,df_w_ij!$B$2:$B$161,df_flujos_ijk!B1588)</f>
        <v>0</v>
      </c>
    </row>
    <row r="1472" spans="1:7" ht="15" customHeight="1" x14ac:dyDescent="0.25">
      <c r="A1472" t="s">
        <v>57</v>
      </c>
      <c r="B1472" t="s">
        <v>21</v>
      </c>
      <c r="C1472" s="17" t="s">
        <v>32</v>
      </c>
      <c r="D1472">
        <v>0</v>
      </c>
      <c r="E1472" s="1">
        <f t="shared" si="22"/>
        <v>0</v>
      </c>
      <c r="F1472">
        <f>SUMIFS(df_capac!$G$2:$G$101,df_capac!$A$2:$A$101,df_flujos_ijk!B149,df_capac!$B$2:$B$101,df_flujos_ijk!C149)</f>
        <v>0</v>
      </c>
      <c r="G1472">
        <f>SUMIFS(df_w_ij!$C$2:$C$161,df_w_ij!$A$2:$A$161,df_flujos_ijk!A149,df_w_ij!$B$2:$B$161,df_flujos_ijk!B149)</f>
        <v>0</v>
      </c>
    </row>
    <row r="1473" spans="1:7" ht="15" customHeight="1" x14ac:dyDescent="0.25">
      <c r="A1473" t="s">
        <v>57</v>
      </c>
      <c r="B1473" t="s">
        <v>21</v>
      </c>
      <c r="C1473" s="17" t="s">
        <v>33</v>
      </c>
      <c r="D1473">
        <v>0</v>
      </c>
      <c r="E1473" s="1">
        <f t="shared" si="22"/>
        <v>0</v>
      </c>
      <c r="F1473">
        <f>SUMIFS(df_capac!$G$2:$G$101,df_capac!$A$2:$A$101,df_flujos_ijk!B309,df_capac!$B$2:$B$101,df_flujos_ijk!C309)</f>
        <v>600</v>
      </c>
      <c r="G1473">
        <f>SUMIFS(df_w_ij!$C$2:$C$161,df_w_ij!$A$2:$A$161,df_flujos_ijk!A309,df_w_ij!$B$2:$B$161,df_flujos_ijk!B309)</f>
        <v>0</v>
      </c>
    </row>
    <row r="1474" spans="1:7" ht="15" customHeight="1" x14ac:dyDescent="0.25">
      <c r="A1474" t="s">
        <v>57</v>
      </c>
      <c r="B1474" t="s">
        <v>21</v>
      </c>
      <c r="C1474" s="17" t="s">
        <v>34</v>
      </c>
      <c r="D1474">
        <v>0</v>
      </c>
      <c r="E1474" s="1">
        <f t="shared" ref="E1474:E1537" si="23">IF(D1474,1,0)</f>
        <v>0</v>
      </c>
      <c r="F1474">
        <f>SUMIFS(df_capac!$G$2:$G$101,df_capac!$A$2:$A$101,df_flujos_ijk!B469,df_capac!$B$2:$B$101,df_flujos_ijk!C469)</f>
        <v>0</v>
      </c>
      <c r="G1474">
        <f>SUMIFS(df_w_ij!$C$2:$C$161,df_w_ij!$A$2:$A$161,df_flujos_ijk!A469,df_w_ij!$B$2:$B$161,df_flujos_ijk!B469)</f>
        <v>0</v>
      </c>
    </row>
    <row r="1475" spans="1:7" ht="15" customHeight="1" x14ac:dyDescent="0.25">
      <c r="A1475" t="s">
        <v>57</v>
      </c>
      <c r="B1475" t="s">
        <v>21</v>
      </c>
      <c r="C1475" s="17" t="s">
        <v>35</v>
      </c>
      <c r="D1475">
        <v>0</v>
      </c>
      <c r="E1475" s="1">
        <f t="shared" si="23"/>
        <v>0</v>
      </c>
      <c r="F1475">
        <f>SUMIFS(df_capac!$G$2:$G$101,df_capac!$A$2:$A$101,df_flujos_ijk!B629,df_capac!$B$2:$B$101,df_flujos_ijk!C629)</f>
        <v>400</v>
      </c>
      <c r="G1475">
        <f>SUMIFS(df_w_ij!$C$2:$C$161,df_w_ij!$A$2:$A$161,df_flujos_ijk!A629,df_w_ij!$B$2:$B$161,df_flujos_ijk!B629)</f>
        <v>0</v>
      </c>
    </row>
    <row r="1476" spans="1:7" ht="15" customHeight="1" x14ac:dyDescent="0.25">
      <c r="A1476" t="s">
        <v>57</v>
      </c>
      <c r="B1476" t="s">
        <v>21</v>
      </c>
      <c r="C1476" s="17" t="s">
        <v>36</v>
      </c>
      <c r="D1476">
        <v>0</v>
      </c>
      <c r="E1476" s="1">
        <f t="shared" si="23"/>
        <v>0</v>
      </c>
      <c r="F1476">
        <f>SUMIFS(df_capac!$G$2:$G$101,df_capac!$A$2:$A$101,df_flujos_ijk!B789,df_capac!$B$2:$B$101,df_flujos_ijk!C789)</f>
        <v>0</v>
      </c>
      <c r="G1476">
        <f>SUMIFS(df_w_ij!$C$2:$C$161,df_w_ij!$A$2:$A$161,df_flujos_ijk!A789,df_w_ij!$B$2:$B$161,df_flujos_ijk!B789)</f>
        <v>0</v>
      </c>
    </row>
    <row r="1477" spans="1:7" ht="15" customHeight="1" x14ac:dyDescent="0.25">
      <c r="A1477" t="s">
        <v>57</v>
      </c>
      <c r="B1477" t="s">
        <v>21</v>
      </c>
      <c r="C1477" s="17" t="s">
        <v>37</v>
      </c>
      <c r="D1477">
        <v>0</v>
      </c>
      <c r="E1477" s="1">
        <f t="shared" si="23"/>
        <v>0</v>
      </c>
      <c r="F1477">
        <f>SUMIFS(df_capac!$G$2:$G$101,df_capac!$A$2:$A$101,df_flujos_ijk!B949,df_capac!$B$2:$B$101,df_flujos_ijk!C949)</f>
        <v>0</v>
      </c>
      <c r="G1477">
        <f>SUMIFS(df_w_ij!$C$2:$C$161,df_w_ij!$A$2:$A$161,df_flujos_ijk!A949,df_w_ij!$B$2:$B$161,df_flujos_ijk!B949)</f>
        <v>0</v>
      </c>
    </row>
    <row r="1478" spans="1:7" ht="15" customHeight="1" x14ac:dyDescent="0.25">
      <c r="A1478" t="s">
        <v>57</v>
      </c>
      <c r="B1478" t="s">
        <v>21</v>
      </c>
      <c r="C1478" s="17" t="s">
        <v>38</v>
      </c>
      <c r="D1478">
        <v>0</v>
      </c>
      <c r="E1478" s="1">
        <f t="shared" si="23"/>
        <v>0</v>
      </c>
      <c r="F1478">
        <f>SUMIFS(df_capac!$G$2:$G$101,df_capac!$A$2:$A$101,df_flujos_ijk!B1109,df_capac!$B$2:$B$101,df_flujos_ijk!C1109)</f>
        <v>600</v>
      </c>
      <c r="G1478">
        <f>SUMIFS(df_w_ij!$C$2:$C$161,df_w_ij!$A$2:$A$161,df_flujos_ijk!A1109,df_w_ij!$B$2:$B$161,df_flujos_ijk!B1109)</f>
        <v>0</v>
      </c>
    </row>
    <row r="1479" spans="1:7" ht="15" customHeight="1" x14ac:dyDescent="0.25">
      <c r="A1479" t="s">
        <v>57</v>
      </c>
      <c r="B1479" t="s">
        <v>21</v>
      </c>
      <c r="C1479" s="17" t="s">
        <v>39</v>
      </c>
      <c r="D1479">
        <v>0</v>
      </c>
      <c r="E1479" s="1">
        <f t="shared" si="23"/>
        <v>0</v>
      </c>
      <c r="F1479">
        <f>SUMIFS(df_capac!$G$2:$G$101,df_capac!$A$2:$A$101,df_flujos_ijk!B1269,df_capac!$B$2:$B$101,df_flujos_ijk!C1269)</f>
        <v>0</v>
      </c>
      <c r="G1479">
        <f>SUMIFS(df_w_ij!$C$2:$C$161,df_w_ij!$A$2:$A$161,df_flujos_ijk!A1269,df_w_ij!$B$2:$B$161,df_flujos_ijk!B1269)</f>
        <v>0</v>
      </c>
    </row>
    <row r="1480" spans="1:7" ht="15" customHeight="1" x14ac:dyDescent="0.25">
      <c r="A1480" t="s">
        <v>57</v>
      </c>
      <c r="B1480" t="s">
        <v>21</v>
      </c>
      <c r="C1480" s="17" t="s">
        <v>40</v>
      </c>
      <c r="D1480">
        <v>0</v>
      </c>
      <c r="E1480" s="1">
        <f t="shared" si="23"/>
        <v>0</v>
      </c>
      <c r="F1480">
        <f>SUMIFS(df_capac!$G$2:$G$101,df_capac!$A$2:$A$101,df_flujos_ijk!B1429,df_capac!$B$2:$B$101,df_flujos_ijk!C1429)</f>
        <v>400</v>
      </c>
      <c r="G1480">
        <f>SUMIFS(df_w_ij!$C$2:$C$161,df_w_ij!$A$2:$A$161,df_flujos_ijk!A1429,df_w_ij!$B$2:$B$161,df_flujos_ijk!B1429)</f>
        <v>0</v>
      </c>
    </row>
    <row r="1481" spans="1:7" ht="15" customHeight="1" x14ac:dyDescent="0.25">
      <c r="A1481" t="s">
        <v>57</v>
      </c>
      <c r="B1481" t="s">
        <v>21</v>
      </c>
      <c r="C1481" s="17" t="s">
        <v>51</v>
      </c>
      <c r="D1481">
        <v>0</v>
      </c>
      <c r="E1481" s="1">
        <f t="shared" si="23"/>
        <v>0</v>
      </c>
      <c r="F1481">
        <f>SUMIFS(df_capac!$G$2:$G$101,df_capac!$A$2:$A$101,df_flujos_ijk!B1589,df_capac!$B$2:$B$101,df_flujos_ijk!C1589)</f>
        <v>0</v>
      </c>
      <c r="G1481">
        <f>SUMIFS(df_w_ij!$C$2:$C$161,df_w_ij!$A$2:$A$161,df_flujos_ijk!A1589,df_w_ij!$B$2:$B$161,df_flujos_ijk!B1589)</f>
        <v>0</v>
      </c>
    </row>
    <row r="1482" spans="1:7" ht="15" customHeight="1" x14ac:dyDescent="0.25">
      <c r="A1482" t="s">
        <v>57</v>
      </c>
      <c r="B1482" t="s">
        <v>22</v>
      </c>
      <c r="C1482" s="17" t="s">
        <v>32</v>
      </c>
      <c r="D1482">
        <v>2</v>
      </c>
      <c r="E1482" s="1">
        <f t="shared" si="23"/>
        <v>1</v>
      </c>
      <c r="F1482">
        <f>SUMIFS(df_capac!$G$2:$G$101,df_capac!$A$2:$A$101,df_flujos_ijk!B150,df_capac!$B$2:$B$101,df_flujos_ijk!C150)</f>
        <v>0</v>
      </c>
      <c r="G1482">
        <f>SUMIFS(df_w_ij!$C$2:$C$161,df_w_ij!$A$2:$A$161,df_flujos_ijk!A150,df_w_ij!$B$2:$B$161,df_flujos_ijk!B150)</f>
        <v>0</v>
      </c>
    </row>
    <row r="1483" spans="1:7" ht="15" customHeight="1" x14ac:dyDescent="0.25">
      <c r="A1483" t="s">
        <v>57</v>
      </c>
      <c r="B1483" t="s">
        <v>22</v>
      </c>
      <c r="C1483" s="17" t="s">
        <v>33</v>
      </c>
      <c r="D1483">
        <v>0</v>
      </c>
      <c r="E1483" s="1">
        <f t="shared" si="23"/>
        <v>0</v>
      </c>
      <c r="F1483">
        <f>SUMIFS(df_capac!$G$2:$G$101,df_capac!$A$2:$A$101,df_flujos_ijk!B310,df_capac!$B$2:$B$101,df_flujos_ijk!C310)</f>
        <v>600</v>
      </c>
      <c r="G1483">
        <f>SUMIFS(df_w_ij!$C$2:$C$161,df_w_ij!$A$2:$A$161,df_flujos_ijk!A310,df_w_ij!$B$2:$B$161,df_flujos_ijk!B310)</f>
        <v>0</v>
      </c>
    </row>
    <row r="1484" spans="1:7" ht="15" customHeight="1" x14ac:dyDescent="0.25">
      <c r="A1484" t="s">
        <v>57</v>
      </c>
      <c r="B1484" t="s">
        <v>22</v>
      </c>
      <c r="C1484" s="17" t="s">
        <v>34</v>
      </c>
      <c r="D1484">
        <v>0</v>
      </c>
      <c r="E1484" s="1">
        <f t="shared" si="23"/>
        <v>0</v>
      </c>
      <c r="F1484">
        <f>SUMIFS(df_capac!$G$2:$G$101,df_capac!$A$2:$A$101,df_flujos_ijk!B470,df_capac!$B$2:$B$101,df_flujos_ijk!C470)</f>
        <v>0</v>
      </c>
      <c r="G1484">
        <f>SUMIFS(df_w_ij!$C$2:$C$161,df_w_ij!$A$2:$A$161,df_flujos_ijk!A470,df_w_ij!$B$2:$B$161,df_flujos_ijk!B470)</f>
        <v>0</v>
      </c>
    </row>
    <row r="1485" spans="1:7" ht="15" customHeight="1" x14ac:dyDescent="0.25">
      <c r="A1485" t="s">
        <v>57</v>
      </c>
      <c r="B1485" t="s">
        <v>22</v>
      </c>
      <c r="C1485" s="17" t="s">
        <v>35</v>
      </c>
      <c r="D1485">
        <v>0</v>
      </c>
      <c r="E1485" s="1">
        <f t="shared" si="23"/>
        <v>0</v>
      </c>
      <c r="F1485">
        <f>SUMIFS(df_capac!$G$2:$G$101,df_capac!$A$2:$A$101,df_flujos_ijk!B630,df_capac!$B$2:$B$101,df_flujos_ijk!C630)</f>
        <v>400</v>
      </c>
      <c r="G1485">
        <f>SUMIFS(df_w_ij!$C$2:$C$161,df_w_ij!$A$2:$A$161,df_flujos_ijk!A630,df_w_ij!$B$2:$B$161,df_flujos_ijk!B630)</f>
        <v>0</v>
      </c>
    </row>
    <row r="1486" spans="1:7" ht="15" customHeight="1" x14ac:dyDescent="0.25">
      <c r="A1486" t="s">
        <v>57</v>
      </c>
      <c r="B1486" t="s">
        <v>22</v>
      </c>
      <c r="C1486" s="17" t="s">
        <v>36</v>
      </c>
      <c r="D1486">
        <v>0</v>
      </c>
      <c r="E1486" s="1">
        <f t="shared" si="23"/>
        <v>0</v>
      </c>
      <c r="F1486">
        <f>SUMIFS(df_capac!$G$2:$G$101,df_capac!$A$2:$A$101,df_flujos_ijk!B790,df_capac!$B$2:$B$101,df_flujos_ijk!C790)</f>
        <v>0</v>
      </c>
      <c r="G1486">
        <f>SUMIFS(df_w_ij!$C$2:$C$161,df_w_ij!$A$2:$A$161,df_flujos_ijk!A790,df_w_ij!$B$2:$B$161,df_flujos_ijk!B790)</f>
        <v>0</v>
      </c>
    </row>
    <row r="1487" spans="1:7" ht="15" customHeight="1" x14ac:dyDescent="0.25">
      <c r="A1487" t="s">
        <v>57</v>
      </c>
      <c r="B1487" t="s">
        <v>22</v>
      </c>
      <c r="C1487" s="17" t="s">
        <v>37</v>
      </c>
      <c r="D1487">
        <v>0</v>
      </c>
      <c r="E1487" s="1">
        <f t="shared" si="23"/>
        <v>0</v>
      </c>
      <c r="F1487">
        <f>SUMIFS(df_capac!$G$2:$G$101,df_capac!$A$2:$A$101,df_flujos_ijk!B950,df_capac!$B$2:$B$101,df_flujos_ijk!C950)</f>
        <v>0</v>
      </c>
      <c r="G1487">
        <f>SUMIFS(df_w_ij!$C$2:$C$161,df_w_ij!$A$2:$A$161,df_flujos_ijk!A950,df_w_ij!$B$2:$B$161,df_flujos_ijk!B950)</f>
        <v>0</v>
      </c>
    </row>
    <row r="1488" spans="1:7" ht="15" customHeight="1" x14ac:dyDescent="0.25">
      <c r="A1488" t="s">
        <v>57</v>
      </c>
      <c r="B1488" t="s">
        <v>22</v>
      </c>
      <c r="C1488" s="17" t="s">
        <v>38</v>
      </c>
      <c r="D1488">
        <v>0</v>
      </c>
      <c r="E1488" s="1">
        <f t="shared" si="23"/>
        <v>0</v>
      </c>
      <c r="F1488">
        <f>SUMIFS(df_capac!$G$2:$G$101,df_capac!$A$2:$A$101,df_flujos_ijk!B1110,df_capac!$B$2:$B$101,df_flujos_ijk!C1110)</f>
        <v>600</v>
      </c>
      <c r="G1488">
        <f>SUMIFS(df_w_ij!$C$2:$C$161,df_w_ij!$A$2:$A$161,df_flujos_ijk!A1110,df_w_ij!$B$2:$B$161,df_flujos_ijk!B1110)</f>
        <v>0</v>
      </c>
    </row>
    <row r="1489" spans="1:7" ht="15" customHeight="1" x14ac:dyDescent="0.25">
      <c r="A1489" t="s">
        <v>57</v>
      </c>
      <c r="B1489" t="s">
        <v>22</v>
      </c>
      <c r="C1489" s="17" t="s">
        <v>39</v>
      </c>
      <c r="D1489">
        <v>0</v>
      </c>
      <c r="E1489" s="1">
        <f t="shared" si="23"/>
        <v>0</v>
      </c>
      <c r="F1489">
        <f>SUMIFS(df_capac!$G$2:$G$101,df_capac!$A$2:$A$101,df_flujos_ijk!B1270,df_capac!$B$2:$B$101,df_flujos_ijk!C1270)</f>
        <v>0</v>
      </c>
      <c r="G1489">
        <f>SUMIFS(df_w_ij!$C$2:$C$161,df_w_ij!$A$2:$A$161,df_flujos_ijk!A1270,df_w_ij!$B$2:$B$161,df_flujos_ijk!B1270)</f>
        <v>0</v>
      </c>
    </row>
    <row r="1490" spans="1:7" ht="15" customHeight="1" x14ac:dyDescent="0.25">
      <c r="A1490" t="s">
        <v>57</v>
      </c>
      <c r="B1490" t="s">
        <v>22</v>
      </c>
      <c r="C1490" s="17" t="s">
        <v>40</v>
      </c>
      <c r="D1490">
        <v>0</v>
      </c>
      <c r="E1490" s="1">
        <f t="shared" si="23"/>
        <v>0</v>
      </c>
      <c r="F1490">
        <f>SUMIFS(df_capac!$G$2:$G$101,df_capac!$A$2:$A$101,df_flujos_ijk!B1430,df_capac!$B$2:$B$101,df_flujos_ijk!C1430)</f>
        <v>400</v>
      </c>
      <c r="G1490">
        <f>SUMIFS(df_w_ij!$C$2:$C$161,df_w_ij!$A$2:$A$161,df_flujos_ijk!A1430,df_w_ij!$B$2:$B$161,df_flujos_ijk!B1430)</f>
        <v>0</v>
      </c>
    </row>
    <row r="1491" spans="1:7" ht="15" customHeight="1" x14ac:dyDescent="0.25">
      <c r="A1491" t="s">
        <v>57</v>
      </c>
      <c r="B1491" t="s">
        <v>22</v>
      </c>
      <c r="C1491" s="17" t="s">
        <v>51</v>
      </c>
      <c r="D1491">
        <v>0</v>
      </c>
      <c r="E1491" s="1">
        <f t="shared" si="23"/>
        <v>0</v>
      </c>
      <c r="F1491">
        <f>SUMIFS(df_capac!$G$2:$G$101,df_capac!$A$2:$A$101,df_flujos_ijk!B1590,df_capac!$B$2:$B$101,df_flujos_ijk!C1590)</f>
        <v>0</v>
      </c>
      <c r="G1491">
        <f>SUMIFS(df_w_ij!$C$2:$C$161,df_w_ij!$A$2:$A$161,df_flujos_ijk!A1590,df_w_ij!$B$2:$B$161,df_flujos_ijk!B1590)</f>
        <v>0</v>
      </c>
    </row>
    <row r="1492" spans="1:7" ht="15" customHeight="1" x14ac:dyDescent="0.25">
      <c r="A1492" t="s">
        <v>57</v>
      </c>
      <c r="B1492" t="s">
        <v>12</v>
      </c>
      <c r="C1492" s="17" t="s">
        <v>32</v>
      </c>
      <c r="D1492">
        <v>2</v>
      </c>
      <c r="E1492" s="1">
        <f t="shared" si="23"/>
        <v>1</v>
      </c>
      <c r="F1492">
        <f>SUMIFS(df_capac!$G$2:$G$101,df_capac!$A$2:$A$101,df_flujos_ijk!B151,df_capac!$B$2:$B$101,df_flujos_ijk!C151)</f>
        <v>0</v>
      </c>
      <c r="G1492">
        <f>SUMIFS(df_w_ij!$C$2:$C$161,df_w_ij!$A$2:$A$161,df_flujos_ijk!A151,df_w_ij!$B$2:$B$161,df_flujos_ijk!B151)</f>
        <v>0</v>
      </c>
    </row>
    <row r="1493" spans="1:7" ht="15" customHeight="1" x14ac:dyDescent="0.25">
      <c r="A1493" t="s">
        <v>57</v>
      </c>
      <c r="B1493" t="s">
        <v>12</v>
      </c>
      <c r="C1493" s="17" t="s">
        <v>33</v>
      </c>
      <c r="D1493">
        <v>0</v>
      </c>
      <c r="E1493" s="1">
        <f t="shared" si="23"/>
        <v>0</v>
      </c>
      <c r="F1493">
        <f>SUMIFS(df_capac!$G$2:$G$101,df_capac!$A$2:$A$101,df_flujos_ijk!B311,df_capac!$B$2:$B$101,df_flujos_ijk!C311)</f>
        <v>600</v>
      </c>
      <c r="G1493">
        <f>SUMIFS(df_w_ij!$C$2:$C$161,df_w_ij!$A$2:$A$161,df_flujos_ijk!A311,df_w_ij!$B$2:$B$161,df_flujos_ijk!B311)</f>
        <v>0</v>
      </c>
    </row>
    <row r="1494" spans="1:7" ht="15" customHeight="1" x14ac:dyDescent="0.25">
      <c r="A1494" t="s">
        <v>57</v>
      </c>
      <c r="B1494" t="s">
        <v>12</v>
      </c>
      <c r="C1494" s="17" t="s">
        <v>34</v>
      </c>
      <c r="D1494">
        <v>0</v>
      </c>
      <c r="E1494" s="1">
        <f t="shared" si="23"/>
        <v>0</v>
      </c>
      <c r="F1494">
        <f>SUMIFS(df_capac!$G$2:$G$101,df_capac!$A$2:$A$101,df_flujos_ijk!B471,df_capac!$B$2:$B$101,df_flujos_ijk!C471)</f>
        <v>0</v>
      </c>
      <c r="G1494">
        <f>SUMIFS(df_w_ij!$C$2:$C$161,df_w_ij!$A$2:$A$161,df_flujos_ijk!A471,df_w_ij!$B$2:$B$161,df_flujos_ijk!B471)</f>
        <v>0</v>
      </c>
    </row>
    <row r="1495" spans="1:7" ht="15" customHeight="1" x14ac:dyDescent="0.25">
      <c r="A1495" t="s">
        <v>57</v>
      </c>
      <c r="B1495" t="s">
        <v>12</v>
      </c>
      <c r="C1495" s="17" t="s">
        <v>35</v>
      </c>
      <c r="D1495">
        <v>0</v>
      </c>
      <c r="E1495" s="1">
        <f t="shared" si="23"/>
        <v>0</v>
      </c>
      <c r="F1495">
        <f>SUMIFS(df_capac!$G$2:$G$101,df_capac!$A$2:$A$101,df_flujos_ijk!B631,df_capac!$B$2:$B$101,df_flujos_ijk!C631)</f>
        <v>400</v>
      </c>
      <c r="G1495">
        <f>SUMIFS(df_w_ij!$C$2:$C$161,df_w_ij!$A$2:$A$161,df_flujos_ijk!A631,df_w_ij!$B$2:$B$161,df_flujos_ijk!B631)</f>
        <v>0</v>
      </c>
    </row>
    <row r="1496" spans="1:7" ht="15" customHeight="1" x14ac:dyDescent="0.25">
      <c r="A1496" t="s">
        <v>57</v>
      </c>
      <c r="B1496" t="s">
        <v>12</v>
      </c>
      <c r="C1496" s="17" t="s">
        <v>36</v>
      </c>
      <c r="D1496">
        <v>0</v>
      </c>
      <c r="E1496" s="1">
        <f t="shared" si="23"/>
        <v>0</v>
      </c>
      <c r="F1496">
        <f>SUMIFS(df_capac!$G$2:$G$101,df_capac!$A$2:$A$101,df_flujos_ijk!B791,df_capac!$B$2:$B$101,df_flujos_ijk!C791)</f>
        <v>0</v>
      </c>
      <c r="G1496">
        <f>SUMIFS(df_w_ij!$C$2:$C$161,df_w_ij!$A$2:$A$161,df_flujos_ijk!A791,df_w_ij!$B$2:$B$161,df_flujos_ijk!B791)</f>
        <v>0</v>
      </c>
    </row>
    <row r="1497" spans="1:7" ht="15" customHeight="1" x14ac:dyDescent="0.25">
      <c r="A1497" t="s">
        <v>57</v>
      </c>
      <c r="B1497" t="s">
        <v>12</v>
      </c>
      <c r="C1497" s="17" t="s">
        <v>37</v>
      </c>
      <c r="D1497">
        <v>0</v>
      </c>
      <c r="E1497" s="1">
        <f t="shared" si="23"/>
        <v>0</v>
      </c>
      <c r="F1497">
        <f>SUMIFS(df_capac!$G$2:$G$101,df_capac!$A$2:$A$101,df_flujos_ijk!B951,df_capac!$B$2:$B$101,df_flujos_ijk!C951)</f>
        <v>0</v>
      </c>
      <c r="G1497">
        <f>SUMIFS(df_w_ij!$C$2:$C$161,df_w_ij!$A$2:$A$161,df_flujos_ijk!A951,df_w_ij!$B$2:$B$161,df_flujos_ijk!B951)</f>
        <v>0</v>
      </c>
    </row>
    <row r="1498" spans="1:7" ht="15" customHeight="1" x14ac:dyDescent="0.25">
      <c r="A1498" t="s">
        <v>57</v>
      </c>
      <c r="B1498" t="s">
        <v>12</v>
      </c>
      <c r="C1498" s="17" t="s">
        <v>38</v>
      </c>
      <c r="D1498">
        <v>0</v>
      </c>
      <c r="E1498" s="1">
        <f t="shared" si="23"/>
        <v>0</v>
      </c>
      <c r="F1498">
        <f>SUMIFS(df_capac!$G$2:$G$101,df_capac!$A$2:$A$101,df_flujos_ijk!B1111,df_capac!$B$2:$B$101,df_flujos_ijk!C1111)</f>
        <v>600</v>
      </c>
      <c r="G1498">
        <f>SUMIFS(df_w_ij!$C$2:$C$161,df_w_ij!$A$2:$A$161,df_flujos_ijk!A1111,df_w_ij!$B$2:$B$161,df_flujos_ijk!B1111)</f>
        <v>0</v>
      </c>
    </row>
    <row r="1499" spans="1:7" ht="15" customHeight="1" x14ac:dyDescent="0.25">
      <c r="A1499" t="s">
        <v>57</v>
      </c>
      <c r="B1499" t="s">
        <v>12</v>
      </c>
      <c r="C1499" s="17" t="s">
        <v>39</v>
      </c>
      <c r="D1499">
        <v>0</v>
      </c>
      <c r="E1499" s="1">
        <f t="shared" si="23"/>
        <v>0</v>
      </c>
      <c r="F1499">
        <f>SUMIFS(df_capac!$G$2:$G$101,df_capac!$A$2:$A$101,df_flujos_ijk!B1271,df_capac!$B$2:$B$101,df_flujos_ijk!C1271)</f>
        <v>0</v>
      </c>
      <c r="G1499">
        <f>SUMIFS(df_w_ij!$C$2:$C$161,df_w_ij!$A$2:$A$161,df_flujos_ijk!A1271,df_w_ij!$B$2:$B$161,df_flujos_ijk!B1271)</f>
        <v>0</v>
      </c>
    </row>
    <row r="1500" spans="1:7" ht="15" customHeight="1" x14ac:dyDescent="0.25">
      <c r="A1500" t="s">
        <v>57</v>
      </c>
      <c r="B1500" t="s">
        <v>12</v>
      </c>
      <c r="C1500" s="17" t="s">
        <v>40</v>
      </c>
      <c r="D1500">
        <v>0</v>
      </c>
      <c r="E1500" s="1">
        <f t="shared" si="23"/>
        <v>0</v>
      </c>
      <c r="F1500">
        <f>SUMIFS(df_capac!$G$2:$G$101,df_capac!$A$2:$A$101,df_flujos_ijk!B1431,df_capac!$B$2:$B$101,df_flujos_ijk!C1431)</f>
        <v>400</v>
      </c>
      <c r="G1500">
        <f>SUMIFS(df_w_ij!$C$2:$C$161,df_w_ij!$A$2:$A$161,df_flujos_ijk!A1431,df_w_ij!$B$2:$B$161,df_flujos_ijk!B1431)</f>
        <v>0</v>
      </c>
    </row>
    <row r="1501" spans="1:7" ht="15" customHeight="1" x14ac:dyDescent="0.25">
      <c r="A1501" t="s">
        <v>57</v>
      </c>
      <c r="B1501" t="s">
        <v>12</v>
      </c>
      <c r="C1501" s="17" t="s">
        <v>51</v>
      </c>
      <c r="D1501">
        <v>0</v>
      </c>
      <c r="E1501" s="1">
        <f t="shared" si="23"/>
        <v>0</v>
      </c>
      <c r="F1501">
        <f>SUMIFS(df_capac!$G$2:$G$101,df_capac!$A$2:$A$101,df_flujos_ijk!B1591,df_capac!$B$2:$B$101,df_flujos_ijk!C1591)</f>
        <v>0</v>
      </c>
      <c r="G1501">
        <f>SUMIFS(df_w_ij!$C$2:$C$161,df_w_ij!$A$2:$A$161,df_flujos_ijk!A1591,df_w_ij!$B$2:$B$161,df_flujos_ijk!B1591)</f>
        <v>0</v>
      </c>
    </row>
    <row r="1502" spans="1:7" ht="15" customHeight="1" x14ac:dyDescent="0.25">
      <c r="A1502" t="s">
        <v>58</v>
      </c>
      <c r="B1502" t="s">
        <v>14</v>
      </c>
      <c r="C1502" s="17" t="s">
        <v>32</v>
      </c>
      <c r="D1502">
        <v>0</v>
      </c>
      <c r="E1502" s="1">
        <f t="shared" si="23"/>
        <v>0</v>
      </c>
      <c r="F1502">
        <f>SUMIFS(df_capac!$G$2:$G$101,df_capac!$A$2:$A$101,df_flujos_ijk!B152,df_capac!$B$2:$B$101,df_flujos_ijk!C152)</f>
        <v>15</v>
      </c>
      <c r="G1502">
        <f>SUMIFS(df_w_ij!$C$2:$C$161,df_w_ij!$A$2:$A$161,df_flujos_ijk!A152,df_w_ij!$B$2:$B$161,df_flujos_ijk!B152)</f>
        <v>0</v>
      </c>
    </row>
    <row r="1503" spans="1:7" ht="15" customHeight="1" x14ac:dyDescent="0.25">
      <c r="A1503" t="s">
        <v>58</v>
      </c>
      <c r="B1503" t="s">
        <v>14</v>
      </c>
      <c r="C1503" s="17" t="s">
        <v>33</v>
      </c>
      <c r="D1503">
        <v>0</v>
      </c>
      <c r="E1503" s="1">
        <f t="shared" si="23"/>
        <v>0</v>
      </c>
      <c r="F1503">
        <f>SUMIFS(df_capac!$G$2:$G$101,df_capac!$A$2:$A$101,df_flujos_ijk!B312,df_capac!$B$2:$B$101,df_flujos_ijk!C312)</f>
        <v>40</v>
      </c>
      <c r="G1503">
        <f>SUMIFS(df_w_ij!$C$2:$C$161,df_w_ij!$A$2:$A$161,df_flujos_ijk!A312,df_w_ij!$B$2:$B$161,df_flujos_ijk!B312)</f>
        <v>0</v>
      </c>
    </row>
    <row r="1504" spans="1:7" ht="15" customHeight="1" x14ac:dyDescent="0.25">
      <c r="A1504" t="s">
        <v>58</v>
      </c>
      <c r="B1504" t="s">
        <v>14</v>
      </c>
      <c r="C1504" s="17" t="s">
        <v>34</v>
      </c>
      <c r="D1504">
        <v>0</v>
      </c>
      <c r="E1504" s="1">
        <f t="shared" si="23"/>
        <v>0</v>
      </c>
      <c r="F1504">
        <f>SUMIFS(df_capac!$G$2:$G$101,df_capac!$A$2:$A$101,df_flujos_ijk!B472,df_capac!$B$2:$B$101,df_flujos_ijk!C472)</f>
        <v>15</v>
      </c>
      <c r="G1504">
        <f>SUMIFS(df_w_ij!$C$2:$C$161,df_w_ij!$A$2:$A$161,df_flujos_ijk!A472,df_w_ij!$B$2:$B$161,df_flujos_ijk!B472)</f>
        <v>0</v>
      </c>
    </row>
    <row r="1505" spans="1:7" ht="15" customHeight="1" x14ac:dyDescent="0.25">
      <c r="A1505" t="s">
        <v>58</v>
      </c>
      <c r="B1505" t="s">
        <v>14</v>
      </c>
      <c r="C1505" s="17" t="s">
        <v>35</v>
      </c>
      <c r="D1505">
        <v>0</v>
      </c>
      <c r="E1505" s="1">
        <f t="shared" si="23"/>
        <v>0</v>
      </c>
      <c r="F1505">
        <f>SUMIFS(df_capac!$G$2:$G$101,df_capac!$A$2:$A$101,df_flujos_ijk!B632,df_capac!$B$2:$B$101,df_flujos_ijk!C632)</f>
        <v>15</v>
      </c>
      <c r="G1505">
        <f>SUMIFS(df_w_ij!$C$2:$C$161,df_w_ij!$A$2:$A$161,df_flujos_ijk!A632,df_w_ij!$B$2:$B$161,df_flujos_ijk!B632)</f>
        <v>0</v>
      </c>
    </row>
    <row r="1506" spans="1:7" ht="15" customHeight="1" x14ac:dyDescent="0.25">
      <c r="A1506" t="s">
        <v>58</v>
      </c>
      <c r="B1506" t="s">
        <v>14</v>
      </c>
      <c r="C1506" s="17" t="s">
        <v>36</v>
      </c>
      <c r="D1506">
        <v>0</v>
      </c>
      <c r="E1506" s="1">
        <f t="shared" si="23"/>
        <v>0</v>
      </c>
      <c r="F1506">
        <f>SUMIFS(df_capac!$G$2:$G$101,df_capac!$A$2:$A$101,df_flujos_ijk!B792,df_capac!$B$2:$B$101,df_flujos_ijk!C792)</f>
        <v>15</v>
      </c>
      <c r="G1506">
        <f>SUMIFS(df_w_ij!$C$2:$C$161,df_w_ij!$A$2:$A$161,df_flujos_ijk!A792,df_w_ij!$B$2:$B$161,df_flujos_ijk!B792)</f>
        <v>0</v>
      </c>
    </row>
    <row r="1507" spans="1:7" ht="15" customHeight="1" x14ac:dyDescent="0.25">
      <c r="A1507" t="s">
        <v>58</v>
      </c>
      <c r="B1507" t="s">
        <v>14</v>
      </c>
      <c r="C1507" s="17" t="s">
        <v>37</v>
      </c>
      <c r="D1507">
        <v>0</v>
      </c>
      <c r="E1507" s="1">
        <f t="shared" si="23"/>
        <v>0</v>
      </c>
      <c r="F1507">
        <f>SUMIFS(df_capac!$G$2:$G$101,df_capac!$A$2:$A$101,df_flujos_ijk!B952,df_capac!$B$2:$B$101,df_flujos_ijk!C952)</f>
        <v>15</v>
      </c>
      <c r="G1507">
        <f>SUMIFS(df_w_ij!$C$2:$C$161,df_w_ij!$A$2:$A$161,df_flujos_ijk!A952,df_w_ij!$B$2:$B$161,df_flujos_ijk!B952)</f>
        <v>0</v>
      </c>
    </row>
    <row r="1508" spans="1:7" ht="15" customHeight="1" x14ac:dyDescent="0.25">
      <c r="A1508" t="s">
        <v>58</v>
      </c>
      <c r="B1508" t="s">
        <v>14</v>
      </c>
      <c r="C1508" s="17" t="s">
        <v>38</v>
      </c>
      <c r="D1508">
        <v>0</v>
      </c>
      <c r="E1508" s="1">
        <f t="shared" si="23"/>
        <v>0</v>
      </c>
      <c r="F1508">
        <f>SUMIFS(df_capac!$G$2:$G$101,df_capac!$A$2:$A$101,df_flujos_ijk!B1112,df_capac!$B$2:$B$101,df_flujos_ijk!C1112)</f>
        <v>40</v>
      </c>
      <c r="G1508">
        <f>SUMIFS(df_w_ij!$C$2:$C$161,df_w_ij!$A$2:$A$161,df_flujos_ijk!A1112,df_w_ij!$B$2:$B$161,df_flujos_ijk!B1112)</f>
        <v>0</v>
      </c>
    </row>
    <row r="1509" spans="1:7" ht="15" customHeight="1" x14ac:dyDescent="0.25">
      <c r="A1509" t="s">
        <v>58</v>
      </c>
      <c r="B1509" t="s">
        <v>14</v>
      </c>
      <c r="C1509" s="17" t="s">
        <v>39</v>
      </c>
      <c r="D1509">
        <v>0</v>
      </c>
      <c r="E1509" s="1">
        <f t="shared" si="23"/>
        <v>0</v>
      </c>
      <c r="F1509">
        <f>SUMIFS(df_capac!$G$2:$G$101,df_capac!$A$2:$A$101,df_flujos_ijk!B1272,df_capac!$B$2:$B$101,df_flujos_ijk!C1272)</f>
        <v>15</v>
      </c>
      <c r="G1509">
        <f>SUMIFS(df_w_ij!$C$2:$C$161,df_w_ij!$A$2:$A$161,df_flujos_ijk!A1272,df_w_ij!$B$2:$B$161,df_flujos_ijk!B1272)</f>
        <v>0</v>
      </c>
    </row>
    <row r="1510" spans="1:7" ht="15" customHeight="1" x14ac:dyDescent="0.25">
      <c r="A1510" t="s">
        <v>58</v>
      </c>
      <c r="B1510" t="s">
        <v>14</v>
      </c>
      <c r="C1510" s="17" t="s">
        <v>40</v>
      </c>
      <c r="D1510">
        <v>0</v>
      </c>
      <c r="E1510" s="1">
        <f t="shared" si="23"/>
        <v>0</v>
      </c>
      <c r="F1510">
        <f>SUMIFS(df_capac!$G$2:$G$101,df_capac!$A$2:$A$101,df_flujos_ijk!B1432,df_capac!$B$2:$B$101,df_flujos_ijk!C1432)</f>
        <v>15</v>
      </c>
      <c r="G1510">
        <f>SUMIFS(df_w_ij!$C$2:$C$161,df_w_ij!$A$2:$A$161,df_flujos_ijk!A1432,df_w_ij!$B$2:$B$161,df_flujos_ijk!B1432)</f>
        <v>0</v>
      </c>
    </row>
    <row r="1511" spans="1:7" ht="15" customHeight="1" x14ac:dyDescent="0.25">
      <c r="A1511" t="s">
        <v>58</v>
      </c>
      <c r="B1511" t="s">
        <v>14</v>
      </c>
      <c r="C1511" s="17" t="s">
        <v>51</v>
      </c>
      <c r="D1511">
        <v>0</v>
      </c>
      <c r="E1511" s="1">
        <f t="shared" si="23"/>
        <v>0</v>
      </c>
      <c r="F1511">
        <f>SUMIFS(df_capac!$G$2:$G$101,df_capac!$A$2:$A$101,df_flujos_ijk!B1592,df_capac!$B$2:$B$101,df_flujos_ijk!C1592)</f>
        <v>15</v>
      </c>
      <c r="G1511">
        <f>SUMIFS(df_w_ij!$C$2:$C$161,df_w_ij!$A$2:$A$161,df_flujos_ijk!A1592,df_w_ij!$B$2:$B$161,df_flujos_ijk!B1592)</f>
        <v>0</v>
      </c>
    </row>
    <row r="1512" spans="1:7" ht="15" customHeight="1" x14ac:dyDescent="0.25">
      <c r="A1512" t="s">
        <v>58</v>
      </c>
      <c r="B1512" t="s">
        <v>15</v>
      </c>
      <c r="C1512" s="17" t="s">
        <v>32</v>
      </c>
      <c r="D1512">
        <v>0</v>
      </c>
      <c r="E1512" s="1">
        <f t="shared" si="23"/>
        <v>0</v>
      </c>
      <c r="F1512">
        <f>SUMIFS(df_capac!$G$2:$G$101,df_capac!$A$2:$A$101,df_flujos_ijk!B153,df_capac!$B$2:$B$101,df_flujos_ijk!C153)</f>
        <v>0</v>
      </c>
      <c r="G1512">
        <f>SUMIFS(df_w_ij!$C$2:$C$161,df_w_ij!$A$2:$A$161,df_flujos_ijk!A153,df_w_ij!$B$2:$B$161,df_flujos_ijk!B153)</f>
        <v>0</v>
      </c>
    </row>
    <row r="1513" spans="1:7" ht="15" customHeight="1" x14ac:dyDescent="0.25">
      <c r="A1513" t="s">
        <v>58</v>
      </c>
      <c r="B1513" t="s">
        <v>15</v>
      </c>
      <c r="C1513" s="17" t="s">
        <v>33</v>
      </c>
      <c r="D1513">
        <v>0</v>
      </c>
      <c r="E1513" s="1">
        <f t="shared" si="23"/>
        <v>0</v>
      </c>
      <c r="F1513">
        <f>SUMIFS(df_capac!$G$2:$G$101,df_capac!$A$2:$A$101,df_flujos_ijk!B313,df_capac!$B$2:$B$101,df_flujos_ijk!C313)</f>
        <v>60</v>
      </c>
      <c r="G1513">
        <f>SUMIFS(df_w_ij!$C$2:$C$161,df_w_ij!$A$2:$A$161,df_flujos_ijk!A313,df_w_ij!$B$2:$B$161,df_flujos_ijk!B313)</f>
        <v>0</v>
      </c>
    </row>
    <row r="1514" spans="1:7" ht="15" customHeight="1" x14ac:dyDescent="0.25">
      <c r="A1514" t="s">
        <v>58</v>
      </c>
      <c r="B1514" t="s">
        <v>15</v>
      </c>
      <c r="C1514" s="17" t="s">
        <v>34</v>
      </c>
      <c r="D1514">
        <v>0</v>
      </c>
      <c r="E1514" s="1">
        <f t="shared" si="23"/>
        <v>0</v>
      </c>
      <c r="F1514">
        <f>SUMIFS(df_capac!$G$2:$G$101,df_capac!$A$2:$A$101,df_flujos_ijk!B473,df_capac!$B$2:$B$101,df_flujos_ijk!C473)</f>
        <v>0</v>
      </c>
      <c r="G1514">
        <f>SUMIFS(df_w_ij!$C$2:$C$161,df_w_ij!$A$2:$A$161,df_flujos_ijk!A473,df_w_ij!$B$2:$B$161,df_flujos_ijk!B473)</f>
        <v>0</v>
      </c>
    </row>
    <row r="1515" spans="1:7" ht="15" customHeight="1" x14ac:dyDescent="0.25">
      <c r="A1515" t="s">
        <v>58</v>
      </c>
      <c r="B1515" t="s">
        <v>15</v>
      </c>
      <c r="C1515" s="17" t="s">
        <v>35</v>
      </c>
      <c r="D1515">
        <v>0</v>
      </c>
      <c r="E1515" s="1">
        <f t="shared" si="23"/>
        <v>0</v>
      </c>
      <c r="F1515">
        <f>SUMIFS(df_capac!$G$2:$G$101,df_capac!$A$2:$A$101,df_flujos_ijk!B633,df_capac!$B$2:$B$101,df_flujos_ijk!C633)</f>
        <v>0</v>
      </c>
      <c r="G1515">
        <f>SUMIFS(df_w_ij!$C$2:$C$161,df_w_ij!$A$2:$A$161,df_flujos_ijk!A633,df_w_ij!$B$2:$B$161,df_flujos_ijk!B633)</f>
        <v>0</v>
      </c>
    </row>
    <row r="1516" spans="1:7" ht="15" customHeight="1" x14ac:dyDescent="0.25">
      <c r="A1516" t="s">
        <v>58</v>
      </c>
      <c r="B1516" t="s">
        <v>15</v>
      </c>
      <c r="C1516" s="17" t="s">
        <v>36</v>
      </c>
      <c r="D1516">
        <v>0</v>
      </c>
      <c r="E1516" s="1">
        <f t="shared" si="23"/>
        <v>0</v>
      </c>
      <c r="F1516">
        <f>SUMIFS(df_capac!$G$2:$G$101,df_capac!$A$2:$A$101,df_flujos_ijk!B793,df_capac!$B$2:$B$101,df_flujos_ijk!C793)</f>
        <v>0</v>
      </c>
      <c r="G1516">
        <f>SUMIFS(df_w_ij!$C$2:$C$161,df_w_ij!$A$2:$A$161,df_flujos_ijk!A793,df_w_ij!$B$2:$B$161,df_flujos_ijk!B793)</f>
        <v>0</v>
      </c>
    </row>
    <row r="1517" spans="1:7" ht="15" customHeight="1" x14ac:dyDescent="0.25">
      <c r="A1517" t="s">
        <v>58</v>
      </c>
      <c r="B1517" t="s">
        <v>15</v>
      </c>
      <c r="C1517" s="17" t="s">
        <v>37</v>
      </c>
      <c r="D1517">
        <v>0</v>
      </c>
      <c r="E1517" s="1">
        <f t="shared" si="23"/>
        <v>0</v>
      </c>
      <c r="F1517">
        <f>SUMIFS(df_capac!$G$2:$G$101,df_capac!$A$2:$A$101,df_flujos_ijk!B953,df_capac!$B$2:$B$101,df_flujos_ijk!C953)</f>
        <v>0</v>
      </c>
      <c r="G1517">
        <f>SUMIFS(df_w_ij!$C$2:$C$161,df_w_ij!$A$2:$A$161,df_flujos_ijk!A953,df_w_ij!$B$2:$B$161,df_flujos_ijk!B953)</f>
        <v>0</v>
      </c>
    </row>
    <row r="1518" spans="1:7" ht="15" customHeight="1" x14ac:dyDescent="0.25">
      <c r="A1518" t="s">
        <v>58</v>
      </c>
      <c r="B1518" t="s">
        <v>15</v>
      </c>
      <c r="C1518" s="17" t="s">
        <v>38</v>
      </c>
      <c r="D1518">
        <v>0</v>
      </c>
      <c r="E1518" s="1">
        <f t="shared" si="23"/>
        <v>0</v>
      </c>
      <c r="F1518">
        <f>SUMIFS(df_capac!$G$2:$G$101,df_capac!$A$2:$A$101,df_flujos_ijk!B1113,df_capac!$B$2:$B$101,df_flujos_ijk!C1113)</f>
        <v>60</v>
      </c>
      <c r="G1518">
        <f>SUMIFS(df_w_ij!$C$2:$C$161,df_w_ij!$A$2:$A$161,df_flujos_ijk!A1113,df_w_ij!$B$2:$B$161,df_flujos_ijk!B1113)</f>
        <v>0</v>
      </c>
    </row>
    <row r="1519" spans="1:7" ht="15" customHeight="1" x14ac:dyDescent="0.25">
      <c r="A1519" t="s">
        <v>58</v>
      </c>
      <c r="B1519" t="s">
        <v>15</v>
      </c>
      <c r="C1519" s="17" t="s">
        <v>39</v>
      </c>
      <c r="D1519">
        <v>0</v>
      </c>
      <c r="E1519" s="1">
        <f t="shared" si="23"/>
        <v>0</v>
      </c>
      <c r="F1519">
        <f>SUMIFS(df_capac!$G$2:$G$101,df_capac!$A$2:$A$101,df_flujos_ijk!B1273,df_capac!$B$2:$B$101,df_flujos_ijk!C1273)</f>
        <v>0</v>
      </c>
      <c r="G1519">
        <f>SUMIFS(df_w_ij!$C$2:$C$161,df_w_ij!$A$2:$A$161,df_flujos_ijk!A1273,df_w_ij!$B$2:$B$161,df_flujos_ijk!B1273)</f>
        <v>0</v>
      </c>
    </row>
    <row r="1520" spans="1:7" ht="15" customHeight="1" x14ac:dyDescent="0.25">
      <c r="A1520" t="s">
        <v>58</v>
      </c>
      <c r="B1520" t="s">
        <v>15</v>
      </c>
      <c r="C1520" s="17" t="s">
        <v>40</v>
      </c>
      <c r="D1520">
        <v>0</v>
      </c>
      <c r="E1520" s="1">
        <f t="shared" si="23"/>
        <v>0</v>
      </c>
      <c r="F1520">
        <f>SUMIFS(df_capac!$G$2:$G$101,df_capac!$A$2:$A$101,df_flujos_ijk!B1433,df_capac!$B$2:$B$101,df_flujos_ijk!C1433)</f>
        <v>0</v>
      </c>
      <c r="G1520">
        <f>SUMIFS(df_w_ij!$C$2:$C$161,df_w_ij!$A$2:$A$161,df_flujos_ijk!A1433,df_w_ij!$B$2:$B$161,df_flujos_ijk!B1433)</f>
        <v>0</v>
      </c>
    </row>
    <row r="1521" spans="1:7" ht="15" customHeight="1" x14ac:dyDescent="0.25">
      <c r="A1521" t="s">
        <v>58</v>
      </c>
      <c r="B1521" t="s">
        <v>15</v>
      </c>
      <c r="C1521" s="17" t="s">
        <v>51</v>
      </c>
      <c r="D1521">
        <v>0</v>
      </c>
      <c r="E1521" s="1">
        <f t="shared" si="23"/>
        <v>0</v>
      </c>
      <c r="F1521">
        <f>SUMIFS(df_capac!$G$2:$G$101,df_capac!$A$2:$A$101,df_flujos_ijk!B1593,df_capac!$B$2:$B$101,df_flujos_ijk!C1593)</f>
        <v>0</v>
      </c>
      <c r="G1521">
        <f>SUMIFS(df_w_ij!$C$2:$C$161,df_w_ij!$A$2:$A$161,df_flujos_ijk!A1593,df_w_ij!$B$2:$B$161,df_flujos_ijk!B1593)</f>
        <v>0</v>
      </c>
    </row>
    <row r="1522" spans="1:7" ht="15" customHeight="1" x14ac:dyDescent="0.25">
      <c r="A1522" t="s">
        <v>58</v>
      </c>
      <c r="B1522" t="s">
        <v>16</v>
      </c>
      <c r="C1522" s="17" t="s">
        <v>32</v>
      </c>
      <c r="D1522">
        <v>0</v>
      </c>
      <c r="E1522" s="1">
        <f t="shared" si="23"/>
        <v>0</v>
      </c>
      <c r="F1522">
        <f>SUMIFS(df_capac!$G$2:$G$101,df_capac!$A$2:$A$101,df_flujos_ijk!B154,df_capac!$B$2:$B$101,df_flujos_ijk!C154)</f>
        <v>0</v>
      </c>
      <c r="G1522">
        <f>SUMIFS(df_w_ij!$C$2:$C$161,df_w_ij!$A$2:$A$161,df_flujos_ijk!A154,df_w_ij!$B$2:$B$161,df_flujos_ijk!B154)</f>
        <v>0</v>
      </c>
    </row>
    <row r="1523" spans="1:7" ht="15" customHeight="1" x14ac:dyDescent="0.25">
      <c r="A1523" t="s">
        <v>58</v>
      </c>
      <c r="B1523" t="s">
        <v>16</v>
      </c>
      <c r="C1523" s="17" t="s">
        <v>33</v>
      </c>
      <c r="D1523">
        <v>0</v>
      </c>
      <c r="E1523" s="1">
        <f t="shared" si="23"/>
        <v>0</v>
      </c>
      <c r="F1523">
        <f>SUMIFS(df_capac!$G$2:$G$101,df_capac!$A$2:$A$101,df_flujos_ijk!B314,df_capac!$B$2:$B$101,df_flujos_ijk!C314)</f>
        <v>50</v>
      </c>
      <c r="G1523">
        <f>SUMIFS(df_w_ij!$C$2:$C$161,df_w_ij!$A$2:$A$161,df_flujos_ijk!A314,df_w_ij!$B$2:$B$161,df_flujos_ijk!B314)</f>
        <v>0</v>
      </c>
    </row>
    <row r="1524" spans="1:7" ht="15" customHeight="1" x14ac:dyDescent="0.25">
      <c r="A1524" t="s">
        <v>58</v>
      </c>
      <c r="B1524" t="s">
        <v>16</v>
      </c>
      <c r="C1524" s="17" t="s">
        <v>34</v>
      </c>
      <c r="D1524">
        <v>0</v>
      </c>
      <c r="E1524" s="1">
        <f t="shared" si="23"/>
        <v>0</v>
      </c>
      <c r="F1524">
        <f>SUMIFS(df_capac!$G$2:$G$101,df_capac!$A$2:$A$101,df_flujos_ijk!B474,df_capac!$B$2:$B$101,df_flujos_ijk!C474)</f>
        <v>0</v>
      </c>
      <c r="G1524">
        <f>SUMIFS(df_w_ij!$C$2:$C$161,df_w_ij!$A$2:$A$161,df_flujos_ijk!A474,df_w_ij!$B$2:$B$161,df_flujos_ijk!B474)</f>
        <v>0</v>
      </c>
    </row>
    <row r="1525" spans="1:7" ht="15" customHeight="1" x14ac:dyDescent="0.25">
      <c r="A1525" t="s">
        <v>58</v>
      </c>
      <c r="B1525" t="s">
        <v>16</v>
      </c>
      <c r="C1525" s="17" t="s">
        <v>35</v>
      </c>
      <c r="D1525">
        <v>0</v>
      </c>
      <c r="E1525" s="1">
        <f t="shared" si="23"/>
        <v>0</v>
      </c>
      <c r="F1525">
        <f>SUMIFS(df_capac!$G$2:$G$101,df_capac!$A$2:$A$101,df_flujos_ijk!B634,df_capac!$B$2:$B$101,df_flujos_ijk!C634)</f>
        <v>0</v>
      </c>
      <c r="G1525">
        <f>SUMIFS(df_w_ij!$C$2:$C$161,df_w_ij!$A$2:$A$161,df_flujos_ijk!A634,df_w_ij!$B$2:$B$161,df_flujos_ijk!B634)</f>
        <v>0</v>
      </c>
    </row>
    <row r="1526" spans="1:7" ht="15" customHeight="1" x14ac:dyDescent="0.25">
      <c r="A1526" t="s">
        <v>58</v>
      </c>
      <c r="B1526" t="s">
        <v>16</v>
      </c>
      <c r="C1526" s="17" t="s">
        <v>36</v>
      </c>
      <c r="D1526">
        <v>0</v>
      </c>
      <c r="E1526" s="1">
        <f t="shared" si="23"/>
        <v>0</v>
      </c>
      <c r="F1526">
        <f>SUMIFS(df_capac!$G$2:$G$101,df_capac!$A$2:$A$101,df_flujos_ijk!B794,df_capac!$B$2:$B$101,df_flujos_ijk!C794)</f>
        <v>0</v>
      </c>
      <c r="G1526">
        <f>SUMIFS(df_w_ij!$C$2:$C$161,df_w_ij!$A$2:$A$161,df_flujos_ijk!A794,df_w_ij!$B$2:$B$161,df_flujos_ijk!B794)</f>
        <v>0</v>
      </c>
    </row>
    <row r="1527" spans="1:7" ht="15" customHeight="1" x14ac:dyDescent="0.25">
      <c r="A1527" t="s">
        <v>58</v>
      </c>
      <c r="B1527" t="s">
        <v>16</v>
      </c>
      <c r="C1527" s="17" t="s">
        <v>37</v>
      </c>
      <c r="D1527">
        <v>0</v>
      </c>
      <c r="E1527" s="1">
        <f t="shared" si="23"/>
        <v>0</v>
      </c>
      <c r="F1527">
        <f>SUMIFS(df_capac!$G$2:$G$101,df_capac!$A$2:$A$101,df_flujos_ijk!B954,df_capac!$B$2:$B$101,df_flujos_ijk!C954)</f>
        <v>0</v>
      </c>
      <c r="G1527">
        <f>SUMIFS(df_w_ij!$C$2:$C$161,df_w_ij!$A$2:$A$161,df_flujos_ijk!A954,df_w_ij!$B$2:$B$161,df_flujos_ijk!B954)</f>
        <v>0</v>
      </c>
    </row>
    <row r="1528" spans="1:7" ht="15" customHeight="1" x14ac:dyDescent="0.25">
      <c r="A1528" t="s">
        <v>58</v>
      </c>
      <c r="B1528" t="s">
        <v>16</v>
      </c>
      <c r="C1528" s="17" t="s">
        <v>38</v>
      </c>
      <c r="D1528">
        <v>0</v>
      </c>
      <c r="E1528" s="1">
        <f t="shared" si="23"/>
        <v>0</v>
      </c>
      <c r="F1528">
        <f>SUMIFS(df_capac!$G$2:$G$101,df_capac!$A$2:$A$101,df_flujos_ijk!B1114,df_capac!$B$2:$B$101,df_flujos_ijk!C1114)</f>
        <v>50</v>
      </c>
      <c r="G1528">
        <f>SUMIFS(df_w_ij!$C$2:$C$161,df_w_ij!$A$2:$A$161,df_flujos_ijk!A1114,df_w_ij!$B$2:$B$161,df_flujos_ijk!B1114)</f>
        <v>0</v>
      </c>
    </row>
    <row r="1529" spans="1:7" ht="15" customHeight="1" x14ac:dyDescent="0.25">
      <c r="A1529" t="s">
        <v>58</v>
      </c>
      <c r="B1529" t="s">
        <v>16</v>
      </c>
      <c r="C1529" s="17" t="s">
        <v>39</v>
      </c>
      <c r="D1529">
        <v>0</v>
      </c>
      <c r="E1529" s="1">
        <f t="shared" si="23"/>
        <v>0</v>
      </c>
      <c r="F1529">
        <f>SUMIFS(df_capac!$G$2:$G$101,df_capac!$A$2:$A$101,df_flujos_ijk!B1274,df_capac!$B$2:$B$101,df_flujos_ijk!C1274)</f>
        <v>0</v>
      </c>
      <c r="G1529">
        <f>SUMIFS(df_w_ij!$C$2:$C$161,df_w_ij!$A$2:$A$161,df_flujos_ijk!A1274,df_w_ij!$B$2:$B$161,df_flujos_ijk!B1274)</f>
        <v>0</v>
      </c>
    </row>
    <row r="1530" spans="1:7" ht="15" customHeight="1" x14ac:dyDescent="0.25">
      <c r="A1530" t="s">
        <v>58</v>
      </c>
      <c r="B1530" t="s">
        <v>16</v>
      </c>
      <c r="C1530" s="17" t="s">
        <v>40</v>
      </c>
      <c r="D1530">
        <v>0</v>
      </c>
      <c r="E1530" s="1">
        <f t="shared" si="23"/>
        <v>0</v>
      </c>
      <c r="F1530">
        <f>SUMIFS(df_capac!$G$2:$G$101,df_capac!$A$2:$A$101,df_flujos_ijk!B1434,df_capac!$B$2:$B$101,df_flujos_ijk!C1434)</f>
        <v>0</v>
      </c>
      <c r="G1530">
        <f>SUMIFS(df_w_ij!$C$2:$C$161,df_w_ij!$A$2:$A$161,df_flujos_ijk!A1434,df_w_ij!$B$2:$B$161,df_flujos_ijk!B1434)</f>
        <v>0</v>
      </c>
    </row>
    <row r="1531" spans="1:7" ht="15" customHeight="1" x14ac:dyDescent="0.25">
      <c r="A1531" t="s">
        <v>58</v>
      </c>
      <c r="B1531" t="s">
        <v>16</v>
      </c>
      <c r="C1531" s="17" t="s">
        <v>51</v>
      </c>
      <c r="D1531">
        <v>0</v>
      </c>
      <c r="E1531" s="1">
        <f t="shared" si="23"/>
        <v>0</v>
      </c>
      <c r="F1531">
        <f>SUMIFS(df_capac!$G$2:$G$101,df_capac!$A$2:$A$101,df_flujos_ijk!B1594,df_capac!$B$2:$B$101,df_flujos_ijk!C1594)</f>
        <v>0</v>
      </c>
      <c r="G1531">
        <f>SUMIFS(df_w_ij!$C$2:$C$161,df_w_ij!$A$2:$A$161,df_flujos_ijk!A1594,df_w_ij!$B$2:$B$161,df_flujos_ijk!B1594)</f>
        <v>0</v>
      </c>
    </row>
    <row r="1532" spans="1:7" ht="15" customHeight="1" x14ac:dyDescent="0.25">
      <c r="A1532" t="s">
        <v>58</v>
      </c>
      <c r="B1532" t="s">
        <v>17</v>
      </c>
      <c r="C1532" s="17" t="s">
        <v>32</v>
      </c>
      <c r="D1532">
        <v>0</v>
      </c>
      <c r="E1532" s="1">
        <f t="shared" si="23"/>
        <v>0</v>
      </c>
      <c r="F1532">
        <f>SUMIFS(df_capac!$G$2:$G$101,df_capac!$A$2:$A$101,df_flujos_ijk!B155,df_capac!$B$2:$B$101,df_flujos_ijk!C155)</f>
        <v>0</v>
      </c>
      <c r="G1532">
        <f>SUMIFS(df_w_ij!$C$2:$C$161,df_w_ij!$A$2:$A$161,df_flujos_ijk!A155,df_w_ij!$B$2:$B$161,df_flujos_ijk!B155)</f>
        <v>0</v>
      </c>
    </row>
    <row r="1533" spans="1:7" ht="15" customHeight="1" x14ac:dyDescent="0.25">
      <c r="A1533" t="s">
        <v>58</v>
      </c>
      <c r="B1533" t="s">
        <v>17</v>
      </c>
      <c r="C1533" s="17" t="s">
        <v>33</v>
      </c>
      <c r="D1533">
        <v>0</v>
      </c>
      <c r="E1533" s="1">
        <f t="shared" si="23"/>
        <v>0</v>
      </c>
      <c r="F1533">
        <f>SUMIFS(df_capac!$G$2:$G$101,df_capac!$A$2:$A$101,df_flujos_ijk!B315,df_capac!$B$2:$B$101,df_flujos_ijk!C315)</f>
        <v>60</v>
      </c>
      <c r="G1533">
        <f>SUMIFS(df_w_ij!$C$2:$C$161,df_w_ij!$A$2:$A$161,df_flujos_ijk!A315,df_w_ij!$B$2:$B$161,df_flujos_ijk!B315)</f>
        <v>0</v>
      </c>
    </row>
    <row r="1534" spans="1:7" ht="15" customHeight="1" x14ac:dyDescent="0.25">
      <c r="A1534" t="s">
        <v>58</v>
      </c>
      <c r="B1534" t="s">
        <v>17</v>
      </c>
      <c r="C1534" s="17" t="s">
        <v>34</v>
      </c>
      <c r="D1534">
        <v>0</v>
      </c>
      <c r="E1534" s="1">
        <f t="shared" si="23"/>
        <v>0</v>
      </c>
      <c r="F1534">
        <f>SUMIFS(df_capac!$G$2:$G$101,df_capac!$A$2:$A$101,df_flujos_ijk!B475,df_capac!$B$2:$B$101,df_flujos_ijk!C475)</f>
        <v>0</v>
      </c>
      <c r="G1534">
        <f>SUMIFS(df_w_ij!$C$2:$C$161,df_w_ij!$A$2:$A$161,df_flujos_ijk!A475,df_w_ij!$B$2:$B$161,df_flujos_ijk!B475)</f>
        <v>0</v>
      </c>
    </row>
    <row r="1535" spans="1:7" ht="15" customHeight="1" x14ac:dyDescent="0.25">
      <c r="A1535" t="s">
        <v>58</v>
      </c>
      <c r="B1535" t="s">
        <v>17</v>
      </c>
      <c r="C1535" s="17" t="s">
        <v>35</v>
      </c>
      <c r="D1535">
        <v>0</v>
      </c>
      <c r="E1535" s="1">
        <f t="shared" si="23"/>
        <v>0</v>
      </c>
      <c r="F1535">
        <f>SUMIFS(df_capac!$G$2:$G$101,df_capac!$A$2:$A$101,df_flujos_ijk!B635,df_capac!$B$2:$B$101,df_flujos_ijk!C635)</f>
        <v>0</v>
      </c>
      <c r="G1535">
        <f>SUMIFS(df_w_ij!$C$2:$C$161,df_w_ij!$A$2:$A$161,df_flujos_ijk!A635,df_w_ij!$B$2:$B$161,df_flujos_ijk!B635)</f>
        <v>0</v>
      </c>
    </row>
    <row r="1536" spans="1:7" ht="15" customHeight="1" x14ac:dyDescent="0.25">
      <c r="A1536" t="s">
        <v>58</v>
      </c>
      <c r="B1536" t="s">
        <v>17</v>
      </c>
      <c r="C1536" s="17" t="s">
        <v>36</v>
      </c>
      <c r="D1536">
        <v>0</v>
      </c>
      <c r="E1536" s="1">
        <f t="shared" si="23"/>
        <v>0</v>
      </c>
      <c r="F1536">
        <f>SUMIFS(df_capac!$G$2:$G$101,df_capac!$A$2:$A$101,df_flujos_ijk!B795,df_capac!$B$2:$B$101,df_flujos_ijk!C795)</f>
        <v>0</v>
      </c>
      <c r="G1536">
        <f>SUMIFS(df_w_ij!$C$2:$C$161,df_w_ij!$A$2:$A$161,df_flujos_ijk!A795,df_w_ij!$B$2:$B$161,df_flujos_ijk!B795)</f>
        <v>0</v>
      </c>
    </row>
    <row r="1537" spans="1:7" ht="15" customHeight="1" x14ac:dyDescent="0.25">
      <c r="A1537" t="s">
        <v>58</v>
      </c>
      <c r="B1537" t="s">
        <v>17</v>
      </c>
      <c r="C1537" s="17" t="s">
        <v>37</v>
      </c>
      <c r="D1537">
        <v>0</v>
      </c>
      <c r="E1537" s="1">
        <f t="shared" si="23"/>
        <v>0</v>
      </c>
      <c r="F1537">
        <f>SUMIFS(df_capac!$G$2:$G$101,df_capac!$A$2:$A$101,df_flujos_ijk!B955,df_capac!$B$2:$B$101,df_flujos_ijk!C955)</f>
        <v>0</v>
      </c>
      <c r="G1537">
        <f>SUMIFS(df_w_ij!$C$2:$C$161,df_w_ij!$A$2:$A$161,df_flujos_ijk!A955,df_w_ij!$B$2:$B$161,df_flujos_ijk!B955)</f>
        <v>0</v>
      </c>
    </row>
    <row r="1538" spans="1:7" ht="15" customHeight="1" x14ac:dyDescent="0.25">
      <c r="A1538" t="s">
        <v>58</v>
      </c>
      <c r="B1538" t="s">
        <v>17</v>
      </c>
      <c r="C1538" s="17" t="s">
        <v>38</v>
      </c>
      <c r="D1538">
        <v>0</v>
      </c>
      <c r="E1538" s="1">
        <f t="shared" ref="E1538:E1601" si="24">IF(D1538,1,0)</f>
        <v>0</v>
      </c>
      <c r="F1538">
        <f>SUMIFS(df_capac!$G$2:$G$101,df_capac!$A$2:$A$101,df_flujos_ijk!B1115,df_capac!$B$2:$B$101,df_flujos_ijk!C1115)</f>
        <v>60</v>
      </c>
      <c r="G1538">
        <f>SUMIFS(df_w_ij!$C$2:$C$161,df_w_ij!$A$2:$A$161,df_flujos_ijk!A1115,df_w_ij!$B$2:$B$161,df_flujos_ijk!B1115)</f>
        <v>0</v>
      </c>
    </row>
    <row r="1539" spans="1:7" ht="15" customHeight="1" x14ac:dyDescent="0.25">
      <c r="A1539" t="s">
        <v>58</v>
      </c>
      <c r="B1539" t="s">
        <v>17</v>
      </c>
      <c r="C1539" s="17" t="s">
        <v>39</v>
      </c>
      <c r="D1539">
        <v>0</v>
      </c>
      <c r="E1539" s="1">
        <f t="shared" si="24"/>
        <v>0</v>
      </c>
      <c r="F1539">
        <f>SUMIFS(df_capac!$G$2:$G$101,df_capac!$A$2:$A$101,df_flujos_ijk!B1275,df_capac!$B$2:$B$101,df_flujos_ijk!C1275)</f>
        <v>0</v>
      </c>
      <c r="G1539">
        <f>SUMIFS(df_w_ij!$C$2:$C$161,df_w_ij!$A$2:$A$161,df_flujos_ijk!A1275,df_w_ij!$B$2:$B$161,df_flujos_ijk!B1275)</f>
        <v>0</v>
      </c>
    </row>
    <row r="1540" spans="1:7" ht="15" customHeight="1" x14ac:dyDescent="0.25">
      <c r="A1540" t="s">
        <v>58</v>
      </c>
      <c r="B1540" t="s">
        <v>17</v>
      </c>
      <c r="C1540" s="17" t="s">
        <v>40</v>
      </c>
      <c r="D1540">
        <v>0</v>
      </c>
      <c r="E1540" s="1">
        <f t="shared" si="24"/>
        <v>0</v>
      </c>
      <c r="F1540">
        <f>SUMIFS(df_capac!$G$2:$G$101,df_capac!$A$2:$A$101,df_flujos_ijk!B1435,df_capac!$B$2:$B$101,df_flujos_ijk!C1435)</f>
        <v>0</v>
      </c>
      <c r="G1540">
        <f>SUMIFS(df_w_ij!$C$2:$C$161,df_w_ij!$A$2:$A$161,df_flujos_ijk!A1435,df_w_ij!$B$2:$B$161,df_flujos_ijk!B1435)</f>
        <v>0</v>
      </c>
    </row>
    <row r="1541" spans="1:7" ht="15" customHeight="1" x14ac:dyDescent="0.25">
      <c r="A1541" t="s">
        <v>58</v>
      </c>
      <c r="B1541" t="s">
        <v>17</v>
      </c>
      <c r="C1541" s="17" t="s">
        <v>51</v>
      </c>
      <c r="D1541">
        <v>0</v>
      </c>
      <c r="E1541" s="1">
        <f t="shared" si="24"/>
        <v>0</v>
      </c>
      <c r="F1541">
        <f>SUMIFS(df_capac!$G$2:$G$101,df_capac!$A$2:$A$101,df_flujos_ijk!B1595,df_capac!$B$2:$B$101,df_flujos_ijk!C1595)</f>
        <v>0</v>
      </c>
      <c r="G1541">
        <f>SUMIFS(df_w_ij!$C$2:$C$161,df_w_ij!$A$2:$A$161,df_flujos_ijk!A1595,df_w_ij!$B$2:$B$161,df_flujos_ijk!B1595)</f>
        <v>0</v>
      </c>
    </row>
    <row r="1542" spans="1:7" ht="15" customHeight="1" x14ac:dyDescent="0.25">
      <c r="A1542" t="s">
        <v>58</v>
      </c>
      <c r="B1542" t="s">
        <v>18</v>
      </c>
      <c r="C1542" s="17" t="s">
        <v>32</v>
      </c>
      <c r="D1542">
        <v>0</v>
      </c>
      <c r="E1542" s="1">
        <f t="shared" si="24"/>
        <v>0</v>
      </c>
      <c r="F1542">
        <f>SUMIFS(df_capac!$G$2:$G$101,df_capac!$A$2:$A$101,df_flujos_ijk!B156,df_capac!$B$2:$B$101,df_flujos_ijk!C156)</f>
        <v>0</v>
      </c>
      <c r="G1542">
        <f>SUMIFS(df_w_ij!$C$2:$C$161,df_w_ij!$A$2:$A$161,df_flujos_ijk!A156,df_w_ij!$B$2:$B$161,df_flujos_ijk!B156)</f>
        <v>0</v>
      </c>
    </row>
    <row r="1543" spans="1:7" ht="15" customHeight="1" x14ac:dyDescent="0.25">
      <c r="A1543" t="s">
        <v>58</v>
      </c>
      <c r="B1543" t="s">
        <v>18</v>
      </c>
      <c r="C1543" s="17" t="s">
        <v>33</v>
      </c>
      <c r="D1543">
        <v>0</v>
      </c>
      <c r="E1543" s="1">
        <f t="shared" si="24"/>
        <v>0</v>
      </c>
      <c r="F1543">
        <f>SUMIFS(df_capac!$G$2:$G$101,df_capac!$A$2:$A$101,df_flujos_ijk!B316,df_capac!$B$2:$B$101,df_flujos_ijk!C316)</f>
        <v>40</v>
      </c>
      <c r="G1543">
        <f>SUMIFS(df_w_ij!$C$2:$C$161,df_w_ij!$A$2:$A$161,df_flujos_ijk!A316,df_w_ij!$B$2:$B$161,df_flujos_ijk!B316)</f>
        <v>0</v>
      </c>
    </row>
    <row r="1544" spans="1:7" ht="15" customHeight="1" x14ac:dyDescent="0.25">
      <c r="A1544" t="s">
        <v>58</v>
      </c>
      <c r="B1544" t="s">
        <v>18</v>
      </c>
      <c r="C1544" s="17" t="s">
        <v>34</v>
      </c>
      <c r="D1544">
        <v>0</v>
      </c>
      <c r="E1544" s="1">
        <f t="shared" si="24"/>
        <v>0</v>
      </c>
      <c r="F1544">
        <f>SUMIFS(df_capac!$G$2:$G$101,df_capac!$A$2:$A$101,df_flujos_ijk!B476,df_capac!$B$2:$B$101,df_flujos_ijk!C476)</f>
        <v>0</v>
      </c>
      <c r="G1544">
        <f>SUMIFS(df_w_ij!$C$2:$C$161,df_w_ij!$A$2:$A$161,df_flujos_ijk!A476,df_w_ij!$B$2:$B$161,df_flujos_ijk!B476)</f>
        <v>0</v>
      </c>
    </row>
    <row r="1545" spans="1:7" ht="15" customHeight="1" x14ac:dyDescent="0.25">
      <c r="A1545" t="s">
        <v>58</v>
      </c>
      <c r="B1545" t="s">
        <v>18</v>
      </c>
      <c r="C1545" s="17" t="s">
        <v>35</v>
      </c>
      <c r="D1545">
        <v>0</v>
      </c>
      <c r="E1545" s="1">
        <f t="shared" si="24"/>
        <v>0</v>
      </c>
      <c r="F1545">
        <f>SUMIFS(df_capac!$G$2:$G$101,df_capac!$A$2:$A$101,df_flujos_ijk!B636,df_capac!$B$2:$B$101,df_flujos_ijk!C636)</f>
        <v>0</v>
      </c>
      <c r="G1545">
        <f>SUMIFS(df_w_ij!$C$2:$C$161,df_w_ij!$A$2:$A$161,df_flujos_ijk!A636,df_w_ij!$B$2:$B$161,df_flujos_ijk!B636)</f>
        <v>0</v>
      </c>
    </row>
    <row r="1546" spans="1:7" ht="15" customHeight="1" x14ac:dyDescent="0.25">
      <c r="A1546" t="s">
        <v>58</v>
      </c>
      <c r="B1546" t="s">
        <v>18</v>
      </c>
      <c r="C1546" s="17" t="s">
        <v>36</v>
      </c>
      <c r="D1546">
        <v>0</v>
      </c>
      <c r="E1546" s="1">
        <f t="shared" si="24"/>
        <v>0</v>
      </c>
      <c r="F1546">
        <f>SUMIFS(df_capac!$G$2:$G$101,df_capac!$A$2:$A$101,df_flujos_ijk!B796,df_capac!$B$2:$B$101,df_flujos_ijk!C796)</f>
        <v>0</v>
      </c>
      <c r="G1546">
        <f>SUMIFS(df_w_ij!$C$2:$C$161,df_w_ij!$A$2:$A$161,df_flujos_ijk!A796,df_w_ij!$B$2:$B$161,df_flujos_ijk!B796)</f>
        <v>0</v>
      </c>
    </row>
    <row r="1547" spans="1:7" ht="15" customHeight="1" x14ac:dyDescent="0.25">
      <c r="A1547" t="s">
        <v>58</v>
      </c>
      <c r="B1547" t="s">
        <v>18</v>
      </c>
      <c r="C1547" s="17" t="s">
        <v>37</v>
      </c>
      <c r="D1547">
        <v>0</v>
      </c>
      <c r="E1547" s="1">
        <f t="shared" si="24"/>
        <v>0</v>
      </c>
      <c r="F1547">
        <f>SUMIFS(df_capac!$G$2:$G$101,df_capac!$A$2:$A$101,df_flujos_ijk!B956,df_capac!$B$2:$B$101,df_flujos_ijk!C956)</f>
        <v>0</v>
      </c>
      <c r="G1547">
        <f>SUMIFS(df_w_ij!$C$2:$C$161,df_w_ij!$A$2:$A$161,df_flujos_ijk!A956,df_w_ij!$B$2:$B$161,df_flujos_ijk!B956)</f>
        <v>0</v>
      </c>
    </row>
    <row r="1548" spans="1:7" ht="15" customHeight="1" x14ac:dyDescent="0.25">
      <c r="A1548" t="s">
        <v>58</v>
      </c>
      <c r="B1548" t="s">
        <v>18</v>
      </c>
      <c r="C1548" s="17" t="s">
        <v>38</v>
      </c>
      <c r="D1548">
        <v>0</v>
      </c>
      <c r="E1548" s="1">
        <f t="shared" si="24"/>
        <v>0</v>
      </c>
      <c r="F1548">
        <f>SUMIFS(df_capac!$G$2:$G$101,df_capac!$A$2:$A$101,df_flujos_ijk!B1116,df_capac!$B$2:$B$101,df_flujos_ijk!C1116)</f>
        <v>40</v>
      </c>
      <c r="G1548">
        <f>SUMIFS(df_w_ij!$C$2:$C$161,df_w_ij!$A$2:$A$161,df_flujos_ijk!A1116,df_w_ij!$B$2:$B$161,df_flujos_ijk!B1116)</f>
        <v>0</v>
      </c>
    </row>
    <row r="1549" spans="1:7" ht="15" customHeight="1" x14ac:dyDescent="0.25">
      <c r="A1549" t="s">
        <v>58</v>
      </c>
      <c r="B1549" t="s">
        <v>18</v>
      </c>
      <c r="C1549" s="17" t="s">
        <v>39</v>
      </c>
      <c r="D1549">
        <v>0</v>
      </c>
      <c r="E1549" s="1">
        <f t="shared" si="24"/>
        <v>0</v>
      </c>
      <c r="F1549">
        <f>SUMIFS(df_capac!$G$2:$G$101,df_capac!$A$2:$A$101,df_flujos_ijk!B1276,df_capac!$B$2:$B$101,df_flujos_ijk!C1276)</f>
        <v>0</v>
      </c>
      <c r="G1549">
        <f>SUMIFS(df_w_ij!$C$2:$C$161,df_w_ij!$A$2:$A$161,df_flujos_ijk!A1276,df_w_ij!$B$2:$B$161,df_flujos_ijk!B1276)</f>
        <v>0</v>
      </c>
    </row>
    <row r="1550" spans="1:7" ht="15" customHeight="1" x14ac:dyDescent="0.25">
      <c r="A1550" t="s">
        <v>58</v>
      </c>
      <c r="B1550" t="s">
        <v>18</v>
      </c>
      <c r="C1550" s="17" t="s">
        <v>40</v>
      </c>
      <c r="D1550">
        <v>0</v>
      </c>
      <c r="E1550" s="1">
        <f t="shared" si="24"/>
        <v>0</v>
      </c>
      <c r="F1550">
        <f>SUMIFS(df_capac!$G$2:$G$101,df_capac!$A$2:$A$101,df_flujos_ijk!B1436,df_capac!$B$2:$B$101,df_flujos_ijk!C1436)</f>
        <v>0</v>
      </c>
      <c r="G1550">
        <f>SUMIFS(df_w_ij!$C$2:$C$161,df_w_ij!$A$2:$A$161,df_flujos_ijk!A1436,df_w_ij!$B$2:$B$161,df_flujos_ijk!B1436)</f>
        <v>0</v>
      </c>
    </row>
    <row r="1551" spans="1:7" ht="15" customHeight="1" x14ac:dyDescent="0.25">
      <c r="A1551" t="s">
        <v>58</v>
      </c>
      <c r="B1551" t="s">
        <v>18</v>
      </c>
      <c r="C1551" s="17" t="s">
        <v>51</v>
      </c>
      <c r="D1551">
        <v>0</v>
      </c>
      <c r="E1551" s="1">
        <f t="shared" si="24"/>
        <v>0</v>
      </c>
      <c r="F1551">
        <f>SUMIFS(df_capac!$G$2:$G$101,df_capac!$A$2:$A$101,df_flujos_ijk!B1596,df_capac!$B$2:$B$101,df_flujos_ijk!C1596)</f>
        <v>0</v>
      </c>
      <c r="G1551">
        <f>SUMIFS(df_w_ij!$C$2:$C$161,df_w_ij!$A$2:$A$161,df_flujos_ijk!A1596,df_w_ij!$B$2:$B$161,df_flujos_ijk!B1596)</f>
        <v>0</v>
      </c>
    </row>
    <row r="1552" spans="1:7" ht="15" customHeight="1" x14ac:dyDescent="0.25">
      <c r="A1552" t="s">
        <v>58</v>
      </c>
      <c r="B1552" t="s">
        <v>19</v>
      </c>
      <c r="C1552" s="17" t="s">
        <v>32</v>
      </c>
      <c r="D1552">
        <v>0</v>
      </c>
      <c r="E1552" s="1">
        <f t="shared" si="24"/>
        <v>0</v>
      </c>
      <c r="F1552">
        <f>SUMIFS(df_capac!$G$2:$G$101,df_capac!$A$2:$A$101,df_flujos_ijk!B157,df_capac!$B$2:$B$101,df_flujos_ijk!C157)</f>
        <v>0</v>
      </c>
      <c r="G1552">
        <f>SUMIFS(df_w_ij!$C$2:$C$161,df_w_ij!$A$2:$A$161,df_flujos_ijk!A157,df_w_ij!$B$2:$B$161,df_flujos_ijk!B157)</f>
        <v>0</v>
      </c>
    </row>
    <row r="1553" spans="1:7" ht="15" customHeight="1" x14ac:dyDescent="0.25">
      <c r="A1553" t="s">
        <v>58</v>
      </c>
      <c r="B1553" t="s">
        <v>19</v>
      </c>
      <c r="C1553" s="17" t="s">
        <v>33</v>
      </c>
      <c r="D1553">
        <v>0</v>
      </c>
      <c r="E1553" s="1">
        <f t="shared" si="24"/>
        <v>0</v>
      </c>
      <c r="F1553">
        <f>SUMIFS(df_capac!$G$2:$G$101,df_capac!$A$2:$A$101,df_flujos_ijk!B317,df_capac!$B$2:$B$101,df_flujos_ijk!C317)</f>
        <v>80</v>
      </c>
      <c r="G1553">
        <f>SUMIFS(df_w_ij!$C$2:$C$161,df_w_ij!$A$2:$A$161,df_flujos_ijk!A317,df_w_ij!$B$2:$B$161,df_flujos_ijk!B317)</f>
        <v>0</v>
      </c>
    </row>
    <row r="1554" spans="1:7" ht="15" customHeight="1" x14ac:dyDescent="0.25">
      <c r="A1554" t="s">
        <v>58</v>
      </c>
      <c r="B1554" t="s">
        <v>19</v>
      </c>
      <c r="C1554" s="17" t="s">
        <v>34</v>
      </c>
      <c r="D1554">
        <v>0</v>
      </c>
      <c r="E1554" s="1">
        <f t="shared" si="24"/>
        <v>0</v>
      </c>
      <c r="F1554">
        <f>SUMIFS(df_capac!$G$2:$G$101,df_capac!$A$2:$A$101,df_flujos_ijk!B477,df_capac!$B$2:$B$101,df_flujos_ijk!C477)</f>
        <v>0</v>
      </c>
      <c r="G1554">
        <f>SUMIFS(df_w_ij!$C$2:$C$161,df_w_ij!$A$2:$A$161,df_flujos_ijk!A477,df_w_ij!$B$2:$B$161,df_flujos_ijk!B477)</f>
        <v>0</v>
      </c>
    </row>
    <row r="1555" spans="1:7" ht="15" customHeight="1" x14ac:dyDescent="0.25">
      <c r="A1555" t="s">
        <v>58</v>
      </c>
      <c r="B1555" t="s">
        <v>19</v>
      </c>
      <c r="C1555" s="17" t="s">
        <v>35</v>
      </c>
      <c r="D1555">
        <v>0</v>
      </c>
      <c r="E1555" s="1">
        <f t="shared" si="24"/>
        <v>0</v>
      </c>
      <c r="F1555">
        <f>SUMIFS(df_capac!$G$2:$G$101,df_capac!$A$2:$A$101,df_flujos_ijk!B637,df_capac!$B$2:$B$101,df_flujos_ijk!C637)</f>
        <v>0</v>
      </c>
      <c r="G1555">
        <f>SUMIFS(df_w_ij!$C$2:$C$161,df_w_ij!$A$2:$A$161,df_flujos_ijk!A637,df_w_ij!$B$2:$B$161,df_flujos_ijk!B637)</f>
        <v>0</v>
      </c>
    </row>
    <row r="1556" spans="1:7" ht="15" customHeight="1" x14ac:dyDescent="0.25">
      <c r="A1556" t="s">
        <v>58</v>
      </c>
      <c r="B1556" t="s">
        <v>19</v>
      </c>
      <c r="C1556" s="17" t="s">
        <v>36</v>
      </c>
      <c r="D1556">
        <v>0</v>
      </c>
      <c r="E1556" s="1">
        <f t="shared" si="24"/>
        <v>0</v>
      </c>
      <c r="F1556">
        <f>SUMIFS(df_capac!$G$2:$G$101,df_capac!$A$2:$A$101,df_flujos_ijk!B797,df_capac!$B$2:$B$101,df_flujos_ijk!C797)</f>
        <v>0</v>
      </c>
      <c r="G1556">
        <f>SUMIFS(df_w_ij!$C$2:$C$161,df_w_ij!$A$2:$A$161,df_flujos_ijk!A797,df_w_ij!$B$2:$B$161,df_flujos_ijk!B797)</f>
        <v>0</v>
      </c>
    </row>
    <row r="1557" spans="1:7" ht="15" customHeight="1" x14ac:dyDescent="0.25">
      <c r="A1557" t="s">
        <v>58</v>
      </c>
      <c r="B1557" t="s">
        <v>19</v>
      </c>
      <c r="C1557" s="17" t="s">
        <v>37</v>
      </c>
      <c r="D1557">
        <v>0</v>
      </c>
      <c r="E1557" s="1">
        <f t="shared" si="24"/>
        <v>0</v>
      </c>
      <c r="F1557">
        <f>SUMIFS(df_capac!$G$2:$G$101,df_capac!$A$2:$A$101,df_flujos_ijk!B957,df_capac!$B$2:$B$101,df_flujos_ijk!C957)</f>
        <v>0</v>
      </c>
      <c r="G1557">
        <f>SUMIFS(df_w_ij!$C$2:$C$161,df_w_ij!$A$2:$A$161,df_flujos_ijk!A957,df_w_ij!$B$2:$B$161,df_flujos_ijk!B957)</f>
        <v>0</v>
      </c>
    </row>
    <row r="1558" spans="1:7" ht="15" customHeight="1" x14ac:dyDescent="0.25">
      <c r="A1558" t="s">
        <v>58</v>
      </c>
      <c r="B1558" t="s">
        <v>19</v>
      </c>
      <c r="C1558" s="17" t="s">
        <v>38</v>
      </c>
      <c r="D1558">
        <v>0</v>
      </c>
      <c r="E1558" s="1">
        <f t="shared" si="24"/>
        <v>0</v>
      </c>
      <c r="F1558">
        <f>SUMIFS(df_capac!$G$2:$G$101,df_capac!$A$2:$A$101,df_flujos_ijk!B1117,df_capac!$B$2:$B$101,df_flujos_ijk!C1117)</f>
        <v>80</v>
      </c>
      <c r="G1558">
        <f>SUMIFS(df_w_ij!$C$2:$C$161,df_w_ij!$A$2:$A$161,df_flujos_ijk!A1117,df_w_ij!$B$2:$B$161,df_flujos_ijk!B1117)</f>
        <v>0</v>
      </c>
    </row>
    <row r="1559" spans="1:7" ht="15" customHeight="1" x14ac:dyDescent="0.25">
      <c r="A1559" t="s">
        <v>58</v>
      </c>
      <c r="B1559" t="s">
        <v>19</v>
      </c>
      <c r="C1559" s="17" t="s">
        <v>39</v>
      </c>
      <c r="D1559">
        <v>0</v>
      </c>
      <c r="E1559" s="1">
        <f t="shared" si="24"/>
        <v>0</v>
      </c>
      <c r="F1559">
        <f>SUMIFS(df_capac!$G$2:$G$101,df_capac!$A$2:$A$101,df_flujos_ijk!B1277,df_capac!$B$2:$B$101,df_flujos_ijk!C1277)</f>
        <v>0</v>
      </c>
      <c r="G1559">
        <f>SUMIFS(df_w_ij!$C$2:$C$161,df_w_ij!$A$2:$A$161,df_flujos_ijk!A1277,df_w_ij!$B$2:$B$161,df_flujos_ijk!B1277)</f>
        <v>0</v>
      </c>
    </row>
    <row r="1560" spans="1:7" ht="15" customHeight="1" x14ac:dyDescent="0.25">
      <c r="A1560" t="s">
        <v>58</v>
      </c>
      <c r="B1560" t="s">
        <v>19</v>
      </c>
      <c r="C1560" s="17" t="s">
        <v>40</v>
      </c>
      <c r="D1560">
        <v>0</v>
      </c>
      <c r="E1560" s="1">
        <f t="shared" si="24"/>
        <v>0</v>
      </c>
      <c r="F1560">
        <f>SUMIFS(df_capac!$G$2:$G$101,df_capac!$A$2:$A$101,df_flujos_ijk!B1437,df_capac!$B$2:$B$101,df_flujos_ijk!C1437)</f>
        <v>0</v>
      </c>
      <c r="G1560">
        <f>SUMIFS(df_w_ij!$C$2:$C$161,df_w_ij!$A$2:$A$161,df_flujos_ijk!A1437,df_w_ij!$B$2:$B$161,df_flujos_ijk!B1437)</f>
        <v>0</v>
      </c>
    </row>
    <row r="1561" spans="1:7" ht="15" customHeight="1" x14ac:dyDescent="0.25">
      <c r="A1561" t="s">
        <v>58</v>
      </c>
      <c r="B1561" t="s">
        <v>19</v>
      </c>
      <c r="C1561" s="17" t="s">
        <v>51</v>
      </c>
      <c r="D1561">
        <v>0</v>
      </c>
      <c r="E1561" s="1">
        <f t="shared" si="24"/>
        <v>0</v>
      </c>
      <c r="F1561">
        <f>SUMIFS(df_capac!$G$2:$G$101,df_capac!$A$2:$A$101,df_flujos_ijk!B1597,df_capac!$B$2:$B$101,df_flujos_ijk!C1597)</f>
        <v>0</v>
      </c>
      <c r="G1561">
        <f>SUMIFS(df_w_ij!$C$2:$C$161,df_w_ij!$A$2:$A$161,df_flujos_ijk!A1597,df_w_ij!$B$2:$B$161,df_flujos_ijk!B1597)</f>
        <v>0</v>
      </c>
    </row>
    <row r="1562" spans="1:7" ht="15" customHeight="1" x14ac:dyDescent="0.25">
      <c r="A1562" t="s">
        <v>58</v>
      </c>
      <c r="B1562" t="s">
        <v>20</v>
      </c>
      <c r="C1562" s="17" t="s">
        <v>32</v>
      </c>
      <c r="D1562">
        <v>2</v>
      </c>
      <c r="E1562" s="1">
        <f t="shared" si="24"/>
        <v>1</v>
      </c>
      <c r="F1562">
        <f>SUMIFS(df_capac!$G$2:$G$101,df_capac!$A$2:$A$101,df_flujos_ijk!B158,df_capac!$B$2:$B$101,df_flujos_ijk!C158)</f>
        <v>0</v>
      </c>
      <c r="G1562">
        <f>SUMIFS(df_w_ij!$C$2:$C$161,df_w_ij!$A$2:$A$161,df_flujos_ijk!A158,df_w_ij!$B$2:$B$161,df_flujos_ijk!B158)</f>
        <v>0</v>
      </c>
    </row>
    <row r="1563" spans="1:7" ht="15" customHeight="1" x14ac:dyDescent="0.25">
      <c r="A1563" t="s">
        <v>58</v>
      </c>
      <c r="B1563" t="s">
        <v>20</v>
      </c>
      <c r="C1563" s="17" t="s">
        <v>33</v>
      </c>
      <c r="D1563">
        <v>0</v>
      </c>
      <c r="E1563" s="1">
        <f t="shared" si="24"/>
        <v>0</v>
      </c>
      <c r="F1563">
        <f>SUMIFS(df_capac!$G$2:$G$101,df_capac!$A$2:$A$101,df_flujos_ijk!B318,df_capac!$B$2:$B$101,df_flujos_ijk!C318)</f>
        <v>80</v>
      </c>
      <c r="G1563">
        <f>SUMIFS(df_w_ij!$C$2:$C$161,df_w_ij!$A$2:$A$161,df_flujos_ijk!A318,df_w_ij!$B$2:$B$161,df_flujos_ijk!B318)</f>
        <v>0</v>
      </c>
    </row>
    <row r="1564" spans="1:7" ht="15" customHeight="1" x14ac:dyDescent="0.25">
      <c r="A1564" t="s">
        <v>58</v>
      </c>
      <c r="B1564" t="s">
        <v>20</v>
      </c>
      <c r="C1564" s="17" t="s">
        <v>34</v>
      </c>
      <c r="D1564">
        <v>0</v>
      </c>
      <c r="E1564" s="1">
        <f t="shared" si="24"/>
        <v>0</v>
      </c>
      <c r="F1564">
        <f>SUMIFS(df_capac!$G$2:$G$101,df_capac!$A$2:$A$101,df_flujos_ijk!B478,df_capac!$B$2:$B$101,df_flujos_ijk!C478)</f>
        <v>0</v>
      </c>
      <c r="G1564">
        <f>SUMIFS(df_w_ij!$C$2:$C$161,df_w_ij!$A$2:$A$161,df_flujos_ijk!A478,df_w_ij!$B$2:$B$161,df_flujos_ijk!B478)</f>
        <v>0</v>
      </c>
    </row>
    <row r="1565" spans="1:7" ht="15" customHeight="1" x14ac:dyDescent="0.25">
      <c r="A1565" t="s">
        <v>58</v>
      </c>
      <c r="B1565" t="s">
        <v>20</v>
      </c>
      <c r="C1565" s="17" t="s">
        <v>35</v>
      </c>
      <c r="D1565">
        <v>0</v>
      </c>
      <c r="E1565" s="1">
        <f t="shared" si="24"/>
        <v>0</v>
      </c>
      <c r="F1565">
        <f>SUMIFS(df_capac!$G$2:$G$101,df_capac!$A$2:$A$101,df_flujos_ijk!B638,df_capac!$B$2:$B$101,df_flujos_ijk!C638)</f>
        <v>0</v>
      </c>
      <c r="G1565">
        <f>SUMIFS(df_w_ij!$C$2:$C$161,df_w_ij!$A$2:$A$161,df_flujos_ijk!A638,df_w_ij!$B$2:$B$161,df_flujos_ijk!B638)</f>
        <v>0</v>
      </c>
    </row>
    <row r="1566" spans="1:7" ht="15" customHeight="1" x14ac:dyDescent="0.25">
      <c r="A1566" t="s">
        <v>58</v>
      </c>
      <c r="B1566" t="s">
        <v>20</v>
      </c>
      <c r="C1566" s="17" t="s">
        <v>36</v>
      </c>
      <c r="D1566">
        <v>0</v>
      </c>
      <c r="E1566" s="1">
        <f t="shared" si="24"/>
        <v>0</v>
      </c>
      <c r="F1566">
        <f>SUMIFS(df_capac!$G$2:$G$101,df_capac!$A$2:$A$101,df_flujos_ijk!B798,df_capac!$B$2:$B$101,df_flujos_ijk!C798)</f>
        <v>0</v>
      </c>
      <c r="G1566">
        <f>SUMIFS(df_w_ij!$C$2:$C$161,df_w_ij!$A$2:$A$161,df_flujos_ijk!A798,df_w_ij!$B$2:$B$161,df_flujos_ijk!B798)</f>
        <v>0</v>
      </c>
    </row>
    <row r="1567" spans="1:7" ht="15" customHeight="1" x14ac:dyDescent="0.25">
      <c r="A1567" t="s">
        <v>58</v>
      </c>
      <c r="B1567" t="s">
        <v>20</v>
      </c>
      <c r="C1567" s="17" t="s">
        <v>37</v>
      </c>
      <c r="D1567">
        <v>0</v>
      </c>
      <c r="E1567" s="1">
        <f t="shared" si="24"/>
        <v>0</v>
      </c>
      <c r="F1567">
        <f>SUMIFS(df_capac!$G$2:$G$101,df_capac!$A$2:$A$101,df_flujos_ijk!B958,df_capac!$B$2:$B$101,df_flujos_ijk!C958)</f>
        <v>0</v>
      </c>
      <c r="G1567">
        <f>SUMIFS(df_w_ij!$C$2:$C$161,df_w_ij!$A$2:$A$161,df_flujos_ijk!A958,df_w_ij!$B$2:$B$161,df_flujos_ijk!B958)</f>
        <v>0</v>
      </c>
    </row>
    <row r="1568" spans="1:7" ht="15" customHeight="1" x14ac:dyDescent="0.25">
      <c r="A1568" t="s">
        <v>58</v>
      </c>
      <c r="B1568" t="s">
        <v>20</v>
      </c>
      <c r="C1568" s="17" t="s">
        <v>38</v>
      </c>
      <c r="D1568">
        <v>0</v>
      </c>
      <c r="E1568" s="1">
        <f t="shared" si="24"/>
        <v>0</v>
      </c>
      <c r="F1568">
        <f>SUMIFS(df_capac!$G$2:$G$101,df_capac!$A$2:$A$101,df_flujos_ijk!B1118,df_capac!$B$2:$B$101,df_flujos_ijk!C1118)</f>
        <v>80</v>
      </c>
      <c r="G1568">
        <f>SUMIFS(df_w_ij!$C$2:$C$161,df_w_ij!$A$2:$A$161,df_flujos_ijk!A1118,df_w_ij!$B$2:$B$161,df_flujos_ijk!B1118)</f>
        <v>0</v>
      </c>
    </row>
    <row r="1569" spans="1:7" ht="15" customHeight="1" x14ac:dyDescent="0.25">
      <c r="A1569" t="s">
        <v>58</v>
      </c>
      <c r="B1569" t="s">
        <v>20</v>
      </c>
      <c r="C1569" s="17" t="s">
        <v>39</v>
      </c>
      <c r="D1569">
        <v>0</v>
      </c>
      <c r="E1569" s="1">
        <f t="shared" si="24"/>
        <v>0</v>
      </c>
      <c r="F1569">
        <f>SUMIFS(df_capac!$G$2:$G$101,df_capac!$A$2:$A$101,df_flujos_ijk!B1278,df_capac!$B$2:$B$101,df_flujos_ijk!C1278)</f>
        <v>0</v>
      </c>
      <c r="G1569">
        <f>SUMIFS(df_w_ij!$C$2:$C$161,df_w_ij!$A$2:$A$161,df_flujos_ijk!A1278,df_w_ij!$B$2:$B$161,df_flujos_ijk!B1278)</f>
        <v>0</v>
      </c>
    </row>
    <row r="1570" spans="1:7" ht="15" customHeight="1" x14ac:dyDescent="0.25">
      <c r="A1570" t="s">
        <v>58</v>
      </c>
      <c r="B1570" t="s">
        <v>20</v>
      </c>
      <c r="C1570" s="17" t="s">
        <v>40</v>
      </c>
      <c r="D1570">
        <v>0</v>
      </c>
      <c r="E1570" s="1">
        <f t="shared" si="24"/>
        <v>0</v>
      </c>
      <c r="F1570">
        <f>SUMIFS(df_capac!$G$2:$G$101,df_capac!$A$2:$A$101,df_flujos_ijk!B1438,df_capac!$B$2:$B$101,df_flujos_ijk!C1438)</f>
        <v>0</v>
      </c>
      <c r="G1570">
        <f>SUMIFS(df_w_ij!$C$2:$C$161,df_w_ij!$A$2:$A$161,df_flujos_ijk!A1438,df_w_ij!$B$2:$B$161,df_flujos_ijk!B1438)</f>
        <v>0</v>
      </c>
    </row>
    <row r="1571" spans="1:7" ht="15" customHeight="1" x14ac:dyDescent="0.25">
      <c r="A1571" t="s">
        <v>58</v>
      </c>
      <c r="B1571" t="s">
        <v>20</v>
      </c>
      <c r="C1571" s="17" t="s">
        <v>51</v>
      </c>
      <c r="D1571">
        <v>0</v>
      </c>
      <c r="E1571" s="1">
        <f t="shared" si="24"/>
        <v>0</v>
      </c>
      <c r="F1571">
        <f>SUMIFS(df_capac!$G$2:$G$101,df_capac!$A$2:$A$101,df_flujos_ijk!B1598,df_capac!$B$2:$B$101,df_flujos_ijk!C1598)</f>
        <v>0</v>
      </c>
      <c r="G1571">
        <f>SUMIFS(df_w_ij!$C$2:$C$161,df_w_ij!$A$2:$A$161,df_flujos_ijk!A1598,df_w_ij!$B$2:$B$161,df_flujos_ijk!B1598)</f>
        <v>0</v>
      </c>
    </row>
    <row r="1572" spans="1:7" ht="15" customHeight="1" x14ac:dyDescent="0.25">
      <c r="A1572" t="s">
        <v>58</v>
      </c>
      <c r="B1572" t="s">
        <v>21</v>
      </c>
      <c r="C1572" s="17" t="s">
        <v>32</v>
      </c>
      <c r="D1572">
        <v>2</v>
      </c>
      <c r="E1572" s="1">
        <f t="shared" si="24"/>
        <v>1</v>
      </c>
      <c r="F1572">
        <f>SUMIFS(df_capac!$G$2:$G$101,df_capac!$A$2:$A$101,df_flujos_ijk!B159,df_capac!$B$2:$B$101,df_flujos_ijk!C159)</f>
        <v>0</v>
      </c>
      <c r="G1572">
        <f>SUMIFS(df_w_ij!$C$2:$C$161,df_w_ij!$A$2:$A$161,df_flujos_ijk!A159,df_w_ij!$B$2:$B$161,df_flujos_ijk!B159)</f>
        <v>0</v>
      </c>
    </row>
    <row r="1573" spans="1:7" ht="15" customHeight="1" x14ac:dyDescent="0.25">
      <c r="A1573" t="s">
        <v>58</v>
      </c>
      <c r="B1573" t="s">
        <v>21</v>
      </c>
      <c r="C1573" s="17" t="s">
        <v>33</v>
      </c>
      <c r="D1573">
        <v>0</v>
      </c>
      <c r="E1573" s="1">
        <f t="shared" si="24"/>
        <v>0</v>
      </c>
      <c r="F1573">
        <f>SUMIFS(df_capac!$G$2:$G$101,df_capac!$A$2:$A$101,df_flujos_ijk!B319,df_capac!$B$2:$B$101,df_flujos_ijk!C319)</f>
        <v>400</v>
      </c>
      <c r="G1573">
        <f>SUMIFS(df_w_ij!$C$2:$C$161,df_w_ij!$A$2:$A$161,df_flujos_ijk!A319,df_w_ij!$B$2:$B$161,df_flujos_ijk!B319)</f>
        <v>0</v>
      </c>
    </row>
    <row r="1574" spans="1:7" ht="15" customHeight="1" x14ac:dyDescent="0.25">
      <c r="A1574" t="s">
        <v>58</v>
      </c>
      <c r="B1574" t="s">
        <v>21</v>
      </c>
      <c r="C1574" s="17" t="s">
        <v>34</v>
      </c>
      <c r="D1574">
        <v>0</v>
      </c>
      <c r="E1574" s="1">
        <f t="shared" si="24"/>
        <v>0</v>
      </c>
      <c r="F1574">
        <f>SUMIFS(df_capac!$G$2:$G$101,df_capac!$A$2:$A$101,df_flujos_ijk!B479,df_capac!$B$2:$B$101,df_flujos_ijk!C479)</f>
        <v>0</v>
      </c>
      <c r="G1574">
        <f>SUMIFS(df_w_ij!$C$2:$C$161,df_w_ij!$A$2:$A$161,df_flujos_ijk!A479,df_w_ij!$B$2:$B$161,df_flujos_ijk!B479)</f>
        <v>0</v>
      </c>
    </row>
    <row r="1575" spans="1:7" ht="15" customHeight="1" x14ac:dyDescent="0.25">
      <c r="A1575" t="s">
        <v>58</v>
      </c>
      <c r="B1575" t="s">
        <v>21</v>
      </c>
      <c r="C1575" s="17" t="s">
        <v>35</v>
      </c>
      <c r="D1575">
        <v>0</v>
      </c>
      <c r="E1575" s="1">
        <f t="shared" si="24"/>
        <v>0</v>
      </c>
      <c r="F1575">
        <f>SUMIFS(df_capac!$G$2:$G$101,df_capac!$A$2:$A$101,df_flujos_ijk!B639,df_capac!$B$2:$B$101,df_flujos_ijk!C639)</f>
        <v>0</v>
      </c>
      <c r="G1575">
        <f>SUMIFS(df_w_ij!$C$2:$C$161,df_w_ij!$A$2:$A$161,df_flujos_ijk!A639,df_w_ij!$B$2:$B$161,df_flujos_ijk!B639)</f>
        <v>0</v>
      </c>
    </row>
    <row r="1576" spans="1:7" ht="15" customHeight="1" x14ac:dyDescent="0.25">
      <c r="A1576" t="s">
        <v>58</v>
      </c>
      <c r="B1576" t="s">
        <v>21</v>
      </c>
      <c r="C1576" s="17" t="s">
        <v>36</v>
      </c>
      <c r="D1576">
        <v>0</v>
      </c>
      <c r="E1576" s="1">
        <f t="shared" si="24"/>
        <v>0</v>
      </c>
      <c r="F1576">
        <f>SUMIFS(df_capac!$G$2:$G$101,df_capac!$A$2:$A$101,df_flujos_ijk!B799,df_capac!$B$2:$B$101,df_flujos_ijk!C799)</f>
        <v>0</v>
      </c>
      <c r="G1576">
        <f>SUMIFS(df_w_ij!$C$2:$C$161,df_w_ij!$A$2:$A$161,df_flujos_ijk!A799,df_w_ij!$B$2:$B$161,df_flujos_ijk!B799)</f>
        <v>0</v>
      </c>
    </row>
    <row r="1577" spans="1:7" ht="15" customHeight="1" x14ac:dyDescent="0.25">
      <c r="A1577" t="s">
        <v>58</v>
      </c>
      <c r="B1577" t="s">
        <v>21</v>
      </c>
      <c r="C1577" s="17" t="s">
        <v>37</v>
      </c>
      <c r="D1577">
        <v>0</v>
      </c>
      <c r="E1577" s="1">
        <f t="shared" si="24"/>
        <v>0</v>
      </c>
      <c r="F1577">
        <f>SUMIFS(df_capac!$G$2:$G$101,df_capac!$A$2:$A$101,df_flujos_ijk!B959,df_capac!$B$2:$B$101,df_flujos_ijk!C959)</f>
        <v>0</v>
      </c>
      <c r="G1577">
        <f>SUMIFS(df_w_ij!$C$2:$C$161,df_w_ij!$A$2:$A$161,df_flujos_ijk!A959,df_w_ij!$B$2:$B$161,df_flujos_ijk!B959)</f>
        <v>0</v>
      </c>
    </row>
    <row r="1578" spans="1:7" ht="15" customHeight="1" x14ac:dyDescent="0.25">
      <c r="A1578" t="s">
        <v>58</v>
      </c>
      <c r="B1578" t="s">
        <v>21</v>
      </c>
      <c r="C1578" s="17" t="s">
        <v>38</v>
      </c>
      <c r="D1578">
        <v>0</v>
      </c>
      <c r="E1578" s="1">
        <f t="shared" si="24"/>
        <v>0</v>
      </c>
      <c r="F1578">
        <f>SUMIFS(df_capac!$G$2:$G$101,df_capac!$A$2:$A$101,df_flujos_ijk!B1119,df_capac!$B$2:$B$101,df_flujos_ijk!C1119)</f>
        <v>400</v>
      </c>
      <c r="G1578">
        <f>SUMIFS(df_w_ij!$C$2:$C$161,df_w_ij!$A$2:$A$161,df_flujos_ijk!A1119,df_w_ij!$B$2:$B$161,df_flujos_ijk!B1119)</f>
        <v>0</v>
      </c>
    </row>
    <row r="1579" spans="1:7" ht="15" customHeight="1" x14ac:dyDescent="0.25">
      <c r="A1579" t="s">
        <v>58</v>
      </c>
      <c r="B1579" t="s">
        <v>21</v>
      </c>
      <c r="C1579" s="17" t="s">
        <v>39</v>
      </c>
      <c r="D1579">
        <v>0</v>
      </c>
      <c r="E1579" s="1">
        <f t="shared" si="24"/>
        <v>0</v>
      </c>
      <c r="F1579">
        <f>SUMIFS(df_capac!$G$2:$G$101,df_capac!$A$2:$A$101,df_flujos_ijk!B1279,df_capac!$B$2:$B$101,df_flujos_ijk!C1279)</f>
        <v>0</v>
      </c>
      <c r="G1579">
        <f>SUMIFS(df_w_ij!$C$2:$C$161,df_w_ij!$A$2:$A$161,df_flujos_ijk!A1279,df_w_ij!$B$2:$B$161,df_flujos_ijk!B1279)</f>
        <v>0</v>
      </c>
    </row>
    <row r="1580" spans="1:7" ht="15" customHeight="1" x14ac:dyDescent="0.25">
      <c r="A1580" t="s">
        <v>58</v>
      </c>
      <c r="B1580" t="s">
        <v>21</v>
      </c>
      <c r="C1580" s="17" t="s">
        <v>40</v>
      </c>
      <c r="D1580">
        <v>0</v>
      </c>
      <c r="E1580" s="1">
        <f t="shared" si="24"/>
        <v>0</v>
      </c>
      <c r="F1580">
        <f>SUMIFS(df_capac!$G$2:$G$101,df_capac!$A$2:$A$101,df_flujos_ijk!B1439,df_capac!$B$2:$B$101,df_flujos_ijk!C1439)</f>
        <v>0</v>
      </c>
      <c r="G1580">
        <f>SUMIFS(df_w_ij!$C$2:$C$161,df_w_ij!$A$2:$A$161,df_flujos_ijk!A1439,df_w_ij!$B$2:$B$161,df_flujos_ijk!B1439)</f>
        <v>0</v>
      </c>
    </row>
    <row r="1581" spans="1:7" ht="15" customHeight="1" x14ac:dyDescent="0.25">
      <c r="A1581" t="s">
        <v>58</v>
      </c>
      <c r="B1581" t="s">
        <v>21</v>
      </c>
      <c r="C1581" s="17" t="s">
        <v>51</v>
      </c>
      <c r="D1581">
        <v>0</v>
      </c>
      <c r="E1581" s="1">
        <f t="shared" si="24"/>
        <v>0</v>
      </c>
      <c r="F1581">
        <f>SUMIFS(df_capac!$G$2:$G$101,df_capac!$A$2:$A$101,df_flujos_ijk!B1599,df_capac!$B$2:$B$101,df_flujos_ijk!C1599)</f>
        <v>0</v>
      </c>
      <c r="G1581">
        <f>SUMIFS(df_w_ij!$C$2:$C$161,df_w_ij!$A$2:$A$161,df_flujos_ijk!A1599,df_w_ij!$B$2:$B$161,df_flujos_ijk!B1599)</f>
        <v>0</v>
      </c>
    </row>
    <row r="1582" spans="1:7" ht="15" customHeight="1" x14ac:dyDescent="0.25">
      <c r="A1582" t="s">
        <v>58</v>
      </c>
      <c r="B1582" t="s">
        <v>22</v>
      </c>
      <c r="C1582" s="17" t="s">
        <v>32</v>
      </c>
      <c r="D1582">
        <v>0</v>
      </c>
      <c r="E1582" s="1">
        <f t="shared" si="24"/>
        <v>0</v>
      </c>
      <c r="F1582">
        <f>SUMIFS(df_capac!$G$2:$G$101,df_capac!$A$2:$A$101,df_flujos_ijk!B160,df_capac!$B$2:$B$101,df_flujos_ijk!C160)</f>
        <v>0</v>
      </c>
      <c r="G1582">
        <f>SUMIFS(df_w_ij!$C$2:$C$161,df_w_ij!$A$2:$A$161,df_flujos_ijk!A160,df_w_ij!$B$2:$B$161,df_flujos_ijk!B160)</f>
        <v>0</v>
      </c>
    </row>
    <row r="1583" spans="1:7" ht="15" customHeight="1" x14ac:dyDescent="0.25">
      <c r="A1583" t="s">
        <v>58</v>
      </c>
      <c r="B1583" t="s">
        <v>22</v>
      </c>
      <c r="C1583" s="17" t="s">
        <v>33</v>
      </c>
      <c r="D1583">
        <v>0</v>
      </c>
      <c r="E1583" s="1">
        <f t="shared" si="24"/>
        <v>0</v>
      </c>
      <c r="F1583">
        <f>SUMIFS(df_capac!$G$2:$G$101,df_capac!$A$2:$A$101,df_flujos_ijk!B320,df_capac!$B$2:$B$101,df_flujos_ijk!C320)</f>
        <v>400</v>
      </c>
      <c r="G1583">
        <f>SUMIFS(df_w_ij!$C$2:$C$161,df_w_ij!$A$2:$A$161,df_flujos_ijk!A320,df_w_ij!$B$2:$B$161,df_flujos_ijk!B320)</f>
        <v>0</v>
      </c>
    </row>
    <row r="1584" spans="1:7" ht="15" customHeight="1" x14ac:dyDescent="0.25">
      <c r="A1584" t="s">
        <v>58</v>
      </c>
      <c r="B1584" t="s">
        <v>22</v>
      </c>
      <c r="C1584" s="17" t="s">
        <v>34</v>
      </c>
      <c r="D1584">
        <v>0</v>
      </c>
      <c r="E1584" s="1">
        <f t="shared" si="24"/>
        <v>0</v>
      </c>
      <c r="F1584">
        <f>SUMIFS(df_capac!$G$2:$G$101,df_capac!$A$2:$A$101,df_flujos_ijk!B480,df_capac!$B$2:$B$101,df_flujos_ijk!C480)</f>
        <v>0</v>
      </c>
      <c r="G1584">
        <f>SUMIFS(df_w_ij!$C$2:$C$161,df_w_ij!$A$2:$A$161,df_flujos_ijk!A480,df_w_ij!$B$2:$B$161,df_flujos_ijk!B480)</f>
        <v>0</v>
      </c>
    </row>
    <row r="1585" spans="1:7" ht="15" customHeight="1" x14ac:dyDescent="0.25">
      <c r="A1585" t="s">
        <v>58</v>
      </c>
      <c r="B1585" t="s">
        <v>22</v>
      </c>
      <c r="C1585" s="17" t="s">
        <v>35</v>
      </c>
      <c r="D1585">
        <v>0</v>
      </c>
      <c r="E1585" s="1">
        <f t="shared" si="24"/>
        <v>0</v>
      </c>
      <c r="F1585">
        <f>SUMIFS(df_capac!$G$2:$G$101,df_capac!$A$2:$A$101,df_flujos_ijk!B640,df_capac!$B$2:$B$101,df_flujos_ijk!C640)</f>
        <v>0</v>
      </c>
      <c r="G1585">
        <f>SUMIFS(df_w_ij!$C$2:$C$161,df_w_ij!$A$2:$A$161,df_flujos_ijk!A640,df_w_ij!$B$2:$B$161,df_flujos_ijk!B640)</f>
        <v>0</v>
      </c>
    </row>
    <row r="1586" spans="1:7" ht="15" customHeight="1" x14ac:dyDescent="0.25">
      <c r="A1586" t="s">
        <v>58</v>
      </c>
      <c r="B1586" t="s">
        <v>22</v>
      </c>
      <c r="C1586" s="17" t="s">
        <v>36</v>
      </c>
      <c r="D1586">
        <v>0</v>
      </c>
      <c r="E1586" s="1">
        <f t="shared" si="24"/>
        <v>0</v>
      </c>
      <c r="F1586">
        <f>SUMIFS(df_capac!$G$2:$G$101,df_capac!$A$2:$A$101,df_flujos_ijk!B800,df_capac!$B$2:$B$101,df_flujos_ijk!C800)</f>
        <v>0</v>
      </c>
      <c r="G1586">
        <f>SUMIFS(df_w_ij!$C$2:$C$161,df_w_ij!$A$2:$A$161,df_flujos_ijk!A800,df_w_ij!$B$2:$B$161,df_flujos_ijk!B800)</f>
        <v>0</v>
      </c>
    </row>
    <row r="1587" spans="1:7" ht="15" customHeight="1" x14ac:dyDescent="0.25">
      <c r="A1587" t="s">
        <v>58</v>
      </c>
      <c r="B1587" t="s">
        <v>22</v>
      </c>
      <c r="C1587" s="17" t="s">
        <v>37</v>
      </c>
      <c r="D1587">
        <v>0</v>
      </c>
      <c r="E1587" s="1">
        <f t="shared" si="24"/>
        <v>0</v>
      </c>
      <c r="F1587">
        <f>SUMIFS(df_capac!$G$2:$G$101,df_capac!$A$2:$A$101,df_flujos_ijk!B960,df_capac!$B$2:$B$101,df_flujos_ijk!C960)</f>
        <v>0</v>
      </c>
      <c r="G1587">
        <f>SUMIFS(df_w_ij!$C$2:$C$161,df_w_ij!$A$2:$A$161,df_flujos_ijk!A960,df_w_ij!$B$2:$B$161,df_flujos_ijk!B960)</f>
        <v>0</v>
      </c>
    </row>
    <row r="1588" spans="1:7" ht="15" customHeight="1" x14ac:dyDescent="0.25">
      <c r="A1588" t="s">
        <v>58</v>
      </c>
      <c r="B1588" t="s">
        <v>22</v>
      </c>
      <c r="C1588" s="17" t="s">
        <v>38</v>
      </c>
      <c r="D1588">
        <v>0</v>
      </c>
      <c r="E1588" s="1">
        <f t="shared" si="24"/>
        <v>0</v>
      </c>
      <c r="F1588">
        <f>SUMIFS(df_capac!$G$2:$G$101,df_capac!$A$2:$A$101,df_flujos_ijk!B1120,df_capac!$B$2:$B$101,df_flujos_ijk!C1120)</f>
        <v>400</v>
      </c>
      <c r="G1588">
        <f>SUMIFS(df_w_ij!$C$2:$C$161,df_w_ij!$A$2:$A$161,df_flujos_ijk!A1120,df_w_ij!$B$2:$B$161,df_flujos_ijk!B1120)</f>
        <v>0</v>
      </c>
    </row>
    <row r="1589" spans="1:7" ht="15" customHeight="1" x14ac:dyDescent="0.25">
      <c r="A1589" t="s">
        <v>58</v>
      </c>
      <c r="B1589" t="s">
        <v>22</v>
      </c>
      <c r="C1589" s="17" t="s">
        <v>39</v>
      </c>
      <c r="D1589">
        <v>0</v>
      </c>
      <c r="E1589" s="1">
        <f t="shared" si="24"/>
        <v>0</v>
      </c>
      <c r="F1589">
        <f>SUMIFS(df_capac!$G$2:$G$101,df_capac!$A$2:$A$101,df_flujos_ijk!B1280,df_capac!$B$2:$B$101,df_flujos_ijk!C1280)</f>
        <v>0</v>
      </c>
      <c r="G1589">
        <f>SUMIFS(df_w_ij!$C$2:$C$161,df_w_ij!$A$2:$A$161,df_flujos_ijk!A1280,df_w_ij!$B$2:$B$161,df_flujos_ijk!B1280)</f>
        <v>0</v>
      </c>
    </row>
    <row r="1590" spans="1:7" ht="15" customHeight="1" x14ac:dyDescent="0.25">
      <c r="A1590" t="s">
        <v>58</v>
      </c>
      <c r="B1590" t="s">
        <v>22</v>
      </c>
      <c r="C1590" s="17" t="s">
        <v>40</v>
      </c>
      <c r="D1590">
        <v>0</v>
      </c>
      <c r="E1590" s="1">
        <f t="shared" si="24"/>
        <v>0</v>
      </c>
      <c r="F1590">
        <f>SUMIFS(df_capac!$G$2:$G$101,df_capac!$A$2:$A$101,df_flujos_ijk!B1440,df_capac!$B$2:$B$101,df_flujos_ijk!C1440)</f>
        <v>0</v>
      </c>
      <c r="G1590">
        <f>SUMIFS(df_w_ij!$C$2:$C$161,df_w_ij!$A$2:$A$161,df_flujos_ijk!A1440,df_w_ij!$B$2:$B$161,df_flujos_ijk!B1440)</f>
        <v>0</v>
      </c>
    </row>
    <row r="1591" spans="1:7" ht="15" customHeight="1" x14ac:dyDescent="0.25">
      <c r="A1591" t="s">
        <v>58</v>
      </c>
      <c r="B1591" t="s">
        <v>22</v>
      </c>
      <c r="C1591" s="17" t="s">
        <v>51</v>
      </c>
      <c r="D1591">
        <v>0</v>
      </c>
      <c r="E1591" s="1">
        <f t="shared" si="24"/>
        <v>0</v>
      </c>
      <c r="F1591">
        <f>SUMIFS(df_capac!$G$2:$G$101,df_capac!$A$2:$A$101,df_flujos_ijk!B1600,df_capac!$B$2:$B$101,df_flujos_ijk!C1600)</f>
        <v>0</v>
      </c>
      <c r="G1591">
        <f>SUMIFS(df_w_ij!$C$2:$C$161,df_w_ij!$A$2:$A$161,df_flujos_ijk!A1600,df_w_ij!$B$2:$B$161,df_flujos_ijk!B1600)</f>
        <v>0</v>
      </c>
    </row>
    <row r="1592" spans="1:7" ht="15" customHeight="1" x14ac:dyDescent="0.25">
      <c r="A1592" t="s">
        <v>58</v>
      </c>
      <c r="B1592" t="s">
        <v>12</v>
      </c>
      <c r="C1592" s="17" t="s">
        <v>32</v>
      </c>
      <c r="D1592">
        <v>0</v>
      </c>
      <c r="E1592" s="1">
        <f t="shared" si="24"/>
        <v>0</v>
      </c>
      <c r="F1592">
        <f>SUMIFS(df_capac!$G$2:$G$101,df_capac!$A$2:$A$101,df_flujos_ijk!B161,df_capac!$B$2:$B$101,df_flujos_ijk!C161)</f>
        <v>0</v>
      </c>
      <c r="G1592">
        <f>SUMIFS(df_w_ij!$C$2:$C$161,df_w_ij!$A$2:$A$161,df_flujos_ijk!A161,df_w_ij!$B$2:$B$161,df_flujos_ijk!B161)</f>
        <v>0</v>
      </c>
    </row>
    <row r="1593" spans="1:7" ht="15" customHeight="1" x14ac:dyDescent="0.25">
      <c r="A1593" t="s">
        <v>58</v>
      </c>
      <c r="B1593" t="s">
        <v>12</v>
      </c>
      <c r="C1593" s="17" t="s">
        <v>33</v>
      </c>
      <c r="D1593">
        <v>0</v>
      </c>
      <c r="E1593" s="1">
        <f t="shared" si="24"/>
        <v>0</v>
      </c>
      <c r="F1593">
        <f>SUMIFS(df_capac!$G$2:$G$101,df_capac!$A$2:$A$101,df_flujos_ijk!B321,df_capac!$B$2:$B$101,df_flujos_ijk!C321)</f>
        <v>400</v>
      </c>
      <c r="G1593">
        <f>SUMIFS(df_w_ij!$C$2:$C$161,df_w_ij!$A$2:$A$161,df_flujos_ijk!A321,df_w_ij!$B$2:$B$161,df_flujos_ijk!B321)</f>
        <v>0</v>
      </c>
    </row>
    <row r="1594" spans="1:7" ht="15" customHeight="1" x14ac:dyDescent="0.25">
      <c r="A1594" t="s">
        <v>58</v>
      </c>
      <c r="B1594" t="s">
        <v>12</v>
      </c>
      <c r="C1594" s="17" t="s">
        <v>34</v>
      </c>
      <c r="D1594">
        <v>0</v>
      </c>
      <c r="E1594" s="1">
        <f t="shared" si="24"/>
        <v>0</v>
      </c>
      <c r="F1594">
        <f>SUMIFS(df_capac!$G$2:$G$101,df_capac!$A$2:$A$101,df_flujos_ijk!B481,df_capac!$B$2:$B$101,df_flujos_ijk!C481)</f>
        <v>0</v>
      </c>
      <c r="G1594">
        <f>SUMIFS(df_w_ij!$C$2:$C$161,df_w_ij!$A$2:$A$161,df_flujos_ijk!A481,df_w_ij!$B$2:$B$161,df_flujos_ijk!B481)</f>
        <v>0</v>
      </c>
    </row>
    <row r="1595" spans="1:7" ht="15" customHeight="1" x14ac:dyDescent="0.25">
      <c r="A1595" t="s">
        <v>58</v>
      </c>
      <c r="B1595" t="s">
        <v>12</v>
      </c>
      <c r="C1595" s="17" t="s">
        <v>35</v>
      </c>
      <c r="D1595">
        <v>0</v>
      </c>
      <c r="E1595" s="1">
        <f t="shared" si="24"/>
        <v>0</v>
      </c>
      <c r="F1595">
        <f>SUMIFS(df_capac!$G$2:$G$101,df_capac!$A$2:$A$101,df_flujos_ijk!B641,df_capac!$B$2:$B$101,df_flujos_ijk!C641)</f>
        <v>0</v>
      </c>
      <c r="G1595">
        <f>SUMIFS(df_w_ij!$C$2:$C$161,df_w_ij!$A$2:$A$161,df_flujos_ijk!A641,df_w_ij!$B$2:$B$161,df_flujos_ijk!B641)</f>
        <v>0</v>
      </c>
    </row>
    <row r="1596" spans="1:7" ht="15" customHeight="1" x14ac:dyDescent="0.25">
      <c r="A1596" t="s">
        <v>58</v>
      </c>
      <c r="B1596" t="s">
        <v>12</v>
      </c>
      <c r="C1596" s="17" t="s">
        <v>36</v>
      </c>
      <c r="D1596">
        <v>0</v>
      </c>
      <c r="E1596" s="1">
        <f t="shared" si="24"/>
        <v>0</v>
      </c>
      <c r="F1596">
        <f>SUMIFS(df_capac!$G$2:$G$101,df_capac!$A$2:$A$101,df_flujos_ijk!B801,df_capac!$B$2:$B$101,df_flujos_ijk!C801)</f>
        <v>0</v>
      </c>
      <c r="G1596">
        <f>SUMIFS(df_w_ij!$C$2:$C$161,df_w_ij!$A$2:$A$161,df_flujos_ijk!A801,df_w_ij!$B$2:$B$161,df_flujos_ijk!B801)</f>
        <v>0</v>
      </c>
    </row>
    <row r="1597" spans="1:7" ht="15" customHeight="1" x14ac:dyDescent="0.25">
      <c r="A1597" t="s">
        <v>58</v>
      </c>
      <c r="B1597" t="s">
        <v>12</v>
      </c>
      <c r="C1597" s="17" t="s">
        <v>37</v>
      </c>
      <c r="D1597">
        <v>0</v>
      </c>
      <c r="E1597" s="1">
        <f t="shared" si="24"/>
        <v>0</v>
      </c>
      <c r="F1597">
        <f>SUMIFS(df_capac!$G$2:$G$101,df_capac!$A$2:$A$101,df_flujos_ijk!B961,df_capac!$B$2:$B$101,df_flujos_ijk!C961)</f>
        <v>0</v>
      </c>
      <c r="G1597">
        <f>SUMIFS(df_w_ij!$C$2:$C$161,df_w_ij!$A$2:$A$161,df_flujos_ijk!A961,df_w_ij!$B$2:$B$161,df_flujos_ijk!B961)</f>
        <v>0</v>
      </c>
    </row>
    <row r="1598" spans="1:7" ht="15" customHeight="1" x14ac:dyDescent="0.25">
      <c r="A1598" t="s">
        <v>58</v>
      </c>
      <c r="B1598" t="s">
        <v>12</v>
      </c>
      <c r="C1598" s="17" t="s">
        <v>38</v>
      </c>
      <c r="D1598">
        <v>0</v>
      </c>
      <c r="E1598" s="1">
        <f t="shared" si="24"/>
        <v>0</v>
      </c>
      <c r="F1598">
        <f>SUMIFS(df_capac!$G$2:$G$101,df_capac!$A$2:$A$101,df_flujos_ijk!B1121,df_capac!$B$2:$B$101,df_flujos_ijk!C1121)</f>
        <v>400</v>
      </c>
      <c r="G1598">
        <f>SUMIFS(df_w_ij!$C$2:$C$161,df_w_ij!$A$2:$A$161,df_flujos_ijk!A1121,df_w_ij!$B$2:$B$161,df_flujos_ijk!B1121)</f>
        <v>0</v>
      </c>
    </row>
    <row r="1599" spans="1:7" ht="15" customHeight="1" x14ac:dyDescent="0.25">
      <c r="A1599" t="s">
        <v>58</v>
      </c>
      <c r="B1599" t="s">
        <v>12</v>
      </c>
      <c r="C1599" s="17" t="s">
        <v>39</v>
      </c>
      <c r="D1599">
        <v>0</v>
      </c>
      <c r="E1599" s="1">
        <f t="shared" si="24"/>
        <v>0</v>
      </c>
      <c r="F1599">
        <f>SUMIFS(df_capac!$G$2:$G$101,df_capac!$A$2:$A$101,df_flujos_ijk!B1281,df_capac!$B$2:$B$101,df_flujos_ijk!C1281)</f>
        <v>0</v>
      </c>
      <c r="G1599">
        <f>SUMIFS(df_w_ij!$C$2:$C$161,df_w_ij!$A$2:$A$161,df_flujos_ijk!A1281,df_w_ij!$B$2:$B$161,df_flujos_ijk!B1281)</f>
        <v>0</v>
      </c>
    </row>
    <row r="1600" spans="1:7" ht="15" customHeight="1" x14ac:dyDescent="0.25">
      <c r="A1600" t="s">
        <v>58</v>
      </c>
      <c r="B1600" t="s">
        <v>12</v>
      </c>
      <c r="C1600" s="17" t="s">
        <v>40</v>
      </c>
      <c r="D1600">
        <v>0</v>
      </c>
      <c r="E1600" s="1">
        <f t="shared" si="24"/>
        <v>0</v>
      </c>
      <c r="F1600">
        <f>SUMIFS(df_capac!$G$2:$G$101,df_capac!$A$2:$A$101,df_flujos_ijk!B1441,df_capac!$B$2:$B$101,df_flujos_ijk!C1441)</f>
        <v>0</v>
      </c>
      <c r="G1600">
        <f>SUMIFS(df_w_ij!$C$2:$C$161,df_w_ij!$A$2:$A$161,df_flujos_ijk!A1441,df_w_ij!$B$2:$B$161,df_flujos_ijk!B1441)</f>
        <v>0</v>
      </c>
    </row>
    <row r="1601" spans="1:7" ht="15" customHeight="1" x14ac:dyDescent="0.25">
      <c r="A1601" t="s">
        <v>58</v>
      </c>
      <c r="B1601" t="s">
        <v>12</v>
      </c>
      <c r="C1601" s="17" t="s">
        <v>51</v>
      </c>
      <c r="D1601">
        <v>0</v>
      </c>
      <c r="E1601" s="1">
        <f t="shared" si="24"/>
        <v>0</v>
      </c>
      <c r="F1601">
        <f>SUMIFS(df_capac!$G$2:$G$101,df_capac!$A$2:$A$101,df_flujos_ijk!B1601,df_capac!$B$2:$B$101,df_flujos_ijk!C1601)</f>
        <v>0</v>
      </c>
      <c r="G1601">
        <f>SUMIFS(df_w_ij!$C$2:$C$161,df_w_ij!$A$2:$A$161,df_flujos_ijk!A1601,df_w_ij!$B$2:$B$161,df_flujos_ijk!B1601)</f>
        <v>0</v>
      </c>
    </row>
    <row r="1602" spans="1:7" ht="15" customHeight="1" x14ac:dyDescent="0.25">
      <c r="A1602" s="47" t="s">
        <v>53</v>
      </c>
      <c r="B1602" s="47" t="s">
        <v>154</v>
      </c>
      <c r="C1602" t="s">
        <v>32</v>
      </c>
      <c r="D1602">
        <v>0</v>
      </c>
      <c r="E1602" s="1">
        <f t="shared" ref="E1602:E1665" si="25">IF(D1602,1,0)</f>
        <v>0</v>
      </c>
      <c r="F1602">
        <f>SUMIFS(df_capac!$G$2:$G$101,df_capac!$A$2:$A$101,df_flujos_ijk!B1602,df_capac!$B$2:$B$101,df_flujos_ijk!C1602)</f>
        <v>0</v>
      </c>
      <c r="G1602">
        <f>SUMIFS(df_w_ij!$C$2:$C$161,df_w_ij!$A$2:$A$161,df_flujos_ijk!A1602,df_w_ij!$B$2:$B$161,df_flujos_ijk!B1602)</f>
        <v>0</v>
      </c>
    </row>
    <row r="1603" spans="1:7" ht="15" customHeight="1" x14ac:dyDescent="0.25">
      <c r="A1603" s="47" t="s">
        <v>53</v>
      </c>
      <c r="B1603" s="47" t="s">
        <v>154</v>
      </c>
      <c r="C1603" t="s">
        <v>33</v>
      </c>
      <c r="D1603">
        <v>0</v>
      </c>
      <c r="E1603" s="1">
        <f t="shared" si="25"/>
        <v>0</v>
      </c>
      <c r="F1603">
        <f>SUMIFS(df_capac!$G$2:$G$101,df_capac!$A$2:$A$101,df_flujos_ijk!B1603,df_capac!$B$2:$B$101,df_flujos_ijk!C1603)</f>
        <v>0</v>
      </c>
      <c r="G1603">
        <f>SUMIFS(df_w_ij!$C$2:$C$161,df_w_ij!$A$2:$A$161,df_flujos_ijk!A1603,df_w_ij!$B$2:$B$161,df_flujos_ijk!B1603)</f>
        <v>0</v>
      </c>
    </row>
    <row r="1604" spans="1:7" ht="15" customHeight="1" x14ac:dyDescent="0.25">
      <c r="A1604" s="47" t="s">
        <v>53</v>
      </c>
      <c r="B1604" s="47" t="s">
        <v>154</v>
      </c>
      <c r="C1604" t="s">
        <v>34</v>
      </c>
      <c r="D1604">
        <v>0</v>
      </c>
      <c r="E1604" s="1">
        <f t="shared" si="25"/>
        <v>0</v>
      </c>
      <c r="F1604">
        <f>SUMIFS(df_capac!$G$2:$G$101,df_capac!$A$2:$A$101,df_flujos_ijk!B1604,df_capac!$B$2:$B$101,df_flujos_ijk!C1604)</f>
        <v>0</v>
      </c>
      <c r="G1604">
        <f>SUMIFS(df_w_ij!$C$2:$C$161,df_w_ij!$A$2:$A$161,df_flujos_ijk!A1604,df_w_ij!$B$2:$B$161,df_flujos_ijk!B1604)</f>
        <v>0</v>
      </c>
    </row>
    <row r="1605" spans="1:7" ht="15" customHeight="1" x14ac:dyDescent="0.25">
      <c r="A1605" s="47" t="s">
        <v>53</v>
      </c>
      <c r="B1605" s="47" t="s">
        <v>154</v>
      </c>
      <c r="C1605" t="s">
        <v>35</v>
      </c>
      <c r="D1605">
        <v>0</v>
      </c>
      <c r="E1605" s="1">
        <f t="shared" si="25"/>
        <v>0</v>
      </c>
      <c r="F1605">
        <f>SUMIFS(df_capac!$G$2:$G$101,df_capac!$A$2:$A$101,df_flujos_ijk!B1605,df_capac!$B$2:$B$101,df_flujos_ijk!C1605)</f>
        <v>0</v>
      </c>
      <c r="G1605">
        <f>SUMIFS(df_w_ij!$C$2:$C$161,df_w_ij!$A$2:$A$161,df_flujos_ijk!A1605,df_w_ij!$B$2:$B$161,df_flujos_ijk!B1605)</f>
        <v>0</v>
      </c>
    </row>
    <row r="1606" spans="1:7" ht="15" customHeight="1" x14ac:dyDescent="0.25">
      <c r="A1606" s="47" t="s">
        <v>53</v>
      </c>
      <c r="B1606" s="47" t="s">
        <v>154</v>
      </c>
      <c r="C1606" t="s">
        <v>36</v>
      </c>
      <c r="D1606">
        <v>0</v>
      </c>
      <c r="E1606" s="1">
        <f t="shared" si="25"/>
        <v>0</v>
      </c>
      <c r="F1606">
        <f>SUMIFS(df_capac!$G$2:$G$101,df_capac!$A$2:$A$101,df_flujos_ijk!B1606,df_capac!$B$2:$B$101,df_flujos_ijk!C1606)</f>
        <v>0</v>
      </c>
      <c r="G1606">
        <f>SUMIFS(df_w_ij!$C$2:$C$161,df_w_ij!$A$2:$A$161,df_flujos_ijk!A1606,df_w_ij!$B$2:$B$161,df_flujos_ijk!B1606)</f>
        <v>0</v>
      </c>
    </row>
    <row r="1607" spans="1:7" ht="15" customHeight="1" x14ac:dyDescent="0.25">
      <c r="A1607" s="47" t="s">
        <v>53</v>
      </c>
      <c r="B1607" s="47" t="s">
        <v>154</v>
      </c>
      <c r="C1607" t="s">
        <v>37</v>
      </c>
      <c r="D1607">
        <v>0</v>
      </c>
      <c r="E1607" s="1">
        <f t="shared" si="25"/>
        <v>0</v>
      </c>
      <c r="F1607">
        <f>SUMIFS(df_capac!$G$2:$G$101,df_capac!$A$2:$A$101,df_flujos_ijk!B1607,df_capac!$B$2:$B$101,df_flujos_ijk!C1607)</f>
        <v>0</v>
      </c>
      <c r="G1607">
        <f>SUMIFS(df_w_ij!$C$2:$C$161,df_w_ij!$A$2:$A$161,df_flujos_ijk!A1607,df_w_ij!$B$2:$B$161,df_flujos_ijk!B1607)</f>
        <v>0</v>
      </c>
    </row>
    <row r="1608" spans="1:7" ht="15" customHeight="1" x14ac:dyDescent="0.25">
      <c r="A1608" s="47" t="s">
        <v>53</v>
      </c>
      <c r="B1608" s="47" t="s">
        <v>154</v>
      </c>
      <c r="C1608" t="s">
        <v>38</v>
      </c>
      <c r="D1608">
        <v>0</v>
      </c>
      <c r="E1608" s="1">
        <f t="shared" si="25"/>
        <v>0</v>
      </c>
      <c r="F1608">
        <f>SUMIFS(df_capac!$G$2:$G$101,df_capac!$A$2:$A$101,df_flujos_ijk!B1608,df_capac!$B$2:$B$101,df_flujos_ijk!C1608)</f>
        <v>0</v>
      </c>
      <c r="G1608">
        <f>SUMIFS(df_w_ij!$C$2:$C$161,df_w_ij!$A$2:$A$161,df_flujos_ijk!A1608,df_w_ij!$B$2:$B$161,df_flujos_ijk!B1608)</f>
        <v>0</v>
      </c>
    </row>
    <row r="1609" spans="1:7" ht="15" customHeight="1" x14ac:dyDescent="0.25">
      <c r="A1609" s="47" t="s">
        <v>53</v>
      </c>
      <c r="B1609" s="47" t="s">
        <v>154</v>
      </c>
      <c r="C1609" t="s">
        <v>39</v>
      </c>
      <c r="D1609">
        <v>0</v>
      </c>
      <c r="E1609" s="1">
        <f t="shared" si="25"/>
        <v>0</v>
      </c>
      <c r="F1609">
        <f>SUMIFS(df_capac!$G$2:$G$101,df_capac!$A$2:$A$101,df_flujos_ijk!B1609,df_capac!$B$2:$B$101,df_flujos_ijk!C1609)</f>
        <v>0</v>
      </c>
      <c r="G1609">
        <f>SUMIFS(df_w_ij!$C$2:$C$161,df_w_ij!$A$2:$A$161,df_flujos_ijk!A1609,df_w_ij!$B$2:$B$161,df_flujos_ijk!B1609)</f>
        <v>0</v>
      </c>
    </row>
    <row r="1610" spans="1:7" ht="15" customHeight="1" x14ac:dyDescent="0.25">
      <c r="A1610" s="47" t="s">
        <v>53</v>
      </c>
      <c r="B1610" s="47" t="s">
        <v>154</v>
      </c>
      <c r="C1610" t="s">
        <v>40</v>
      </c>
      <c r="D1610">
        <v>0</v>
      </c>
      <c r="E1610" s="1">
        <f t="shared" si="25"/>
        <v>0</v>
      </c>
      <c r="F1610">
        <f>SUMIFS(df_capac!$G$2:$G$101,df_capac!$A$2:$A$101,df_flujos_ijk!B1610,df_capac!$B$2:$B$101,df_flujos_ijk!C1610)</f>
        <v>0</v>
      </c>
      <c r="G1610">
        <f>SUMIFS(df_w_ij!$C$2:$C$161,df_w_ij!$A$2:$A$161,df_flujos_ijk!A1610,df_w_ij!$B$2:$B$161,df_flujos_ijk!B1610)</f>
        <v>0</v>
      </c>
    </row>
    <row r="1611" spans="1:7" ht="15" customHeight="1" x14ac:dyDescent="0.25">
      <c r="A1611" s="47" t="s">
        <v>53</v>
      </c>
      <c r="B1611" s="47" t="s">
        <v>154</v>
      </c>
      <c r="C1611" t="s">
        <v>51</v>
      </c>
      <c r="D1611">
        <v>0</v>
      </c>
      <c r="E1611" s="1">
        <f t="shared" si="25"/>
        <v>0</v>
      </c>
      <c r="F1611">
        <f>SUMIFS(df_capac!$G$2:$G$101,df_capac!$A$2:$A$101,df_flujos_ijk!B1611,df_capac!$B$2:$B$101,df_flujos_ijk!C1611)</f>
        <v>0</v>
      </c>
      <c r="G1611">
        <f>SUMIFS(df_w_ij!$C$2:$C$161,df_w_ij!$A$2:$A$161,df_flujos_ijk!A1611,df_w_ij!$B$2:$B$161,df_flujos_ijk!B1611)</f>
        <v>0</v>
      </c>
    </row>
    <row r="1612" spans="1:7" ht="15" customHeight="1" x14ac:dyDescent="0.25">
      <c r="A1612" s="47" t="s">
        <v>53</v>
      </c>
      <c r="B1612" s="47" t="s">
        <v>155</v>
      </c>
      <c r="C1612" t="s">
        <v>32</v>
      </c>
      <c r="D1612">
        <v>0</v>
      </c>
      <c r="E1612" s="1">
        <f t="shared" si="25"/>
        <v>0</v>
      </c>
      <c r="F1612">
        <f>SUMIFS(df_capac!$G$2:$G$101,df_capac!$A$2:$A$101,df_flujos_ijk!B1612,df_capac!$B$2:$B$101,df_flujos_ijk!C1612)</f>
        <v>0</v>
      </c>
      <c r="G1612">
        <f>SUMIFS(df_w_ij!$C$2:$C$161,df_w_ij!$A$2:$A$161,df_flujos_ijk!A1612,df_w_ij!$B$2:$B$161,df_flujos_ijk!B1612)</f>
        <v>0</v>
      </c>
    </row>
    <row r="1613" spans="1:7" ht="15" customHeight="1" x14ac:dyDescent="0.25">
      <c r="A1613" s="47" t="s">
        <v>53</v>
      </c>
      <c r="B1613" s="47" t="s">
        <v>155</v>
      </c>
      <c r="C1613" t="s">
        <v>33</v>
      </c>
      <c r="D1613">
        <v>0</v>
      </c>
      <c r="E1613" s="1">
        <f t="shared" si="25"/>
        <v>0</v>
      </c>
      <c r="F1613">
        <f>SUMIFS(df_capac!$G$2:$G$101,df_capac!$A$2:$A$101,df_flujos_ijk!B1613,df_capac!$B$2:$B$101,df_flujos_ijk!C1613)</f>
        <v>0</v>
      </c>
      <c r="G1613">
        <f>SUMIFS(df_w_ij!$C$2:$C$161,df_w_ij!$A$2:$A$161,df_flujos_ijk!A1613,df_w_ij!$B$2:$B$161,df_flujos_ijk!B1613)</f>
        <v>0</v>
      </c>
    </row>
    <row r="1614" spans="1:7" ht="15" customHeight="1" x14ac:dyDescent="0.25">
      <c r="A1614" s="47" t="s">
        <v>53</v>
      </c>
      <c r="B1614" s="47" t="s">
        <v>155</v>
      </c>
      <c r="C1614" t="s">
        <v>34</v>
      </c>
      <c r="D1614">
        <v>0</v>
      </c>
      <c r="E1614" s="1">
        <f t="shared" si="25"/>
        <v>0</v>
      </c>
      <c r="F1614">
        <f>SUMIFS(df_capac!$G$2:$G$101,df_capac!$A$2:$A$101,df_flujos_ijk!B1614,df_capac!$B$2:$B$101,df_flujos_ijk!C1614)</f>
        <v>0</v>
      </c>
      <c r="G1614">
        <f>SUMIFS(df_w_ij!$C$2:$C$161,df_w_ij!$A$2:$A$161,df_flujos_ijk!A1614,df_w_ij!$B$2:$B$161,df_flujos_ijk!B1614)</f>
        <v>0</v>
      </c>
    </row>
    <row r="1615" spans="1:7" ht="15" customHeight="1" x14ac:dyDescent="0.25">
      <c r="A1615" s="47" t="s">
        <v>53</v>
      </c>
      <c r="B1615" s="47" t="s">
        <v>155</v>
      </c>
      <c r="C1615" t="s">
        <v>35</v>
      </c>
      <c r="D1615">
        <v>0</v>
      </c>
      <c r="E1615" s="1">
        <f t="shared" si="25"/>
        <v>0</v>
      </c>
      <c r="F1615">
        <f>SUMIFS(df_capac!$G$2:$G$101,df_capac!$A$2:$A$101,df_flujos_ijk!B1615,df_capac!$B$2:$B$101,df_flujos_ijk!C1615)</f>
        <v>0</v>
      </c>
      <c r="G1615">
        <f>SUMIFS(df_w_ij!$C$2:$C$161,df_w_ij!$A$2:$A$161,df_flujos_ijk!A1615,df_w_ij!$B$2:$B$161,df_flujos_ijk!B1615)</f>
        <v>0</v>
      </c>
    </row>
    <row r="1616" spans="1:7" ht="15" customHeight="1" x14ac:dyDescent="0.25">
      <c r="A1616" s="47" t="s">
        <v>53</v>
      </c>
      <c r="B1616" s="47" t="s">
        <v>155</v>
      </c>
      <c r="C1616" t="s">
        <v>36</v>
      </c>
      <c r="D1616">
        <v>0</v>
      </c>
      <c r="E1616" s="1">
        <f t="shared" si="25"/>
        <v>0</v>
      </c>
      <c r="F1616">
        <f>SUMIFS(df_capac!$G$2:$G$101,df_capac!$A$2:$A$101,df_flujos_ijk!B1616,df_capac!$B$2:$B$101,df_flujos_ijk!C1616)</f>
        <v>0</v>
      </c>
      <c r="G1616">
        <f>SUMIFS(df_w_ij!$C$2:$C$161,df_w_ij!$A$2:$A$161,df_flujos_ijk!A1616,df_w_ij!$B$2:$B$161,df_flujos_ijk!B1616)</f>
        <v>0</v>
      </c>
    </row>
    <row r="1617" spans="1:7" ht="15" customHeight="1" x14ac:dyDescent="0.25">
      <c r="A1617" s="47" t="s">
        <v>53</v>
      </c>
      <c r="B1617" s="47" t="s">
        <v>155</v>
      </c>
      <c r="C1617" t="s">
        <v>37</v>
      </c>
      <c r="D1617">
        <v>0</v>
      </c>
      <c r="E1617" s="1">
        <f t="shared" si="25"/>
        <v>0</v>
      </c>
      <c r="F1617">
        <f>SUMIFS(df_capac!$G$2:$G$101,df_capac!$A$2:$A$101,df_flujos_ijk!B1617,df_capac!$B$2:$B$101,df_flujos_ijk!C1617)</f>
        <v>0</v>
      </c>
      <c r="G1617">
        <f>SUMIFS(df_w_ij!$C$2:$C$161,df_w_ij!$A$2:$A$161,df_flujos_ijk!A1617,df_w_ij!$B$2:$B$161,df_flujos_ijk!B1617)</f>
        <v>0</v>
      </c>
    </row>
    <row r="1618" spans="1:7" ht="15" customHeight="1" x14ac:dyDescent="0.25">
      <c r="A1618" s="47" t="s">
        <v>53</v>
      </c>
      <c r="B1618" s="47" t="s">
        <v>155</v>
      </c>
      <c r="C1618" t="s">
        <v>38</v>
      </c>
      <c r="D1618">
        <v>0</v>
      </c>
      <c r="E1618" s="1">
        <f t="shared" si="25"/>
        <v>0</v>
      </c>
      <c r="F1618">
        <f>SUMIFS(df_capac!$G$2:$G$101,df_capac!$A$2:$A$101,df_flujos_ijk!B1618,df_capac!$B$2:$B$101,df_flujos_ijk!C1618)</f>
        <v>0</v>
      </c>
      <c r="G1618">
        <f>SUMIFS(df_w_ij!$C$2:$C$161,df_w_ij!$A$2:$A$161,df_flujos_ijk!A1618,df_w_ij!$B$2:$B$161,df_flujos_ijk!B1618)</f>
        <v>0</v>
      </c>
    </row>
    <row r="1619" spans="1:7" ht="15" customHeight="1" x14ac:dyDescent="0.25">
      <c r="A1619" s="47" t="s">
        <v>53</v>
      </c>
      <c r="B1619" s="47" t="s">
        <v>155</v>
      </c>
      <c r="C1619" t="s">
        <v>39</v>
      </c>
      <c r="D1619">
        <v>0</v>
      </c>
      <c r="E1619" s="1">
        <f t="shared" si="25"/>
        <v>0</v>
      </c>
      <c r="F1619">
        <f>SUMIFS(df_capac!$G$2:$G$101,df_capac!$A$2:$A$101,df_flujos_ijk!B1619,df_capac!$B$2:$B$101,df_flujos_ijk!C1619)</f>
        <v>0</v>
      </c>
      <c r="G1619">
        <f>SUMIFS(df_w_ij!$C$2:$C$161,df_w_ij!$A$2:$A$161,df_flujos_ijk!A1619,df_w_ij!$B$2:$B$161,df_flujos_ijk!B1619)</f>
        <v>0</v>
      </c>
    </row>
    <row r="1620" spans="1:7" ht="15" customHeight="1" x14ac:dyDescent="0.25">
      <c r="A1620" s="47" t="s">
        <v>53</v>
      </c>
      <c r="B1620" s="47" t="s">
        <v>155</v>
      </c>
      <c r="C1620" t="s">
        <v>40</v>
      </c>
      <c r="D1620">
        <v>0</v>
      </c>
      <c r="E1620" s="1">
        <f t="shared" si="25"/>
        <v>0</v>
      </c>
      <c r="F1620">
        <f>SUMIFS(df_capac!$G$2:$G$101,df_capac!$A$2:$A$101,df_flujos_ijk!B1620,df_capac!$B$2:$B$101,df_flujos_ijk!C1620)</f>
        <v>0</v>
      </c>
      <c r="G1620">
        <f>SUMIFS(df_w_ij!$C$2:$C$161,df_w_ij!$A$2:$A$161,df_flujos_ijk!A1620,df_w_ij!$B$2:$B$161,df_flujos_ijk!B1620)</f>
        <v>0</v>
      </c>
    </row>
    <row r="1621" spans="1:7" ht="15" customHeight="1" x14ac:dyDescent="0.25">
      <c r="A1621" s="47" t="s">
        <v>53</v>
      </c>
      <c r="B1621" s="47" t="s">
        <v>155</v>
      </c>
      <c r="C1621" t="s">
        <v>51</v>
      </c>
      <c r="D1621">
        <v>0</v>
      </c>
      <c r="E1621" s="1">
        <f t="shared" si="25"/>
        <v>0</v>
      </c>
      <c r="F1621">
        <f>SUMIFS(df_capac!$G$2:$G$101,df_capac!$A$2:$A$101,df_flujos_ijk!B1621,df_capac!$B$2:$B$101,df_flujos_ijk!C1621)</f>
        <v>0</v>
      </c>
      <c r="G1621">
        <f>SUMIFS(df_w_ij!$C$2:$C$161,df_w_ij!$A$2:$A$161,df_flujos_ijk!A1621,df_w_ij!$B$2:$B$161,df_flujos_ijk!B1621)</f>
        <v>0</v>
      </c>
    </row>
    <row r="1622" spans="1:7" ht="15" customHeight="1" x14ac:dyDescent="0.25">
      <c r="A1622" s="47" t="s">
        <v>53</v>
      </c>
      <c r="B1622" s="47" t="s">
        <v>156</v>
      </c>
      <c r="C1622" t="s">
        <v>32</v>
      </c>
      <c r="D1622">
        <v>0</v>
      </c>
      <c r="E1622" s="1">
        <f t="shared" si="25"/>
        <v>0</v>
      </c>
      <c r="F1622">
        <f>SUMIFS(df_capac!$G$2:$G$101,df_capac!$A$2:$A$101,df_flujos_ijk!B1622,df_capac!$B$2:$B$101,df_flujos_ijk!C1622)</f>
        <v>0</v>
      </c>
      <c r="G1622">
        <f>SUMIFS(df_w_ij!$C$2:$C$161,df_w_ij!$A$2:$A$161,df_flujos_ijk!A1622,df_w_ij!$B$2:$B$161,df_flujos_ijk!B1622)</f>
        <v>0</v>
      </c>
    </row>
    <row r="1623" spans="1:7" ht="15" customHeight="1" x14ac:dyDescent="0.25">
      <c r="A1623" s="47" t="s">
        <v>53</v>
      </c>
      <c r="B1623" s="47" t="s">
        <v>156</v>
      </c>
      <c r="C1623" t="s">
        <v>33</v>
      </c>
      <c r="D1623">
        <v>0</v>
      </c>
      <c r="E1623" s="1">
        <f t="shared" si="25"/>
        <v>0</v>
      </c>
      <c r="F1623">
        <f>SUMIFS(df_capac!$G$2:$G$101,df_capac!$A$2:$A$101,df_flujos_ijk!B1623,df_capac!$B$2:$B$101,df_flujos_ijk!C1623)</f>
        <v>0</v>
      </c>
      <c r="G1623">
        <f>SUMIFS(df_w_ij!$C$2:$C$161,df_w_ij!$A$2:$A$161,df_flujos_ijk!A1623,df_w_ij!$B$2:$B$161,df_flujos_ijk!B1623)</f>
        <v>0</v>
      </c>
    </row>
    <row r="1624" spans="1:7" ht="15" customHeight="1" x14ac:dyDescent="0.25">
      <c r="A1624" s="47" t="s">
        <v>53</v>
      </c>
      <c r="B1624" s="47" t="s">
        <v>156</v>
      </c>
      <c r="C1624" t="s">
        <v>34</v>
      </c>
      <c r="D1624">
        <v>0</v>
      </c>
      <c r="E1624" s="1">
        <f t="shared" si="25"/>
        <v>0</v>
      </c>
      <c r="F1624">
        <f>SUMIFS(df_capac!$G$2:$G$101,df_capac!$A$2:$A$101,df_flujos_ijk!B1624,df_capac!$B$2:$B$101,df_flujos_ijk!C1624)</f>
        <v>0</v>
      </c>
      <c r="G1624">
        <f>SUMIFS(df_w_ij!$C$2:$C$161,df_w_ij!$A$2:$A$161,df_flujos_ijk!A1624,df_w_ij!$B$2:$B$161,df_flujos_ijk!B1624)</f>
        <v>0</v>
      </c>
    </row>
    <row r="1625" spans="1:7" ht="15" customHeight="1" x14ac:dyDescent="0.25">
      <c r="A1625" s="47" t="s">
        <v>53</v>
      </c>
      <c r="B1625" s="47" t="s">
        <v>156</v>
      </c>
      <c r="C1625" t="s">
        <v>35</v>
      </c>
      <c r="D1625">
        <v>0</v>
      </c>
      <c r="E1625" s="1">
        <f t="shared" si="25"/>
        <v>0</v>
      </c>
      <c r="F1625">
        <f>SUMIFS(df_capac!$G$2:$G$101,df_capac!$A$2:$A$101,df_flujos_ijk!B1625,df_capac!$B$2:$B$101,df_flujos_ijk!C1625)</f>
        <v>0</v>
      </c>
      <c r="G1625">
        <f>SUMIFS(df_w_ij!$C$2:$C$161,df_w_ij!$A$2:$A$161,df_flujos_ijk!A1625,df_w_ij!$B$2:$B$161,df_flujos_ijk!B1625)</f>
        <v>0</v>
      </c>
    </row>
    <row r="1626" spans="1:7" ht="15" customHeight="1" x14ac:dyDescent="0.25">
      <c r="A1626" s="47" t="s">
        <v>53</v>
      </c>
      <c r="B1626" s="47" t="s">
        <v>156</v>
      </c>
      <c r="C1626" t="s">
        <v>36</v>
      </c>
      <c r="D1626">
        <v>0</v>
      </c>
      <c r="E1626" s="1">
        <f t="shared" si="25"/>
        <v>0</v>
      </c>
      <c r="F1626">
        <f>SUMIFS(df_capac!$G$2:$G$101,df_capac!$A$2:$A$101,df_flujos_ijk!B1626,df_capac!$B$2:$B$101,df_flujos_ijk!C1626)</f>
        <v>0</v>
      </c>
      <c r="G1626">
        <f>SUMIFS(df_w_ij!$C$2:$C$161,df_w_ij!$A$2:$A$161,df_flujos_ijk!A1626,df_w_ij!$B$2:$B$161,df_flujos_ijk!B1626)</f>
        <v>0</v>
      </c>
    </row>
    <row r="1627" spans="1:7" ht="15" customHeight="1" x14ac:dyDescent="0.25">
      <c r="A1627" s="47" t="s">
        <v>53</v>
      </c>
      <c r="B1627" s="47" t="s">
        <v>156</v>
      </c>
      <c r="C1627" t="s">
        <v>37</v>
      </c>
      <c r="D1627">
        <v>0</v>
      </c>
      <c r="E1627" s="1">
        <f t="shared" si="25"/>
        <v>0</v>
      </c>
      <c r="F1627">
        <f>SUMIFS(df_capac!$G$2:$G$101,df_capac!$A$2:$A$101,df_flujos_ijk!B1627,df_capac!$B$2:$B$101,df_flujos_ijk!C1627)</f>
        <v>0</v>
      </c>
      <c r="G1627">
        <f>SUMIFS(df_w_ij!$C$2:$C$161,df_w_ij!$A$2:$A$161,df_flujos_ijk!A1627,df_w_ij!$B$2:$B$161,df_flujos_ijk!B1627)</f>
        <v>0</v>
      </c>
    </row>
    <row r="1628" spans="1:7" ht="15" customHeight="1" x14ac:dyDescent="0.25">
      <c r="A1628" s="47" t="s">
        <v>53</v>
      </c>
      <c r="B1628" s="47" t="s">
        <v>156</v>
      </c>
      <c r="C1628" t="s">
        <v>38</v>
      </c>
      <c r="D1628">
        <v>0</v>
      </c>
      <c r="E1628" s="1">
        <f t="shared" si="25"/>
        <v>0</v>
      </c>
      <c r="F1628">
        <f>SUMIFS(df_capac!$G$2:$G$101,df_capac!$A$2:$A$101,df_flujos_ijk!B1628,df_capac!$B$2:$B$101,df_flujos_ijk!C1628)</f>
        <v>0</v>
      </c>
      <c r="G1628">
        <f>SUMIFS(df_w_ij!$C$2:$C$161,df_w_ij!$A$2:$A$161,df_flujos_ijk!A1628,df_w_ij!$B$2:$B$161,df_flujos_ijk!B1628)</f>
        <v>0</v>
      </c>
    </row>
    <row r="1629" spans="1:7" ht="15" customHeight="1" x14ac:dyDescent="0.25">
      <c r="A1629" s="47" t="s">
        <v>53</v>
      </c>
      <c r="B1629" s="47" t="s">
        <v>156</v>
      </c>
      <c r="C1629" t="s">
        <v>39</v>
      </c>
      <c r="D1629">
        <v>0</v>
      </c>
      <c r="E1629" s="1">
        <f t="shared" si="25"/>
        <v>0</v>
      </c>
      <c r="F1629">
        <f>SUMIFS(df_capac!$G$2:$G$101,df_capac!$A$2:$A$101,df_flujos_ijk!B1629,df_capac!$B$2:$B$101,df_flujos_ijk!C1629)</f>
        <v>0</v>
      </c>
      <c r="G1629">
        <f>SUMIFS(df_w_ij!$C$2:$C$161,df_w_ij!$A$2:$A$161,df_flujos_ijk!A1629,df_w_ij!$B$2:$B$161,df_flujos_ijk!B1629)</f>
        <v>0</v>
      </c>
    </row>
    <row r="1630" spans="1:7" ht="15" customHeight="1" x14ac:dyDescent="0.25">
      <c r="A1630" s="47" t="s">
        <v>53</v>
      </c>
      <c r="B1630" s="47" t="s">
        <v>156</v>
      </c>
      <c r="C1630" t="s">
        <v>40</v>
      </c>
      <c r="D1630">
        <v>0</v>
      </c>
      <c r="E1630" s="1">
        <f t="shared" si="25"/>
        <v>0</v>
      </c>
      <c r="F1630">
        <f>SUMIFS(df_capac!$G$2:$G$101,df_capac!$A$2:$A$101,df_flujos_ijk!B1630,df_capac!$B$2:$B$101,df_flujos_ijk!C1630)</f>
        <v>0</v>
      </c>
      <c r="G1630">
        <f>SUMIFS(df_w_ij!$C$2:$C$161,df_w_ij!$A$2:$A$161,df_flujos_ijk!A1630,df_w_ij!$B$2:$B$161,df_flujos_ijk!B1630)</f>
        <v>0</v>
      </c>
    </row>
    <row r="1631" spans="1:7" ht="15" customHeight="1" x14ac:dyDescent="0.25">
      <c r="A1631" s="47" t="s">
        <v>53</v>
      </c>
      <c r="B1631" s="47" t="s">
        <v>156</v>
      </c>
      <c r="C1631" t="s">
        <v>51</v>
      </c>
      <c r="D1631">
        <v>0</v>
      </c>
      <c r="E1631" s="1">
        <f t="shared" si="25"/>
        <v>0</v>
      </c>
      <c r="F1631">
        <f>SUMIFS(df_capac!$G$2:$G$101,df_capac!$A$2:$A$101,df_flujos_ijk!B1631,df_capac!$B$2:$B$101,df_flujos_ijk!C1631)</f>
        <v>0</v>
      </c>
      <c r="G1631">
        <f>SUMIFS(df_w_ij!$C$2:$C$161,df_w_ij!$A$2:$A$161,df_flujos_ijk!A1631,df_w_ij!$B$2:$B$161,df_flujos_ijk!B1631)</f>
        <v>0</v>
      </c>
    </row>
    <row r="1632" spans="1:7" ht="15" customHeight="1" x14ac:dyDescent="0.25">
      <c r="A1632" s="47" t="s">
        <v>53</v>
      </c>
      <c r="B1632" s="47" t="s">
        <v>157</v>
      </c>
      <c r="C1632" t="s">
        <v>32</v>
      </c>
      <c r="D1632">
        <v>0</v>
      </c>
      <c r="E1632" s="1">
        <f t="shared" si="25"/>
        <v>0</v>
      </c>
      <c r="F1632">
        <f>SUMIFS(df_capac!$G$2:$G$101,df_capac!$A$2:$A$101,df_flujos_ijk!B1632,df_capac!$B$2:$B$101,df_flujos_ijk!C1632)</f>
        <v>0</v>
      </c>
      <c r="G1632">
        <f>SUMIFS(df_w_ij!$C$2:$C$161,df_w_ij!$A$2:$A$161,df_flujos_ijk!A1632,df_w_ij!$B$2:$B$161,df_flujos_ijk!B1632)</f>
        <v>0</v>
      </c>
    </row>
    <row r="1633" spans="1:7" ht="15" customHeight="1" x14ac:dyDescent="0.25">
      <c r="A1633" s="47" t="s">
        <v>53</v>
      </c>
      <c r="B1633" s="47" t="s">
        <v>157</v>
      </c>
      <c r="C1633" t="s">
        <v>33</v>
      </c>
      <c r="D1633">
        <v>0</v>
      </c>
      <c r="E1633" s="1">
        <f t="shared" si="25"/>
        <v>0</v>
      </c>
      <c r="F1633">
        <f>SUMIFS(df_capac!$G$2:$G$101,df_capac!$A$2:$A$101,df_flujos_ijk!B1633,df_capac!$B$2:$B$101,df_flujos_ijk!C1633)</f>
        <v>0</v>
      </c>
      <c r="G1633">
        <f>SUMIFS(df_w_ij!$C$2:$C$161,df_w_ij!$A$2:$A$161,df_flujos_ijk!A1633,df_w_ij!$B$2:$B$161,df_flujos_ijk!B1633)</f>
        <v>0</v>
      </c>
    </row>
    <row r="1634" spans="1:7" ht="15" customHeight="1" x14ac:dyDescent="0.25">
      <c r="A1634" s="47" t="s">
        <v>53</v>
      </c>
      <c r="B1634" s="47" t="s">
        <v>157</v>
      </c>
      <c r="C1634" t="s">
        <v>34</v>
      </c>
      <c r="D1634">
        <v>0</v>
      </c>
      <c r="E1634" s="1">
        <f t="shared" si="25"/>
        <v>0</v>
      </c>
      <c r="F1634">
        <f>SUMIFS(df_capac!$G$2:$G$101,df_capac!$A$2:$A$101,df_flujos_ijk!B1634,df_capac!$B$2:$B$101,df_flujos_ijk!C1634)</f>
        <v>0</v>
      </c>
      <c r="G1634">
        <f>SUMIFS(df_w_ij!$C$2:$C$161,df_w_ij!$A$2:$A$161,df_flujos_ijk!A1634,df_w_ij!$B$2:$B$161,df_flujos_ijk!B1634)</f>
        <v>0</v>
      </c>
    </row>
    <row r="1635" spans="1:7" ht="15" customHeight="1" x14ac:dyDescent="0.25">
      <c r="A1635" s="47" t="s">
        <v>53</v>
      </c>
      <c r="B1635" s="47" t="s">
        <v>157</v>
      </c>
      <c r="C1635" t="s">
        <v>35</v>
      </c>
      <c r="D1635">
        <v>0</v>
      </c>
      <c r="E1635" s="1">
        <f t="shared" si="25"/>
        <v>0</v>
      </c>
      <c r="F1635">
        <f>SUMIFS(df_capac!$G$2:$G$101,df_capac!$A$2:$A$101,df_flujos_ijk!B1635,df_capac!$B$2:$B$101,df_flujos_ijk!C1635)</f>
        <v>0</v>
      </c>
      <c r="G1635">
        <f>SUMIFS(df_w_ij!$C$2:$C$161,df_w_ij!$A$2:$A$161,df_flujos_ijk!A1635,df_w_ij!$B$2:$B$161,df_flujos_ijk!B1635)</f>
        <v>0</v>
      </c>
    </row>
    <row r="1636" spans="1:7" ht="15" customHeight="1" x14ac:dyDescent="0.25">
      <c r="A1636" s="47" t="s">
        <v>53</v>
      </c>
      <c r="B1636" s="47" t="s">
        <v>157</v>
      </c>
      <c r="C1636" t="s">
        <v>36</v>
      </c>
      <c r="D1636">
        <v>0</v>
      </c>
      <c r="E1636" s="1">
        <f t="shared" si="25"/>
        <v>0</v>
      </c>
      <c r="F1636">
        <f>SUMIFS(df_capac!$G$2:$G$101,df_capac!$A$2:$A$101,df_flujos_ijk!B1636,df_capac!$B$2:$B$101,df_flujos_ijk!C1636)</f>
        <v>0</v>
      </c>
      <c r="G1636">
        <f>SUMIFS(df_w_ij!$C$2:$C$161,df_w_ij!$A$2:$A$161,df_flujos_ijk!A1636,df_w_ij!$B$2:$B$161,df_flujos_ijk!B1636)</f>
        <v>0</v>
      </c>
    </row>
    <row r="1637" spans="1:7" ht="15" customHeight="1" x14ac:dyDescent="0.25">
      <c r="A1637" s="47" t="s">
        <v>53</v>
      </c>
      <c r="B1637" s="47" t="s">
        <v>157</v>
      </c>
      <c r="C1637" t="s">
        <v>37</v>
      </c>
      <c r="D1637">
        <v>0</v>
      </c>
      <c r="E1637" s="1">
        <f t="shared" si="25"/>
        <v>0</v>
      </c>
      <c r="F1637">
        <f>SUMIFS(df_capac!$G$2:$G$101,df_capac!$A$2:$A$101,df_flujos_ijk!B1637,df_capac!$B$2:$B$101,df_flujos_ijk!C1637)</f>
        <v>0</v>
      </c>
      <c r="G1637">
        <f>SUMIFS(df_w_ij!$C$2:$C$161,df_w_ij!$A$2:$A$161,df_flujos_ijk!A1637,df_w_ij!$B$2:$B$161,df_flujos_ijk!B1637)</f>
        <v>0</v>
      </c>
    </row>
    <row r="1638" spans="1:7" ht="15" customHeight="1" x14ac:dyDescent="0.25">
      <c r="A1638" s="47" t="s">
        <v>53</v>
      </c>
      <c r="B1638" s="47" t="s">
        <v>157</v>
      </c>
      <c r="C1638" t="s">
        <v>38</v>
      </c>
      <c r="D1638">
        <v>0</v>
      </c>
      <c r="E1638" s="1">
        <f t="shared" si="25"/>
        <v>0</v>
      </c>
      <c r="F1638">
        <f>SUMIFS(df_capac!$G$2:$G$101,df_capac!$A$2:$A$101,df_flujos_ijk!B1638,df_capac!$B$2:$B$101,df_flujos_ijk!C1638)</f>
        <v>0</v>
      </c>
      <c r="G1638">
        <f>SUMIFS(df_w_ij!$C$2:$C$161,df_w_ij!$A$2:$A$161,df_flujos_ijk!A1638,df_w_ij!$B$2:$B$161,df_flujos_ijk!B1638)</f>
        <v>0</v>
      </c>
    </row>
    <row r="1639" spans="1:7" ht="15" customHeight="1" x14ac:dyDescent="0.25">
      <c r="A1639" s="47" t="s">
        <v>53</v>
      </c>
      <c r="B1639" s="47" t="s">
        <v>157</v>
      </c>
      <c r="C1639" t="s">
        <v>39</v>
      </c>
      <c r="D1639">
        <v>0</v>
      </c>
      <c r="E1639" s="1">
        <f t="shared" si="25"/>
        <v>0</v>
      </c>
      <c r="F1639">
        <f>SUMIFS(df_capac!$G$2:$G$101,df_capac!$A$2:$A$101,df_flujos_ijk!B1639,df_capac!$B$2:$B$101,df_flujos_ijk!C1639)</f>
        <v>0</v>
      </c>
      <c r="G1639">
        <f>SUMIFS(df_w_ij!$C$2:$C$161,df_w_ij!$A$2:$A$161,df_flujos_ijk!A1639,df_w_ij!$B$2:$B$161,df_flujos_ijk!B1639)</f>
        <v>0</v>
      </c>
    </row>
    <row r="1640" spans="1:7" ht="15" customHeight="1" x14ac:dyDescent="0.25">
      <c r="A1640" s="47" t="s">
        <v>53</v>
      </c>
      <c r="B1640" s="47" t="s">
        <v>157</v>
      </c>
      <c r="C1640" t="s">
        <v>40</v>
      </c>
      <c r="D1640">
        <v>0</v>
      </c>
      <c r="E1640" s="1">
        <f t="shared" si="25"/>
        <v>0</v>
      </c>
      <c r="F1640">
        <f>SUMIFS(df_capac!$G$2:$G$101,df_capac!$A$2:$A$101,df_flujos_ijk!B1640,df_capac!$B$2:$B$101,df_flujos_ijk!C1640)</f>
        <v>0</v>
      </c>
      <c r="G1640">
        <f>SUMIFS(df_w_ij!$C$2:$C$161,df_w_ij!$A$2:$A$161,df_flujos_ijk!A1640,df_w_ij!$B$2:$B$161,df_flujos_ijk!B1640)</f>
        <v>0</v>
      </c>
    </row>
    <row r="1641" spans="1:7" ht="15" customHeight="1" x14ac:dyDescent="0.25">
      <c r="A1641" s="47" t="s">
        <v>53</v>
      </c>
      <c r="B1641" s="47" t="s">
        <v>157</v>
      </c>
      <c r="C1641" t="s">
        <v>51</v>
      </c>
      <c r="D1641">
        <v>0</v>
      </c>
      <c r="E1641" s="1">
        <f t="shared" si="25"/>
        <v>0</v>
      </c>
      <c r="F1641">
        <f>SUMIFS(df_capac!$G$2:$G$101,df_capac!$A$2:$A$101,df_flujos_ijk!B1641,df_capac!$B$2:$B$101,df_flujos_ijk!C1641)</f>
        <v>0</v>
      </c>
      <c r="G1641">
        <f>SUMIFS(df_w_ij!$C$2:$C$161,df_w_ij!$A$2:$A$161,df_flujos_ijk!A1641,df_w_ij!$B$2:$B$161,df_flujos_ijk!B1641)</f>
        <v>0</v>
      </c>
    </row>
    <row r="1642" spans="1:7" ht="15" customHeight="1" x14ac:dyDescent="0.25">
      <c r="A1642" s="47" t="s">
        <v>53</v>
      </c>
      <c r="B1642" s="47" t="s">
        <v>158</v>
      </c>
      <c r="C1642" t="s">
        <v>32</v>
      </c>
      <c r="D1642">
        <v>0</v>
      </c>
      <c r="E1642" s="1">
        <f t="shared" si="25"/>
        <v>0</v>
      </c>
      <c r="F1642">
        <f>SUMIFS(df_capac!$G$2:$G$101,df_capac!$A$2:$A$101,df_flujos_ijk!B1642,df_capac!$B$2:$B$101,df_flujos_ijk!C1642)</f>
        <v>0</v>
      </c>
      <c r="G1642">
        <f>SUMIFS(df_w_ij!$C$2:$C$161,df_w_ij!$A$2:$A$161,df_flujos_ijk!A1642,df_w_ij!$B$2:$B$161,df_flujos_ijk!B1642)</f>
        <v>0</v>
      </c>
    </row>
    <row r="1643" spans="1:7" ht="15" customHeight="1" x14ac:dyDescent="0.25">
      <c r="A1643" s="47" t="s">
        <v>53</v>
      </c>
      <c r="B1643" s="47" t="s">
        <v>158</v>
      </c>
      <c r="C1643" t="s">
        <v>33</v>
      </c>
      <c r="D1643">
        <v>0</v>
      </c>
      <c r="E1643" s="1">
        <f t="shared" si="25"/>
        <v>0</v>
      </c>
      <c r="F1643">
        <f>SUMIFS(df_capac!$G$2:$G$101,df_capac!$A$2:$A$101,df_flujos_ijk!B1643,df_capac!$B$2:$B$101,df_flujos_ijk!C1643)</f>
        <v>0</v>
      </c>
      <c r="G1643">
        <f>SUMIFS(df_w_ij!$C$2:$C$161,df_w_ij!$A$2:$A$161,df_flujos_ijk!A1643,df_w_ij!$B$2:$B$161,df_flujos_ijk!B1643)</f>
        <v>0</v>
      </c>
    </row>
    <row r="1644" spans="1:7" ht="15" customHeight="1" x14ac:dyDescent="0.25">
      <c r="A1644" s="47" t="s">
        <v>53</v>
      </c>
      <c r="B1644" s="47" t="s">
        <v>158</v>
      </c>
      <c r="C1644" t="s">
        <v>34</v>
      </c>
      <c r="D1644">
        <v>0</v>
      </c>
      <c r="E1644" s="1">
        <f t="shared" si="25"/>
        <v>0</v>
      </c>
      <c r="F1644">
        <f>SUMIFS(df_capac!$G$2:$G$101,df_capac!$A$2:$A$101,df_flujos_ijk!B1644,df_capac!$B$2:$B$101,df_flujos_ijk!C1644)</f>
        <v>0</v>
      </c>
      <c r="G1644">
        <f>SUMIFS(df_w_ij!$C$2:$C$161,df_w_ij!$A$2:$A$161,df_flujos_ijk!A1644,df_w_ij!$B$2:$B$161,df_flujos_ijk!B1644)</f>
        <v>0</v>
      </c>
    </row>
    <row r="1645" spans="1:7" ht="15" customHeight="1" x14ac:dyDescent="0.25">
      <c r="A1645" s="47" t="s">
        <v>53</v>
      </c>
      <c r="B1645" s="47" t="s">
        <v>158</v>
      </c>
      <c r="C1645" t="s">
        <v>35</v>
      </c>
      <c r="D1645">
        <v>0</v>
      </c>
      <c r="E1645" s="1">
        <f t="shared" si="25"/>
        <v>0</v>
      </c>
      <c r="F1645">
        <f>SUMIFS(df_capac!$G$2:$G$101,df_capac!$A$2:$A$101,df_flujos_ijk!B1645,df_capac!$B$2:$B$101,df_flujos_ijk!C1645)</f>
        <v>0</v>
      </c>
      <c r="G1645">
        <f>SUMIFS(df_w_ij!$C$2:$C$161,df_w_ij!$A$2:$A$161,df_flujos_ijk!A1645,df_w_ij!$B$2:$B$161,df_flujos_ijk!B1645)</f>
        <v>0</v>
      </c>
    </row>
    <row r="1646" spans="1:7" ht="15" customHeight="1" x14ac:dyDescent="0.25">
      <c r="A1646" s="47" t="s">
        <v>53</v>
      </c>
      <c r="B1646" s="47" t="s">
        <v>158</v>
      </c>
      <c r="C1646" t="s">
        <v>36</v>
      </c>
      <c r="D1646">
        <v>0</v>
      </c>
      <c r="E1646" s="1">
        <f t="shared" si="25"/>
        <v>0</v>
      </c>
      <c r="F1646">
        <f>SUMIFS(df_capac!$G$2:$G$101,df_capac!$A$2:$A$101,df_flujos_ijk!B1646,df_capac!$B$2:$B$101,df_flujos_ijk!C1646)</f>
        <v>0</v>
      </c>
      <c r="G1646">
        <f>SUMIFS(df_w_ij!$C$2:$C$161,df_w_ij!$A$2:$A$161,df_flujos_ijk!A1646,df_w_ij!$B$2:$B$161,df_flujos_ijk!B1646)</f>
        <v>0</v>
      </c>
    </row>
    <row r="1647" spans="1:7" ht="15" customHeight="1" x14ac:dyDescent="0.25">
      <c r="A1647" s="47" t="s">
        <v>53</v>
      </c>
      <c r="B1647" s="47" t="s">
        <v>158</v>
      </c>
      <c r="C1647" t="s">
        <v>37</v>
      </c>
      <c r="D1647">
        <v>0</v>
      </c>
      <c r="E1647" s="1">
        <f t="shared" si="25"/>
        <v>0</v>
      </c>
      <c r="F1647">
        <f>SUMIFS(df_capac!$G$2:$G$101,df_capac!$A$2:$A$101,df_flujos_ijk!B1647,df_capac!$B$2:$B$101,df_flujos_ijk!C1647)</f>
        <v>0</v>
      </c>
      <c r="G1647">
        <f>SUMIFS(df_w_ij!$C$2:$C$161,df_w_ij!$A$2:$A$161,df_flujos_ijk!A1647,df_w_ij!$B$2:$B$161,df_flujos_ijk!B1647)</f>
        <v>0</v>
      </c>
    </row>
    <row r="1648" spans="1:7" ht="15" customHeight="1" x14ac:dyDescent="0.25">
      <c r="A1648" s="47" t="s">
        <v>53</v>
      </c>
      <c r="B1648" s="47" t="s">
        <v>158</v>
      </c>
      <c r="C1648" t="s">
        <v>38</v>
      </c>
      <c r="D1648">
        <v>0</v>
      </c>
      <c r="E1648" s="1">
        <f t="shared" si="25"/>
        <v>0</v>
      </c>
      <c r="F1648">
        <f>SUMIFS(df_capac!$G$2:$G$101,df_capac!$A$2:$A$101,df_flujos_ijk!B1648,df_capac!$B$2:$B$101,df_flujos_ijk!C1648)</f>
        <v>0</v>
      </c>
      <c r="G1648">
        <f>SUMIFS(df_w_ij!$C$2:$C$161,df_w_ij!$A$2:$A$161,df_flujos_ijk!A1648,df_w_ij!$B$2:$B$161,df_flujos_ijk!B1648)</f>
        <v>0</v>
      </c>
    </row>
    <row r="1649" spans="1:7" ht="15" customHeight="1" x14ac:dyDescent="0.25">
      <c r="A1649" s="47" t="s">
        <v>53</v>
      </c>
      <c r="B1649" s="47" t="s">
        <v>158</v>
      </c>
      <c r="C1649" t="s">
        <v>39</v>
      </c>
      <c r="D1649">
        <v>0</v>
      </c>
      <c r="E1649" s="1">
        <f t="shared" si="25"/>
        <v>0</v>
      </c>
      <c r="F1649">
        <f>SUMIFS(df_capac!$G$2:$G$101,df_capac!$A$2:$A$101,df_flujos_ijk!B1649,df_capac!$B$2:$B$101,df_flujos_ijk!C1649)</f>
        <v>0</v>
      </c>
      <c r="G1649">
        <f>SUMIFS(df_w_ij!$C$2:$C$161,df_w_ij!$A$2:$A$161,df_flujos_ijk!A1649,df_w_ij!$B$2:$B$161,df_flujos_ijk!B1649)</f>
        <v>0</v>
      </c>
    </row>
    <row r="1650" spans="1:7" ht="15" customHeight="1" x14ac:dyDescent="0.25">
      <c r="A1650" s="47" t="s">
        <v>53</v>
      </c>
      <c r="B1650" s="47" t="s">
        <v>158</v>
      </c>
      <c r="C1650" t="s">
        <v>40</v>
      </c>
      <c r="D1650">
        <v>0</v>
      </c>
      <c r="E1650" s="1">
        <f t="shared" si="25"/>
        <v>0</v>
      </c>
      <c r="F1650">
        <f>SUMIFS(df_capac!$G$2:$G$101,df_capac!$A$2:$A$101,df_flujos_ijk!B1650,df_capac!$B$2:$B$101,df_flujos_ijk!C1650)</f>
        <v>0</v>
      </c>
      <c r="G1650">
        <f>SUMIFS(df_w_ij!$C$2:$C$161,df_w_ij!$A$2:$A$161,df_flujos_ijk!A1650,df_w_ij!$B$2:$B$161,df_flujos_ijk!B1650)</f>
        <v>0</v>
      </c>
    </row>
    <row r="1651" spans="1:7" ht="15" customHeight="1" x14ac:dyDescent="0.25">
      <c r="A1651" s="47" t="s">
        <v>53</v>
      </c>
      <c r="B1651" s="47" t="s">
        <v>158</v>
      </c>
      <c r="C1651" t="s">
        <v>51</v>
      </c>
      <c r="D1651">
        <v>0</v>
      </c>
      <c r="E1651" s="1">
        <f t="shared" si="25"/>
        <v>0</v>
      </c>
      <c r="F1651">
        <f>SUMIFS(df_capac!$G$2:$G$101,df_capac!$A$2:$A$101,df_flujos_ijk!B1651,df_capac!$B$2:$B$101,df_flujos_ijk!C1651)</f>
        <v>0</v>
      </c>
      <c r="G1651">
        <f>SUMIFS(df_w_ij!$C$2:$C$161,df_w_ij!$A$2:$A$161,df_flujos_ijk!A1651,df_w_ij!$B$2:$B$161,df_flujos_ijk!B1651)</f>
        <v>0</v>
      </c>
    </row>
    <row r="1652" spans="1:7" ht="15" customHeight="1" x14ac:dyDescent="0.25">
      <c r="A1652" s="47" t="s">
        <v>53</v>
      </c>
      <c r="B1652" s="47" t="s">
        <v>159</v>
      </c>
      <c r="C1652" t="s">
        <v>32</v>
      </c>
      <c r="D1652">
        <v>0</v>
      </c>
      <c r="E1652" s="1">
        <f t="shared" si="25"/>
        <v>0</v>
      </c>
      <c r="F1652">
        <f>SUMIFS(df_capac!$G$2:$G$101,df_capac!$A$2:$A$101,df_flujos_ijk!B1652,df_capac!$B$2:$B$101,df_flujos_ijk!C1652)</f>
        <v>0</v>
      </c>
      <c r="G1652">
        <f>SUMIFS(df_w_ij!$C$2:$C$161,df_w_ij!$A$2:$A$161,df_flujos_ijk!A1652,df_w_ij!$B$2:$B$161,df_flujos_ijk!B1652)</f>
        <v>0</v>
      </c>
    </row>
    <row r="1653" spans="1:7" ht="15" customHeight="1" x14ac:dyDescent="0.25">
      <c r="A1653" s="47" t="s">
        <v>53</v>
      </c>
      <c r="B1653" s="47" t="s">
        <v>159</v>
      </c>
      <c r="C1653" t="s">
        <v>33</v>
      </c>
      <c r="D1653">
        <v>0</v>
      </c>
      <c r="E1653" s="1">
        <f t="shared" si="25"/>
        <v>0</v>
      </c>
      <c r="F1653">
        <f>SUMIFS(df_capac!$G$2:$G$101,df_capac!$A$2:$A$101,df_flujos_ijk!B1653,df_capac!$B$2:$B$101,df_flujos_ijk!C1653)</f>
        <v>0</v>
      </c>
      <c r="G1653">
        <f>SUMIFS(df_w_ij!$C$2:$C$161,df_w_ij!$A$2:$A$161,df_flujos_ijk!A1653,df_w_ij!$B$2:$B$161,df_flujos_ijk!B1653)</f>
        <v>0</v>
      </c>
    </row>
    <row r="1654" spans="1:7" ht="15" customHeight="1" x14ac:dyDescent="0.25">
      <c r="A1654" s="47" t="s">
        <v>53</v>
      </c>
      <c r="B1654" s="47" t="s">
        <v>159</v>
      </c>
      <c r="C1654" t="s">
        <v>34</v>
      </c>
      <c r="D1654">
        <v>0</v>
      </c>
      <c r="E1654" s="1">
        <f t="shared" si="25"/>
        <v>0</v>
      </c>
      <c r="F1654">
        <f>SUMIFS(df_capac!$G$2:$G$101,df_capac!$A$2:$A$101,df_flujos_ijk!B1654,df_capac!$B$2:$B$101,df_flujos_ijk!C1654)</f>
        <v>0</v>
      </c>
      <c r="G1654">
        <f>SUMIFS(df_w_ij!$C$2:$C$161,df_w_ij!$A$2:$A$161,df_flujos_ijk!A1654,df_w_ij!$B$2:$B$161,df_flujos_ijk!B1654)</f>
        <v>0</v>
      </c>
    </row>
    <row r="1655" spans="1:7" ht="15" customHeight="1" x14ac:dyDescent="0.25">
      <c r="A1655" s="47" t="s">
        <v>53</v>
      </c>
      <c r="B1655" s="47" t="s">
        <v>159</v>
      </c>
      <c r="C1655" t="s">
        <v>35</v>
      </c>
      <c r="D1655">
        <v>0</v>
      </c>
      <c r="E1655" s="1">
        <f t="shared" si="25"/>
        <v>0</v>
      </c>
      <c r="F1655">
        <f>SUMIFS(df_capac!$G$2:$G$101,df_capac!$A$2:$A$101,df_flujos_ijk!B1655,df_capac!$B$2:$B$101,df_flujos_ijk!C1655)</f>
        <v>0</v>
      </c>
      <c r="G1655">
        <f>SUMIFS(df_w_ij!$C$2:$C$161,df_w_ij!$A$2:$A$161,df_flujos_ijk!A1655,df_w_ij!$B$2:$B$161,df_flujos_ijk!B1655)</f>
        <v>0</v>
      </c>
    </row>
    <row r="1656" spans="1:7" ht="15" customHeight="1" x14ac:dyDescent="0.25">
      <c r="A1656" s="47" t="s">
        <v>53</v>
      </c>
      <c r="B1656" s="47" t="s">
        <v>159</v>
      </c>
      <c r="C1656" t="s">
        <v>36</v>
      </c>
      <c r="D1656">
        <v>0</v>
      </c>
      <c r="E1656" s="1">
        <f t="shared" si="25"/>
        <v>0</v>
      </c>
      <c r="F1656">
        <f>SUMIFS(df_capac!$G$2:$G$101,df_capac!$A$2:$A$101,df_flujos_ijk!B1656,df_capac!$B$2:$B$101,df_flujos_ijk!C1656)</f>
        <v>0</v>
      </c>
      <c r="G1656">
        <f>SUMIFS(df_w_ij!$C$2:$C$161,df_w_ij!$A$2:$A$161,df_flujos_ijk!A1656,df_w_ij!$B$2:$B$161,df_flujos_ijk!B1656)</f>
        <v>0</v>
      </c>
    </row>
    <row r="1657" spans="1:7" ht="15" customHeight="1" x14ac:dyDescent="0.25">
      <c r="A1657" s="47" t="s">
        <v>53</v>
      </c>
      <c r="B1657" s="47" t="s">
        <v>159</v>
      </c>
      <c r="C1657" t="s">
        <v>37</v>
      </c>
      <c r="D1657">
        <v>0</v>
      </c>
      <c r="E1657" s="1">
        <f t="shared" si="25"/>
        <v>0</v>
      </c>
      <c r="F1657">
        <f>SUMIFS(df_capac!$G$2:$G$101,df_capac!$A$2:$A$101,df_flujos_ijk!B1657,df_capac!$B$2:$B$101,df_flujos_ijk!C1657)</f>
        <v>0</v>
      </c>
      <c r="G1657">
        <f>SUMIFS(df_w_ij!$C$2:$C$161,df_w_ij!$A$2:$A$161,df_flujos_ijk!A1657,df_w_ij!$B$2:$B$161,df_flujos_ijk!B1657)</f>
        <v>0</v>
      </c>
    </row>
    <row r="1658" spans="1:7" ht="15" customHeight="1" x14ac:dyDescent="0.25">
      <c r="A1658" s="47" t="s">
        <v>53</v>
      </c>
      <c r="B1658" s="47" t="s">
        <v>159</v>
      </c>
      <c r="C1658" t="s">
        <v>38</v>
      </c>
      <c r="D1658">
        <v>0</v>
      </c>
      <c r="E1658" s="1">
        <f t="shared" si="25"/>
        <v>0</v>
      </c>
      <c r="F1658">
        <f>SUMIFS(df_capac!$G$2:$G$101,df_capac!$A$2:$A$101,df_flujos_ijk!B1658,df_capac!$B$2:$B$101,df_flujos_ijk!C1658)</f>
        <v>0</v>
      </c>
      <c r="G1658">
        <f>SUMIFS(df_w_ij!$C$2:$C$161,df_w_ij!$A$2:$A$161,df_flujos_ijk!A1658,df_w_ij!$B$2:$B$161,df_flujos_ijk!B1658)</f>
        <v>0</v>
      </c>
    </row>
    <row r="1659" spans="1:7" ht="15" customHeight="1" x14ac:dyDescent="0.25">
      <c r="A1659" s="47" t="s">
        <v>53</v>
      </c>
      <c r="B1659" s="47" t="s">
        <v>159</v>
      </c>
      <c r="C1659" t="s">
        <v>39</v>
      </c>
      <c r="D1659">
        <v>0</v>
      </c>
      <c r="E1659" s="1">
        <f t="shared" si="25"/>
        <v>0</v>
      </c>
      <c r="F1659">
        <f>SUMIFS(df_capac!$G$2:$G$101,df_capac!$A$2:$A$101,df_flujos_ijk!B1659,df_capac!$B$2:$B$101,df_flujos_ijk!C1659)</f>
        <v>0</v>
      </c>
      <c r="G1659">
        <f>SUMIFS(df_w_ij!$C$2:$C$161,df_w_ij!$A$2:$A$161,df_flujos_ijk!A1659,df_w_ij!$B$2:$B$161,df_flujos_ijk!B1659)</f>
        <v>0</v>
      </c>
    </row>
    <row r="1660" spans="1:7" ht="15" customHeight="1" x14ac:dyDescent="0.25">
      <c r="A1660" s="47" t="s">
        <v>53</v>
      </c>
      <c r="B1660" s="47" t="s">
        <v>159</v>
      </c>
      <c r="C1660" t="s">
        <v>40</v>
      </c>
      <c r="D1660">
        <v>0</v>
      </c>
      <c r="E1660" s="1">
        <f t="shared" si="25"/>
        <v>0</v>
      </c>
      <c r="F1660">
        <f>SUMIFS(df_capac!$G$2:$G$101,df_capac!$A$2:$A$101,df_flujos_ijk!B1660,df_capac!$B$2:$B$101,df_flujos_ijk!C1660)</f>
        <v>0</v>
      </c>
      <c r="G1660">
        <f>SUMIFS(df_w_ij!$C$2:$C$161,df_w_ij!$A$2:$A$161,df_flujos_ijk!A1660,df_w_ij!$B$2:$B$161,df_flujos_ijk!B1660)</f>
        <v>0</v>
      </c>
    </row>
    <row r="1661" spans="1:7" ht="15" customHeight="1" x14ac:dyDescent="0.25">
      <c r="A1661" s="47" t="s">
        <v>53</v>
      </c>
      <c r="B1661" s="47" t="s">
        <v>159</v>
      </c>
      <c r="C1661" t="s">
        <v>51</v>
      </c>
      <c r="D1661">
        <v>0</v>
      </c>
      <c r="E1661" s="1">
        <f t="shared" si="25"/>
        <v>0</v>
      </c>
      <c r="F1661">
        <f>SUMIFS(df_capac!$G$2:$G$101,df_capac!$A$2:$A$101,df_flujos_ijk!B1661,df_capac!$B$2:$B$101,df_flujos_ijk!C1661)</f>
        <v>0</v>
      </c>
      <c r="G1661">
        <f>SUMIFS(df_w_ij!$C$2:$C$161,df_w_ij!$A$2:$A$161,df_flujos_ijk!A1661,df_w_ij!$B$2:$B$161,df_flujos_ijk!B1661)</f>
        <v>0</v>
      </c>
    </row>
    <row r="1662" spans="1:7" ht="15" customHeight="1" x14ac:dyDescent="0.25">
      <c r="A1662" s="47" t="s">
        <v>54</v>
      </c>
      <c r="B1662" s="47" t="s">
        <v>154</v>
      </c>
      <c r="C1662" t="s">
        <v>32</v>
      </c>
      <c r="D1662">
        <v>0</v>
      </c>
      <c r="E1662" s="1">
        <f t="shared" si="25"/>
        <v>0</v>
      </c>
      <c r="F1662">
        <f>SUMIFS(df_capac!$G$2:$G$101,df_capac!$A$2:$A$101,df_flujos_ijk!B1662,df_capac!$B$2:$B$101,df_flujos_ijk!C1662)</f>
        <v>0</v>
      </c>
      <c r="G1662">
        <f>SUMIFS(df_w_ij!$C$2:$C$161,df_w_ij!$A$2:$A$161,df_flujos_ijk!A1662,df_w_ij!$B$2:$B$161,df_flujos_ijk!B1662)</f>
        <v>0</v>
      </c>
    </row>
    <row r="1663" spans="1:7" ht="15" customHeight="1" x14ac:dyDescent="0.25">
      <c r="A1663" s="47" t="s">
        <v>54</v>
      </c>
      <c r="B1663" s="47" t="s">
        <v>154</v>
      </c>
      <c r="C1663" t="s">
        <v>33</v>
      </c>
      <c r="D1663">
        <v>0</v>
      </c>
      <c r="E1663" s="1">
        <f t="shared" si="25"/>
        <v>0</v>
      </c>
      <c r="F1663">
        <f>SUMIFS(df_capac!$G$2:$G$101,df_capac!$A$2:$A$101,df_flujos_ijk!B1663,df_capac!$B$2:$B$101,df_flujos_ijk!C1663)</f>
        <v>0</v>
      </c>
      <c r="G1663">
        <f>SUMIFS(df_w_ij!$C$2:$C$161,df_w_ij!$A$2:$A$161,df_flujos_ijk!A1663,df_w_ij!$B$2:$B$161,df_flujos_ijk!B1663)</f>
        <v>0</v>
      </c>
    </row>
    <row r="1664" spans="1:7" ht="15" customHeight="1" x14ac:dyDescent="0.25">
      <c r="A1664" s="47" t="s">
        <v>54</v>
      </c>
      <c r="B1664" s="47" t="s">
        <v>154</v>
      </c>
      <c r="C1664" t="s">
        <v>34</v>
      </c>
      <c r="D1664">
        <v>0</v>
      </c>
      <c r="E1664" s="1">
        <f t="shared" si="25"/>
        <v>0</v>
      </c>
      <c r="F1664">
        <f>SUMIFS(df_capac!$G$2:$G$101,df_capac!$A$2:$A$101,df_flujos_ijk!B1664,df_capac!$B$2:$B$101,df_flujos_ijk!C1664)</f>
        <v>0</v>
      </c>
      <c r="G1664">
        <f>SUMIFS(df_w_ij!$C$2:$C$161,df_w_ij!$A$2:$A$161,df_flujos_ijk!A1664,df_w_ij!$B$2:$B$161,df_flujos_ijk!B1664)</f>
        <v>0</v>
      </c>
    </row>
    <row r="1665" spans="1:7" ht="15" customHeight="1" x14ac:dyDescent="0.25">
      <c r="A1665" s="47" t="s">
        <v>54</v>
      </c>
      <c r="B1665" s="47" t="s">
        <v>154</v>
      </c>
      <c r="C1665" t="s">
        <v>35</v>
      </c>
      <c r="D1665">
        <v>0</v>
      </c>
      <c r="E1665" s="1">
        <f t="shared" si="25"/>
        <v>0</v>
      </c>
      <c r="F1665">
        <f>SUMIFS(df_capac!$G$2:$G$101,df_capac!$A$2:$A$101,df_flujos_ijk!B1665,df_capac!$B$2:$B$101,df_flujos_ijk!C1665)</f>
        <v>0</v>
      </c>
      <c r="G1665">
        <f>SUMIFS(df_w_ij!$C$2:$C$161,df_w_ij!$A$2:$A$161,df_flujos_ijk!A1665,df_w_ij!$B$2:$B$161,df_flujos_ijk!B1665)</f>
        <v>0</v>
      </c>
    </row>
    <row r="1666" spans="1:7" ht="15" customHeight="1" x14ac:dyDescent="0.25">
      <c r="A1666" s="47" t="s">
        <v>54</v>
      </c>
      <c r="B1666" s="47" t="s">
        <v>154</v>
      </c>
      <c r="C1666" t="s">
        <v>36</v>
      </c>
      <c r="D1666">
        <v>0</v>
      </c>
      <c r="E1666" s="1">
        <f t="shared" ref="E1666:E1729" si="26">IF(D1666,1,0)</f>
        <v>0</v>
      </c>
      <c r="F1666">
        <f>SUMIFS(df_capac!$G$2:$G$101,df_capac!$A$2:$A$101,df_flujos_ijk!B1666,df_capac!$B$2:$B$101,df_flujos_ijk!C1666)</f>
        <v>0</v>
      </c>
      <c r="G1666">
        <f>SUMIFS(df_w_ij!$C$2:$C$161,df_w_ij!$A$2:$A$161,df_flujos_ijk!A1666,df_w_ij!$B$2:$B$161,df_flujos_ijk!B1666)</f>
        <v>0</v>
      </c>
    </row>
    <row r="1667" spans="1:7" ht="15" customHeight="1" x14ac:dyDescent="0.25">
      <c r="A1667" s="47" t="s">
        <v>54</v>
      </c>
      <c r="B1667" s="47" t="s">
        <v>154</v>
      </c>
      <c r="C1667" t="s">
        <v>37</v>
      </c>
      <c r="D1667">
        <v>0</v>
      </c>
      <c r="E1667" s="1">
        <f t="shared" si="26"/>
        <v>0</v>
      </c>
      <c r="F1667">
        <f>SUMIFS(df_capac!$G$2:$G$101,df_capac!$A$2:$A$101,df_flujos_ijk!B1667,df_capac!$B$2:$B$101,df_flujos_ijk!C1667)</f>
        <v>0</v>
      </c>
      <c r="G1667">
        <f>SUMIFS(df_w_ij!$C$2:$C$161,df_w_ij!$A$2:$A$161,df_flujos_ijk!A1667,df_w_ij!$B$2:$B$161,df_flujos_ijk!B1667)</f>
        <v>0</v>
      </c>
    </row>
    <row r="1668" spans="1:7" ht="15" customHeight="1" x14ac:dyDescent="0.25">
      <c r="A1668" s="47" t="s">
        <v>54</v>
      </c>
      <c r="B1668" s="47" t="s">
        <v>154</v>
      </c>
      <c r="C1668" t="s">
        <v>38</v>
      </c>
      <c r="D1668">
        <v>0</v>
      </c>
      <c r="E1668" s="1">
        <f t="shared" si="26"/>
        <v>0</v>
      </c>
      <c r="F1668">
        <f>SUMIFS(df_capac!$G$2:$G$101,df_capac!$A$2:$A$101,df_flujos_ijk!B1668,df_capac!$B$2:$B$101,df_flujos_ijk!C1668)</f>
        <v>0</v>
      </c>
      <c r="G1668">
        <f>SUMIFS(df_w_ij!$C$2:$C$161,df_w_ij!$A$2:$A$161,df_flujos_ijk!A1668,df_w_ij!$B$2:$B$161,df_flujos_ijk!B1668)</f>
        <v>0</v>
      </c>
    </row>
    <row r="1669" spans="1:7" ht="15" customHeight="1" x14ac:dyDescent="0.25">
      <c r="A1669" s="47" t="s">
        <v>54</v>
      </c>
      <c r="B1669" s="47" t="s">
        <v>154</v>
      </c>
      <c r="C1669" t="s">
        <v>39</v>
      </c>
      <c r="D1669">
        <v>0</v>
      </c>
      <c r="E1669" s="1">
        <f t="shared" si="26"/>
        <v>0</v>
      </c>
      <c r="F1669">
        <f>SUMIFS(df_capac!$G$2:$G$101,df_capac!$A$2:$A$101,df_flujos_ijk!B1669,df_capac!$B$2:$B$101,df_flujos_ijk!C1669)</f>
        <v>0</v>
      </c>
      <c r="G1669">
        <f>SUMIFS(df_w_ij!$C$2:$C$161,df_w_ij!$A$2:$A$161,df_flujos_ijk!A1669,df_w_ij!$B$2:$B$161,df_flujos_ijk!B1669)</f>
        <v>0</v>
      </c>
    </row>
    <row r="1670" spans="1:7" ht="15" customHeight="1" x14ac:dyDescent="0.25">
      <c r="A1670" s="47" t="s">
        <v>54</v>
      </c>
      <c r="B1670" s="47" t="s">
        <v>154</v>
      </c>
      <c r="C1670" t="s">
        <v>40</v>
      </c>
      <c r="D1670">
        <v>0</v>
      </c>
      <c r="E1670" s="1">
        <f t="shared" si="26"/>
        <v>0</v>
      </c>
      <c r="F1670">
        <f>SUMIFS(df_capac!$G$2:$G$101,df_capac!$A$2:$A$101,df_flujos_ijk!B1670,df_capac!$B$2:$B$101,df_flujos_ijk!C1670)</f>
        <v>0</v>
      </c>
      <c r="G1670">
        <f>SUMIFS(df_w_ij!$C$2:$C$161,df_w_ij!$A$2:$A$161,df_flujos_ijk!A1670,df_w_ij!$B$2:$B$161,df_flujos_ijk!B1670)</f>
        <v>0</v>
      </c>
    </row>
    <row r="1671" spans="1:7" ht="15" customHeight="1" x14ac:dyDescent="0.25">
      <c r="A1671" s="47" t="s">
        <v>54</v>
      </c>
      <c r="B1671" s="47" t="s">
        <v>154</v>
      </c>
      <c r="C1671" t="s">
        <v>51</v>
      </c>
      <c r="D1671">
        <v>0</v>
      </c>
      <c r="E1671" s="1">
        <f t="shared" si="26"/>
        <v>0</v>
      </c>
      <c r="F1671">
        <f>SUMIFS(df_capac!$G$2:$G$101,df_capac!$A$2:$A$101,df_flujos_ijk!B1671,df_capac!$B$2:$B$101,df_flujos_ijk!C1671)</f>
        <v>0</v>
      </c>
      <c r="G1671">
        <f>SUMIFS(df_w_ij!$C$2:$C$161,df_w_ij!$A$2:$A$161,df_flujos_ijk!A1671,df_w_ij!$B$2:$B$161,df_flujos_ijk!B1671)</f>
        <v>0</v>
      </c>
    </row>
    <row r="1672" spans="1:7" ht="15" customHeight="1" x14ac:dyDescent="0.25">
      <c r="A1672" s="47" t="s">
        <v>54</v>
      </c>
      <c r="B1672" s="47" t="s">
        <v>155</v>
      </c>
      <c r="C1672" t="s">
        <v>32</v>
      </c>
      <c r="D1672">
        <v>0</v>
      </c>
      <c r="E1672" s="1">
        <f t="shared" si="26"/>
        <v>0</v>
      </c>
      <c r="F1672">
        <f>SUMIFS(df_capac!$G$2:$G$101,df_capac!$A$2:$A$101,df_flujos_ijk!B1672,df_capac!$B$2:$B$101,df_flujos_ijk!C1672)</f>
        <v>0</v>
      </c>
      <c r="G1672">
        <f>SUMIFS(df_w_ij!$C$2:$C$161,df_w_ij!$A$2:$A$161,df_flujos_ijk!A1672,df_w_ij!$B$2:$B$161,df_flujos_ijk!B1672)</f>
        <v>0</v>
      </c>
    </row>
    <row r="1673" spans="1:7" ht="15" customHeight="1" x14ac:dyDescent="0.25">
      <c r="A1673" s="47" t="s">
        <v>54</v>
      </c>
      <c r="B1673" s="47" t="s">
        <v>155</v>
      </c>
      <c r="C1673" t="s">
        <v>33</v>
      </c>
      <c r="D1673">
        <v>0</v>
      </c>
      <c r="E1673" s="1">
        <f t="shared" si="26"/>
        <v>0</v>
      </c>
      <c r="F1673">
        <f>SUMIFS(df_capac!$G$2:$G$101,df_capac!$A$2:$A$101,df_flujos_ijk!B1673,df_capac!$B$2:$B$101,df_flujos_ijk!C1673)</f>
        <v>0</v>
      </c>
      <c r="G1673">
        <f>SUMIFS(df_w_ij!$C$2:$C$161,df_w_ij!$A$2:$A$161,df_flujos_ijk!A1673,df_w_ij!$B$2:$B$161,df_flujos_ijk!B1673)</f>
        <v>0</v>
      </c>
    </row>
    <row r="1674" spans="1:7" ht="15" customHeight="1" x14ac:dyDescent="0.25">
      <c r="A1674" s="47" t="s">
        <v>54</v>
      </c>
      <c r="B1674" s="47" t="s">
        <v>155</v>
      </c>
      <c r="C1674" t="s">
        <v>34</v>
      </c>
      <c r="D1674">
        <v>0</v>
      </c>
      <c r="E1674" s="1">
        <f t="shared" si="26"/>
        <v>0</v>
      </c>
      <c r="F1674">
        <f>SUMIFS(df_capac!$G$2:$G$101,df_capac!$A$2:$A$101,df_flujos_ijk!B1674,df_capac!$B$2:$B$101,df_flujos_ijk!C1674)</f>
        <v>0</v>
      </c>
      <c r="G1674">
        <f>SUMIFS(df_w_ij!$C$2:$C$161,df_w_ij!$A$2:$A$161,df_flujos_ijk!A1674,df_w_ij!$B$2:$B$161,df_flujos_ijk!B1674)</f>
        <v>0</v>
      </c>
    </row>
    <row r="1675" spans="1:7" ht="15" customHeight="1" x14ac:dyDescent="0.25">
      <c r="A1675" s="47" t="s">
        <v>54</v>
      </c>
      <c r="B1675" s="47" t="s">
        <v>155</v>
      </c>
      <c r="C1675" t="s">
        <v>35</v>
      </c>
      <c r="D1675">
        <v>0</v>
      </c>
      <c r="E1675" s="1">
        <f t="shared" si="26"/>
        <v>0</v>
      </c>
      <c r="F1675">
        <f>SUMIFS(df_capac!$G$2:$G$101,df_capac!$A$2:$A$101,df_flujos_ijk!B1675,df_capac!$B$2:$B$101,df_flujos_ijk!C1675)</f>
        <v>0</v>
      </c>
      <c r="G1675">
        <f>SUMIFS(df_w_ij!$C$2:$C$161,df_w_ij!$A$2:$A$161,df_flujos_ijk!A1675,df_w_ij!$B$2:$B$161,df_flujos_ijk!B1675)</f>
        <v>0</v>
      </c>
    </row>
    <row r="1676" spans="1:7" ht="15" customHeight="1" x14ac:dyDescent="0.25">
      <c r="A1676" s="47" t="s">
        <v>54</v>
      </c>
      <c r="B1676" s="47" t="s">
        <v>155</v>
      </c>
      <c r="C1676" t="s">
        <v>36</v>
      </c>
      <c r="D1676">
        <v>0</v>
      </c>
      <c r="E1676" s="1">
        <f t="shared" si="26"/>
        <v>0</v>
      </c>
      <c r="F1676">
        <f>SUMIFS(df_capac!$G$2:$G$101,df_capac!$A$2:$A$101,df_flujos_ijk!B1676,df_capac!$B$2:$B$101,df_flujos_ijk!C1676)</f>
        <v>0</v>
      </c>
      <c r="G1676">
        <f>SUMIFS(df_w_ij!$C$2:$C$161,df_w_ij!$A$2:$A$161,df_flujos_ijk!A1676,df_w_ij!$B$2:$B$161,df_flujos_ijk!B1676)</f>
        <v>0</v>
      </c>
    </row>
    <row r="1677" spans="1:7" ht="15" customHeight="1" x14ac:dyDescent="0.25">
      <c r="A1677" s="47" t="s">
        <v>54</v>
      </c>
      <c r="B1677" s="47" t="s">
        <v>155</v>
      </c>
      <c r="C1677" t="s">
        <v>37</v>
      </c>
      <c r="D1677">
        <v>0</v>
      </c>
      <c r="E1677" s="1">
        <f t="shared" si="26"/>
        <v>0</v>
      </c>
      <c r="F1677">
        <f>SUMIFS(df_capac!$G$2:$G$101,df_capac!$A$2:$A$101,df_flujos_ijk!B1677,df_capac!$B$2:$B$101,df_flujos_ijk!C1677)</f>
        <v>0</v>
      </c>
      <c r="G1677">
        <f>SUMIFS(df_w_ij!$C$2:$C$161,df_w_ij!$A$2:$A$161,df_flujos_ijk!A1677,df_w_ij!$B$2:$B$161,df_flujos_ijk!B1677)</f>
        <v>0</v>
      </c>
    </row>
    <row r="1678" spans="1:7" ht="15" customHeight="1" x14ac:dyDescent="0.25">
      <c r="A1678" s="47" t="s">
        <v>54</v>
      </c>
      <c r="B1678" s="47" t="s">
        <v>155</v>
      </c>
      <c r="C1678" t="s">
        <v>38</v>
      </c>
      <c r="D1678">
        <v>0</v>
      </c>
      <c r="E1678" s="1">
        <f t="shared" si="26"/>
        <v>0</v>
      </c>
      <c r="F1678">
        <f>SUMIFS(df_capac!$G$2:$G$101,df_capac!$A$2:$A$101,df_flujos_ijk!B1678,df_capac!$B$2:$B$101,df_flujos_ijk!C1678)</f>
        <v>0</v>
      </c>
      <c r="G1678">
        <f>SUMIFS(df_w_ij!$C$2:$C$161,df_w_ij!$A$2:$A$161,df_flujos_ijk!A1678,df_w_ij!$B$2:$B$161,df_flujos_ijk!B1678)</f>
        <v>0</v>
      </c>
    </row>
    <row r="1679" spans="1:7" ht="15" customHeight="1" x14ac:dyDescent="0.25">
      <c r="A1679" s="47" t="s">
        <v>54</v>
      </c>
      <c r="B1679" s="47" t="s">
        <v>155</v>
      </c>
      <c r="C1679" t="s">
        <v>39</v>
      </c>
      <c r="D1679">
        <v>0</v>
      </c>
      <c r="E1679" s="1">
        <f t="shared" si="26"/>
        <v>0</v>
      </c>
      <c r="F1679">
        <f>SUMIFS(df_capac!$G$2:$G$101,df_capac!$A$2:$A$101,df_flujos_ijk!B1679,df_capac!$B$2:$B$101,df_flujos_ijk!C1679)</f>
        <v>0</v>
      </c>
      <c r="G1679">
        <f>SUMIFS(df_w_ij!$C$2:$C$161,df_w_ij!$A$2:$A$161,df_flujos_ijk!A1679,df_w_ij!$B$2:$B$161,df_flujos_ijk!B1679)</f>
        <v>0</v>
      </c>
    </row>
    <row r="1680" spans="1:7" ht="15" customHeight="1" x14ac:dyDescent="0.25">
      <c r="A1680" s="47" t="s">
        <v>54</v>
      </c>
      <c r="B1680" s="47" t="s">
        <v>155</v>
      </c>
      <c r="C1680" t="s">
        <v>40</v>
      </c>
      <c r="D1680">
        <v>0</v>
      </c>
      <c r="E1680" s="1">
        <f t="shared" si="26"/>
        <v>0</v>
      </c>
      <c r="F1680">
        <f>SUMIFS(df_capac!$G$2:$G$101,df_capac!$A$2:$A$101,df_flujos_ijk!B1680,df_capac!$B$2:$B$101,df_flujos_ijk!C1680)</f>
        <v>0</v>
      </c>
      <c r="G1680">
        <f>SUMIFS(df_w_ij!$C$2:$C$161,df_w_ij!$A$2:$A$161,df_flujos_ijk!A1680,df_w_ij!$B$2:$B$161,df_flujos_ijk!B1680)</f>
        <v>0</v>
      </c>
    </row>
    <row r="1681" spans="1:7" ht="15" customHeight="1" x14ac:dyDescent="0.25">
      <c r="A1681" s="47" t="s">
        <v>54</v>
      </c>
      <c r="B1681" s="47" t="s">
        <v>155</v>
      </c>
      <c r="C1681" t="s">
        <v>51</v>
      </c>
      <c r="D1681">
        <v>0</v>
      </c>
      <c r="E1681" s="1">
        <f t="shared" si="26"/>
        <v>0</v>
      </c>
      <c r="F1681">
        <f>SUMIFS(df_capac!$G$2:$G$101,df_capac!$A$2:$A$101,df_flujos_ijk!B1681,df_capac!$B$2:$B$101,df_flujos_ijk!C1681)</f>
        <v>0</v>
      </c>
      <c r="G1681">
        <f>SUMIFS(df_w_ij!$C$2:$C$161,df_w_ij!$A$2:$A$161,df_flujos_ijk!A1681,df_w_ij!$B$2:$B$161,df_flujos_ijk!B1681)</f>
        <v>0</v>
      </c>
    </row>
    <row r="1682" spans="1:7" ht="15" customHeight="1" x14ac:dyDescent="0.25">
      <c r="A1682" s="47" t="s">
        <v>54</v>
      </c>
      <c r="B1682" s="47" t="s">
        <v>156</v>
      </c>
      <c r="C1682" t="s">
        <v>32</v>
      </c>
      <c r="D1682">
        <v>0</v>
      </c>
      <c r="E1682" s="1">
        <f t="shared" si="26"/>
        <v>0</v>
      </c>
      <c r="F1682">
        <f>SUMIFS(df_capac!$G$2:$G$101,df_capac!$A$2:$A$101,df_flujos_ijk!B1682,df_capac!$B$2:$B$101,df_flujos_ijk!C1682)</f>
        <v>0</v>
      </c>
      <c r="G1682">
        <f>SUMIFS(df_w_ij!$C$2:$C$161,df_w_ij!$A$2:$A$161,df_flujos_ijk!A1682,df_w_ij!$B$2:$B$161,df_flujos_ijk!B1682)</f>
        <v>0</v>
      </c>
    </row>
    <row r="1683" spans="1:7" ht="15" customHeight="1" x14ac:dyDescent="0.25">
      <c r="A1683" s="47" t="s">
        <v>54</v>
      </c>
      <c r="B1683" s="47" t="s">
        <v>156</v>
      </c>
      <c r="C1683" t="s">
        <v>33</v>
      </c>
      <c r="D1683">
        <v>0</v>
      </c>
      <c r="E1683" s="1">
        <f t="shared" si="26"/>
        <v>0</v>
      </c>
      <c r="F1683">
        <f>SUMIFS(df_capac!$G$2:$G$101,df_capac!$A$2:$A$101,df_flujos_ijk!B1683,df_capac!$B$2:$B$101,df_flujos_ijk!C1683)</f>
        <v>0</v>
      </c>
      <c r="G1683">
        <f>SUMIFS(df_w_ij!$C$2:$C$161,df_w_ij!$A$2:$A$161,df_flujos_ijk!A1683,df_w_ij!$B$2:$B$161,df_flujos_ijk!B1683)</f>
        <v>0</v>
      </c>
    </row>
    <row r="1684" spans="1:7" ht="15" customHeight="1" x14ac:dyDescent="0.25">
      <c r="A1684" s="47" t="s">
        <v>54</v>
      </c>
      <c r="B1684" s="47" t="s">
        <v>156</v>
      </c>
      <c r="C1684" t="s">
        <v>34</v>
      </c>
      <c r="D1684">
        <v>0</v>
      </c>
      <c r="E1684" s="1">
        <f t="shared" si="26"/>
        <v>0</v>
      </c>
      <c r="F1684">
        <f>SUMIFS(df_capac!$G$2:$G$101,df_capac!$A$2:$A$101,df_flujos_ijk!B1684,df_capac!$B$2:$B$101,df_flujos_ijk!C1684)</f>
        <v>0</v>
      </c>
      <c r="G1684">
        <f>SUMIFS(df_w_ij!$C$2:$C$161,df_w_ij!$A$2:$A$161,df_flujos_ijk!A1684,df_w_ij!$B$2:$B$161,df_flujos_ijk!B1684)</f>
        <v>0</v>
      </c>
    </row>
    <row r="1685" spans="1:7" ht="15" customHeight="1" x14ac:dyDescent="0.25">
      <c r="A1685" s="47" t="s">
        <v>54</v>
      </c>
      <c r="B1685" s="47" t="s">
        <v>156</v>
      </c>
      <c r="C1685" t="s">
        <v>35</v>
      </c>
      <c r="D1685">
        <v>0</v>
      </c>
      <c r="E1685" s="1">
        <f t="shared" si="26"/>
        <v>0</v>
      </c>
      <c r="F1685">
        <f>SUMIFS(df_capac!$G$2:$G$101,df_capac!$A$2:$A$101,df_flujos_ijk!B1685,df_capac!$B$2:$B$101,df_flujos_ijk!C1685)</f>
        <v>0</v>
      </c>
      <c r="G1685">
        <f>SUMIFS(df_w_ij!$C$2:$C$161,df_w_ij!$A$2:$A$161,df_flujos_ijk!A1685,df_w_ij!$B$2:$B$161,df_flujos_ijk!B1685)</f>
        <v>0</v>
      </c>
    </row>
    <row r="1686" spans="1:7" ht="15" customHeight="1" x14ac:dyDescent="0.25">
      <c r="A1686" s="47" t="s">
        <v>54</v>
      </c>
      <c r="B1686" s="47" t="s">
        <v>156</v>
      </c>
      <c r="C1686" t="s">
        <v>36</v>
      </c>
      <c r="D1686">
        <v>0</v>
      </c>
      <c r="E1686" s="1">
        <f t="shared" si="26"/>
        <v>0</v>
      </c>
      <c r="F1686">
        <f>SUMIFS(df_capac!$G$2:$G$101,df_capac!$A$2:$A$101,df_flujos_ijk!B1686,df_capac!$B$2:$B$101,df_flujos_ijk!C1686)</f>
        <v>0</v>
      </c>
      <c r="G1686">
        <f>SUMIFS(df_w_ij!$C$2:$C$161,df_w_ij!$A$2:$A$161,df_flujos_ijk!A1686,df_w_ij!$B$2:$B$161,df_flujos_ijk!B1686)</f>
        <v>0</v>
      </c>
    </row>
    <row r="1687" spans="1:7" ht="15" customHeight="1" x14ac:dyDescent="0.25">
      <c r="A1687" s="47" t="s">
        <v>54</v>
      </c>
      <c r="B1687" s="47" t="s">
        <v>156</v>
      </c>
      <c r="C1687" t="s">
        <v>37</v>
      </c>
      <c r="D1687">
        <v>0</v>
      </c>
      <c r="E1687" s="1">
        <f t="shared" si="26"/>
        <v>0</v>
      </c>
      <c r="F1687">
        <f>SUMIFS(df_capac!$G$2:$G$101,df_capac!$A$2:$A$101,df_flujos_ijk!B1687,df_capac!$B$2:$B$101,df_flujos_ijk!C1687)</f>
        <v>0</v>
      </c>
      <c r="G1687">
        <f>SUMIFS(df_w_ij!$C$2:$C$161,df_w_ij!$A$2:$A$161,df_flujos_ijk!A1687,df_w_ij!$B$2:$B$161,df_flujos_ijk!B1687)</f>
        <v>0</v>
      </c>
    </row>
    <row r="1688" spans="1:7" ht="15" customHeight="1" x14ac:dyDescent="0.25">
      <c r="A1688" s="47" t="s">
        <v>54</v>
      </c>
      <c r="B1688" s="47" t="s">
        <v>156</v>
      </c>
      <c r="C1688" t="s">
        <v>38</v>
      </c>
      <c r="D1688">
        <v>0</v>
      </c>
      <c r="E1688" s="1">
        <f t="shared" si="26"/>
        <v>0</v>
      </c>
      <c r="F1688">
        <f>SUMIFS(df_capac!$G$2:$G$101,df_capac!$A$2:$A$101,df_flujos_ijk!B1688,df_capac!$B$2:$B$101,df_flujos_ijk!C1688)</f>
        <v>0</v>
      </c>
      <c r="G1688">
        <f>SUMIFS(df_w_ij!$C$2:$C$161,df_w_ij!$A$2:$A$161,df_flujos_ijk!A1688,df_w_ij!$B$2:$B$161,df_flujos_ijk!B1688)</f>
        <v>0</v>
      </c>
    </row>
    <row r="1689" spans="1:7" ht="15" customHeight="1" x14ac:dyDescent="0.25">
      <c r="A1689" s="47" t="s">
        <v>54</v>
      </c>
      <c r="B1689" s="47" t="s">
        <v>156</v>
      </c>
      <c r="C1689" t="s">
        <v>39</v>
      </c>
      <c r="D1689">
        <v>0</v>
      </c>
      <c r="E1689" s="1">
        <f t="shared" si="26"/>
        <v>0</v>
      </c>
      <c r="F1689">
        <f>SUMIFS(df_capac!$G$2:$G$101,df_capac!$A$2:$A$101,df_flujos_ijk!B1689,df_capac!$B$2:$B$101,df_flujos_ijk!C1689)</f>
        <v>0</v>
      </c>
      <c r="G1689">
        <f>SUMIFS(df_w_ij!$C$2:$C$161,df_w_ij!$A$2:$A$161,df_flujos_ijk!A1689,df_w_ij!$B$2:$B$161,df_flujos_ijk!B1689)</f>
        <v>0</v>
      </c>
    </row>
    <row r="1690" spans="1:7" ht="15" customHeight="1" x14ac:dyDescent="0.25">
      <c r="A1690" s="47" t="s">
        <v>54</v>
      </c>
      <c r="B1690" s="47" t="s">
        <v>156</v>
      </c>
      <c r="C1690" t="s">
        <v>40</v>
      </c>
      <c r="D1690">
        <v>0</v>
      </c>
      <c r="E1690" s="1">
        <f t="shared" si="26"/>
        <v>0</v>
      </c>
      <c r="F1690">
        <f>SUMIFS(df_capac!$G$2:$G$101,df_capac!$A$2:$A$101,df_flujos_ijk!B1690,df_capac!$B$2:$B$101,df_flujos_ijk!C1690)</f>
        <v>0</v>
      </c>
      <c r="G1690">
        <f>SUMIFS(df_w_ij!$C$2:$C$161,df_w_ij!$A$2:$A$161,df_flujos_ijk!A1690,df_w_ij!$B$2:$B$161,df_flujos_ijk!B1690)</f>
        <v>0</v>
      </c>
    </row>
    <row r="1691" spans="1:7" ht="15" customHeight="1" x14ac:dyDescent="0.25">
      <c r="A1691" s="47" t="s">
        <v>54</v>
      </c>
      <c r="B1691" s="47" t="s">
        <v>156</v>
      </c>
      <c r="C1691" t="s">
        <v>51</v>
      </c>
      <c r="D1691">
        <v>0</v>
      </c>
      <c r="E1691" s="1">
        <f t="shared" si="26"/>
        <v>0</v>
      </c>
      <c r="F1691">
        <f>SUMIFS(df_capac!$G$2:$G$101,df_capac!$A$2:$A$101,df_flujos_ijk!B1691,df_capac!$B$2:$B$101,df_flujos_ijk!C1691)</f>
        <v>0</v>
      </c>
      <c r="G1691">
        <f>SUMIFS(df_w_ij!$C$2:$C$161,df_w_ij!$A$2:$A$161,df_flujos_ijk!A1691,df_w_ij!$B$2:$B$161,df_flujos_ijk!B1691)</f>
        <v>0</v>
      </c>
    </row>
    <row r="1692" spans="1:7" ht="15" customHeight="1" x14ac:dyDescent="0.25">
      <c r="A1692" s="47" t="s">
        <v>54</v>
      </c>
      <c r="B1692" s="47" t="s">
        <v>157</v>
      </c>
      <c r="C1692" t="s">
        <v>32</v>
      </c>
      <c r="D1692">
        <v>0</v>
      </c>
      <c r="E1692" s="1">
        <f t="shared" si="26"/>
        <v>0</v>
      </c>
      <c r="F1692">
        <f>SUMIFS(df_capac!$G$2:$G$101,df_capac!$A$2:$A$101,df_flujos_ijk!B1692,df_capac!$B$2:$B$101,df_flujos_ijk!C1692)</f>
        <v>0</v>
      </c>
      <c r="G1692">
        <f>SUMIFS(df_w_ij!$C$2:$C$161,df_w_ij!$A$2:$A$161,df_flujos_ijk!A1692,df_w_ij!$B$2:$B$161,df_flujos_ijk!B1692)</f>
        <v>0</v>
      </c>
    </row>
    <row r="1693" spans="1:7" ht="15" customHeight="1" x14ac:dyDescent="0.25">
      <c r="A1693" s="47" t="s">
        <v>54</v>
      </c>
      <c r="B1693" s="47" t="s">
        <v>157</v>
      </c>
      <c r="C1693" t="s">
        <v>33</v>
      </c>
      <c r="D1693">
        <v>0</v>
      </c>
      <c r="E1693" s="1">
        <f t="shared" si="26"/>
        <v>0</v>
      </c>
      <c r="F1693">
        <f>SUMIFS(df_capac!$G$2:$G$101,df_capac!$A$2:$A$101,df_flujos_ijk!B1693,df_capac!$B$2:$B$101,df_flujos_ijk!C1693)</f>
        <v>0</v>
      </c>
      <c r="G1693">
        <f>SUMIFS(df_w_ij!$C$2:$C$161,df_w_ij!$A$2:$A$161,df_flujos_ijk!A1693,df_w_ij!$B$2:$B$161,df_flujos_ijk!B1693)</f>
        <v>0</v>
      </c>
    </row>
    <row r="1694" spans="1:7" ht="15" customHeight="1" x14ac:dyDescent="0.25">
      <c r="A1694" s="47" t="s">
        <v>54</v>
      </c>
      <c r="B1694" s="47" t="s">
        <v>157</v>
      </c>
      <c r="C1694" t="s">
        <v>34</v>
      </c>
      <c r="D1694">
        <v>0</v>
      </c>
      <c r="E1694" s="1">
        <f t="shared" si="26"/>
        <v>0</v>
      </c>
      <c r="F1694">
        <f>SUMIFS(df_capac!$G$2:$G$101,df_capac!$A$2:$A$101,df_flujos_ijk!B1694,df_capac!$B$2:$B$101,df_flujos_ijk!C1694)</f>
        <v>0</v>
      </c>
      <c r="G1694">
        <f>SUMIFS(df_w_ij!$C$2:$C$161,df_w_ij!$A$2:$A$161,df_flujos_ijk!A1694,df_w_ij!$B$2:$B$161,df_flujos_ijk!B1694)</f>
        <v>0</v>
      </c>
    </row>
    <row r="1695" spans="1:7" ht="15" customHeight="1" x14ac:dyDescent="0.25">
      <c r="A1695" s="47" t="s">
        <v>54</v>
      </c>
      <c r="B1695" s="47" t="s">
        <v>157</v>
      </c>
      <c r="C1695" t="s">
        <v>35</v>
      </c>
      <c r="D1695">
        <v>0</v>
      </c>
      <c r="E1695" s="1">
        <f t="shared" si="26"/>
        <v>0</v>
      </c>
      <c r="F1695">
        <f>SUMIFS(df_capac!$G$2:$G$101,df_capac!$A$2:$A$101,df_flujos_ijk!B1695,df_capac!$B$2:$B$101,df_flujos_ijk!C1695)</f>
        <v>0</v>
      </c>
      <c r="G1695">
        <f>SUMIFS(df_w_ij!$C$2:$C$161,df_w_ij!$A$2:$A$161,df_flujos_ijk!A1695,df_w_ij!$B$2:$B$161,df_flujos_ijk!B1695)</f>
        <v>0</v>
      </c>
    </row>
    <row r="1696" spans="1:7" ht="15" customHeight="1" x14ac:dyDescent="0.25">
      <c r="A1696" s="47" t="s">
        <v>54</v>
      </c>
      <c r="B1696" s="47" t="s">
        <v>157</v>
      </c>
      <c r="C1696" t="s">
        <v>36</v>
      </c>
      <c r="D1696">
        <v>0</v>
      </c>
      <c r="E1696" s="1">
        <f t="shared" si="26"/>
        <v>0</v>
      </c>
      <c r="F1696">
        <f>SUMIFS(df_capac!$G$2:$G$101,df_capac!$A$2:$A$101,df_flujos_ijk!B1696,df_capac!$B$2:$B$101,df_flujos_ijk!C1696)</f>
        <v>0</v>
      </c>
      <c r="G1696">
        <f>SUMIFS(df_w_ij!$C$2:$C$161,df_w_ij!$A$2:$A$161,df_flujos_ijk!A1696,df_w_ij!$B$2:$B$161,df_flujos_ijk!B1696)</f>
        <v>0</v>
      </c>
    </row>
    <row r="1697" spans="1:7" ht="15" customHeight="1" x14ac:dyDescent="0.25">
      <c r="A1697" s="47" t="s">
        <v>54</v>
      </c>
      <c r="B1697" s="47" t="s">
        <v>157</v>
      </c>
      <c r="C1697" t="s">
        <v>37</v>
      </c>
      <c r="D1697">
        <v>0</v>
      </c>
      <c r="E1697" s="1">
        <f t="shared" si="26"/>
        <v>0</v>
      </c>
      <c r="F1697">
        <f>SUMIFS(df_capac!$G$2:$G$101,df_capac!$A$2:$A$101,df_flujos_ijk!B1697,df_capac!$B$2:$B$101,df_flujos_ijk!C1697)</f>
        <v>0</v>
      </c>
      <c r="G1697">
        <f>SUMIFS(df_w_ij!$C$2:$C$161,df_w_ij!$A$2:$A$161,df_flujos_ijk!A1697,df_w_ij!$B$2:$B$161,df_flujos_ijk!B1697)</f>
        <v>0</v>
      </c>
    </row>
    <row r="1698" spans="1:7" ht="15" customHeight="1" x14ac:dyDescent="0.25">
      <c r="A1698" s="47" t="s">
        <v>54</v>
      </c>
      <c r="B1698" s="47" t="s">
        <v>157</v>
      </c>
      <c r="C1698" t="s">
        <v>38</v>
      </c>
      <c r="D1698">
        <v>0</v>
      </c>
      <c r="E1698" s="1">
        <f t="shared" si="26"/>
        <v>0</v>
      </c>
      <c r="F1698">
        <f>SUMIFS(df_capac!$G$2:$G$101,df_capac!$A$2:$A$101,df_flujos_ijk!B1698,df_capac!$B$2:$B$101,df_flujos_ijk!C1698)</f>
        <v>0</v>
      </c>
      <c r="G1698">
        <f>SUMIFS(df_w_ij!$C$2:$C$161,df_w_ij!$A$2:$A$161,df_flujos_ijk!A1698,df_w_ij!$B$2:$B$161,df_flujos_ijk!B1698)</f>
        <v>0</v>
      </c>
    </row>
    <row r="1699" spans="1:7" ht="15" customHeight="1" x14ac:dyDescent="0.25">
      <c r="A1699" s="47" t="s">
        <v>54</v>
      </c>
      <c r="B1699" s="47" t="s">
        <v>157</v>
      </c>
      <c r="C1699" t="s">
        <v>39</v>
      </c>
      <c r="D1699">
        <v>0</v>
      </c>
      <c r="E1699" s="1">
        <f t="shared" si="26"/>
        <v>0</v>
      </c>
      <c r="F1699">
        <f>SUMIFS(df_capac!$G$2:$G$101,df_capac!$A$2:$A$101,df_flujos_ijk!B1699,df_capac!$B$2:$B$101,df_flujos_ijk!C1699)</f>
        <v>0</v>
      </c>
      <c r="G1699">
        <f>SUMIFS(df_w_ij!$C$2:$C$161,df_w_ij!$A$2:$A$161,df_flujos_ijk!A1699,df_w_ij!$B$2:$B$161,df_flujos_ijk!B1699)</f>
        <v>0</v>
      </c>
    </row>
    <row r="1700" spans="1:7" ht="15" customHeight="1" x14ac:dyDescent="0.25">
      <c r="A1700" s="47" t="s">
        <v>54</v>
      </c>
      <c r="B1700" s="47" t="s">
        <v>157</v>
      </c>
      <c r="C1700" t="s">
        <v>40</v>
      </c>
      <c r="D1700">
        <v>0</v>
      </c>
      <c r="E1700" s="1">
        <f t="shared" si="26"/>
        <v>0</v>
      </c>
      <c r="F1700">
        <f>SUMIFS(df_capac!$G$2:$G$101,df_capac!$A$2:$A$101,df_flujos_ijk!B1700,df_capac!$B$2:$B$101,df_flujos_ijk!C1700)</f>
        <v>0</v>
      </c>
      <c r="G1700">
        <f>SUMIFS(df_w_ij!$C$2:$C$161,df_w_ij!$A$2:$A$161,df_flujos_ijk!A1700,df_w_ij!$B$2:$B$161,df_flujos_ijk!B1700)</f>
        <v>0</v>
      </c>
    </row>
    <row r="1701" spans="1:7" ht="15" customHeight="1" x14ac:dyDescent="0.25">
      <c r="A1701" s="47" t="s">
        <v>54</v>
      </c>
      <c r="B1701" s="47" t="s">
        <v>157</v>
      </c>
      <c r="C1701" t="s">
        <v>51</v>
      </c>
      <c r="D1701">
        <v>0</v>
      </c>
      <c r="E1701" s="1">
        <f t="shared" si="26"/>
        <v>0</v>
      </c>
      <c r="F1701">
        <f>SUMIFS(df_capac!$G$2:$G$101,df_capac!$A$2:$A$101,df_flujos_ijk!B1701,df_capac!$B$2:$B$101,df_flujos_ijk!C1701)</f>
        <v>0</v>
      </c>
      <c r="G1701">
        <f>SUMIFS(df_w_ij!$C$2:$C$161,df_w_ij!$A$2:$A$161,df_flujos_ijk!A1701,df_w_ij!$B$2:$B$161,df_flujos_ijk!B1701)</f>
        <v>0</v>
      </c>
    </row>
    <row r="1702" spans="1:7" ht="15" customHeight="1" x14ac:dyDescent="0.25">
      <c r="A1702" s="47" t="s">
        <v>54</v>
      </c>
      <c r="B1702" s="47" t="s">
        <v>158</v>
      </c>
      <c r="C1702" t="s">
        <v>32</v>
      </c>
      <c r="D1702">
        <v>0</v>
      </c>
      <c r="E1702" s="1">
        <f t="shared" si="26"/>
        <v>0</v>
      </c>
      <c r="F1702">
        <f>SUMIFS(df_capac!$G$2:$G$101,df_capac!$A$2:$A$101,df_flujos_ijk!B1702,df_capac!$B$2:$B$101,df_flujos_ijk!C1702)</f>
        <v>0</v>
      </c>
      <c r="G1702">
        <f>SUMIFS(df_w_ij!$C$2:$C$161,df_w_ij!$A$2:$A$161,df_flujos_ijk!A1702,df_w_ij!$B$2:$B$161,df_flujos_ijk!B1702)</f>
        <v>0</v>
      </c>
    </row>
    <row r="1703" spans="1:7" ht="15" customHeight="1" x14ac:dyDescent="0.25">
      <c r="A1703" s="47" t="s">
        <v>54</v>
      </c>
      <c r="B1703" s="47" t="s">
        <v>158</v>
      </c>
      <c r="C1703" t="s">
        <v>33</v>
      </c>
      <c r="D1703">
        <v>0</v>
      </c>
      <c r="E1703" s="1">
        <f t="shared" si="26"/>
        <v>0</v>
      </c>
      <c r="F1703">
        <f>SUMIFS(df_capac!$G$2:$G$101,df_capac!$A$2:$A$101,df_flujos_ijk!B1703,df_capac!$B$2:$B$101,df_flujos_ijk!C1703)</f>
        <v>0</v>
      </c>
      <c r="G1703">
        <f>SUMIFS(df_w_ij!$C$2:$C$161,df_w_ij!$A$2:$A$161,df_flujos_ijk!A1703,df_w_ij!$B$2:$B$161,df_flujos_ijk!B1703)</f>
        <v>0</v>
      </c>
    </row>
    <row r="1704" spans="1:7" ht="15" customHeight="1" x14ac:dyDescent="0.25">
      <c r="A1704" s="47" t="s">
        <v>54</v>
      </c>
      <c r="B1704" s="47" t="s">
        <v>158</v>
      </c>
      <c r="C1704" t="s">
        <v>34</v>
      </c>
      <c r="D1704">
        <v>0</v>
      </c>
      <c r="E1704" s="1">
        <f t="shared" si="26"/>
        <v>0</v>
      </c>
      <c r="F1704">
        <f>SUMIFS(df_capac!$G$2:$G$101,df_capac!$A$2:$A$101,df_flujos_ijk!B1704,df_capac!$B$2:$B$101,df_flujos_ijk!C1704)</f>
        <v>0</v>
      </c>
      <c r="G1704">
        <f>SUMIFS(df_w_ij!$C$2:$C$161,df_w_ij!$A$2:$A$161,df_flujos_ijk!A1704,df_w_ij!$B$2:$B$161,df_flujos_ijk!B1704)</f>
        <v>0</v>
      </c>
    </row>
    <row r="1705" spans="1:7" ht="15" customHeight="1" x14ac:dyDescent="0.25">
      <c r="A1705" s="47" t="s">
        <v>54</v>
      </c>
      <c r="B1705" s="47" t="s">
        <v>158</v>
      </c>
      <c r="C1705" t="s">
        <v>35</v>
      </c>
      <c r="D1705">
        <v>0</v>
      </c>
      <c r="E1705" s="1">
        <f t="shared" si="26"/>
        <v>0</v>
      </c>
      <c r="F1705">
        <f>SUMIFS(df_capac!$G$2:$G$101,df_capac!$A$2:$A$101,df_flujos_ijk!B1705,df_capac!$B$2:$B$101,df_flujos_ijk!C1705)</f>
        <v>0</v>
      </c>
      <c r="G1705">
        <f>SUMIFS(df_w_ij!$C$2:$C$161,df_w_ij!$A$2:$A$161,df_flujos_ijk!A1705,df_w_ij!$B$2:$B$161,df_flujos_ijk!B1705)</f>
        <v>0</v>
      </c>
    </row>
    <row r="1706" spans="1:7" ht="15" customHeight="1" x14ac:dyDescent="0.25">
      <c r="A1706" s="47" t="s">
        <v>54</v>
      </c>
      <c r="B1706" s="47" t="s">
        <v>158</v>
      </c>
      <c r="C1706" t="s">
        <v>36</v>
      </c>
      <c r="D1706">
        <v>0</v>
      </c>
      <c r="E1706" s="1">
        <f t="shared" si="26"/>
        <v>0</v>
      </c>
      <c r="F1706">
        <f>SUMIFS(df_capac!$G$2:$G$101,df_capac!$A$2:$A$101,df_flujos_ijk!B1706,df_capac!$B$2:$B$101,df_flujos_ijk!C1706)</f>
        <v>0</v>
      </c>
      <c r="G1706">
        <f>SUMIFS(df_w_ij!$C$2:$C$161,df_w_ij!$A$2:$A$161,df_flujos_ijk!A1706,df_w_ij!$B$2:$B$161,df_flujos_ijk!B1706)</f>
        <v>0</v>
      </c>
    </row>
    <row r="1707" spans="1:7" ht="15" customHeight="1" x14ac:dyDescent="0.25">
      <c r="A1707" s="47" t="s">
        <v>54</v>
      </c>
      <c r="B1707" s="47" t="s">
        <v>158</v>
      </c>
      <c r="C1707" t="s">
        <v>37</v>
      </c>
      <c r="D1707">
        <v>0</v>
      </c>
      <c r="E1707" s="1">
        <f t="shared" si="26"/>
        <v>0</v>
      </c>
      <c r="F1707">
        <f>SUMIFS(df_capac!$G$2:$G$101,df_capac!$A$2:$A$101,df_flujos_ijk!B1707,df_capac!$B$2:$B$101,df_flujos_ijk!C1707)</f>
        <v>0</v>
      </c>
      <c r="G1707">
        <f>SUMIFS(df_w_ij!$C$2:$C$161,df_w_ij!$A$2:$A$161,df_flujos_ijk!A1707,df_w_ij!$B$2:$B$161,df_flujos_ijk!B1707)</f>
        <v>0</v>
      </c>
    </row>
    <row r="1708" spans="1:7" ht="15" customHeight="1" x14ac:dyDescent="0.25">
      <c r="A1708" s="47" t="s">
        <v>54</v>
      </c>
      <c r="B1708" s="47" t="s">
        <v>158</v>
      </c>
      <c r="C1708" t="s">
        <v>38</v>
      </c>
      <c r="D1708">
        <v>0</v>
      </c>
      <c r="E1708" s="1">
        <f t="shared" si="26"/>
        <v>0</v>
      </c>
      <c r="F1708">
        <f>SUMIFS(df_capac!$G$2:$G$101,df_capac!$A$2:$A$101,df_flujos_ijk!B1708,df_capac!$B$2:$B$101,df_flujos_ijk!C1708)</f>
        <v>0</v>
      </c>
      <c r="G1708">
        <f>SUMIFS(df_w_ij!$C$2:$C$161,df_w_ij!$A$2:$A$161,df_flujos_ijk!A1708,df_w_ij!$B$2:$B$161,df_flujos_ijk!B1708)</f>
        <v>0</v>
      </c>
    </row>
    <row r="1709" spans="1:7" ht="15" customHeight="1" x14ac:dyDescent="0.25">
      <c r="A1709" s="47" t="s">
        <v>54</v>
      </c>
      <c r="B1709" s="47" t="s">
        <v>158</v>
      </c>
      <c r="C1709" t="s">
        <v>39</v>
      </c>
      <c r="D1709">
        <v>0</v>
      </c>
      <c r="E1709" s="1">
        <f t="shared" si="26"/>
        <v>0</v>
      </c>
      <c r="F1709">
        <f>SUMIFS(df_capac!$G$2:$G$101,df_capac!$A$2:$A$101,df_flujos_ijk!B1709,df_capac!$B$2:$B$101,df_flujos_ijk!C1709)</f>
        <v>0</v>
      </c>
      <c r="G1709">
        <f>SUMIFS(df_w_ij!$C$2:$C$161,df_w_ij!$A$2:$A$161,df_flujos_ijk!A1709,df_w_ij!$B$2:$B$161,df_flujos_ijk!B1709)</f>
        <v>0</v>
      </c>
    </row>
    <row r="1710" spans="1:7" ht="15" customHeight="1" x14ac:dyDescent="0.25">
      <c r="A1710" s="47" t="s">
        <v>54</v>
      </c>
      <c r="B1710" s="47" t="s">
        <v>158</v>
      </c>
      <c r="C1710" t="s">
        <v>40</v>
      </c>
      <c r="D1710">
        <v>0</v>
      </c>
      <c r="E1710" s="1">
        <f t="shared" si="26"/>
        <v>0</v>
      </c>
      <c r="F1710">
        <f>SUMIFS(df_capac!$G$2:$G$101,df_capac!$A$2:$A$101,df_flujos_ijk!B1710,df_capac!$B$2:$B$101,df_flujos_ijk!C1710)</f>
        <v>0</v>
      </c>
      <c r="G1710">
        <f>SUMIFS(df_w_ij!$C$2:$C$161,df_w_ij!$A$2:$A$161,df_flujos_ijk!A1710,df_w_ij!$B$2:$B$161,df_flujos_ijk!B1710)</f>
        <v>0</v>
      </c>
    </row>
    <row r="1711" spans="1:7" ht="15" customHeight="1" x14ac:dyDescent="0.25">
      <c r="A1711" s="47" t="s">
        <v>54</v>
      </c>
      <c r="B1711" s="47" t="s">
        <v>158</v>
      </c>
      <c r="C1711" t="s">
        <v>51</v>
      </c>
      <c r="D1711">
        <v>0</v>
      </c>
      <c r="E1711" s="1">
        <f t="shared" si="26"/>
        <v>0</v>
      </c>
      <c r="F1711">
        <f>SUMIFS(df_capac!$G$2:$G$101,df_capac!$A$2:$A$101,df_flujos_ijk!B1711,df_capac!$B$2:$B$101,df_flujos_ijk!C1711)</f>
        <v>0</v>
      </c>
      <c r="G1711">
        <f>SUMIFS(df_w_ij!$C$2:$C$161,df_w_ij!$A$2:$A$161,df_flujos_ijk!A1711,df_w_ij!$B$2:$B$161,df_flujos_ijk!B1711)</f>
        <v>0</v>
      </c>
    </row>
    <row r="1712" spans="1:7" ht="15" customHeight="1" x14ac:dyDescent="0.25">
      <c r="A1712" s="47" t="s">
        <v>54</v>
      </c>
      <c r="B1712" s="47" t="s">
        <v>159</v>
      </c>
      <c r="C1712" t="s">
        <v>32</v>
      </c>
      <c r="D1712">
        <v>0</v>
      </c>
      <c r="E1712" s="1">
        <f t="shared" si="26"/>
        <v>0</v>
      </c>
      <c r="F1712">
        <f>SUMIFS(df_capac!$G$2:$G$101,df_capac!$A$2:$A$101,df_flujos_ijk!B1712,df_capac!$B$2:$B$101,df_flujos_ijk!C1712)</f>
        <v>0</v>
      </c>
      <c r="G1712">
        <f>SUMIFS(df_w_ij!$C$2:$C$161,df_w_ij!$A$2:$A$161,df_flujos_ijk!A1712,df_w_ij!$B$2:$B$161,df_flujos_ijk!B1712)</f>
        <v>0</v>
      </c>
    </row>
    <row r="1713" spans="1:7" ht="15" customHeight="1" x14ac:dyDescent="0.25">
      <c r="A1713" s="47" t="s">
        <v>54</v>
      </c>
      <c r="B1713" s="47" t="s">
        <v>159</v>
      </c>
      <c r="C1713" t="s">
        <v>33</v>
      </c>
      <c r="D1713">
        <v>0</v>
      </c>
      <c r="E1713" s="1">
        <f t="shared" si="26"/>
        <v>0</v>
      </c>
      <c r="F1713">
        <f>SUMIFS(df_capac!$G$2:$G$101,df_capac!$A$2:$A$101,df_flujos_ijk!B1713,df_capac!$B$2:$B$101,df_flujos_ijk!C1713)</f>
        <v>0</v>
      </c>
      <c r="G1713">
        <f>SUMIFS(df_w_ij!$C$2:$C$161,df_w_ij!$A$2:$A$161,df_flujos_ijk!A1713,df_w_ij!$B$2:$B$161,df_flujos_ijk!B1713)</f>
        <v>0</v>
      </c>
    </row>
    <row r="1714" spans="1:7" ht="15" customHeight="1" x14ac:dyDescent="0.25">
      <c r="A1714" s="47" t="s">
        <v>54</v>
      </c>
      <c r="B1714" s="47" t="s">
        <v>159</v>
      </c>
      <c r="C1714" t="s">
        <v>34</v>
      </c>
      <c r="D1714">
        <v>0</v>
      </c>
      <c r="E1714" s="1">
        <f t="shared" si="26"/>
        <v>0</v>
      </c>
      <c r="F1714">
        <f>SUMIFS(df_capac!$G$2:$G$101,df_capac!$A$2:$A$101,df_flujos_ijk!B1714,df_capac!$B$2:$B$101,df_flujos_ijk!C1714)</f>
        <v>0</v>
      </c>
      <c r="G1714">
        <f>SUMIFS(df_w_ij!$C$2:$C$161,df_w_ij!$A$2:$A$161,df_flujos_ijk!A1714,df_w_ij!$B$2:$B$161,df_flujos_ijk!B1714)</f>
        <v>0</v>
      </c>
    </row>
    <row r="1715" spans="1:7" ht="15" customHeight="1" x14ac:dyDescent="0.25">
      <c r="A1715" s="47" t="s">
        <v>54</v>
      </c>
      <c r="B1715" s="47" t="s">
        <v>159</v>
      </c>
      <c r="C1715" t="s">
        <v>35</v>
      </c>
      <c r="D1715">
        <v>0</v>
      </c>
      <c r="E1715" s="1">
        <f t="shared" si="26"/>
        <v>0</v>
      </c>
      <c r="F1715">
        <f>SUMIFS(df_capac!$G$2:$G$101,df_capac!$A$2:$A$101,df_flujos_ijk!B1715,df_capac!$B$2:$B$101,df_flujos_ijk!C1715)</f>
        <v>0</v>
      </c>
      <c r="G1715">
        <f>SUMIFS(df_w_ij!$C$2:$C$161,df_w_ij!$A$2:$A$161,df_flujos_ijk!A1715,df_w_ij!$B$2:$B$161,df_flujos_ijk!B1715)</f>
        <v>0</v>
      </c>
    </row>
    <row r="1716" spans="1:7" ht="15" customHeight="1" x14ac:dyDescent="0.25">
      <c r="A1716" s="47" t="s">
        <v>54</v>
      </c>
      <c r="B1716" s="47" t="s">
        <v>159</v>
      </c>
      <c r="C1716" t="s">
        <v>36</v>
      </c>
      <c r="D1716">
        <v>0</v>
      </c>
      <c r="E1716" s="1">
        <f t="shared" si="26"/>
        <v>0</v>
      </c>
      <c r="F1716">
        <f>SUMIFS(df_capac!$G$2:$G$101,df_capac!$A$2:$A$101,df_flujos_ijk!B1716,df_capac!$B$2:$B$101,df_flujos_ijk!C1716)</f>
        <v>0</v>
      </c>
      <c r="G1716">
        <f>SUMIFS(df_w_ij!$C$2:$C$161,df_w_ij!$A$2:$A$161,df_flujos_ijk!A1716,df_w_ij!$B$2:$B$161,df_flujos_ijk!B1716)</f>
        <v>0</v>
      </c>
    </row>
    <row r="1717" spans="1:7" ht="15" customHeight="1" x14ac:dyDescent="0.25">
      <c r="A1717" s="47" t="s">
        <v>54</v>
      </c>
      <c r="B1717" s="47" t="s">
        <v>159</v>
      </c>
      <c r="C1717" t="s">
        <v>37</v>
      </c>
      <c r="D1717">
        <v>0</v>
      </c>
      <c r="E1717" s="1">
        <f t="shared" si="26"/>
        <v>0</v>
      </c>
      <c r="F1717">
        <f>SUMIFS(df_capac!$G$2:$G$101,df_capac!$A$2:$A$101,df_flujos_ijk!B1717,df_capac!$B$2:$B$101,df_flujos_ijk!C1717)</f>
        <v>0</v>
      </c>
      <c r="G1717">
        <f>SUMIFS(df_w_ij!$C$2:$C$161,df_w_ij!$A$2:$A$161,df_flujos_ijk!A1717,df_w_ij!$B$2:$B$161,df_flujos_ijk!B1717)</f>
        <v>0</v>
      </c>
    </row>
    <row r="1718" spans="1:7" ht="15" customHeight="1" x14ac:dyDescent="0.25">
      <c r="A1718" s="47" t="s">
        <v>54</v>
      </c>
      <c r="B1718" s="47" t="s">
        <v>159</v>
      </c>
      <c r="C1718" t="s">
        <v>38</v>
      </c>
      <c r="D1718">
        <v>0</v>
      </c>
      <c r="E1718" s="1">
        <f t="shared" si="26"/>
        <v>0</v>
      </c>
      <c r="F1718">
        <f>SUMIFS(df_capac!$G$2:$G$101,df_capac!$A$2:$A$101,df_flujos_ijk!B1718,df_capac!$B$2:$B$101,df_flujos_ijk!C1718)</f>
        <v>0</v>
      </c>
      <c r="G1718">
        <f>SUMIFS(df_w_ij!$C$2:$C$161,df_w_ij!$A$2:$A$161,df_flujos_ijk!A1718,df_w_ij!$B$2:$B$161,df_flujos_ijk!B1718)</f>
        <v>0</v>
      </c>
    </row>
    <row r="1719" spans="1:7" ht="15" customHeight="1" x14ac:dyDescent="0.25">
      <c r="A1719" s="47" t="s">
        <v>54</v>
      </c>
      <c r="B1719" s="47" t="s">
        <v>159</v>
      </c>
      <c r="C1719" t="s">
        <v>39</v>
      </c>
      <c r="D1719">
        <v>0</v>
      </c>
      <c r="E1719" s="1">
        <f t="shared" si="26"/>
        <v>0</v>
      </c>
      <c r="F1719">
        <f>SUMIFS(df_capac!$G$2:$G$101,df_capac!$A$2:$A$101,df_flujos_ijk!B1719,df_capac!$B$2:$B$101,df_flujos_ijk!C1719)</f>
        <v>0</v>
      </c>
      <c r="G1719">
        <f>SUMIFS(df_w_ij!$C$2:$C$161,df_w_ij!$A$2:$A$161,df_flujos_ijk!A1719,df_w_ij!$B$2:$B$161,df_flujos_ijk!B1719)</f>
        <v>0</v>
      </c>
    </row>
    <row r="1720" spans="1:7" ht="15" customHeight="1" x14ac:dyDescent="0.25">
      <c r="A1720" s="47" t="s">
        <v>54</v>
      </c>
      <c r="B1720" s="47" t="s">
        <v>159</v>
      </c>
      <c r="C1720" t="s">
        <v>40</v>
      </c>
      <c r="D1720">
        <v>0</v>
      </c>
      <c r="E1720" s="1">
        <f t="shared" si="26"/>
        <v>0</v>
      </c>
      <c r="F1720">
        <f>SUMIFS(df_capac!$G$2:$G$101,df_capac!$A$2:$A$101,df_flujos_ijk!B1720,df_capac!$B$2:$B$101,df_flujos_ijk!C1720)</f>
        <v>0</v>
      </c>
      <c r="G1720">
        <f>SUMIFS(df_w_ij!$C$2:$C$161,df_w_ij!$A$2:$A$161,df_flujos_ijk!A1720,df_w_ij!$B$2:$B$161,df_flujos_ijk!B1720)</f>
        <v>0</v>
      </c>
    </row>
    <row r="1721" spans="1:7" ht="15" customHeight="1" x14ac:dyDescent="0.25">
      <c r="A1721" s="47" t="s">
        <v>54</v>
      </c>
      <c r="B1721" s="47" t="s">
        <v>159</v>
      </c>
      <c r="C1721" t="s">
        <v>51</v>
      </c>
      <c r="D1721">
        <v>0</v>
      </c>
      <c r="E1721" s="1">
        <f t="shared" si="26"/>
        <v>0</v>
      </c>
      <c r="F1721">
        <f>SUMIFS(df_capac!$G$2:$G$101,df_capac!$A$2:$A$101,df_flujos_ijk!B1721,df_capac!$B$2:$B$101,df_flujos_ijk!C1721)</f>
        <v>0</v>
      </c>
      <c r="G1721">
        <f>SUMIFS(df_w_ij!$C$2:$C$161,df_w_ij!$A$2:$A$161,df_flujos_ijk!A1721,df_w_ij!$B$2:$B$161,df_flujos_ijk!B1721)</f>
        <v>0</v>
      </c>
    </row>
    <row r="1722" spans="1:7" ht="15" customHeight="1" x14ac:dyDescent="0.25">
      <c r="A1722" s="47" t="s">
        <v>55</v>
      </c>
      <c r="B1722" s="47" t="s">
        <v>154</v>
      </c>
      <c r="C1722" t="s">
        <v>32</v>
      </c>
      <c r="D1722">
        <v>0</v>
      </c>
      <c r="E1722" s="1">
        <f t="shared" si="26"/>
        <v>0</v>
      </c>
      <c r="F1722">
        <f>SUMIFS(df_capac!$G$2:$G$101,df_capac!$A$2:$A$101,df_flujos_ijk!B1722,df_capac!$B$2:$B$101,df_flujos_ijk!C1722)</f>
        <v>0</v>
      </c>
      <c r="G1722">
        <f>SUMIFS(df_w_ij!$C$2:$C$161,df_w_ij!$A$2:$A$161,df_flujos_ijk!A1722,df_w_ij!$B$2:$B$161,df_flujos_ijk!B1722)</f>
        <v>0</v>
      </c>
    </row>
    <row r="1723" spans="1:7" ht="15" customHeight="1" x14ac:dyDescent="0.25">
      <c r="A1723" s="47" t="s">
        <v>55</v>
      </c>
      <c r="B1723" s="47" t="s">
        <v>154</v>
      </c>
      <c r="C1723" t="s">
        <v>33</v>
      </c>
      <c r="D1723">
        <v>0</v>
      </c>
      <c r="E1723" s="1">
        <f t="shared" si="26"/>
        <v>0</v>
      </c>
      <c r="F1723">
        <f>SUMIFS(df_capac!$G$2:$G$101,df_capac!$A$2:$A$101,df_flujos_ijk!B1723,df_capac!$B$2:$B$101,df_flujos_ijk!C1723)</f>
        <v>0</v>
      </c>
      <c r="G1723">
        <f>SUMIFS(df_w_ij!$C$2:$C$161,df_w_ij!$A$2:$A$161,df_flujos_ijk!A1723,df_w_ij!$B$2:$B$161,df_flujos_ijk!B1723)</f>
        <v>0</v>
      </c>
    </row>
    <row r="1724" spans="1:7" ht="15" customHeight="1" x14ac:dyDescent="0.25">
      <c r="A1724" s="47" t="s">
        <v>55</v>
      </c>
      <c r="B1724" s="47" t="s">
        <v>154</v>
      </c>
      <c r="C1724" t="s">
        <v>34</v>
      </c>
      <c r="D1724">
        <v>0</v>
      </c>
      <c r="E1724" s="1">
        <f t="shared" si="26"/>
        <v>0</v>
      </c>
      <c r="F1724">
        <f>SUMIFS(df_capac!$G$2:$G$101,df_capac!$A$2:$A$101,df_flujos_ijk!B1724,df_capac!$B$2:$B$101,df_flujos_ijk!C1724)</f>
        <v>0</v>
      </c>
      <c r="G1724">
        <f>SUMIFS(df_w_ij!$C$2:$C$161,df_w_ij!$A$2:$A$161,df_flujos_ijk!A1724,df_w_ij!$B$2:$B$161,df_flujos_ijk!B1724)</f>
        <v>0</v>
      </c>
    </row>
    <row r="1725" spans="1:7" ht="15" customHeight="1" x14ac:dyDescent="0.25">
      <c r="A1725" s="47" t="s">
        <v>55</v>
      </c>
      <c r="B1725" s="47" t="s">
        <v>154</v>
      </c>
      <c r="C1725" t="s">
        <v>35</v>
      </c>
      <c r="D1725">
        <v>0</v>
      </c>
      <c r="E1725" s="1">
        <f t="shared" si="26"/>
        <v>0</v>
      </c>
      <c r="F1725">
        <f>SUMIFS(df_capac!$G$2:$G$101,df_capac!$A$2:$A$101,df_flujos_ijk!B1725,df_capac!$B$2:$B$101,df_flujos_ijk!C1725)</f>
        <v>0</v>
      </c>
      <c r="G1725">
        <f>SUMIFS(df_w_ij!$C$2:$C$161,df_w_ij!$A$2:$A$161,df_flujos_ijk!A1725,df_w_ij!$B$2:$B$161,df_flujos_ijk!B1725)</f>
        <v>0</v>
      </c>
    </row>
    <row r="1726" spans="1:7" ht="15" customHeight="1" x14ac:dyDescent="0.25">
      <c r="A1726" s="47" t="s">
        <v>55</v>
      </c>
      <c r="B1726" s="47" t="s">
        <v>154</v>
      </c>
      <c r="C1726" t="s">
        <v>36</v>
      </c>
      <c r="D1726">
        <v>0</v>
      </c>
      <c r="E1726" s="1">
        <f t="shared" si="26"/>
        <v>0</v>
      </c>
      <c r="F1726">
        <f>SUMIFS(df_capac!$G$2:$G$101,df_capac!$A$2:$A$101,df_flujos_ijk!B1726,df_capac!$B$2:$B$101,df_flujos_ijk!C1726)</f>
        <v>0</v>
      </c>
      <c r="G1726">
        <f>SUMIFS(df_w_ij!$C$2:$C$161,df_w_ij!$A$2:$A$161,df_flujos_ijk!A1726,df_w_ij!$B$2:$B$161,df_flujos_ijk!B1726)</f>
        <v>0</v>
      </c>
    </row>
    <row r="1727" spans="1:7" ht="15" customHeight="1" x14ac:dyDescent="0.25">
      <c r="A1727" s="47" t="s">
        <v>55</v>
      </c>
      <c r="B1727" s="47" t="s">
        <v>154</v>
      </c>
      <c r="C1727" t="s">
        <v>37</v>
      </c>
      <c r="D1727">
        <v>0</v>
      </c>
      <c r="E1727" s="1">
        <f t="shared" si="26"/>
        <v>0</v>
      </c>
      <c r="F1727">
        <f>SUMIFS(df_capac!$G$2:$G$101,df_capac!$A$2:$A$101,df_flujos_ijk!B1727,df_capac!$B$2:$B$101,df_flujos_ijk!C1727)</f>
        <v>0</v>
      </c>
      <c r="G1727">
        <f>SUMIFS(df_w_ij!$C$2:$C$161,df_w_ij!$A$2:$A$161,df_flujos_ijk!A1727,df_w_ij!$B$2:$B$161,df_flujos_ijk!B1727)</f>
        <v>0</v>
      </c>
    </row>
    <row r="1728" spans="1:7" ht="15" customHeight="1" x14ac:dyDescent="0.25">
      <c r="A1728" s="47" t="s">
        <v>55</v>
      </c>
      <c r="B1728" s="47" t="s">
        <v>154</v>
      </c>
      <c r="C1728" t="s">
        <v>38</v>
      </c>
      <c r="D1728">
        <v>0</v>
      </c>
      <c r="E1728" s="1">
        <f t="shared" si="26"/>
        <v>0</v>
      </c>
      <c r="F1728">
        <f>SUMIFS(df_capac!$G$2:$G$101,df_capac!$A$2:$A$101,df_flujos_ijk!B1728,df_capac!$B$2:$B$101,df_flujos_ijk!C1728)</f>
        <v>0</v>
      </c>
      <c r="G1728">
        <f>SUMIFS(df_w_ij!$C$2:$C$161,df_w_ij!$A$2:$A$161,df_flujos_ijk!A1728,df_w_ij!$B$2:$B$161,df_flujos_ijk!B1728)</f>
        <v>0</v>
      </c>
    </row>
    <row r="1729" spans="1:7" ht="15" customHeight="1" x14ac:dyDescent="0.25">
      <c r="A1729" s="47" t="s">
        <v>55</v>
      </c>
      <c r="B1729" s="47" t="s">
        <v>154</v>
      </c>
      <c r="C1729" t="s">
        <v>39</v>
      </c>
      <c r="D1729">
        <v>0</v>
      </c>
      <c r="E1729" s="1">
        <f t="shared" si="26"/>
        <v>0</v>
      </c>
      <c r="F1729">
        <f>SUMIFS(df_capac!$G$2:$G$101,df_capac!$A$2:$A$101,df_flujos_ijk!B1729,df_capac!$B$2:$B$101,df_flujos_ijk!C1729)</f>
        <v>0</v>
      </c>
      <c r="G1729">
        <f>SUMIFS(df_w_ij!$C$2:$C$161,df_w_ij!$A$2:$A$161,df_flujos_ijk!A1729,df_w_ij!$B$2:$B$161,df_flujos_ijk!B1729)</f>
        <v>0</v>
      </c>
    </row>
    <row r="1730" spans="1:7" ht="15" customHeight="1" x14ac:dyDescent="0.25">
      <c r="A1730" s="47" t="s">
        <v>55</v>
      </c>
      <c r="B1730" s="47" t="s">
        <v>154</v>
      </c>
      <c r="C1730" t="s">
        <v>40</v>
      </c>
      <c r="D1730">
        <v>0</v>
      </c>
      <c r="E1730" s="1">
        <f t="shared" ref="E1730:E1793" si="27">IF(D1730,1,0)</f>
        <v>0</v>
      </c>
      <c r="F1730">
        <f>SUMIFS(df_capac!$G$2:$G$101,df_capac!$A$2:$A$101,df_flujos_ijk!B1730,df_capac!$B$2:$B$101,df_flujos_ijk!C1730)</f>
        <v>0</v>
      </c>
      <c r="G1730">
        <f>SUMIFS(df_w_ij!$C$2:$C$161,df_w_ij!$A$2:$A$161,df_flujos_ijk!A1730,df_w_ij!$B$2:$B$161,df_flujos_ijk!B1730)</f>
        <v>0</v>
      </c>
    </row>
    <row r="1731" spans="1:7" ht="15" customHeight="1" x14ac:dyDescent="0.25">
      <c r="A1731" s="47" t="s">
        <v>55</v>
      </c>
      <c r="B1731" s="47" t="s">
        <v>154</v>
      </c>
      <c r="C1731" t="s">
        <v>51</v>
      </c>
      <c r="D1731">
        <v>0</v>
      </c>
      <c r="E1731" s="1">
        <f t="shared" si="27"/>
        <v>0</v>
      </c>
      <c r="F1731">
        <f>SUMIFS(df_capac!$G$2:$G$101,df_capac!$A$2:$A$101,df_flujos_ijk!B1731,df_capac!$B$2:$B$101,df_flujos_ijk!C1731)</f>
        <v>0</v>
      </c>
      <c r="G1731">
        <f>SUMIFS(df_w_ij!$C$2:$C$161,df_w_ij!$A$2:$A$161,df_flujos_ijk!A1731,df_w_ij!$B$2:$B$161,df_flujos_ijk!B1731)</f>
        <v>0</v>
      </c>
    </row>
    <row r="1732" spans="1:7" ht="15" customHeight="1" x14ac:dyDescent="0.25">
      <c r="A1732" s="47" t="s">
        <v>55</v>
      </c>
      <c r="B1732" s="47" t="s">
        <v>155</v>
      </c>
      <c r="C1732" t="s">
        <v>32</v>
      </c>
      <c r="D1732">
        <v>0</v>
      </c>
      <c r="E1732" s="1">
        <f t="shared" si="27"/>
        <v>0</v>
      </c>
      <c r="F1732">
        <f>SUMIFS(df_capac!$G$2:$G$101,df_capac!$A$2:$A$101,df_flujos_ijk!B1732,df_capac!$B$2:$B$101,df_flujos_ijk!C1732)</f>
        <v>0</v>
      </c>
      <c r="G1732">
        <f>SUMIFS(df_w_ij!$C$2:$C$161,df_w_ij!$A$2:$A$161,df_flujos_ijk!A1732,df_w_ij!$B$2:$B$161,df_flujos_ijk!B1732)</f>
        <v>0</v>
      </c>
    </row>
    <row r="1733" spans="1:7" ht="15" customHeight="1" x14ac:dyDescent="0.25">
      <c r="A1733" s="47" t="s">
        <v>55</v>
      </c>
      <c r="B1733" s="47" t="s">
        <v>155</v>
      </c>
      <c r="C1733" t="s">
        <v>33</v>
      </c>
      <c r="D1733">
        <v>0</v>
      </c>
      <c r="E1733" s="1">
        <f t="shared" si="27"/>
        <v>0</v>
      </c>
      <c r="F1733">
        <f>SUMIFS(df_capac!$G$2:$G$101,df_capac!$A$2:$A$101,df_flujos_ijk!B1733,df_capac!$B$2:$B$101,df_flujos_ijk!C1733)</f>
        <v>0</v>
      </c>
      <c r="G1733">
        <f>SUMIFS(df_w_ij!$C$2:$C$161,df_w_ij!$A$2:$A$161,df_flujos_ijk!A1733,df_w_ij!$B$2:$B$161,df_flujos_ijk!B1733)</f>
        <v>0</v>
      </c>
    </row>
    <row r="1734" spans="1:7" ht="15" customHeight="1" x14ac:dyDescent="0.25">
      <c r="A1734" s="47" t="s">
        <v>55</v>
      </c>
      <c r="B1734" s="47" t="s">
        <v>155</v>
      </c>
      <c r="C1734" t="s">
        <v>34</v>
      </c>
      <c r="D1734">
        <v>0</v>
      </c>
      <c r="E1734" s="1">
        <f t="shared" si="27"/>
        <v>0</v>
      </c>
      <c r="F1734">
        <f>SUMIFS(df_capac!$G$2:$G$101,df_capac!$A$2:$A$101,df_flujos_ijk!B1734,df_capac!$B$2:$B$101,df_flujos_ijk!C1734)</f>
        <v>0</v>
      </c>
      <c r="G1734">
        <f>SUMIFS(df_w_ij!$C$2:$C$161,df_w_ij!$A$2:$A$161,df_flujos_ijk!A1734,df_w_ij!$B$2:$B$161,df_flujos_ijk!B1734)</f>
        <v>0</v>
      </c>
    </row>
    <row r="1735" spans="1:7" ht="15" customHeight="1" x14ac:dyDescent="0.25">
      <c r="A1735" s="47" t="s">
        <v>55</v>
      </c>
      <c r="B1735" s="47" t="s">
        <v>155</v>
      </c>
      <c r="C1735" t="s">
        <v>35</v>
      </c>
      <c r="D1735">
        <v>0</v>
      </c>
      <c r="E1735" s="1">
        <f t="shared" si="27"/>
        <v>0</v>
      </c>
      <c r="F1735">
        <f>SUMIFS(df_capac!$G$2:$G$101,df_capac!$A$2:$A$101,df_flujos_ijk!B1735,df_capac!$B$2:$B$101,df_flujos_ijk!C1735)</f>
        <v>0</v>
      </c>
      <c r="G1735">
        <f>SUMIFS(df_w_ij!$C$2:$C$161,df_w_ij!$A$2:$A$161,df_flujos_ijk!A1735,df_w_ij!$B$2:$B$161,df_flujos_ijk!B1735)</f>
        <v>0</v>
      </c>
    </row>
    <row r="1736" spans="1:7" ht="15" customHeight="1" x14ac:dyDescent="0.25">
      <c r="A1736" s="47" t="s">
        <v>55</v>
      </c>
      <c r="B1736" s="47" t="s">
        <v>155</v>
      </c>
      <c r="C1736" t="s">
        <v>36</v>
      </c>
      <c r="D1736">
        <v>0</v>
      </c>
      <c r="E1736" s="1">
        <f t="shared" si="27"/>
        <v>0</v>
      </c>
      <c r="F1736">
        <f>SUMIFS(df_capac!$G$2:$G$101,df_capac!$A$2:$A$101,df_flujos_ijk!B1736,df_capac!$B$2:$B$101,df_flujos_ijk!C1736)</f>
        <v>0</v>
      </c>
      <c r="G1736">
        <f>SUMIFS(df_w_ij!$C$2:$C$161,df_w_ij!$A$2:$A$161,df_flujos_ijk!A1736,df_w_ij!$B$2:$B$161,df_flujos_ijk!B1736)</f>
        <v>0</v>
      </c>
    </row>
    <row r="1737" spans="1:7" ht="15" customHeight="1" x14ac:dyDescent="0.25">
      <c r="A1737" s="47" t="s">
        <v>55</v>
      </c>
      <c r="B1737" s="47" t="s">
        <v>155</v>
      </c>
      <c r="C1737" t="s">
        <v>37</v>
      </c>
      <c r="D1737">
        <v>0</v>
      </c>
      <c r="E1737" s="1">
        <f t="shared" si="27"/>
        <v>0</v>
      </c>
      <c r="F1737">
        <f>SUMIFS(df_capac!$G$2:$G$101,df_capac!$A$2:$A$101,df_flujos_ijk!B1737,df_capac!$B$2:$B$101,df_flujos_ijk!C1737)</f>
        <v>0</v>
      </c>
      <c r="G1737">
        <f>SUMIFS(df_w_ij!$C$2:$C$161,df_w_ij!$A$2:$A$161,df_flujos_ijk!A1737,df_w_ij!$B$2:$B$161,df_flujos_ijk!B1737)</f>
        <v>0</v>
      </c>
    </row>
    <row r="1738" spans="1:7" ht="15" customHeight="1" x14ac:dyDescent="0.25">
      <c r="A1738" s="47" t="s">
        <v>55</v>
      </c>
      <c r="B1738" s="47" t="s">
        <v>155</v>
      </c>
      <c r="C1738" t="s">
        <v>38</v>
      </c>
      <c r="D1738">
        <v>0</v>
      </c>
      <c r="E1738" s="1">
        <f t="shared" si="27"/>
        <v>0</v>
      </c>
      <c r="F1738">
        <f>SUMIFS(df_capac!$G$2:$G$101,df_capac!$A$2:$A$101,df_flujos_ijk!B1738,df_capac!$B$2:$B$101,df_flujos_ijk!C1738)</f>
        <v>0</v>
      </c>
      <c r="G1738">
        <f>SUMIFS(df_w_ij!$C$2:$C$161,df_w_ij!$A$2:$A$161,df_flujos_ijk!A1738,df_w_ij!$B$2:$B$161,df_flujos_ijk!B1738)</f>
        <v>0</v>
      </c>
    </row>
    <row r="1739" spans="1:7" ht="15" customHeight="1" x14ac:dyDescent="0.25">
      <c r="A1739" s="47" t="s">
        <v>55</v>
      </c>
      <c r="B1739" s="47" t="s">
        <v>155</v>
      </c>
      <c r="C1739" t="s">
        <v>39</v>
      </c>
      <c r="D1739">
        <v>0</v>
      </c>
      <c r="E1739" s="1">
        <f t="shared" si="27"/>
        <v>0</v>
      </c>
      <c r="F1739">
        <f>SUMIFS(df_capac!$G$2:$G$101,df_capac!$A$2:$A$101,df_flujos_ijk!B1739,df_capac!$B$2:$B$101,df_flujos_ijk!C1739)</f>
        <v>0</v>
      </c>
      <c r="G1739">
        <f>SUMIFS(df_w_ij!$C$2:$C$161,df_w_ij!$A$2:$A$161,df_flujos_ijk!A1739,df_w_ij!$B$2:$B$161,df_flujos_ijk!B1739)</f>
        <v>0</v>
      </c>
    </row>
    <row r="1740" spans="1:7" ht="15" customHeight="1" x14ac:dyDescent="0.25">
      <c r="A1740" s="47" t="s">
        <v>55</v>
      </c>
      <c r="B1740" s="47" t="s">
        <v>155</v>
      </c>
      <c r="C1740" t="s">
        <v>40</v>
      </c>
      <c r="D1740">
        <v>0</v>
      </c>
      <c r="E1740" s="1">
        <f t="shared" si="27"/>
        <v>0</v>
      </c>
      <c r="F1740">
        <f>SUMIFS(df_capac!$G$2:$G$101,df_capac!$A$2:$A$101,df_flujos_ijk!B1740,df_capac!$B$2:$B$101,df_flujos_ijk!C1740)</f>
        <v>0</v>
      </c>
      <c r="G1740">
        <f>SUMIFS(df_w_ij!$C$2:$C$161,df_w_ij!$A$2:$A$161,df_flujos_ijk!A1740,df_w_ij!$B$2:$B$161,df_flujos_ijk!B1740)</f>
        <v>0</v>
      </c>
    </row>
    <row r="1741" spans="1:7" ht="15" customHeight="1" x14ac:dyDescent="0.25">
      <c r="A1741" s="47" t="s">
        <v>55</v>
      </c>
      <c r="B1741" s="47" t="s">
        <v>155</v>
      </c>
      <c r="C1741" t="s">
        <v>51</v>
      </c>
      <c r="D1741">
        <v>0</v>
      </c>
      <c r="E1741" s="1">
        <f t="shared" si="27"/>
        <v>0</v>
      </c>
      <c r="F1741">
        <f>SUMIFS(df_capac!$G$2:$G$101,df_capac!$A$2:$A$101,df_flujos_ijk!B1741,df_capac!$B$2:$B$101,df_flujos_ijk!C1741)</f>
        <v>0</v>
      </c>
      <c r="G1741">
        <f>SUMIFS(df_w_ij!$C$2:$C$161,df_w_ij!$A$2:$A$161,df_flujos_ijk!A1741,df_w_ij!$B$2:$B$161,df_flujos_ijk!B1741)</f>
        <v>0</v>
      </c>
    </row>
    <row r="1742" spans="1:7" ht="15" customHeight="1" x14ac:dyDescent="0.25">
      <c r="A1742" s="47" t="s">
        <v>55</v>
      </c>
      <c r="B1742" s="47" t="s">
        <v>156</v>
      </c>
      <c r="C1742" t="s">
        <v>32</v>
      </c>
      <c r="D1742">
        <v>0</v>
      </c>
      <c r="E1742" s="1">
        <f t="shared" si="27"/>
        <v>0</v>
      </c>
      <c r="F1742">
        <f>SUMIFS(df_capac!$G$2:$G$101,df_capac!$A$2:$A$101,df_flujos_ijk!B1742,df_capac!$B$2:$B$101,df_flujos_ijk!C1742)</f>
        <v>0</v>
      </c>
      <c r="G1742">
        <f>SUMIFS(df_w_ij!$C$2:$C$161,df_w_ij!$A$2:$A$161,df_flujos_ijk!A1742,df_w_ij!$B$2:$B$161,df_flujos_ijk!B1742)</f>
        <v>0</v>
      </c>
    </row>
    <row r="1743" spans="1:7" ht="15" customHeight="1" x14ac:dyDescent="0.25">
      <c r="A1743" s="47" t="s">
        <v>55</v>
      </c>
      <c r="B1743" s="47" t="s">
        <v>156</v>
      </c>
      <c r="C1743" t="s">
        <v>33</v>
      </c>
      <c r="D1743">
        <v>0</v>
      </c>
      <c r="E1743" s="1">
        <f t="shared" si="27"/>
        <v>0</v>
      </c>
      <c r="F1743">
        <f>SUMIFS(df_capac!$G$2:$G$101,df_capac!$A$2:$A$101,df_flujos_ijk!B1743,df_capac!$B$2:$B$101,df_flujos_ijk!C1743)</f>
        <v>0</v>
      </c>
      <c r="G1743">
        <f>SUMIFS(df_w_ij!$C$2:$C$161,df_w_ij!$A$2:$A$161,df_flujos_ijk!A1743,df_w_ij!$B$2:$B$161,df_flujos_ijk!B1743)</f>
        <v>0</v>
      </c>
    </row>
    <row r="1744" spans="1:7" ht="15" customHeight="1" x14ac:dyDescent="0.25">
      <c r="A1744" s="47" t="s">
        <v>55</v>
      </c>
      <c r="B1744" s="47" t="s">
        <v>156</v>
      </c>
      <c r="C1744" t="s">
        <v>34</v>
      </c>
      <c r="D1744">
        <v>0</v>
      </c>
      <c r="E1744" s="1">
        <f t="shared" si="27"/>
        <v>0</v>
      </c>
      <c r="F1744">
        <f>SUMIFS(df_capac!$G$2:$G$101,df_capac!$A$2:$A$101,df_flujos_ijk!B1744,df_capac!$B$2:$B$101,df_flujos_ijk!C1744)</f>
        <v>0</v>
      </c>
      <c r="G1744">
        <f>SUMIFS(df_w_ij!$C$2:$C$161,df_w_ij!$A$2:$A$161,df_flujos_ijk!A1744,df_w_ij!$B$2:$B$161,df_flujos_ijk!B1744)</f>
        <v>0</v>
      </c>
    </row>
    <row r="1745" spans="1:7" ht="15" customHeight="1" x14ac:dyDescent="0.25">
      <c r="A1745" s="47" t="s">
        <v>55</v>
      </c>
      <c r="B1745" s="47" t="s">
        <v>156</v>
      </c>
      <c r="C1745" t="s">
        <v>35</v>
      </c>
      <c r="D1745">
        <v>0</v>
      </c>
      <c r="E1745" s="1">
        <f t="shared" si="27"/>
        <v>0</v>
      </c>
      <c r="F1745">
        <f>SUMIFS(df_capac!$G$2:$G$101,df_capac!$A$2:$A$101,df_flujos_ijk!B1745,df_capac!$B$2:$B$101,df_flujos_ijk!C1745)</f>
        <v>0</v>
      </c>
      <c r="G1745">
        <f>SUMIFS(df_w_ij!$C$2:$C$161,df_w_ij!$A$2:$A$161,df_flujos_ijk!A1745,df_w_ij!$B$2:$B$161,df_flujos_ijk!B1745)</f>
        <v>0</v>
      </c>
    </row>
    <row r="1746" spans="1:7" ht="15" customHeight="1" x14ac:dyDescent="0.25">
      <c r="A1746" s="47" t="s">
        <v>55</v>
      </c>
      <c r="B1746" s="47" t="s">
        <v>156</v>
      </c>
      <c r="C1746" t="s">
        <v>36</v>
      </c>
      <c r="D1746">
        <v>0</v>
      </c>
      <c r="E1746" s="1">
        <f t="shared" si="27"/>
        <v>0</v>
      </c>
      <c r="F1746">
        <f>SUMIFS(df_capac!$G$2:$G$101,df_capac!$A$2:$A$101,df_flujos_ijk!B1746,df_capac!$B$2:$B$101,df_flujos_ijk!C1746)</f>
        <v>0</v>
      </c>
      <c r="G1746">
        <f>SUMIFS(df_w_ij!$C$2:$C$161,df_w_ij!$A$2:$A$161,df_flujos_ijk!A1746,df_w_ij!$B$2:$B$161,df_flujos_ijk!B1746)</f>
        <v>0</v>
      </c>
    </row>
    <row r="1747" spans="1:7" ht="15" customHeight="1" x14ac:dyDescent="0.25">
      <c r="A1747" s="47" t="s">
        <v>55</v>
      </c>
      <c r="B1747" s="47" t="s">
        <v>156</v>
      </c>
      <c r="C1747" t="s">
        <v>37</v>
      </c>
      <c r="D1747">
        <v>0</v>
      </c>
      <c r="E1747" s="1">
        <f t="shared" si="27"/>
        <v>0</v>
      </c>
      <c r="F1747">
        <f>SUMIFS(df_capac!$G$2:$G$101,df_capac!$A$2:$A$101,df_flujos_ijk!B1747,df_capac!$B$2:$B$101,df_flujos_ijk!C1747)</f>
        <v>0</v>
      </c>
      <c r="G1747">
        <f>SUMIFS(df_w_ij!$C$2:$C$161,df_w_ij!$A$2:$A$161,df_flujos_ijk!A1747,df_w_ij!$B$2:$B$161,df_flujos_ijk!B1747)</f>
        <v>0</v>
      </c>
    </row>
    <row r="1748" spans="1:7" ht="15" customHeight="1" x14ac:dyDescent="0.25">
      <c r="A1748" s="47" t="s">
        <v>55</v>
      </c>
      <c r="B1748" s="47" t="s">
        <v>156</v>
      </c>
      <c r="C1748" t="s">
        <v>38</v>
      </c>
      <c r="D1748">
        <v>0</v>
      </c>
      <c r="E1748" s="1">
        <f t="shared" si="27"/>
        <v>0</v>
      </c>
      <c r="F1748">
        <f>SUMIFS(df_capac!$G$2:$G$101,df_capac!$A$2:$A$101,df_flujos_ijk!B1748,df_capac!$B$2:$B$101,df_flujos_ijk!C1748)</f>
        <v>0</v>
      </c>
      <c r="G1748">
        <f>SUMIFS(df_w_ij!$C$2:$C$161,df_w_ij!$A$2:$A$161,df_flujos_ijk!A1748,df_w_ij!$B$2:$B$161,df_flujos_ijk!B1748)</f>
        <v>0</v>
      </c>
    </row>
    <row r="1749" spans="1:7" ht="15" customHeight="1" x14ac:dyDescent="0.25">
      <c r="A1749" s="47" t="s">
        <v>55</v>
      </c>
      <c r="B1749" s="47" t="s">
        <v>156</v>
      </c>
      <c r="C1749" t="s">
        <v>39</v>
      </c>
      <c r="D1749">
        <v>0</v>
      </c>
      <c r="E1749" s="1">
        <f t="shared" si="27"/>
        <v>0</v>
      </c>
      <c r="F1749">
        <f>SUMIFS(df_capac!$G$2:$G$101,df_capac!$A$2:$A$101,df_flujos_ijk!B1749,df_capac!$B$2:$B$101,df_flujos_ijk!C1749)</f>
        <v>0</v>
      </c>
      <c r="G1749">
        <f>SUMIFS(df_w_ij!$C$2:$C$161,df_w_ij!$A$2:$A$161,df_flujos_ijk!A1749,df_w_ij!$B$2:$B$161,df_flujos_ijk!B1749)</f>
        <v>0</v>
      </c>
    </row>
    <row r="1750" spans="1:7" ht="15" customHeight="1" x14ac:dyDescent="0.25">
      <c r="A1750" s="47" t="s">
        <v>55</v>
      </c>
      <c r="B1750" s="47" t="s">
        <v>156</v>
      </c>
      <c r="C1750" t="s">
        <v>40</v>
      </c>
      <c r="D1750">
        <v>0</v>
      </c>
      <c r="E1750" s="1">
        <f t="shared" si="27"/>
        <v>0</v>
      </c>
      <c r="F1750">
        <f>SUMIFS(df_capac!$G$2:$G$101,df_capac!$A$2:$A$101,df_flujos_ijk!B1750,df_capac!$B$2:$B$101,df_flujos_ijk!C1750)</f>
        <v>0</v>
      </c>
      <c r="G1750">
        <f>SUMIFS(df_w_ij!$C$2:$C$161,df_w_ij!$A$2:$A$161,df_flujos_ijk!A1750,df_w_ij!$B$2:$B$161,df_flujos_ijk!B1750)</f>
        <v>0</v>
      </c>
    </row>
    <row r="1751" spans="1:7" ht="15" customHeight="1" x14ac:dyDescent="0.25">
      <c r="A1751" s="47" t="s">
        <v>55</v>
      </c>
      <c r="B1751" s="47" t="s">
        <v>156</v>
      </c>
      <c r="C1751" t="s">
        <v>51</v>
      </c>
      <c r="D1751">
        <v>0</v>
      </c>
      <c r="E1751" s="1">
        <f t="shared" si="27"/>
        <v>0</v>
      </c>
      <c r="F1751">
        <f>SUMIFS(df_capac!$G$2:$G$101,df_capac!$A$2:$A$101,df_flujos_ijk!B1751,df_capac!$B$2:$B$101,df_flujos_ijk!C1751)</f>
        <v>0</v>
      </c>
      <c r="G1751">
        <f>SUMIFS(df_w_ij!$C$2:$C$161,df_w_ij!$A$2:$A$161,df_flujos_ijk!A1751,df_w_ij!$B$2:$B$161,df_flujos_ijk!B1751)</f>
        <v>0</v>
      </c>
    </row>
    <row r="1752" spans="1:7" ht="15" customHeight="1" x14ac:dyDescent="0.25">
      <c r="A1752" s="47" t="s">
        <v>55</v>
      </c>
      <c r="B1752" s="47" t="s">
        <v>157</v>
      </c>
      <c r="C1752" t="s">
        <v>32</v>
      </c>
      <c r="D1752">
        <v>0</v>
      </c>
      <c r="E1752" s="1">
        <f t="shared" si="27"/>
        <v>0</v>
      </c>
      <c r="F1752">
        <f>SUMIFS(df_capac!$G$2:$G$101,df_capac!$A$2:$A$101,df_flujos_ijk!B1752,df_capac!$B$2:$B$101,df_flujos_ijk!C1752)</f>
        <v>0</v>
      </c>
      <c r="G1752">
        <f>SUMIFS(df_w_ij!$C$2:$C$161,df_w_ij!$A$2:$A$161,df_flujos_ijk!A1752,df_w_ij!$B$2:$B$161,df_flujos_ijk!B1752)</f>
        <v>0</v>
      </c>
    </row>
    <row r="1753" spans="1:7" ht="15" customHeight="1" x14ac:dyDescent="0.25">
      <c r="A1753" s="47" t="s">
        <v>55</v>
      </c>
      <c r="B1753" s="47" t="s">
        <v>157</v>
      </c>
      <c r="C1753" t="s">
        <v>33</v>
      </c>
      <c r="D1753">
        <v>0</v>
      </c>
      <c r="E1753" s="1">
        <f t="shared" si="27"/>
        <v>0</v>
      </c>
      <c r="F1753">
        <f>SUMIFS(df_capac!$G$2:$G$101,df_capac!$A$2:$A$101,df_flujos_ijk!B1753,df_capac!$B$2:$B$101,df_flujos_ijk!C1753)</f>
        <v>0</v>
      </c>
      <c r="G1753">
        <f>SUMIFS(df_w_ij!$C$2:$C$161,df_w_ij!$A$2:$A$161,df_flujos_ijk!A1753,df_w_ij!$B$2:$B$161,df_flujos_ijk!B1753)</f>
        <v>0</v>
      </c>
    </row>
    <row r="1754" spans="1:7" ht="15" customHeight="1" x14ac:dyDescent="0.25">
      <c r="A1754" s="47" t="s">
        <v>55</v>
      </c>
      <c r="B1754" s="47" t="s">
        <v>157</v>
      </c>
      <c r="C1754" t="s">
        <v>34</v>
      </c>
      <c r="D1754">
        <v>0</v>
      </c>
      <c r="E1754" s="1">
        <f t="shared" si="27"/>
        <v>0</v>
      </c>
      <c r="F1754">
        <f>SUMIFS(df_capac!$G$2:$G$101,df_capac!$A$2:$A$101,df_flujos_ijk!B1754,df_capac!$B$2:$B$101,df_flujos_ijk!C1754)</f>
        <v>0</v>
      </c>
      <c r="G1754">
        <f>SUMIFS(df_w_ij!$C$2:$C$161,df_w_ij!$A$2:$A$161,df_flujos_ijk!A1754,df_w_ij!$B$2:$B$161,df_flujos_ijk!B1754)</f>
        <v>0</v>
      </c>
    </row>
    <row r="1755" spans="1:7" ht="15" customHeight="1" x14ac:dyDescent="0.25">
      <c r="A1755" s="47" t="s">
        <v>55</v>
      </c>
      <c r="B1755" s="47" t="s">
        <v>157</v>
      </c>
      <c r="C1755" t="s">
        <v>35</v>
      </c>
      <c r="D1755">
        <v>0</v>
      </c>
      <c r="E1755" s="1">
        <f t="shared" si="27"/>
        <v>0</v>
      </c>
      <c r="F1755">
        <f>SUMIFS(df_capac!$G$2:$G$101,df_capac!$A$2:$A$101,df_flujos_ijk!B1755,df_capac!$B$2:$B$101,df_flujos_ijk!C1755)</f>
        <v>0</v>
      </c>
      <c r="G1755">
        <f>SUMIFS(df_w_ij!$C$2:$C$161,df_w_ij!$A$2:$A$161,df_flujos_ijk!A1755,df_w_ij!$B$2:$B$161,df_flujos_ijk!B1755)</f>
        <v>0</v>
      </c>
    </row>
    <row r="1756" spans="1:7" ht="15" customHeight="1" x14ac:dyDescent="0.25">
      <c r="A1756" s="47" t="s">
        <v>55</v>
      </c>
      <c r="B1756" s="47" t="s">
        <v>157</v>
      </c>
      <c r="C1756" t="s">
        <v>36</v>
      </c>
      <c r="D1756">
        <v>0</v>
      </c>
      <c r="E1756" s="1">
        <f t="shared" si="27"/>
        <v>0</v>
      </c>
      <c r="F1756">
        <f>SUMIFS(df_capac!$G$2:$G$101,df_capac!$A$2:$A$101,df_flujos_ijk!B1756,df_capac!$B$2:$B$101,df_flujos_ijk!C1756)</f>
        <v>0</v>
      </c>
      <c r="G1756">
        <f>SUMIFS(df_w_ij!$C$2:$C$161,df_w_ij!$A$2:$A$161,df_flujos_ijk!A1756,df_w_ij!$B$2:$B$161,df_flujos_ijk!B1756)</f>
        <v>0</v>
      </c>
    </row>
    <row r="1757" spans="1:7" ht="15" customHeight="1" x14ac:dyDescent="0.25">
      <c r="A1757" s="47" t="s">
        <v>55</v>
      </c>
      <c r="B1757" s="47" t="s">
        <v>157</v>
      </c>
      <c r="C1757" t="s">
        <v>37</v>
      </c>
      <c r="D1757">
        <v>0</v>
      </c>
      <c r="E1757" s="1">
        <f t="shared" si="27"/>
        <v>0</v>
      </c>
      <c r="F1757">
        <f>SUMIFS(df_capac!$G$2:$G$101,df_capac!$A$2:$A$101,df_flujos_ijk!B1757,df_capac!$B$2:$B$101,df_flujos_ijk!C1757)</f>
        <v>0</v>
      </c>
      <c r="G1757">
        <f>SUMIFS(df_w_ij!$C$2:$C$161,df_w_ij!$A$2:$A$161,df_flujos_ijk!A1757,df_w_ij!$B$2:$B$161,df_flujos_ijk!B1757)</f>
        <v>0</v>
      </c>
    </row>
    <row r="1758" spans="1:7" ht="15" customHeight="1" x14ac:dyDescent="0.25">
      <c r="A1758" s="47" t="s">
        <v>55</v>
      </c>
      <c r="B1758" s="47" t="s">
        <v>157</v>
      </c>
      <c r="C1758" t="s">
        <v>38</v>
      </c>
      <c r="D1758">
        <v>0</v>
      </c>
      <c r="E1758" s="1">
        <f t="shared" si="27"/>
        <v>0</v>
      </c>
      <c r="F1758">
        <f>SUMIFS(df_capac!$G$2:$G$101,df_capac!$A$2:$A$101,df_flujos_ijk!B1758,df_capac!$B$2:$B$101,df_flujos_ijk!C1758)</f>
        <v>0</v>
      </c>
      <c r="G1758">
        <f>SUMIFS(df_w_ij!$C$2:$C$161,df_w_ij!$A$2:$A$161,df_flujos_ijk!A1758,df_w_ij!$B$2:$B$161,df_flujos_ijk!B1758)</f>
        <v>0</v>
      </c>
    </row>
    <row r="1759" spans="1:7" ht="15" customHeight="1" x14ac:dyDescent="0.25">
      <c r="A1759" s="47" t="s">
        <v>55</v>
      </c>
      <c r="B1759" s="47" t="s">
        <v>157</v>
      </c>
      <c r="C1759" t="s">
        <v>39</v>
      </c>
      <c r="D1759">
        <v>0</v>
      </c>
      <c r="E1759" s="1">
        <f t="shared" si="27"/>
        <v>0</v>
      </c>
      <c r="F1759">
        <f>SUMIFS(df_capac!$G$2:$G$101,df_capac!$A$2:$A$101,df_flujos_ijk!B1759,df_capac!$B$2:$B$101,df_flujos_ijk!C1759)</f>
        <v>0</v>
      </c>
      <c r="G1759">
        <f>SUMIFS(df_w_ij!$C$2:$C$161,df_w_ij!$A$2:$A$161,df_flujos_ijk!A1759,df_w_ij!$B$2:$B$161,df_flujos_ijk!B1759)</f>
        <v>0</v>
      </c>
    </row>
    <row r="1760" spans="1:7" ht="15" customHeight="1" x14ac:dyDescent="0.25">
      <c r="A1760" s="47" t="s">
        <v>55</v>
      </c>
      <c r="B1760" s="47" t="s">
        <v>157</v>
      </c>
      <c r="C1760" t="s">
        <v>40</v>
      </c>
      <c r="D1760">
        <v>0</v>
      </c>
      <c r="E1760" s="1">
        <f t="shared" si="27"/>
        <v>0</v>
      </c>
      <c r="F1760">
        <f>SUMIFS(df_capac!$G$2:$G$101,df_capac!$A$2:$A$101,df_flujos_ijk!B1760,df_capac!$B$2:$B$101,df_flujos_ijk!C1760)</f>
        <v>0</v>
      </c>
      <c r="G1760">
        <f>SUMIFS(df_w_ij!$C$2:$C$161,df_w_ij!$A$2:$A$161,df_flujos_ijk!A1760,df_w_ij!$B$2:$B$161,df_flujos_ijk!B1760)</f>
        <v>0</v>
      </c>
    </row>
    <row r="1761" spans="1:7" ht="15" customHeight="1" x14ac:dyDescent="0.25">
      <c r="A1761" s="47" t="s">
        <v>55</v>
      </c>
      <c r="B1761" s="47" t="s">
        <v>157</v>
      </c>
      <c r="C1761" t="s">
        <v>51</v>
      </c>
      <c r="D1761">
        <v>0</v>
      </c>
      <c r="E1761" s="1">
        <f t="shared" si="27"/>
        <v>0</v>
      </c>
      <c r="F1761">
        <f>SUMIFS(df_capac!$G$2:$G$101,df_capac!$A$2:$A$101,df_flujos_ijk!B1761,df_capac!$B$2:$B$101,df_flujos_ijk!C1761)</f>
        <v>0</v>
      </c>
      <c r="G1761">
        <f>SUMIFS(df_w_ij!$C$2:$C$161,df_w_ij!$A$2:$A$161,df_flujos_ijk!A1761,df_w_ij!$B$2:$B$161,df_flujos_ijk!B1761)</f>
        <v>0</v>
      </c>
    </row>
    <row r="1762" spans="1:7" ht="15" customHeight="1" x14ac:dyDescent="0.25">
      <c r="A1762" s="47" t="s">
        <v>55</v>
      </c>
      <c r="B1762" s="47" t="s">
        <v>158</v>
      </c>
      <c r="C1762" t="s">
        <v>32</v>
      </c>
      <c r="D1762">
        <v>0</v>
      </c>
      <c r="E1762" s="1">
        <f t="shared" si="27"/>
        <v>0</v>
      </c>
      <c r="F1762">
        <f>SUMIFS(df_capac!$G$2:$G$101,df_capac!$A$2:$A$101,df_flujos_ijk!B1762,df_capac!$B$2:$B$101,df_flujos_ijk!C1762)</f>
        <v>0</v>
      </c>
      <c r="G1762">
        <f>SUMIFS(df_w_ij!$C$2:$C$161,df_w_ij!$A$2:$A$161,df_flujos_ijk!A1762,df_w_ij!$B$2:$B$161,df_flujos_ijk!B1762)</f>
        <v>0</v>
      </c>
    </row>
    <row r="1763" spans="1:7" ht="15" customHeight="1" x14ac:dyDescent="0.25">
      <c r="A1763" s="47" t="s">
        <v>55</v>
      </c>
      <c r="B1763" s="47" t="s">
        <v>158</v>
      </c>
      <c r="C1763" t="s">
        <v>33</v>
      </c>
      <c r="D1763">
        <v>0</v>
      </c>
      <c r="E1763" s="1">
        <f t="shared" si="27"/>
        <v>0</v>
      </c>
      <c r="F1763">
        <f>SUMIFS(df_capac!$G$2:$G$101,df_capac!$A$2:$A$101,df_flujos_ijk!B1763,df_capac!$B$2:$B$101,df_flujos_ijk!C1763)</f>
        <v>0</v>
      </c>
      <c r="G1763">
        <f>SUMIFS(df_w_ij!$C$2:$C$161,df_w_ij!$A$2:$A$161,df_flujos_ijk!A1763,df_w_ij!$B$2:$B$161,df_flujos_ijk!B1763)</f>
        <v>0</v>
      </c>
    </row>
    <row r="1764" spans="1:7" ht="15" customHeight="1" x14ac:dyDescent="0.25">
      <c r="A1764" s="47" t="s">
        <v>55</v>
      </c>
      <c r="B1764" s="47" t="s">
        <v>158</v>
      </c>
      <c r="C1764" t="s">
        <v>34</v>
      </c>
      <c r="D1764">
        <v>0</v>
      </c>
      <c r="E1764" s="1">
        <f t="shared" si="27"/>
        <v>0</v>
      </c>
      <c r="F1764">
        <f>SUMIFS(df_capac!$G$2:$G$101,df_capac!$A$2:$A$101,df_flujos_ijk!B1764,df_capac!$B$2:$B$101,df_flujos_ijk!C1764)</f>
        <v>0</v>
      </c>
      <c r="G1764">
        <f>SUMIFS(df_w_ij!$C$2:$C$161,df_w_ij!$A$2:$A$161,df_flujos_ijk!A1764,df_w_ij!$B$2:$B$161,df_flujos_ijk!B1764)</f>
        <v>0</v>
      </c>
    </row>
    <row r="1765" spans="1:7" ht="15" customHeight="1" x14ac:dyDescent="0.25">
      <c r="A1765" s="47" t="s">
        <v>55</v>
      </c>
      <c r="B1765" s="47" t="s">
        <v>158</v>
      </c>
      <c r="C1765" t="s">
        <v>35</v>
      </c>
      <c r="D1765">
        <v>0</v>
      </c>
      <c r="E1765" s="1">
        <f t="shared" si="27"/>
        <v>0</v>
      </c>
      <c r="F1765">
        <f>SUMIFS(df_capac!$G$2:$G$101,df_capac!$A$2:$A$101,df_flujos_ijk!B1765,df_capac!$B$2:$B$101,df_flujos_ijk!C1765)</f>
        <v>0</v>
      </c>
      <c r="G1765">
        <f>SUMIFS(df_w_ij!$C$2:$C$161,df_w_ij!$A$2:$A$161,df_flujos_ijk!A1765,df_w_ij!$B$2:$B$161,df_flujos_ijk!B1765)</f>
        <v>0</v>
      </c>
    </row>
    <row r="1766" spans="1:7" ht="15" customHeight="1" x14ac:dyDescent="0.25">
      <c r="A1766" s="47" t="s">
        <v>55</v>
      </c>
      <c r="B1766" s="47" t="s">
        <v>158</v>
      </c>
      <c r="C1766" t="s">
        <v>36</v>
      </c>
      <c r="D1766">
        <v>0</v>
      </c>
      <c r="E1766" s="1">
        <f t="shared" si="27"/>
        <v>0</v>
      </c>
      <c r="F1766">
        <f>SUMIFS(df_capac!$G$2:$G$101,df_capac!$A$2:$A$101,df_flujos_ijk!B1766,df_capac!$B$2:$B$101,df_flujos_ijk!C1766)</f>
        <v>0</v>
      </c>
      <c r="G1766">
        <f>SUMIFS(df_w_ij!$C$2:$C$161,df_w_ij!$A$2:$A$161,df_flujos_ijk!A1766,df_w_ij!$B$2:$B$161,df_flujos_ijk!B1766)</f>
        <v>0</v>
      </c>
    </row>
    <row r="1767" spans="1:7" ht="15" customHeight="1" x14ac:dyDescent="0.25">
      <c r="A1767" s="47" t="s">
        <v>55</v>
      </c>
      <c r="B1767" s="47" t="s">
        <v>158</v>
      </c>
      <c r="C1767" t="s">
        <v>37</v>
      </c>
      <c r="D1767">
        <v>0</v>
      </c>
      <c r="E1767" s="1">
        <f t="shared" si="27"/>
        <v>0</v>
      </c>
      <c r="F1767">
        <f>SUMIFS(df_capac!$G$2:$G$101,df_capac!$A$2:$A$101,df_flujos_ijk!B1767,df_capac!$B$2:$B$101,df_flujos_ijk!C1767)</f>
        <v>0</v>
      </c>
      <c r="G1767">
        <f>SUMIFS(df_w_ij!$C$2:$C$161,df_w_ij!$A$2:$A$161,df_flujos_ijk!A1767,df_w_ij!$B$2:$B$161,df_flujos_ijk!B1767)</f>
        <v>0</v>
      </c>
    </row>
    <row r="1768" spans="1:7" ht="15" customHeight="1" x14ac:dyDescent="0.25">
      <c r="A1768" s="47" t="s">
        <v>55</v>
      </c>
      <c r="B1768" s="47" t="s">
        <v>158</v>
      </c>
      <c r="C1768" t="s">
        <v>38</v>
      </c>
      <c r="D1768">
        <v>0</v>
      </c>
      <c r="E1768" s="1">
        <f t="shared" si="27"/>
        <v>0</v>
      </c>
      <c r="F1768">
        <f>SUMIFS(df_capac!$G$2:$G$101,df_capac!$A$2:$A$101,df_flujos_ijk!B1768,df_capac!$B$2:$B$101,df_flujos_ijk!C1768)</f>
        <v>0</v>
      </c>
      <c r="G1768">
        <f>SUMIFS(df_w_ij!$C$2:$C$161,df_w_ij!$A$2:$A$161,df_flujos_ijk!A1768,df_w_ij!$B$2:$B$161,df_flujos_ijk!B1768)</f>
        <v>0</v>
      </c>
    </row>
    <row r="1769" spans="1:7" ht="15" customHeight="1" x14ac:dyDescent="0.25">
      <c r="A1769" s="47" t="s">
        <v>55</v>
      </c>
      <c r="B1769" s="47" t="s">
        <v>158</v>
      </c>
      <c r="C1769" t="s">
        <v>39</v>
      </c>
      <c r="D1769">
        <v>0</v>
      </c>
      <c r="E1769" s="1">
        <f t="shared" si="27"/>
        <v>0</v>
      </c>
      <c r="F1769">
        <f>SUMIFS(df_capac!$G$2:$G$101,df_capac!$A$2:$A$101,df_flujos_ijk!B1769,df_capac!$B$2:$B$101,df_flujos_ijk!C1769)</f>
        <v>0</v>
      </c>
      <c r="G1769">
        <f>SUMIFS(df_w_ij!$C$2:$C$161,df_w_ij!$A$2:$A$161,df_flujos_ijk!A1769,df_w_ij!$B$2:$B$161,df_flujos_ijk!B1769)</f>
        <v>0</v>
      </c>
    </row>
    <row r="1770" spans="1:7" ht="15" customHeight="1" x14ac:dyDescent="0.25">
      <c r="A1770" s="47" t="s">
        <v>55</v>
      </c>
      <c r="B1770" s="47" t="s">
        <v>158</v>
      </c>
      <c r="C1770" t="s">
        <v>40</v>
      </c>
      <c r="D1770">
        <v>0</v>
      </c>
      <c r="E1770" s="1">
        <f t="shared" si="27"/>
        <v>0</v>
      </c>
      <c r="F1770">
        <f>SUMIFS(df_capac!$G$2:$G$101,df_capac!$A$2:$A$101,df_flujos_ijk!B1770,df_capac!$B$2:$B$101,df_flujos_ijk!C1770)</f>
        <v>0</v>
      </c>
      <c r="G1770">
        <f>SUMIFS(df_w_ij!$C$2:$C$161,df_w_ij!$A$2:$A$161,df_flujos_ijk!A1770,df_w_ij!$B$2:$B$161,df_flujos_ijk!B1770)</f>
        <v>0</v>
      </c>
    </row>
    <row r="1771" spans="1:7" ht="15" customHeight="1" x14ac:dyDescent="0.25">
      <c r="A1771" s="47" t="s">
        <v>55</v>
      </c>
      <c r="B1771" s="47" t="s">
        <v>158</v>
      </c>
      <c r="C1771" t="s">
        <v>51</v>
      </c>
      <c r="D1771">
        <v>0</v>
      </c>
      <c r="E1771" s="1">
        <f t="shared" si="27"/>
        <v>0</v>
      </c>
      <c r="F1771">
        <f>SUMIFS(df_capac!$G$2:$G$101,df_capac!$A$2:$A$101,df_flujos_ijk!B1771,df_capac!$B$2:$B$101,df_flujos_ijk!C1771)</f>
        <v>0</v>
      </c>
      <c r="G1771">
        <f>SUMIFS(df_w_ij!$C$2:$C$161,df_w_ij!$A$2:$A$161,df_flujos_ijk!A1771,df_w_ij!$B$2:$B$161,df_flujos_ijk!B1771)</f>
        <v>0</v>
      </c>
    </row>
    <row r="1772" spans="1:7" ht="15" customHeight="1" x14ac:dyDescent="0.25">
      <c r="A1772" s="47" t="s">
        <v>55</v>
      </c>
      <c r="B1772" s="47" t="s">
        <v>159</v>
      </c>
      <c r="C1772" t="s">
        <v>32</v>
      </c>
      <c r="D1772">
        <v>0</v>
      </c>
      <c r="E1772" s="1">
        <f t="shared" si="27"/>
        <v>0</v>
      </c>
      <c r="F1772">
        <f>SUMIFS(df_capac!$G$2:$G$101,df_capac!$A$2:$A$101,df_flujos_ijk!B1772,df_capac!$B$2:$B$101,df_flujos_ijk!C1772)</f>
        <v>0</v>
      </c>
      <c r="G1772">
        <f>SUMIFS(df_w_ij!$C$2:$C$161,df_w_ij!$A$2:$A$161,df_flujos_ijk!A1772,df_w_ij!$B$2:$B$161,df_flujos_ijk!B1772)</f>
        <v>0</v>
      </c>
    </row>
    <row r="1773" spans="1:7" ht="15" customHeight="1" x14ac:dyDescent="0.25">
      <c r="A1773" s="47" t="s">
        <v>55</v>
      </c>
      <c r="B1773" s="47" t="s">
        <v>159</v>
      </c>
      <c r="C1773" t="s">
        <v>33</v>
      </c>
      <c r="D1773">
        <v>0</v>
      </c>
      <c r="E1773" s="1">
        <f t="shared" si="27"/>
        <v>0</v>
      </c>
      <c r="F1773">
        <f>SUMIFS(df_capac!$G$2:$G$101,df_capac!$A$2:$A$101,df_flujos_ijk!B1773,df_capac!$B$2:$B$101,df_flujos_ijk!C1773)</f>
        <v>0</v>
      </c>
      <c r="G1773">
        <f>SUMIFS(df_w_ij!$C$2:$C$161,df_w_ij!$A$2:$A$161,df_flujos_ijk!A1773,df_w_ij!$B$2:$B$161,df_flujos_ijk!B1773)</f>
        <v>0</v>
      </c>
    </row>
    <row r="1774" spans="1:7" ht="15" customHeight="1" x14ac:dyDescent="0.25">
      <c r="A1774" s="47" t="s">
        <v>55</v>
      </c>
      <c r="B1774" s="47" t="s">
        <v>159</v>
      </c>
      <c r="C1774" t="s">
        <v>34</v>
      </c>
      <c r="D1774">
        <v>0</v>
      </c>
      <c r="E1774" s="1">
        <f t="shared" si="27"/>
        <v>0</v>
      </c>
      <c r="F1774">
        <f>SUMIFS(df_capac!$G$2:$G$101,df_capac!$A$2:$A$101,df_flujos_ijk!B1774,df_capac!$B$2:$B$101,df_flujos_ijk!C1774)</f>
        <v>0</v>
      </c>
      <c r="G1774">
        <f>SUMIFS(df_w_ij!$C$2:$C$161,df_w_ij!$A$2:$A$161,df_flujos_ijk!A1774,df_w_ij!$B$2:$B$161,df_flujos_ijk!B1774)</f>
        <v>0</v>
      </c>
    </row>
    <row r="1775" spans="1:7" ht="15" customHeight="1" x14ac:dyDescent="0.25">
      <c r="A1775" s="47" t="s">
        <v>55</v>
      </c>
      <c r="B1775" s="47" t="s">
        <v>159</v>
      </c>
      <c r="C1775" t="s">
        <v>35</v>
      </c>
      <c r="D1775">
        <v>0</v>
      </c>
      <c r="E1775" s="1">
        <f t="shared" si="27"/>
        <v>0</v>
      </c>
      <c r="F1775">
        <f>SUMIFS(df_capac!$G$2:$G$101,df_capac!$A$2:$A$101,df_flujos_ijk!B1775,df_capac!$B$2:$B$101,df_flujos_ijk!C1775)</f>
        <v>0</v>
      </c>
      <c r="G1775">
        <f>SUMIFS(df_w_ij!$C$2:$C$161,df_w_ij!$A$2:$A$161,df_flujos_ijk!A1775,df_w_ij!$B$2:$B$161,df_flujos_ijk!B1775)</f>
        <v>0</v>
      </c>
    </row>
    <row r="1776" spans="1:7" ht="15" customHeight="1" x14ac:dyDescent="0.25">
      <c r="A1776" s="47" t="s">
        <v>55</v>
      </c>
      <c r="B1776" s="47" t="s">
        <v>159</v>
      </c>
      <c r="C1776" t="s">
        <v>36</v>
      </c>
      <c r="D1776">
        <v>0</v>
      </c>
      <c r="E1776" s="1">
        <f t="shared" si="27"/>
        <v>0</v>
      </c>
      <c r="F1776">
        <f>SUMIFS(df_capac!$G$2:$G$101,df_capac!$A$2:$A$101,df_flujos_ijk!B1776,df_capac!$B$2:$B$101,df_flujos_ijk!C1776)</f>
        <v>0</v>
      </c>
      <c r="G1776">
        <f>SUMIFS(df_w_ij!$C$2:$C$161,df_w_ij!$A$2:$A$161,df_flujos_ijk!A1776,df_w_ij!$B$2:$B$161,df_flujos_ijk!B1776)</f>
        <v>0</v>
      </c>
    </row>
    <row r="1777" spans="1:7" ht="15" customHeight="1" x14ac:dyDescent="0.25">
      <c r="A1777" s="47" t="s">
        <v>55</v>
      </c>
      <c r="B1777" s="47" t="s">
        <v>159</v>
      </c>
      <c r="C1777" t="s">
        <v>37</v>
      </c>
      <c r="D1777">
        <v>0</v>
      </c>
      <c r="E1777" s="1">
        <f t="shared" si="27"/>
        <v>0</v>
      </c>
      <c r="F1777">
        <f>SUMIFS(df_capac!$G$2:$G$101,df_capac!$A$2:$A$101,df_flujos_ijk!B1777,df_capac!$B$2:$B$101,df_flujos_ijk!C1777)</f>
        <v>0</v>
      </c>
      <c r="G1777">
        <f>SUMIFS(df_w_ij!$C$2:$C$161,df_w_ij!$A$2:$A$161,df_flujos_ijk!A1777,df_w_ij!$B$2:$B$161,df_flujos_ijk!B1777)</f>
        <v>0</v>
      </c>
    </row>
    <row r="1778" spans="1:7" ht="15" customHeight="1" x14ac:dyDescent="0.25">
      <c r="A1778" s="47" t="s">
        <v>55</v>
      </c>
      <c r="B1778" s="47" t="s">
        <v>159</v>
      </c>
      <c r="C1778" t="s">
        <v>38</v>
      </c>
      <c r="D1778">
        <v>0</v>
      </c>
      <c r="E1778" s="1">
        <f t="shared" si="27"/>
        <v>0</v>
      </c>
      <c r="F1778">
        <f>SUMIFS(df_capac!$G$2:$G$101,df_capac!$A$2:$A$101,df_flujos_ijk!B1778,df_capac!$B$2:$B$101,df_flujos_ijk!C1778)</f>
        <v>0</v>
      </c>
      <c r="G1778">
        <f>SUMIFS(df_w_ij!$C$2:$C$161,df_w_ij!$A$2:$A$161,df_flujos_ijk!A1778,df_w_ij!$B$2:$B$161,df_flujos_ijk!B1778)</f>
        <v>0</v>
      </c>
    </row>
    <row r="1779" spans="1:7" ht="15" customHeight="1" x14ac:dyDescent="0.25">
      <c r="A1779" s="47" t="s">
        <v>55</v>
      </c>
      <c r="B1779" s="47" t="s">
        <v>159</v>
      </c>
      <c r="C1779" t="s">
        <v>39</v>
      </c>
      <c r="D1779">
        <v>0</v>
      </c>
      <c r="E1779" s="1">
        <f t="shared" si="27"/>
        <v>0</v>
      </c>
      <c r="F1779">
        <f>SUMIFS(df_capac!$G$2:$G$101,df_capac!$A$2:$A$101,df_flujos_ijk!B1779,df_capac!$B$2:$B$101,df_flujos_ijk!C1779)</f>
        <v>0</v>
      </c>
      <c r="G1779">
        <f>SUMIFS(df_w_ij!$C$2:$C$161,df_w_ij!$A$2:$A$161,df_flujos_ijk!A1779,df_w_ij!$B$2:$B$161,df_flujos_ijk!B1779)</f>
        <v>0</v>
      </c>
    </row>
    <row r="1780" spans="1:7" ht="15" customHeight="1" x14ac:dyDescent="0.25">
      <c r="A1780" s="47" t="s">
        <v>55</v>
      </c>
      <c r="B1780" s="47" t="s">
        <v>159</v>
      </c>
      <c r="C1780" t="s">
        <v>40</v>
      </c>
      <c r="D1780">
        <v>0</v>
      </c>
      <c r="E1780" s="1">
        <f t="shared" si="27"/>
        <v>0</v>
      </c>
      <c r="F1780">
        <f>SUMIFS(df_capac!$G$2:$G$101,df_capac!$A$2:$A$101,df_flujos_ijk!B1780,df_capac!$B$2:$B$101,df_flujos_ijk!C1780)</f>
        <v>0</v>
      </c>
      <c r="G1780">
        <f>SUMIFS(df_w_ij!$C$2:$C$161,df_w_ij!$A$2:$A$161,df_flujos_ijk!A1780,df_w_ij!$B$2:$B$161,df_flujos_ijk!B1780)</f>
        <v>0</v>
      </c>
    </row>
    <row r="1781" spans="1:7" ht="15" customHeight="1" x14ac:dyDescent="0.25">
      <c r="A1781" s="47" t="s">
        <v>55</v>
      </c>
      <c r="B1781" s="47" t="s">
        <v>159</v>
      </c>
      <c r="C1781" t="s">
        <v>51</v>
      </c>
      <c r="D1781">
        <v>0</v>
      </c>
      <c r="E1781" s="1">
        <f t="shared" si="27"/>
        <v>0</v>
      </c>
      <c r="F1781">
        <f>SUMIFS(df_capac!$G$2:$G$101,df_capac!$A$2:$A$101,df_flujos_ijk!B1781,df_capac!$B$2:$B$101,df_flujos_ijk!C1781)</f>
        <v>0</v>
      </c>
      <c r="G1781">
        <f>SUMIFS(df_w_ij!$C$2:$C$161,df_w_ij!$A$2:$A$161,df_flujos_ijk!A1781,df_w_ij!$B$2:$B$161,df_flujos_ijk!B1781)</f>
        <v>0</v>
      </c>
    </row>
    <row r="1782" spans="1:7" ht="15" customHeight="1" x14ac:dyDescent="0.25">
      <c r="A1782" s="47" t="s">
        <v>56</v>
      </c>
      <c r="B1782" s="47" t="s">
        <v>154</v>
      </c>
      <c r="C1782" t="s">
        <v>32</v>
      </c>
      <c r="D1782">
        <v>0</v>
      </c>
      <c r="E1782" s="1">
        <f t="shared" si="27"/>
        <v>0</v>
      </c>
      <c r="F1782">
        <f>SUMIFS(df_capac!$G$2:$G$101,df_capac!$A$2:$A$101,df_flujos_ijk!B1782,df_capac!$B$2:$B$101,df_flujos_ijk!C1782)</f>
        <v>0</v>
      </c>
      <c r="G1782">
        <f>SUMIFS(df_w_ij!$C$2:$C$161,df_w_ij!$A$2:$A$161,df_flujos_ijk!A1782,df_w_ij!$B$2:$B$161,df_flujos_ijk!B1782)</f>
        <v>0</v>
      </c>
    </row>
    <row r="1783" spans="1:7" ht="15" customHeight="1" x14ac:dyDescent="0.25">
      <c r="A1783" s="47" t="s">
        <v>56</v>
      </c>
      <c r="B1783" s="47" t="s">
        <v>154</v>
      </c>
      <c r="C1783" t="s">
        <v>33</v>
      </c>
      <c r="D1783">
        <v>0</v>
      </c>
      <c r="E1783" s="1">
        <f t="shared" si="27"/>
        <v>0</v>
      </c>
      <c r="F1783">
        <f>SUMIFS(df_capac!$G$2:$G$101,df_capac!$A$2:$A$101,df_flujos_ijk!B1783,df_capac!$B$2:$B$101,df_flujos_ijk!C1783)</f>
        <v>0</v>
      </c>
      <c r="G1783">
        <f>SUMIFS(df_w_ij!$C$2:$C$161,df_w_ij!$A$2:$A$161,df_flujos_ijk!A1783,df_w_ij!$B$2:$B$161,df_flujos_ijk!B1783)</f>
        <v>0</v>
      </c>
    </row>
    <row r="1784" spans="1:7" ht="15" customHeight="1" x14ac:dyDescent="0.25">
      <c r="A1784" s="47" t="s">
        <v>56</v>
      </c>
      <c r="B1784" s="47" t="s">
        <v>154</v>
      </c>
      <c r="C1784" t="s">
        <v>34</v>
      </c>
      <c r="D1784">
        <v>0</v>
      </c>
      <c r="E1784" s="1">
        <f t="shared" si="27"/>
        <v>0</v>
      </c>
      <c r="F1784">
        <f>SUMIFS(df_capac!$G$2:$G$101,df_capac!$A$2:$A$101,df_flujos_ijk!B1784,df_capac!$B$2:$B$101,df_flujos_ijk!C1784)</f>
        <v>0</v>
      </c>
      <c r="G1784">
        <f>SUMIFS(df_w_ij!$C$2:$C$161,df_w_ij!$A$2:$A$161,df_flujos_ijk!A1784,df_w_ij!$B$2:$B$161,df_flujos_ijk!B1784)</f>
        <v>0</v>
      </c>
    </row>
    <row r="1785" spans="1:7" ht="15" customHeight="1" x14ac:dyDescent="0.25">
      <c r="A1785" s="47" t="s">
        <v>56</v>
      </c>
      <c r="B1785" s="47" t="s">
        <v>154</v>
      </c>
      <c r="C1785" t="s">
        <v>35</v>
      </c>
      <c r="D1785">
        <v>0</v>
      </c>
      <c r="E1785" s="1">
        <f t="shared" si="27"/>
        <v>0</v>
      </c>
      <c r="F1785">
        <f>SUMIFS(df_capac!$G$2:$G$101,df_capac!$A$2:$A$101,df_flujos_ijk!B1785,df_capac!$B$2:$B$101,df_flujos_ijk!C1785)</f>
        <v>0</v>
      </c>
      <c r="G1785">
        <f>SUMIFS(df_w_ij!$C$2:$C$161,df_w_ij!$A$2:$A$161,df_flujos_ijk!A1785,df_w_ij!$B$2:$B$161,df_flujos_ijk!B1785)</f>
        <v>0</v>
      </c>
    </row>
    <row r="1786" spans="1:7" ht="15" customHeight="1" x14ac:dyDescent="0.25">
      <c r="A1786" s="47" t="s">
        <v>56</v>
      </c>
      <c r="B1786" s="47" t="s">
        <v>154</v>
      </c>
      <c r="C1786" t="s">
        <v>36</v>
      </c>
      <c r="D1786">
        <v>0</v>
      </c>
      <c r="E1786" s="1">
        <f t="shared" si="27"/>
        <v>0</v>
      </c>
      <c r="F1786">
        <f>SUMIFS(df_capac!$G$2:$G$101,df_capac!$A$2:$A$101,df_flujos_ijk!B1786,df_capac!$B$2:$B$101,df_flujos_ijk!C1786)</f>
        <v>0</v>
      </c>
      <c r="G1786">
        <f>SUMIFS(df_w_ij!$C$2:$C$161,df_w_ij!$A$2:$A$161,df_flujos_ijk!A1786,df_w_ij!$B$2:$B$161,df_flujos_ijk!B1786)</f>
        <v>0</v>
      </c>
    </row>
    <row r="1787" spans="1:7" ht="15" customHeight="1" x14ac:dyDescent="0.25">
      <c r="A1787" s="47" t="s">
        <v>56</v>
      </c>
      <c r="B1787" s="47" t="s">
        <v>154</v>
      </c>
      <c r="C1787" t="s">
        <v>37</v>
      </c>
      <c r="D1787">
        <v>0</v>
      </c>
      <c r="E1787" s="1">
        <f t="shared" si="27"/>
        <v>0</v>
      </c>
      <c r="F1787">
        <f>SUMIFS(df_capac!$G$2:$G$101,df_capac!$A$2:$A$101,df_flujos_ijk!B1787,df_capac!$B$2:$B$101,df_flujos_ijk!C1787)</f>
        <v>0</v>
      </c>
      <c r="G1787">
        <f>SUMIFS(df_w_ij!$C$2:$C$161,df_w_ij!$A$2:$A$161,df_flujos_ijk!A1787,df_w_ij!$B$2:$B$161,df_flujos_ijk!B1787)</f>
        <v>0</v>
      </c>
    </row>
    <row r="1788" spans="1:7" ht="15" customHeight="1" x14ac:dyDescent="0.25">
      <c r="A1788" s="47" t="s">
        <v>56</v>
      </c>
      <c r="B1788" s="47" t="s">
        <v>154</v>
      </c>
      <c r="C1788" t="s">
        <v>38</v>
      </c>
      <c r="D1788">
        <v>0</v>
      </c>
      <c r="E1788" s="1">
        <f t="shared" si="27"/>
        <v>0</v>
      </c>
      <c r="F1788">
        <f>SUMIFS(df_capac!$G$2:$G$101,df_capac!$A$2:$A$101,df_flujos_ijk!B1788,df_capac!$B$2:$B$101,df_flujos_ijk!C1788)</f>
        <v>0</v>
      </c>
      <c r="G1788">
        <f>SUMIFS(df_w_ij!$C$2:$C$161,df_w_ij!$A$2:$A$161,df_flujos_ijk!A1788,df_w_ij!$B$2:$B$161,df_flujos_ijk!B1788)</f>
        <v>0</v>
      </c>
    </row>
    <row r="1789" spans="1:7" ht="15" customHeight="1" x14ac:dyDescent="0.25">
      <c r="A1789" s="47" t="s">
        <v>56</v>
      </c>
      <c r="B1789" s="47" t="s">
        <v>154</v>
      </c>
      <c r="C1789" t="s">
        <v>39</v>
      </c>
      <c r="D1789">
        <v>0</v>
      </c>
      <c r="E1789" s="1">
        <f t="shared" si="27"/>
        <v>0</v>
      </c>
      <c r="F1789">
        <f>SUMIFS(df_capac!$G$2:$G$101,df_capac!$A$2:$A$101,df_flujos_ijk!B1789,df_capac!$B$2:$B$101,df_flujos_ijk!C1789)</f>
        <v>0</v>
      </c>
      <c r="G1789">
        <f>SUMIFS(df_w_ij!$C$2:$C$161,df_w_ij!$A$2:$A$161,df_flujos_ijk!A1789,df_w_ij!$B$2:$B$161,df_flujos_ijk!B1789)</f>
        <v>0</v>
      </c>
    </row>
    <row r="1790" spans="1:7" ht="15" customHeight="1" x14ac:dyDescent="0.25">
      <c r="A1790" s="47" t="s">
        <v>56</v>
      </c>
      <c r="B1790" s="47" t="s">
        <v>154</v>
      </c>
      <c r="C1790" t="s">
        <v>40</v>
      </c>
      <c r="D1790">
        <v>0</v>
      </c>
      <c r="E1790" s="1">
        <f t="shared" si="27"/>
        <v>0</v>
      </c>
      <c r="F1790">
        <f>SUMIFS(df_capac!$G$2:$G$101,df_capac!$A$2:$A$101,df_flujos_ijk!B1790,df_capac!$B$2:$B$101,df_flujos_ijk!C1790)</f>
        <v>0</v>
      </c>
      <c r="G1790">
        <f>SUMIFS(df_w_ij!$C$2:$C$161,df_w_ij!$A$2:$A$161,df_flujos_ijk!A1790,df_w_ij!$B$2:$B$161,df_flujos_ijk!B1790)</f>
        <v>0</v>
      </c>
    </row>
    <row r="1791" spans="1:7" ht="15" customHeight="1" x14ac:dyDescent="0.25">
      <c r="A1791" s="47" t="s">
        <v>56</v>
      </c>
      <c r="B1791" s="47" t="s">
        <v>154</v>
      </c>
      <c r="C1791" t="s">
        <v>51</v>
      </c>
      <c r="D1791">
        <v>0</v>
      </c>
      <c r="E1791" s="1">
        <f t="shared" si="27"/>
        <v>0</v>
      </c>
      <c r="F1791">
        <f>SUMIFS(df_capac!$G$2:$G$101,df_capac!$A$2:$A$101,df_flujos_ijk!B1791,df_capac!$B$2:$B$101,df_flujos_ijk!C1791)</f>
        <v>0</v>
      </c>
      <c r="G1791">
        <f>SUMIFS(df_w_ij!$C$2:$C$161,df_w_ij!$A$2:$A$161,df_flujos_ijk!A1791,df_w_ij!$B$2:$B$161,df_flujos_ijk!B1791)</f>
        <v>0</v>
      </c>
    </row>
    <row r="1792" spans="1:7" ht="15" customHeight="1" x14ac:dyDescent="0.25">
      <c r="A1792" s="47" t="s">
        <v>56</v>
      </c>
      <c r="B1792" s="47" t="s">
        <v>155</v>
      </c>
      <c r="C1792" t="s">
        <v>32</v>
      </c>
      <c r="D1792">
        <v>0</v>
      </c>
      <c r="E1792" s="1">
        <f t="shared" si="27"/>
        <v>0</v>
      </c>
      <c r="F1792">
        <f>SUMIFS(df_capac!$G$2:$G$101,df_capac!$A$2:$A$101,df_flujos_ijk!B1792,df_capac!$B$2:$B$101,df_flujos_ijk!C1792)</f>
        <v>0</v>
      </c>
      <c r="G1792">
        <f>SUMIFS(df_w_ij!$C$2:$C$161,df_w_ij!$A$2:$A$161,df_flujos_ijk!A1792,df_w_ij!$B$2:$B$161,df_flujos_ijk!B1792)</f>
        <v>0</v>
      </c>
    </row>
    <row r="1793" spans="1:7" ht="15" customHeight="1" x14ac:dyDescent="0.25">
      <c r="A1793" s="47" t="s">
        <v>56</v>
      </c>
      <c r="B1793" s="47" t="s">
        <v>155</v>
      </c>
      <c r="C1793" t="s">
        <v>33</v>
      </c>
      <c r="D1793">
        <v>0</v>
      </c>
      <c r="E1793" s="1">
        <f t="shared" si="27"/>
        <v>0</v>
      </c>
      <c r="F1793">
        <f>SUMIFS(df_capac!$G$2:$G$101,df_capac!$A$2:$A$101,df_flujos_ijk!B1793,df_capac!$B$2:$B$101,df_flujos_ijk!C1793)</f>
        <v>0</v>
      </c>
      <c r="G1793">
        <f>SUMIFS(df_w_ij!$C$2:$C$161,df_w_ij!$A$2:$A$161,df_flujos_ijk!A1793,df_w_ij!$B$2:$B$161,df_flujos_ijk!B1793)</f>
        <v>0</v>
      </c>
    </row>
    <row r="1794" spans="1:7" ht="15" customHeight="1" x14ac:dyDescent="0.25">
      <c r="A1794" s="47" t="s">
        <v>56</v>
      </c>
      <c r="B1794" s="47" t="s">
        <v>155</v>
      </c>
      <c r="C1794" t="s">
        <v>34</v>
      </c>
      <c r="D1794">
        <v>0</v>
      </c>
      <c r="E1794" s="1">
        <f t="shared" ref="E1794:E1857" si="28">IF(D1794,1,0)</f>
        <v>0</v>
      </c>
      <c r="F1794">
        <f>SUMIFS(df_capac!$G$2:$G$101,df_capac!$A$2:$A$101,df_flujos_ijk!B1794,df_capac!$B$2:$B$101,df_flujos_ijk!C1794)</f>
        <v>0</v>
      </c>
      <c r="G1794">
        <f>SUMIFS(df_w_ij!$C$2:$C$161,df_w_ij!$A$2:$A$161,df_flujos_ijk!A1794,df_w_ij!$B$2:$B$161,df_flujos_ijk!B1794)</f>
        <v>0</v>
      </c>
    </row>
    <row r="1795" spans="1:7" ht="15" customHeight="1" x14ac:dyDescent="0.25">
      <c r="A1795" s="47" t="s">
        <v>56</v>
      </c>
      <c r="B1795" s="47" t="s">
        <v>155</v>
      </c>
      <c r="C1795" t="s">
        <v>35</v>
      </c>
      <c r="D1795">
        <v>0</v>
      </c>
      <c r="E1795" s="1">
        <f t="shared" si="28"/>
        <v>0</v>
      </c>
      <c r="F1795">
        <f>SUMIFS(df_capac!$G$2:$G$101,df_capac!$A$2:$A$101,df_flujos_ijk!B1795,df_capac!$B$2:$B$101,df_flujos_ijk!C1795)</f>
        <v>0</v>
      </c>
      <c r="G1795">
        <f>SUMIFS(df_w_ij!$C$2:$C$161,df_w_ij!$A$2:$A$161,df_flujos_ijk!A1795,df_w_ij!$B$2:$B$161,df_flujos_ijk!B1795)</f>
        <v>0</v>
      </c>
    </row>
    <row r="1796" spans="1:7" ht="15" customHeight="1" x14ac:dyDescent="0.25">
      <c r="A1796" s="47" t="s">
        <v>56</v>
      </c>
      <c r="B1796" s="47" t="s">
        <v>155</v>
      </c>
      <c r="C1796" t="s">
        <v>36</v>
      </c>
      <c r="D1796">
        <v>0</v>
      </c>
      <c r="E1796" s="1">
        <f t="shared" si="28"/>
        <v>0</v>
      </c>
      <c r="F1796">
        <f>SUMIFS(df_capac!$G$2:$G$101,df_capac!$A$2:$A$101,df_flujos_ijk!B1796,df_capac!$B$2:$B$101,df_flujos_ijk!C1796)</f>
        <v>0</v>
      </c>
      <c r="G1796">
        <f>SUMIFS(df_w_ij!$C$2:$C$161,df_w_ij!$A$2:$A$161,df_flujos_ijk!A1796,df_w_ij!$B$2:$B$161,df_flujos_ijk!B1796)</f>
        <v>0</v>
      </c>
    </row>
    <row r="1797" spans="1:7" ht="15" customHeight="1" x14ac:dyDescent="0.25">
      <c r="A1797" s="47" t="s">
        <v>56</v>
      </c>
      <c r="B1797" s="47" t="s">
        <v>155</v>
      </c>
      <c r="C1797" t="s">
        <v>37</v>
      </c>
      <c r="D1797">
        <v>0</v>
      </c>
      <c r="E1797" s="1">
        <f t="shared" si="28"/>
        <v>0</v>
      </c>
      <c r="F1797">
        <f>SUMIFS(df_capac!$G$2:$G$101,df_capac!$A$2:$A$101,df_flujos_ijk!B1797,df_capac!$B$2:$B$101,df_flujos_ijk!C1797)</f>
        <v>0</v>
      </c>
      <c r="G1797">
        <f>SUMIFS(df_w_ij!$C$2:$C$161,df_w_ij!$A$2:$A$161,df_flujos_ijk!A1797,df_w_ij!$B$2:$B$161,df_flujos_ijk!B1797)</f>
        <v>0</v>
      </c>
    </row>
    <row r="1798" spans="1:7" ht="15" customHeight="1" x14ac:dyDescent="0.25">
      <c r="A1798" s="47" t="s">
        <v>56</v>
      </c>
      <c r="B1798" s="47" t="s">
        <v>155</v>
      </c>
      <c r="C1798" t="s">
        <v>38</v>
      </c>
      <c r="D1798">
        <v>0</v>
      </c>
      <c r="E1798" s="1">
        <f t="shared" si="28"/>
        <v>0</v>
      </c>
      <c r="F1798">
        <f>SUMIFS(df_capac!$G$2:$G$101,df_capac!$A$2:$A$101,df_flujos_ijk!B1798,df_capac!$B$2:$B$101,df_flujos_ijk!C1798)</f>
        <v>0</v>
      </c>
      <c r="G1798">
        <f>SUMIFS(df_w_ij!$C$2:$C$161,df_w_ij!$A$2:$A$161,df_flujos_ijk!A1798,df_w_ij!$B$2:$B$161,df_flujos_ijk!B1798)</f>
        <v>0</v>
      </c>
    </row>
    <row r="1799" spans="1:7" ht="15" customHeight="1" x14ac:dyDescent="0.25">
      <c r="A1799" s="47" t="s">
        <v>56</v>
      </c>
      <c r="B1799" s="47" t="s">
        <v>155</v>
      </c>
      <c r="C1799" t="s">
        <v>39</v>
      </c>
      <c r="D1799">
        <v>0</v>
      </c>
      <c r="E1799" s="1">
        <f t="shared" si="28"/>
        <v>0</v>
      </c>
      <c r="F1799">
        <f>SUMIFS(df_capac!$G$2:$G$101,df_capac!$A$2:$A$101,df_flujos_ijk!B1799,df_capac!$B$2:$B$101,df_flujos_ijk!C1799)</f>
        <v>0</v>
      </c>
      <c r="G1799">
        <f>SUMIFS(df_w_ij!$C$2:$C$161,df_w_ij!$A$2:$A$161,df_flujos_ijk!A1799,df_w_ij!$B$2:$B$161,df_flujos_ijk!B1799)</f>
        <v>0</v>
      </c>
    </row>
    <row r="1800" spans="1:7" ht="15" customHeight="1" x14ac:dyDescent="0.25">
      <c r="A1800" s="47" t="s">
        <v>56</v>
      </c>
      <c r="B1800" s="47" t="s">
        <v>155</v>
      </c>
      <c r="C1800" t="s">
        <v>40</v>
      </c>
      <c r="D1800">
        <v>0</v>
      </c>
      <c r="E1800" s="1">
        <f t="shared" si="28"/>
        <v>0</v>
      </c>
      <c r="F1800">
        <f>SUMIFS(df_capac!$G$2:$G$101,df_capac!$A$2:$A$101,df_flujos_ijk!B1800,df_capac!$B$2:$B$101,df_flujos_ijk!C1800)</f>
        <v>0</v>
      </c>
      <c r="G1800">
        <f>SUMIFS(df_w_ij!$C$2:$C$161,df_w_ij!$A$2:$A$161,df_flujos_ijk!A1800,df_w_ij!$B$2:$B$161,df_flujos_ijk!B1800)</f>
        <v>0</v>
      </c>
    </row>
    <row r="1801" spans="1:7" ht="15" customHeight="1" x14ac:dyDescent="0.25">
      <c r="A1801" s="47" t="s">
        <v>56</v>
      </c>
      <c r="B1801" s="47" t="s">
        <v>155</v>
      </c>
      <c r="C1801" t="s">
        <v>51</v>
      </c>
      <c r="D1801">
        <v>0</v>
      </c>
      <c r="E1801" s="1">
        <f t="shared" si="28"/>
        <v>0</v>
      </c>
      <c r="F1801">
        <f>SUMIFS(df_capac!$G$2:$G$101,df_capac!$A$2:$A$101,df_flujos_ijk!B1801,df_capac!$B$2:$B$101,df_flujos_ijk!C1801)</f>
        <v>0</v>
      </c>
      <c r="G1801">
        <f>SUMIFS(df_w_ij!$C$2:$C$161,df_w_ij!$A$2:$A$161,df_flujos_ijk!A1801,df_w_ij!$B$2:$B$161,df_flujos_ijk!B1801)</f>
        <v>0</v>
      </c>
    </row>
    <row r="1802" spans="1:7" ht="15" customHeight="1" x14ac:dyDescent="0.25">
      <c r="A1802" s="47" t="s">
        <v>56</v>
      </c>
      <c r="B1802" s="47" t="s">
        <v>156</v>
      </c>
      <c r="C1802" t="s">
        <v>32</v>
      </c>
      <c r="D1802">
        <v>0</v>
      </c>
      <c r="E1802" s="1">
        <f t="shared" si="28"/>
        <v>0</v>
      </c>
      <c r="F1802">
        <f>SUMIFS(df_capac!$G$2:$G$101,df_capac!$A$2:$A$101,df_flujos_ijk!B1802,df_capac!$B$2:$B$101,df_flujos_ijk!C1802)</f>
        <v>0</v>
      </c>
      <c r="G1802">
        <f>SUMIFS(df_w_ij!$C$2:$C$161,df_w_ij!$A$2:$A$161,df_flujos_ijk!A1802,df_w_ij!$B$2:$B$161,df_flujos_ijk!B1802)</f>
        <v>0</v>
      </c>
    </row>
    <row r="1803" spans="1:7" ht="15" customHeight="1" x14ac:dyDescent="0.25">
      <c r="A1803" s="47" t="s">
        <v>56</v>
      </c>
      <c r="B1803" s="47" t="s">
        <v>156</v>
      </c>
      <c r="C1803" t="s">
        <v>33</v>
      </c>
      <c r="D1803">
        <v>0</v>
      </c>
      <c r="E1803" s="1">
        <f t="shared" si="28"/>
        <v>0</v>
      </c>
      <c r="F1803">
        <f>SUMIFS(df_capac!$G$2:$G$101,df_capac!$A$2:$A$101,df_flujos_ijk!B1803,df_capac!$B$2:$B$101,df_flujos_ijk!C1803)</f>
        <v>0</v>
      </c>
      <c r="G1803">
        <f>SUMIFS(df_w_ij!$C$2:$C$161,df_w_ij!$A$2:$A$161,df_flujos_ijk!A1803,df_w_ij!$B$2:$B$161,df_flujos_ijk!B1803)</f>
        <v>0</v>
      </c>
    </row>
    <row r="1804" spans="1:7" ht="15" customHeight="1" x14ac:dyDescent="0.25">
      <c r="A1804" s="47" t="s">
        <v>56</v>
      </c>
      <c r="B1804" s="47" t="s">
        <v>156</v>
      </c>
      <c r="C1804" t="s">
        <v>34</v>
      </c>
      <c r="D1804">
        <v>0</v>
      </c>
      <c r="E1804" s="1">
        <f t="shared" si="28"/>
        <v>0</v>
      </c>
      <c r="F1804">
        <f>SUMIFS(df_capac!$G$2:$G$101,df_capac!$A$2:$A$101,df_flujos_ijk!B1804,df_capac!$B$2:$B$101,df_flujos_ijk!C1804)</f>
        <v>0</v>
      </c>
      <c r="G1804">
        <f>SUMIFS(df_w_ij!$C$2:$C$161,df_w_ij!$A$2:$A$161,df_flujos_ijk!A1804,df_w_ij!$B$2:$B$161,df_flujos_ijk!B1804)</f>
        <v>0</v>
      </c>
    </row>
    <row r="1805" spans="1:7" ht="15" customHeight="1" x14ac:dyDescent="0.25">
      <c r="A1805" s="47" t="s">
        <v>56</v>
      </c>
      <c r="B1805" s="47" t="s">
        <v>156</v>
      </c>
      <c r="C1805" t="s">
        <v>35</v>
      </c>
      <c r="D1805">
        <v>0</v>
      </c>
      <c r="E1805" s="1">
        <f t="shared" si="28"/>
        <v>0</v>
      </c>
      <c r="F1805">
        <f>SUMIFS(df_capac!$G$2:$G$101,df_capac!$A$2:$A$101,df_flujos_ijk!B1805,df_capac!$B$2:$B$101,df_flujos_ijk!C1805)</f>
        <v>0</v>
      </c>
      <c r="G1805">
        <f>SUMIFS(df_w_ij!$C$2:$C$161,df_w_ij!$A$2:$A$161,df_flujos_ijk!A1805,df_w_ij!$B$2:$B$161,df_flujos_ijk!B1805)</f>
        <v>0</v>
      </c>
    </row>
    <row r="1806" spans="1:7" ht="15" customHeight="1" x14ac:dyDescent="0.25">
      <c r="A1806" s="47" t="s">
        <v>56</v>
      </c>
      <c r="B1806" s="47" t="s">
        <v>156</v>
      </c>
      <c r="C1806" t="s">
        <v>36</v>
      </c>
      <c r="D1806">
        <v>0</v>
      </c>
      <c r="E1806" s="1">
        <f t="shared" si="28"/>
        <v>0</v>
      </c>
      <c r="F1806">
        <f>SUMIFS(df_capac!$G$2:$G$101,df_capac!$A$2:$A$101,df_flujos_ijk!B1806,df_capac!$B$2:$B$101,df_flujos_ijk!C1806)</f>
        <v>0</v>
      </c>
      <c r="G1806">
        <f>SUMIFS(df_w_ij!$C$2:$C$161,df_w_ij!$A$2:$A$161,df_flujos_ijk!A1806,df_w_ij!$B$2:$B$161,df_flujos_ijk!B1806)</f>
        <v>0</v>
      </c>
    </row>
    <row r="1807" spans="1:7" ht="15" customHeight="1" x14ac:dyDescent="0.25">
      <c r="A1807" s="47" t="s">
        <v>56</v>
      </c>
      <c r="B1807" s="47" t="s">
        <v>156</v>
      </c>
      <c r="C1807" t="s">
        <v>37</v>
      </c>
      <c r="D1807">
        <v>0</v>
      </c>
      <c r="E1807" s="1">
        <f t="shared" si="28"/>
        <v>0</v>
      </c>
      <c r="F1807">
        <f>SUMIFS(df_capac!$G$2:$G$101,df_capac!$A$2:$A$101,df_flujos_ijk!B1807,df_capac!$B$2:$B$101,df_flujos_ijk!C1807)</f>
        <v>0</v>
      </c>
      <c r="G1807">
        <f>SUMIFS(df_w_ij!$C$2:$C$161,df_w_ij!$A$2:$A$161,df_flujos_ijk!A1807,df_w_ij!$B$2:$B$161,df_flujos_ijk!B1807)</f>
        <v>0</v>
      </c>
    </row>
    <row r="1808" spans="1:7" ht="15" customHeight="1" x14ac:dyDescent="0.25">
      <c r="A1808" s="47" t="s">
        <v>56</v>
      </c>
      <c r="B1808" s="47" t="s">
        <v>156</v>
      </c>
      <c r="C1808" t="s">
        <v>38</v>
      </c>
      <c r="D1808">
        <v>0</v>
      </c>
      <c r="E1808" s="1">
        <f t="shared" si="28"/>
        <v>0</v>
      </c>
      <c r="F1808">
        <f>SUMIFS(df_capac!$G$2:$G$101,df_capac!$A$2:$A$101,df_flujos_ijk!B1808,df_capac!$B$2:$B$101,df_flujos_ijk!C1808)</f>
        <v>0</v>
      </c>
      <c r="G1808">
        <f>SUMIFS(df_w_ij!$C$2:$C$161,df_w_ij!$A$2:$A$161,df_flujos_ijk!A1808,df_w_ij!$B$2:$B$161,df_flujos_ijk!B1808)</f>
        <v>0</v>
      </c>
    </row>
    <row r="1809" spans="1:7" ht="15" customHeight="1" x14ac:dyDescent="0.25">
      <c r="A1809" s="47" t="s">
        <v>56</v>
      </c>
      <c r="B1809" s="47" t="s">
        <v>156</v>
      </c>
      <c r="C1809" t="s">
        <v>39</v>
      </c>
      <c r="D1809">
        <v>0</v>
      </c>
      <c r="E1809" s="1">
        <f t="shared" si="28"/>
        <v>0</v>
      </c>
      <c r="F1809">
        <f>SUMIFS(df_capac!$G$2:$G$101,df_capac!$A$2:$A$101,df_flujos_ijk!B1809,df_capac!$B$2:$B$101,df_flujos_ijk!C1809)</f>
        <v>0</v>
      </c>
      <c r="G1809">
        <f>SUMIFS(df_w_ij!$C$2:$C$161,df_w_ij!$A$2:$A$161,df_flujos_ijk!A1809,df_w_ij!$B$2:$B$161,df_flujos_ijk!B1809)</f>
        <v>0</v>
      </c>
    </row>
    <row r="1810" spans="1:7" ht="15" customHeight="1" x14ac:dyDescent="0.25">
      <c r="A1810" s="47" t="s">
        <v>56</v>
      </c>
      <c r="B1810" s="47" t="s">
        <v>156</v>
      </c>
      <c r="C1810" t="s">
        <v>40</v>
      </c>
      <c r="D1810">
        <v>0</v>
      </c>
      <c r="E1810" s="1">
        <f t="shared" si="28"/>
        <v>0</v>
      </c>
      <c r="F1810">
        <f>SUMIFS(df_capac!$G$2:$G$101,df_capac!$A$2:$A$101,df_flujos_ijk!B1810,df_capac!$B$2:$B$101,df_flujos_ijk!C1810)</f>
        <v>0</v>
      </c>
      <c r="G1810">
        <f>SUMIFS(df_w_ij!$C$2:$C$161,df_w_ij!$A$2:$A$161,df_flujos_ijk!A1810,df_w_ij!$B$2:$B$161,df_flujos_ijk!B1810)</f>
        <v>0</v>
      </c>
    </row>
    <row r="1811" spans="1:7" ht="15" customHeight="1" x14ac:dyDescent="0.25">
      <c r="A1811" s="47" t="s">
        <v>56</v>
      </c>
      <c r="B1811" s="47" t="s">
        <v>156</v>
      </c>
      <c r="C1811" t="s">
        <v>51</v>
      </c>
      <c r="D1811">
        <v>0</v>
      </c>
      <c r="E1811" s="1">
        <f t="shared" si="28"/>
        <v>0</v>
      </c>
      <c r="F1811">
        <f>SUMIFS(df_capac!$G$2:$G$101,df_capac!$A$2:$A$101,df_flujos_ijk!B1811,df_capac!$B$2:$B$101,df_flujos_ijk!C1811)</f>
        <v>0</v>
      </c>
      <c r="G1811">
        <f>SUMIFS(df_w_ij!$C$2:$C$161,df_w_ij!$A$2:$A$161,df_flujos_ijk!A1811,df_w_ij!$B$2:$B$161,df_flujos_ijk!B1811)</f>
        <v>0</v>
      </c>
    </row>
    <row r="1812" spans="1:7" ht="15" customHeight="1" x14ac:dyDescent="0.25">
      <c r="A1812" s="47" t="s">
        <v>56</v>
      </c>
      <c r="B1812" s="47" t="s">
        <v>157</v>
      </c>
      <c r="C1812" t="s">
        <v>32</v>
      </c>
      <c r="D1812">
        <v>0</v>
      </c>
      <c r="E1812" s="1">
        <f t="shared" si="28"/>
        <v>0</v>
      </c>
      <c r="F1812">
        <f>SUMIFS(df_capac!$G$2:$G$101,df_capac!$A$2:$A$101,df_flujos_ijk!B1812,df_capac!$B$2:$B$101,df_flujos_ijk!C1812)</f>
        <v>0</v>
      </c>
      <c r="G1812">
        <f>SUMIFS(df_w_ij!$C$2:$C$161,df_w_ij!$A$2:$A$161,df_flujos_ijk!A1812,df_w_ij!$B$2:$B$161,df_flujos_ijk!B1812)</f>
        <v>0</v>
      </c>
    </row>
    <row r="1813" spans="1:7" ht="15" customHeight="1" x14ac:dyDescent="0.25">
      <c r="A1813" s="47" t="s">
        <v>56</v>
      </c>
      <c r="B1813" s="47" t="s">
        <v>157</v>
      </c>
      <c r="C1813" t="s">
        <v>33</v>
      </c>
      <c r="D1813">
        <v>0</v>
      </c>
      <c r="E1813" s="1">
        <f t="shared" si="28"/>
        <v>0</v>
      </c>
      <c r="F1813">
        <f>SUMIFS(df_capac!$G$2:$G$101,df_capac!$A$2:$A$101,df_flujos_ijk!B1813,df_capac!$B$2:$B$101,df_flujos_ijk!C1813)</f>
        <v>0</v>
      </c>
      <c r="G1813">
        <f>SUMIFS(df_w_ij!$C$2:$C$161,df_w_ij!$A$2:$A$161,df_flujos_ijk!A1813,df_w_ij!$B$2:$B$161,df_flujos_ijk!B1813)</f>
        <v>0</v>
      </c>
    </row>
    <row r="1814" spans="1:7" ht="15" customHeight="1" x14ac:dyDescent="0.25">
      <c r="A1814" s="47" t="s">
        <v>56</v>
      </c>
      <c r="B1814" s="47" t="s">
        <v>157</v>
      </c>
      <c r="C1814" t="s">
        <v>34</v>
      </c>
      <c r="D1814">
        <v>0</v>
      </c>
      <c r="E1814" s="1">
        <f t="shared" si="28"/>
        <v>0</v>
      </c>
      <c r="F1814">
        <f>SUMIFS(df_capac!$G$2:$G$101,df_capac!$A$2:$A$101,df_flujos_ijk!B1814,df_capac!$B$2:$B$101,df_flujos_ijk!C1814)</f>
        <v>0</v>
      </c>
      <c r="G1814">
        <f>SUMIFS(df_w_ij!$C$2:$C$161,df_w_ij!$A$2:$A$161,df_flujos_ijk!A1814,df_w_ij!$B$2:$B$161,df_flujos_ijk!B1814)</f>
        <v>0</v>
      </c>
    </row>
    <row r="1815" spans="1:7" ht="15" customHeight="1" x14ac:dyDescent="0.25">
      <c r="A1815" s="47" t="s">
        <v>56</v>
      </c>
      <c r="B1815" s="47" t="s">
        <v>157</v>
      </c>
      <c r="C1815" t="s">
        <v>35</v>
      </c>
      <c r="D1815">
        <v>0</v>
      </c>
      <c r="E1815" s="1">
        <f t="shared" si="28"/>
        <v>0</v>
      </c>
      <c r="F1815">
        <f>SUMIFS(df_capac!$G$2:$G$101,df_capac!$A$2:$A$101,df_flujos_ijk!B1815,df_capac!$B$2:$B$101,df_flujos_ijk!C1815)</f>
        <v>0</v>
      </c>
      <c r="G1815">
        <f>SUMIFS(df_w_ij!$C$2:$C$161,df_w_ij!$A$2:$A$161,df_flujos_ijk!A1815,df_w_ij!$B$2:$B$161,df_flujos_ijk!B1815)</f>
        <v>0</v>
      </c>
    </row>
    <row r="1816" spans="1:7" ht="15" customHeight="1" x14ac:dyDescent="0.25">
      <c r="A1816" s="47" t="s">
        <v>56</v>
      </c>
      <c r="B1816" s="47" t="s">
        <v>157</v>
      </c>
      <c r="C1816" t="s">
        <v>36</v>
      </c>
      <c r="D1816">
        <v>0</v>
      </c>
      <c r="E1816" s="1">
        <f t="shared" si="28"/>
        <v>0</v>
      </c>
      <c r="F1816">
        <f>SUMIFS(df_capac!$G$2:$G$101,df_capac!$A$2:$A$101,df_flujos_ijk!B1816,df_capac!$B$2:$B$101,df_flujos_ijk!C1816)</f>
        <v>0</v>
      </c>
      <c r="G1816">
        <f>SUMIFS(df_w_ij!$C$2:$C$161,df_w_ij!$A$2:$A$161,df_flujos_ijk!A1816,df_w_ij!$B$2:$B$161,df_flujos_ijk!B1816)</f>
        <v>0</v>
      </c>
    </row>
    <row r="1817" spans="1:7" ht="15" customHeight="1" x14ac:dyDescent="0.25">
      <c r="A1817" s="47" t="s">
        <v>56</v>
      </c>
      <c r="B1817" s="47" t="s">
        <v>157</v>
      </c>
      <c r="C1817" t="s">
        <v>37</v>
      </c>
      <c r="D1817">
        <v>0</v>
      </c>
      <c r="E1817" s="1">
        <f t="shared" si="28"/>
        <v>0</v>
      </c>
      <c r="F1817">
        <f>SUMIFS(df_capac!$G$2:$G$101,df_capac!$A$2:$A$101,df_flujos_ijk!B1817,df_capac!$B$2:$B$101,df_flujos_ijk!C1817)</f>
        <v>0</v>
      </c>
      <c r="G1817">
        <f>SUMIFS(df_w_ij!$C$2:$C$161,df_w_ij!$A$2:$A$161,df_flujos_ijk!A1817,df_w_ij!$B$2:$B$161,df_flujos_ijk!B1817)</f>
        <v>0</v>
      </c>
    </row>
    <row r="1818" spans="1:7" ht="15" customHeight="1" x14ac:dyDescent="0.25">
      <c r="A1818" s="47" t="s">
        <v>56</v>
      </c>
      <c r="B1818" s="47" t="s">
        <v>157</v>
      </c>
      <c r="C1818" t="s">
        <v>38</v>
      </c>
      <c r="D1818">
        <v>0</v>
      </c>
      <c r="E1818" s="1">
        <f t="shared" si="28"/>
        <v>0</v>
      </c>
      <c r="F1818">
        <f>SUMIFS(df_capac!$G$2:$G$101,df_capac!$A$2:$A$101,df_flujos_ijk!B1818,df_capac!$B$2:$B$101,df_flujos_ijk!C1818)</f>
        <v>0</v>
      </c>
      <c r="G1818">
        <f>SUMIFS(df_w_ij!$C$2:$C$161,df_w_ij!$A$2:$A$161,df_flujos_ijk!A1818,df_w_ij!$B$2:$B$161,df_flujos_ijk!B1818)</f>
        <v>0</v>
      </c>
    </row>
    <row r="1819" spans="1:7" ht="15" customHeight="1" x14ac:dyDescent="0.25">
      <c r="A1819" s="47" t="s">
        <v>56</v>
      </c>
      <c r="B1819" s="47" t="s">
        <v>157</v>
      </c>
      <c r="C1819" t="s">
        <v>39</v>
      </c>
      <c r="D1819">
        <v>0</v>
      </c>
      <c r="E1819" s="1">
        <f t="shared" si="28"/>
        <v>0</v>
      </c>
      <c r="F1819">
        <f>SUMIFS(df_capac!$G$2:$G$101,df_capac!$A$2:$A$101,df_flujos_ijk!B1819,df_capac!$B$2:$B$101,df_flujos_ijk!C1819)</f>
        <v>0</v>
      </c>
      <c r="G1819">
        <f>SUMIFS(df_w_ij!$C$2:$C$161,df_w_ij!$A$2:$A$161,df_flujos_ijk!A1819,df_w_ij!$B$2:$B$161,df_flujos_ijk!B1819)</f>
        <v>0</v>
      </c>
    </row>
    <row r="1820" spans="1:7" ht="15" customHeight="1" x14ac:dyDescent="0.25">
      <c r="A1820" s="47" t="s">
        <v>56</v>
      </c>
      <c r="B1820" s="47" t="s">
        <v>157</v>
      </c>
      <c r="C1820" t="s">
        <v>40</v>
      </c>
      <c r="D1820">
        <v>0</v>
      </c>
      <c r="E1820" s="1">
        <f t="shared" si="28"/>
        <v>0</v>
      </c>
      <c r="F1820">
        <f>SUMIFS(df_capac!$G$2:$G$101,df_capac!$A$2:$A$101,df_flujos_ijk!B1820,df_capac!$B$2:$B$101,df_flujos_ijk!C1820)</f>
        <v>0</v>
      </c>
      <c r="G1820">
        <f>SUMIFS(df_w_ij!$C$2:$C$161,df_w_ij!$A$2:$A$161,df_flujos_ijk!A1820,df_w_ij!$B$2:$B$161,df_flujos_ijk!B1820)</f>
        <v>0</v>
      </c>
    </row>
    <row r="1821" spans="1:7" ht="15" customHeight="1" x14ac:dyDescent="0.25">
      <c r="A1821" s="47" t="s">
        <v>56</v>
      </c>
      <c r="B1821" s="47" t="s">
        <v>157</v>
      </c>
      <c r="C1821" t="s">
        <v>51</v>
      </c>
      <c r="D1821">
        <v>0</v>
      </c>
      <c r="E1821" s="1">
        <f t="shared" si="28"/>
        <v>0</v>
      </c>
      <c r="F1821">
        <f>SUMIFS(df_capac!$G$2:$G$101,df_capac!$A$2:$A$101,df_flujos_ijk!B1821,df_capac!$B$2:$B$101,df_flujos_ijk!C1821)</f>
        <v>0</v>
      </c>
      <c r="G1821">
        <f>SUMIFS(df_w_ij!$C$2:$C$161,df_w_ij!$A$2:$A$161,df_flujos_ijk!A1821,df_w_ij!$B$2:$B$161,df_flujos_ijk!B1821)</f>
        <v>0</v>
      </c>
    </row>
    <row r="1822" spans="1:7" ht="15" customHeight="1" x14ac:dyDescent="0.25">
      <c r="A1822" s="47" t="s">
        <v>56</v>
      </c>
      <c r="B1822" s="47" t="s">
        <v>158</v>
      </c>
      <c r="C1822" t="s">
        <v>32</v>
      </c>
      <c r="D1822">
        <v>0</v>
      </c>
      <c r="E1822" s="1">
        <f t="shared" si="28"/>
        <v>0</v>
      </c>
      <c r="F1822">
        <f>SUMIFS(df_capac!$G$2:$G$101,df_capac!$A$2:$A$101,df_flujos_ijk!B1822,df_capac!$B$2:$B$101,df_flujos_ijk!C1822)</f>
        <v>0</v>
      </c>
      <c r="G1822">
        <f>SUMIFS(df_w_ij!$C$2:$C$161,df_w_ij!$A$2:$A$161,df_flujos_ijk!A1822,df_w_ij!$B$2:$B$161,df_flujos_ijk!B1822)</f>
        <v>0</v>
      </c>
    </row>
    <row r="1823" spans="1:7" ht="15" customHeight="1" x14ac:dyDescent="0.25">
      <c r="A1823" s="47" t="s">
        <v>56</v>
      </c>
      <c r="B1823" s="47" t="s">
        <v>158</v>
      </c>
      <c r="C1823" t="s">
        <v>33</v>
      </c>
      <c r="D1823">
        <v>0</v>
      </c>
      <c r="E1823" s="1">
        <f t="shared" si="28"/>
        <v>0</v>
      </c>
      <c r="F1823">
        <f>SUMIFS(df_capac!$G$2:$G$101,df_capac!$A$2:$A$101,df_flujos_ijk!B1823,df_capac!$B$2:$B$101,df_flujos_ijk!C1823)</f>
        <v>0</v>
      </c>
      <c r="G1823">
        <f>SUMIFS(df_w_ij!$C$2:$C$161,df_w_ij!$A$2:$A$161,df_flujos_ijk!A1823,df_w_ij!$B$2:$B$161,df_flujos_ijk!B1823)</f>
        <v>0</v>
      </c>
    </row>
    <row r="1824" spans="1:7" ht="15" customHeight="1" x14ac:dyDescent="0.25">
      <c r="A1824" s="47" t="s">
        <v>56</v>
      </c>
      <c r="B1824" s="47" t="s">
        <v>158</v>
      </c>
      <c r="C1824" t="s">
        <v>34</v>
      </c>
      <c r="D1824">
        <v>0</v>
      </c>
      <c r="E1824" s="1">
        <f t="shared" si="28"/>
        <v>0</v>
      </c>
      <c r="F1824">
        <f>SUMIFS(df_capac!$G$2:$G$101,df_capac!$A$2:$A$101,df_flujos_ijk!B1824,df_capac!$B$2:$B$101,df_flujos_ijk!C1824)</f>
        <v>0</v>
      </c>
      <c r="G1824">
        <f>SUMIFS(df_w_ij!$C$2:$C$161,df_w_ij!$A$2:$A$161,df_flujos_ijk!A1824,df_w_ij!$B$2:$B$161,df_flujos_ijk!B1824)</f>
        <v>0</v>
      </c>
    </row>
    <row r="1825" spans="1:7" ht="15" customHeight="1" x14ac:dyDescent="0.25">
      <c r="A1825" s="47" t="s">
        <v>56</v>
      </c>
      <c r="B1825" s="47" t="s">
        <v>158</v>
      </c>
      <c r="C1825" t="s">
        <v>35</v>
      </c>
      <c r="D1825">
        <v>0</v>
      </c>
      <c r="E1825" s="1">
        <f t="shared" si="28"/>
        <v>0</v>
      </c>
      <c r="F1825">
        <f>SUMIFS(df_capac!$G$2:$G$101,df_capac!$A$2:$A$101,df_flujos_ijk!B1825,df_capac!$B$2:$B$101,df_flujos_ijk!C1825)</f>
        <v>0</v>
      </c>
      <c r="G1825">
        <f>SUMIFS(df_w_ij!$C$2:$C$161,df_w_ij!$A$2:$A$161,df_flujos_ijk!A1825,df_w_ij!$B$2:$B$161,df_flujos_ijk!B1825)</f>
        <v>0</v>
      </c>
    </row>
    <row r="1826" spans="1:7" ht="15" customHeight="1" x14ac:dyDescent="0.25">
      <c r="A1826" s="47" t="s">
        <v>56</v>
      </c>
      <c r="B1826" s="47" t="s">
        <v>158</v>
      </c>
      <c r="C1826" t="s">
        <v>36</v>
      </c>
      <c r="D1826">
        <v>0</v>
      </c>
      <c r="E1826" s="1">
        <f t="shared" si="28"/>
        <v>0</v>
      </c>
      <c r="F1826">
        <f>SUMIFS(df_capac!$G$2:$G$101,df_capac!$A$2:$A$101,df_flujos_ijk!B1826,df_capac!$B$2:$B$101,df_flujos_ijk!C1826)</f>
        <v>0</v>
      </c>
      <c r="G1826">
        <f>SUMIFS(df_w_ij!$C$2:$C$161,df_w_ij!$A$2:$A$161,df_flujos_ijk!A1826,df_w_ij!$B$2:$B$161,df_flujos_ijk!B1826)</f>
        <v>0</v>
      </c>
    </row>
    <row r="1827" spans="1:7" ht="15" customHeight="1" x14ac:dyDescent="0.25">
      <c r="A1827" s="47" t="s">
        <v>56</v>
      </c>
      <c r="B1827" s="47" t="s">
        <v>158</v>
      </c>
      <c r="C1827" t="s">
        <v>37</v>
      </c>
      <c r="D1827">
        <v>0</v>
      </c>
      <c r="E1827" s="1">
        <f t="shared" si="28"/>
        <v>0</v>
      </c>
      <c r="F1827">
        <f>SUMIFS(df_capac!$G$2:$G$101,df_capac!$A$2:$A$101,df_flujos_ijk!B1827,df_capac!$B$2:$B$101,df_flujos_ijk!C1827)</f>
        <v>0</v>
      </c>
      <c r="G1827">
        <f>SUMIFS(df_w_ij!$C$2:$C$161,df_w_ij!$A$2:$A$161,df_flujos_ijk!A1827,df_w_ij!$B$2:$B$161,df_flujos_ijk!B1827)</f>
        <v>0</v>
      </c>
    </row>
    <row r="1828" spans="1:7" ht="15" customHeight="1" x14ac:dyDescent="0.25">
      <c r="A1828" s="47" t="s">
        <v>56</v>
      </c>
      <c r="B1828" s="47" t="s">
        <v>158</v>
      </c>
      <c r="C1828" t="s">
        <v>38</v>
      </c>
      <c r="D1828">
        <v>0</v>
      </c>
      <c r="E1828" s="1">
        <f t="shared" si="28"/>
        <v>0</v>
      </c>
      <c r="F1828">
        <f>SUMIFS(df_capac!$G$2:$G$101,df_capac!$A$2:$A$101,df_flujos_ijk!B1828,df_capac!$B$2:$B$101,df_flujos_ijk!C1828)</f>
        <v>0</v>
      </c>
      <c r="G1828">
        <f>SUMIFS(df_w_ij!$C$2:$C$161,df_w_ij!$A$2:$A$161,df_flujos_ijk!A1828,df_w_ij!$B$2:$B$161,df_flujos_ijk!B1828)</f>
        <v>0</v>
      </c>
    </row>
    <row r="1829" spans="1:7" ht="15" customHeight="1" x14ac:dyDescent="0.25">
      <c r="A1829" s="47" t="s">
        <v>56</v>
      </c>
      <c r="B1829" s="47" t="s">
        <v>158</v>
      </c>
      <c r="C1829" t="s">
        <v>39</v>
      </c>
      <c r="D1829">
        <v>0</v>
      </c>
      <c r="E1829" s="1">
        <f t="shared" si="28"/>
        <v>0</v>
      </c>
      <c r="F1829">
        <f>SUMIFS(df_capac!$G$2:$G$101,df_capac!$A$2:$A$101,df_flujos_ijk!B1829,df_capac!$B$2:$B$101,df_flujos_ijk!C1829)</f>
        <v>0</v>
      </c>
      <c r="G1829">
        <f>SUMIFS(df_w_ij!$C$2:$C$161,df_w_ij!$A$2:$A$161,df_flujos_ijk!A1829,df_w_ij!$B$2:$B$161,df_flujos_ijk!B1829)</f>
        <v>0</v>
      </c>
    </row>
    <row r="1830" spans="1:7" ht="15" customHeight="1" x14ac:dyDescent="0.25">
      <c r="A1830" s="47" t="s">
        <v>56</v>
      </c>
      <c r="B1830" s="47" t="s">
        <v>158</v>
      </c>
      <c r="C1830" t="s">
        <v>40</v>
      </c>
      <c r="D1830">
        <v>0</v>
      </c>
      <c r="E1830" s="1">
        <f t="shared" si="28"/>
        <v>0</v>
      </c>
      <c r="F1830">
        <f>SUMIFS(df_capac!$G$2:$G$101,df_capac!$A$2:$A$101,df_flujos_ijk!B1830,df_capac!$B$2:$B$101,df_flujos_ijk!C1830)</f>
        <v>0</v>
      </c>
      <c r="G1830">
        <f>SUMIFS(df_w_ij!$C$2:$C$161,df_w_ij!$A$2:$A$161,df_flujos_ijk!A1830,df_w_ij!$B$2:$B$161,df_flujos_ijk!B1830)</f>
        <v>0</v>
      </c>
    </row>
    <row r="1831" spans="1:7" ht="15" customHeight="1" x14ac:dyDescent="0.25">
      <c r="A1831" s="47" t="s">
        <v>56</v>
      </c>
      <c r="B1831" s="47" t="s">
        <v>158</v>
      </c>
      <c r="C1831" t="s">
        <v>51</v>
      </c>
      <c r="D1831">
        <v>0</v>
      </c>
      <c r="E1831" s="1">
        <f t="shared" si="28"/>
        <v>0</v>
      </c>
      <c r="F1831">
        <f>SUMIFS(df_capac!$G$2:$G$101,df_capac!$A$2:$A$101,df_flujos_ijk!B1831,df_capac!$B$2:$B$101,df_flujos_ijk!C1831)</f>
        <v>0</v>
      </c>
      <c r="G1831">
        <f>SUMIFS(df_w_ij!$C$2:$C$161,df_w_ij!$A$2:$A$161,df_flujos_ijk!A1831,df_w_ij!$B$2:$B$161,df_flujos_ijk!B1831)</f>
        <v>0</v>
      </c>
    </row>
    <row r="1832" spans="1:7" ht="15" customHeight="1" x14ac:dyDescent="0.25">
      <c r="A1832" s="47" t="s">
        <v>56</v>
      </c>
      <c r="B1832" s="47" t="s">
        <v>159</v>
      </c>
      <c r="C1832" t="s">
        <v>32</v>
      </c>
      <c r="D1832">
        <v>0</v>
      </c>
      <c r="E1832" s="1">
        <f t="shared" si="28"/>
        <v>0</v>
      </c>
      <c r="F1832">
        <f>SUMIFS(df_capac!$G$2:$G$101,df_capac!$A$2:$A$101,df_flujos_ijk!B1832,df_capac!$B$2:$B$101,df_flujos_ijk!C1832)</f>
        <v>0</v>
      </c>
      <c r="G1832">
        <f>SUMIFS(df_w_ij!$C$2:$C$161,df_w_ij!$A$2:$A$161,df_flujos_ijk!A1832,df_w_ij!$B$2:$B$161,df_flujos_ijk!B1832)</f>
        <v>0</v>
      </c>
    </row>
    <row r="1833" spans="1:7" ht="15" customHeight="1" x14ac:dyDescent="0.25">
      <c r="A1833" s="47" t="s">
        <v>56</v>
      </c>
      <c r="B1833" s="47" t="s">
        <v>159</v>
      </c>
      <c r="C1833" t="s">
        <v>33</v>
      </c>
      <c r="D1833">
        <v>0</v>
      </c>
      <c r="E1833" s="1">
        <f t="shared" si="28"/>
        <v>0</v>
      </c>
      <c r="F1833">
        <f>SUMIFS(df_capac!$G$2:$G$101,df_capac!$A$2:$A$101,df_flujos_ijk!B1833,df_capac!$B$2:$B$101,df_flujos_ijk!C1833)</f>
        <v>0</v>
      </c>
      <c r="G1833">
        <f>SUMIFS(df_w_ij!$C$2:$C$161,df_w_ij!$A$2:$A$161,df_flujos_ijk!A1833,df_w_ij!$B$2:$B$161,df_flujos_ijk!B1833)</f>
        <v>0</v>
      </c>
    </row>
    <row r="1834" spans="1:7" ht="15" customHeight="1" x14ac:dyDescent="0.25">
      <c r="A1834" s="47" t="s">
        <v>56</v>
      </c>
      <c r="B1834" s="47" t="s">
        <v>159</v>
      </c>
      <c r="C1834" t="s">
        <v>34</v>
      </c>
      <c r="D1834">
        <v>0</v>
      </c>
      <c r="E1834" s="1">
        <f t="shared" si="28"/>
        <v>0</v>
      </c>
      <c r="F1834">
        <f>SUMIFS(df_capac!$G$2:$G$101,df_capac!$A$2:$A$101,df_flujos_ijk!B1834,df_capac!$B$2:$B$101,df_flujos_ijk!C1834)</f>
        <v>0</v>
      </c>
      <c r="G1834">
        <f>SUMIFS(df_w_ij!$C$2:$C$161,df_w_ij!$A$2:$A$161,df_flujos_ijk!A1834,df_w_ij!$B$2:$B$161,df_flujos_ijk!B1834)</f>
        <v>0</v>
      </c>
    </row>
    <row r="1835" spans="1:7" ht="15" customHeight="1" x14ac:dyDescent="0.25">
      <c r="A1835" s="47" t="s">
        <v>56</v>
      </c>
      <c r="B1835" s="47" t="s">
        <v>159</v>
      </c>
      <c r="C1835" t="s">
        <v>35</v>
      </c>
      <c r="D1835">
        <v>0</v>
      </c>
      <c r="E1835" s="1">
        <f t="shared" si="28"/>
        <v>0</v>
      </c>
      <c r="F1835">
        <f>SUMIFS(df_capac!$G$2:$G$101,df_capac!$A$2:$A$101,df_flujos_ijk!B1835,df_capac!$B$2:$B$101,df_flujos_ijk!C1835)</f>
        <v>0</v>
      </c>
      <c r="G1835">
        <f>SUMIFS(df_w_ij!$C$2:$C$161,df_w_ij!$A$2:$A$161,df_flujos_ijk!A1835,df_w_ij!$B$2:$B$161,df_flujos_ijk!B1835)</f>
        <v>0</v>
      </c>
    </row>
    <row r="1836" spans="1:7" ht="15" customHeight="1" x14ac:dyDescent="0.25">
      <c r="A1836" s="47" t="s">
        <v>56</v>
      </c>
      <c r="B1836" s="47" t="s">
        <v>159</v>
      </c>
      <c r="C1836" t="s">
        <v>36</v>
      </c>
      <c r="D1836">
        <v>0</v>
      </c>
      <c r="E1836" s="1">
        <f t="shared" si="28"/>
        <v>0</v>
      </c>
      <c r="F1836">
        <f>SUMIFS(df_capac!$G$2:$G$101,df_capac!$A$2:$A$101,df_flujos_ijk!B1836,df_capac!$B$2:$B$101,df_flujos_ijk!C1836)</f>
        <v>0</v>
      </c>
      <c r="G1836">
        <f>SUMIFS(df_w_ij!$C$2:$C$161,df_w_ij!$A$2:$A$161,df_flujos_ijk!A1836,df_w_ij!$B$2:$B$161,df_flujos_ijk!B1836)</f>
        <v>0</v>
      </c>
    </row>
    <row r="1837" spans="1:7" ht="15" customHeight="1" x14ac:dyDescent="0.25">
      <c r="A1837" s="47" t="s">
        <v>56</v>
      </c>
      <c r="B1837" s="47" t="s">
        <v>159</v>
      </c>
      <c r="C1837" t="s">
        <v>37</v>
      </c>
      <c r="D1837">
        <v>0</v>
      </c>
      <c r="E1837" s="1">
        <f t="shared" si="28"/>
        <v>0</v>
      </c>
      <c r="F1837">
        <f>SUMIFS(df_capac!$G$2:$G$101,df_capac!$A$2:$A$101,df_flujos_ijk!B1837,df_capac!$B$2:$B$101,df_flujos_ijk!C1837)</f>
        <v>0</v>
      </c>
      <c r="G1837">
        <f>SUMIFS(df_w_ij!$C$2:$C$161,df_w_ij!$A$2:$A$161,df_flujos_ijk!A1837,df_w_ij!$B$2:$B$161,df_flujos_ijk!B1837)</f>
        <v>0</v>
      </c>
    </row>
    <row r="1838" spans="1:7" ht="15" customHeight="1" x14ac:dyDescent="0.25">
      <c r="A1838" s="47" t="s">
        <v>56</v>
      </c>
      <c r="B1838" s="47" t="s">
        <v>159</v>
      </c>
      <c r="C1838" t="s">
        <v>38</v>
      </c>
      <c r="D1838">
        <v>0</v>
      </c>
      <c r="E1838" s="1">
        <f t="shared" si="28"/>
        <v>0</v>
      </c>
      <c r="F1838">
        <f>SUMIFS(df_capac!$G$2:$G$101,df_capac!$A$2:$A$101,df_flujos_ijk!B1838,df_capac!$B$2:$B$101,df_flujos_ijk!C1838)</f>
        <v>0</v>
      </c>
      <c r="G1838">
        <f>SUMIFS(df_w_ij!$C$2:$C$161,df_w_ij!$A$2:$A$161,df_flujos_ijk!A1838,df_w_ij!$B$2:$B$161,df_flujos_ijk!B1838)</f>
        <v>0</v>
      </c>
    </row>
    <row r="1839" spans="1:7" ht="15" customHeight="1" x14ac:dyDescent="0.25">
      <c r="A1839" s="47" t="s">
        <v>56</v>
      </c>
      <c r="B1839" s="47" t="s">
        <v>159</v>
      </c>
      <c r="C1839" t="s">
        <v>39</v>
      </c>
      <c r="D1839">
        <v>0</v>
      </c>
      <c r="E1839" s="1">
        <f t="shared" si="28"/>
        <v>0</v>
      </c>
      <c r="F1839">
        <f>SUMIFS(df_capac!$G$2:$G$101,df_capac!$A$2:$A$101,df_flujos_ijk!B1839,df_capac!$B$2:$B$101,df_flujos_ijk!C1839)</f>
        <v>0</v>
      </c>
      <c r="G1839">
        <f>SUMIFS(df_w_ij!$C$2:$C$161,df_w_ij!$A$2:$A$161,df_flujos_ijk!A1839,df_w_ij!$B$2:$B$161,df_flujos_ijk!B1839)</f>
        <v>0</v>
      </c>
    </row>
    <row r="1840" spans="1:7" ht="15" customHeight="1" x14ac:dyDescent="0.25">
      <c r="A1840" s="47" t="s">
        <v>56</v>
      </c>
      <c r="B1840" s="47" t="s">
        <v>159</v>
      </c>
      <c r="C1840" t="s">
        <v>40</v>
      </c>
      <c r="D1840">
        <v>0</v>
      </c>
      <c r="E1840" s="1">
        <f t="shared" si="28"/>
        <v>0</v>
      </c>
      <c r="F1840">
        <f>SUMIFS(df_capac!$G$2:$G$101,df_capac!$A$2:$A$101,df_flujos_ijk!B1840,df_capac!$B$2:$B$101,df_flujos_ijk!C1840)</f>
        <v>0</v>
      </c>
      <c r="G1840">
        <f>SUMIFS(df_w_ij!$C$2:$C$161,df_w_ij!$A$2:$A$161,df_flujos_ijk!A1840,df_w_ij!$B$2:$B$161,df_flujos_ijk!B1840)</f>
        <v>0</v>
      </c>
    </row>
    <row r="1841" spans="1:7" ht="15" customHeight="1" x14ac:dyDescent="0.25">
      <c r="A1841" s="47" t="s">
        <v>56</v>
      </c>
      <c r="B1841" s="47" t="s">
        <v>159</v>
      </c>
      <c r="C1841" t="s">
        <v>51</v>
      </c>
      <c r="D1841">
        <v>0</v>
      </c>
      <c r="E1841" s="1">
        <f t="shared" si="28"/>
        <v>0</v>
      </c>
      <c r="F1841">
        <f>SUMIFS(df_capac!$G$2:$G$101,df_capac!$A$2:$A$101,df_flujos_ijk!B1841,df_capac!$B$2:$B$101,df_flujos_ijk!C1841)</f>
        <v>0</v>
      </c>
      <c r="G1841">
        <f>SUMIFS(df_w_ij!$C$2:$C$161,df_w_ij!$A$2:$A$161,df_flujos_ijk!A1841,df_w_ij!$B$2:$B$161,df_flujos_ijk!B1841)</f>
        <v>0</v>
      </c>
    </row>
    <row r="1842" spans="1:7" ht="15" customHeight="1" x14ac:dyDescent="0.25">
      <c r="A1842" s="47" t="s">
        <v>57</v>
      </c>
      <c r="B1842" s="47" t="s">
        <v>154</v>
      </c>
      <c r="C1842" t="s">
        <v>32</v>
      </c>
      <c r="D1842">
        <v>0</v>
      </c>
      <c r="E1842" s="1">
        <f t="shared" si="28"/>
        <v>0</v>
      </c>
      <c r="F1842">
        <f>SUMIFS(df_capac!$G$2:$G$101,df_capac!$A$2:$A$101,df_flujos_ijk!B1842,df_capac!$B$2:$B$101,df_flujos_ijk!C1842)</f>
        <v>0</v>
      </c>
      <c r="G1842">
        <f>SUMIFS(df_w_ij!$C$2:$C$161,df_w_ij!$A$2:$A$161,df_flujos_ijk!A1842,df_w_ij!$B$2:$B$161,df_flujos_ijk!B1842)</f>
        <v>0</v>
      </c>
    </row>
    <row r="1843" spans="1:7" ht="15" customHeight="1" x14ac:dyDescent="0.25">
      <c r="A1843" s="47" t="s">
        <v>57</v>
      </c>
      <c r="B1843" s="47" t="s">
        <v>154</v>
      </c>
      <c r="C1843" t="s">
        <v>33</v>
      </c>
      <c r="D1843">
        <v>0</v>
      </c>
      <c r="E1843" s="1">
        <f t="shared" si="28"/>
        <v>0</v>
      </c>
      <c r="F1843">
        <f>SUMIFS(df_capac!$G$2:$G$101,df_capac!$A$2:$A$101,df_flujos_ijk!B1843,df_capac!$B$2:$B$101,df_flujos_ijk!C1843)</f>
        <v>0</v>
      </c>
      <c r="G1843">
        <f>SUMIFS(df_w_ij!$C$2:$C$161,df_w_ij!$A$2:$A$161,df_flujos_ijk!A1843,df_w_ij!$B$2:$B$161,df_flujos_ijk!B1843)</f>
        <v>0</v>
      </c>
    </row>
    <row r="1844" spans="1:7" ht="15" customHeight="1" x14ac:dyDescent="0.25">
      <c r="A1844" s="47" t="s">
        <v>57</v>
      </c>
      <c r="B1844" s="47" t="s">
        <v>154</v>
      </c>
      <c r="C1844" t="s">
        <v>34</v>
      </c>
      <c r="D1844">
        <v>0</v>
      </c>
      <c r="E1844" s="1">
        <f t="shared" si="28"/>
        <v>0</v>
      </c>
      <c r="F1844">
        <f>SUMIFS(df_capac!$G$2:$G$101,df_capac!$A$2:$A$101,df_flujos_ijk!B1844,df_capac!$B$2:$B$101,df_flujos_ijk!C1844)</f>
        <v>0</v>
      </c>
      <c r="G1844">
        <f>SUMIFS(df_w_ij!$C$2:$C$161,df_w_ij!$A$2:$A$161,df_flujos_ijk!A1844,df_w_ij!$B$2:$B$161,df_flujos_ijk!B1844)</f>
        <v>0</v>
      </c>
    </row>
    <row r="1845" spans="1:7" ht="15" customHeight="1" x14ac:dyDescent="0.25">
      <c r="A1845" s="47" t="s">
        <v>57</v>
      </c>
      <c r="B1845" s="47" t="s">
        <v>154</v>
      </c>
      <c r="C1845" t="s">
        <v>35</v>
      </c>
      <c r="D1845">
        <v>0</v>
      </c>
      <c r="E1845" s="1">
        <f t="shared" si="28"/>
        <v>0</v>
      </c>
      <c r="F1845">
        <f>SUMIFS(df_capac!$G$2:$G$101,df_capac!$A$2:$A$101,df_flujos_ijk!B1845,df_capac!$B$2:$B$101,df_flujos_ijk!C1845)</f>
        <v>0</v>
      </c>
      <c r="G1845">
        <f>SUMIFS(df_w_ij!$C$2:$C$161,df_w_ij!$A$2:$A$161,df_flujos_ijk!A1845,df_w_ij!$B$2:$B$161,df_flujos_ijk!B1845)</f>
        <v>0</v>
      </c>
    </row>
    <row r="1846" spans="1:7" ht="15" customHeight="1" x14ac:dyDescent="0.25">
      <c r="A1846" s="47" t="s">
        <v>57</v>
      </c>
      <c r="B1846" s="47" t="s">
        <v>154</v>
      </c>
      <c r="C1846" t="s">
        <v>36</v>
      </c>
      <c r="D1846">
        <v>0</v>
      </c>
      <c r="E1846" s="1">
        <f t="shared" si="28"/>
        <v>0</v>
      </c>
      <c r="F1846">
        <f>SUMIFS(df_capac!$G$2:$G$101,df_capac!$A$2:$A$101,df_flujos_ijk!B1846,df_capac!$B$2:$B$101,df_flujos_ijk!C1846)</f>
        <v>0</v>
      </c>
      <c r="G1846">
        <f>SUMIFS(df_w_ij!$C$2:$C$161,df_w_ij!$A$2:$A$161,df_flujos_ijk!A1846,df_w_ij!$B$2:$B$161,df_flujos_ijk!B1846)</f>
        <v>0</v>
      </c>
    </row>
    <row r="1847" spans="1:7" ht="15" customHeight="1" x14ac:dyDescent="0.25">
      <c r="A1847" s="47" t="s">
        <v>57</v>
      </c>
      <c r="B1847" s="47" t="s">
        <v>154</v>
      </c>
      <c r="C1847" t="s">
        <v>37</v>
      </c>
      <c r="D1847">
        <v>0</v>
      </c>
      <c r="E1847" s="1">
        <f t="shared" si="28"/>
        <v>0</v>
      </c>
      <c r="F1847">
        <f>SUMIFS(df_capac!$G$2:$G$101,df_capac!$A$2:$A$101,df_flujos_ijk!B1847,df_capac!$B$2:$B$101,df_flujos_ijk!C1847)</f>
        <v>0</v>
      </c>
      <c r="G1847">
        <f>SUMIFS(df_w_ij!$C$2:$C$161,df_w_ij!$A$2:$A$161,df_flujos_ijk!A1847,df_w_ij!$B$2:$B$161,df_flujos_ijk!B1847)</f>
        <v>0</v>
      </c>
    </row>
    <row r="1848" spans="1:7" ht="15" customHeight="1" x14ac:dyDescent="0.25">
      <c r="A1848" s="47" t="s">
        <v>57</v>
      </c>
      <c r="B1848" s="47" t="s">
        <v>154</v>
      </c>
      <c r="C1848" t="s">
        <v>38</v>
      </c>
      <c r="D1848">
        <v>0</v>
      </c>
      <c r="E1848" s="1">
        <f t="shared" si="28"/>
        <v>0</v>
      </c>
      <c r="F1848">
        <f>SUMIFS(df_capac!$G$2:$G$101,df_capac!$A$2:$A$101,df_flujos_ijk!B1848,df_capac!$B$2:$B$101,df_flujos_ijk!C1848)</f>
        <v>0</v>
      </c>
      <c r="G1848">
        <f>SUMIFS(df_w_ij!$C$2:$C$161,df_w_ij!$A$2:$A$161,df_flujos_ijk!A1848,df_w_ij!$B$2:$B$161,df_flujos_ijk!B1848)</f>
        <v>0</v>
      </c>
    </row>
    <row r="1849" spans="1:7" ht="15" customHeight="1" x14ac:dyDescent="0.25">
      <c r="A1849" s="47" t="s">
        <v>57</v>
      </c>
      <c r="B1849" s="47" t="s">
        <v>154</v>
      </c>
      <c r="C1849" t="s">
        <v>39</v>
      </c>
      <c r="D1849">
        <v>0</v>
      </c>
      <c r="E1849" s="1">
        <f t="shared" si="28"/>
        <v>0</v>
      </c>
      <c r="F1849">
        <f>SUMIFS(df_capac!$G$2:$G$101,df_capac!$A$2:$A$101,df_flujos_ijk!B1849,df_capac!$B$2:$B$101,df_flujos_ijk!C1849)</f>
        <v>0</v>
      </c>
      <c r="G1849">
        <f>SUMIFS(df_w_ij!$C$2:$C$161,df_w_ij!$A$2:$A$161,df_flujos_ijk!A1849,df_w_ij!$B$2:$B$161,df_flujos_ijk!B1849)</f>
        <v>0</v>
      </c>
    </row>
    <row r="1850" spans="1:7" ht="15" customHeight="1" x14ac:dyDescent="0.25">
      <c r="A1850" s="47" t="s">
        <v>57</v>
      </c>
      <c r="B1850" s="47" t="s">
        <v>154</v>
      </c>
      <c r="C1850" t="s">
        <v>40</v>
      </c>
      <c r="D1850">
        <v>0</v>
      </c>
      <c r="E1850" s="1">
        <f t="shared" si="28"/>
        <v>0</v>
      </c>
      <c r="F1850">
        <f>SUMIFS(df_capac!$G$2:$G$101,df_capac!$A$2:$A$101,df_flujos_ijk!B1850,df_capac!$B$2:$B$101,df_flujos_ijk!C1850)</f>
        <v>0</v>
      </c>
      <c r="G1850">
        <f>SUMIFS(df_w_ij!$C$2:$C$161,df_w_ij!$A$2:$A$161,df_flujos_ijk!A1850,df_w_ij!$B$2:$B$161,df_flujos_ijk!B1850)</f>
        <v>0</v>
      </c>
    </row>
    <row r="1851" spans="1:7" ht="15" customHeight="1" x14ac:dyDescent="0.25">
      <c r="A1851" s="47" t="s">
        <v>57</v>
      </c>
      <c r="B1851" s="47" t="s">
        <v>154</v>
      </c>
      <c r="C1851" t="s">
        <v>51</v>
      </c>
      <c r="D1851">
        <v>0</v>
      </c>
      <c r="E1851" s="1">
        <f t="shared" si="28"/>
        <v>0</v>
      </c>
      <c r="F1851">
        <f>SUMIFS(df_capac!$G$2:$G$101,df_capac!$A$2:$A$101,df_flujos_ijk!B1851,df_capac!$B$2:$B$101,df_flujos_ijk!C1851)</f>
        <v>0</v>
      </c>
      <c r="G1851">
        <f>SUMIFS(df_w_ij!$C$2:$C$161,df_w_ij!$A$2:$A$161,df_flujos_ijk!A1851,df_w_ij!$B$2:$B$161,df_flujos_ijk!B1851)</f>
        <v>0</v>
      </c>
    </row>
    <row r="1852" spans="1:7" ht="15" customHeight="1" x14ac:dyDescent="0.25">
      <c r="A1852" s="47" t="s">
        <v>57</v>
      </c>
      <c r="B1852" s="47" t="s">
        <v>155</v>
      </c>
      <c r="C1852" t="s">
        <v>32</v>
      </c>
      <c r="D1852">
        <v>0</v>
      </c>
      <c r="E1852" s="1">
        <f t="shared" si="28"/>
        <v>0</v>
      </c>
      <c r="F1852">
        <f>SUMIFS(df_capac!$G$2:$G$101,df_capac!$A$2:$A$101,df_flujos_ijk!B1852,df_capac!$B$2:$B$101,df_flujos_ijk!C1852)</f>
        <v>0</v>
      </c>
      <c r="G1852">
        <f>SUMIFS(df_w_ij!$C$2:$C$161,df_w_ij!$A$2:$A$161,df_flujos_ijk!A1852,df_w_ij!$B$2:$B$161,df_flujos_ijk!B1852)</f>
        <v>0</v>
      </c>
    </row>
    <row r="1853" spans="1:7" ht="15" customHeight="1" x14ac:dyDescent="0.25">
      <c r="A1853" s="47" t="s">
        <v>57</v>
      </c>
      <c r="B1853" s="47" t="s">
        <v>155</v>
      </c>
      <c r="C1853" t="s">
        <v>33</v>
      </c>
      <c r="D1853">
        <v>0</v>
      </c>
      <c r="E1853" s="1">
        <f t="shared" si="28"/>
        <v>0</v>
      </c>
      <c r="F1853">
        <f>SUMIFS(df_capac!$G$2:$G$101,df_capac!$A$2:$A$101,df_flujos_ijk!B1853,df_capac!$B$2:$B$101,df_flujos_ijk!C1853)</f>
        <v>0</v>
      </c>
      <c r="G1853">
        <f>SUMIFS(df_w_ij!$C$2:$C$161,df_w_ij!$A$2:$A$161,df_flujos_ijk!A1853,df_w_ij!$B$2:$B$161,df_flujos_ijk!B1853)</f>
        <v>0</v>
      </c>
    </row>
    <row r="1854" spans="1:7" ht="15" customHeight="1" x14ac:dyDescent="0.25">
      <c r="A1854" s="47" t="s">
        <v>57</v>
      </c>
      <c r="B1854" s="47" t="s">
        <v>155</v>
      </c>
      <c r="C1854" t="s">
        <v>34</v>
      </c>
      <c r="D1854">
        <v>0</v>
      </c>
      <c r="E1854" s="1">
        <f t="shared" si="28"/>
        <v>0</v>
      </c>
      <c r="F1854">
        <f>SUMIFS(df_capac!$G$2:$G$101,df_capac!$A$2:$A$101,df_flujos_ijk!B1854,df_capac!$B$2:$B$101,df_flujos_ijk!C1854)</f>
        <v>0</v>
      </c>
      <c r="G1854">
        <f>SUMIFS(df_w_ij!$C$2:$C$161,df_w_ij!$A$2:$A$161,df_flujos_ijk!A1854,df_w_ij!$B$2:$B$161,df_flujos_ijk!B1854)</f>
        <v>0</v>
      </c>
    </row>
    <row r="1855" spans="1:7" ht="15" customHeight="1" x14ac:dyDescent="0.25">
      <c r="A1855" s="47" t="s">
        <v>57</v>
      </c>
      <c r="B1855" s="47" t="s">
        <v>155</v>
      </c>
      <c r="C1855" t="s">
        <v>35</v>
      </c>
      <c r="D1855">
        <v>0</v>
      </c>
      <c r="E1855" s="1">
        <f t="shared" si="28"/>
        <v>0</v>
      </c>
      <c r="F1855">
        <f>SUMIFS(df_capac!$G$2:$G$101,df_capac!$A$2:$A$101,df_flujos_ijk!B1855,df_capac!$B$2:$B$101,df_flujos_ijk!C1855)</f>
        <v>0</v>
      </c>
      <c r="G1855">
        <f>SUMIFS(df_w_ij!$C$2:$C$161,df_w_ij!$A$2:$A$161,df_flujos_ijk!A1855,df_w_ij!$B$2:$B$161,df_flujos_ijk!B1855)</f>
        <v>0</v>
      </c>
    </row>
    <row r="1856" spans="1:7" ht="15" customHeight="1" x14ac:dyDescent="0.25">
      <c r="A1856" s="47" t="s">
        <v>57</v>
      </c>
      <c r="B1856" s="47" t="s">
        <v>155</v>
      </c>
      <c r="C1856" t="s">
        <v>36</v>
      </c>
      <c r="D1856">
        <v>0</v>
      </c>
      <c r="E1856" s="1">
        <f t="shared" si="28"/>
        <v>0</v>
      </c>
      <c r="F1856">
        <f>SUMIFS(df_capac!$G$2:$G$101,df_capac!$A$2:$A$101,df_flujos_ijk!B1856,df_capac!$B$2:$B$101,df_flujos_ijk!C1856)</f>
        <v>0</v>
      </c>
      <c r="G1856">
        <f>SUMIFS(df_w_ij!$C$2:$C$161,df_w_ij!$A$2:$A$161,df_flujos_ijk!A1856,df_w_ij!$B$2:$B$161,df_flujos_ijk!B1856)</f>
        <v>0</v>
      </c>
    </row>
    <row r="1857" spans="1:7" ht="15" customHeight="1" x14ac:dyDescent="0.25">
      <c r="A1857" s="47" t="s">
        <v>57</v>
      </c>
      <c r="B1857" s="47" t="s">
        <v>155</v>
      </c>
      <c r="C1857" t="s">
        <v>37</v>
      </c>
      <c r="D1857">
        <v>0</v>
      </c>
      <c r="E1857" s="1">
        <f t="shared" si="28"/>
        <v>0</v>
      </c>
      <c r="F1857">
        <f>SUMIFS(df_capac!$G$2:$G$101,df_capac!$A$2:$A$101,df_flujos_ijk!B1857,df_capac!$B$2:$B$101,df_flujos_ijk!C1857)</f>
        <v>0</v>
      </c>
      <c r="G1857">
        <f>SUMIFS(df_w_ij!$C$2:$C$161,df_w_ij!$A$2:$A$161,df_flujos_ijk!A1857,df_w_ij!$B$2:$B$161,df_flujos_ijk!B1857)</f>
        <v>0</v>
      </c>
    </row>
    <row r="1858" spans="1:7" ht="15" customHeight="1" x14ac:dyDescent="0.25">
      <c r="A1858" s="47" t="s">
        <v>57</v>
      </c>
      <c r="B1858" s="47" t="s">
        <v>155</v>
      </c>
      <c r="C1858" t="s">
        <v>38</v>
      </c>
      <c r="D1858">
        <v>0</v>
      </c>
      <c r="E1858" s="1">
        <f t="shared" ref="E1858:E1921" si="29">IF(D1858,1,0)</f>
        <v>0</v>
      </c>
      <c r="F1858">
        <f>SUMIFS(df_capac!$G$2:$G$101,df_capac!$A$2:$A$101,df_flujos_ijk!B1858,df_capac!$B$2:$B$101,df_flujos_ijk!C1858)</f>
        <v>0</v>
      </c>
      <c r="G1858">
        <f>SUMIFS(df_w_ij!$C$2:$C$161,df_w_ij!$A$2:$A$161,df_flujos_ijk!A1858,df_w_ij!$B$2:$B$161,df_flujos_ijk!B1858)</f>
        <v>0</v>
      </c>
    </row>
    <row r="1859" spans="1:7" ht="15" customHeight="1" x14ac:dyDescent="0.25">
      <c r="A1859" s="47" t="s">
        <v>57</v>
      </c>
      <c r="B1859" s="47" t="s">
        <v>155</v>
      </c>
      <c r="C1859" t="s">
        <v>39</v>
      </c>
      <c r="D1859">
        <v>0</v>
      </c>
      <c r="E1859" s="1">
        <f t="shared" si="29"/>
        <v>0</v>
      </c>
      <c r="F1859">
        <f>SUMIFS(df_capac!$G$2:$G$101,df_capac!$A$2:$A$101,df_flujos_ijk!B1859,df_capac!$B$2:$B$101,df_flujos_ijk!C1859)</f>
        <v>0</v>
      </c>
      <c r="G1859">
        <f>SUMIFS(df_w_ij!$C$2:$C$161,df_w_ij!$A$2:$A$161,df_flujos_ijk!A1859,df_w_ij!$B$2:$B$161,df_flujos_ijk!B1859)</f>
        <v>0</v>
      </c>
    </row>
    <row r="1860" spans="1:7" ht="15" customHeight="1" x14ac:dyDescent="0.25">
      <c r="A1860" s="47" t="s">
        <v>57</v>
      </c>
      <c r="B1860" s="47" t="s">
        <v>155</v>
      </c>
      <c r="C1860" t="s">
        <v>40</v>
      </c>
      <c r="D1860">
        <v>0</v>
      </c>
      <c r="E1860" s="1">
        <f t="shared" si="29"/>
        <v>0</v>
      </c>
      <c r="F1860">
        <f>SUMIFS(df_capac!$G$2:$G$101,df_capac!$A$2:$A$101,df_flujos_ijk!B1860,df_capac!$B$2:$B$101,df_flujos_ijk!C1860)</f>
        <v>0</v>
      </c>
      <c r="G1860">
        <f>SUMIFS(df_w_ij!$C$2:$C$161,df_w_ij!$A$2:$A$161,df_flujos_ijk!A1860,df_w_ij!$B$2:$B$161,df_flujos_ijk!B1860)</f>
        <v>0</v>
      </c>
    </row>
    <row r="1861" spans="1:7" ht="15" customHeight="1" x14ac:dyDescent="0.25">
      <c r="A1861" s="47" t="s">
        <v>57</v>
      </c>
      <c r="B1861" s="47" t="s">
        <v>155</v>
      </c>
      <c r="C1861" t="s">
        <v>51</v>
      </c>
      <c r="D1861">
        <v>0</v>
      </c>
      <c r="E1861" s="1">
        <f t="shared" si="29"/>
        <v>0</v>
      </c>
      <c r="F1861">
        <f>SUMIFS(df_capac!$G$2:$G$101,df_capac!$A$2:$A$101,df_flujos_ijk!B1861,df_capac!$B$2:$B$101,df_flujos_ijk!C1861)</f>
        <v>0</v>
      </c>
      <c r="G1861">
        <f>SUMIFS(df_w_ij!$C$2:$C$161,df_w_ij!$A$2:$A$161,df_flujos_ijk!A1861,df_w_ij!$B$2:$B$161,df_flujos_ijk!B1861)</f>
        <v>0</v>
      </c>
    </row>
    <row r="1862" spans="1:7" ht="15" customHeight="1" x14ac:dyDescent="0.25">
      <c r="A1862" s="47" t="s">
        <v>57</v>
      </c>
      <c r="B1862" s="47" t="s">
        <v>156</v>
      </c>
      <c r="C1862" t="s">
        <v>32</v>
      </c>
      <c r="D1862">
        <v>0</v>
      </c>
      <c r="E1862" s="1">
        <f t="shared" si="29"/>
        <v>0</v>
      </c>
      <c r="F1862">
        <f>SUMIFS(df_capac!$G$2:$G$101,df_capac!$A$2:$A$101,df_flujos_ijk!B1862,df_capac!$B$2:$B$101,df_flujos_ijk!C1862)</f>
        <v>0</v>
      </c>
      <c r="G1862">
        <f>SUMIFS(df_w_ij!$C$2:$C$161,df_w_ij!$A$2:$A$161,df_flujos_ijk!A1862,df_w_ij!$B$2:$B$161,df_flujos_ijk!B1862)</f>
        <v>0</v>
      </c>
    </row>
    <row r="1863" spans="1:7" ht="15" customHeight="1" x14ac:dyDescent="0.25">
      <c r="A1863" s="47" t="s">
        <v>57</v>
      </c>
      <c r="B1863" s="47" t="s">
        <v>156</v>
      </c>
      <c r="C1863" t="s">
        <v>33</v>
      </c>
      <c r="D1863">
        <v>0</v>
      </c>
      <c r="E1863" s="1">
        <f t="shared" si="29"/>
        <v>0</v>
      </c>
      <c r="F1863">
        <f>SUMIFS(df_capac!$G$2:$G$101,df_capac!$A$2:$A$101,df_flujos_ijk!B1863,df_capac!$B$2:$B$101,df_flujos_ijk!C1863)</f>
        <v>0</v>
      </c>
      <c r="G1863">
        <f>SUMIFS(df_w_ij!$C$2:$C$161,df_w_ij!$A$2:$A$161,df_flujos_ijk!A1863,df_w_ij!$B$2:$B$161,df_flujos_ijk!B1863)</f>
        <v>0</v>
      </c>
    </row>
    <row r="1864" spans="1:7" ht="15" customHeight="1" x14ac:dyDescent="0.25">
      <c r="A1864" s="47" t="s">
        <v>57</v>
      </c>
      <c r="B1864" s="47" t="s">
        <v>156</v>
      </c>
      <c r="C1864" t="s">
        <v>34</v>
      </c>
      <c r="D1864">
        <v>0</v>
      </c>
      <c r="E1864" s="1">
        <f t="shared" si="29"/>
        <v>0</v>
      </c>
      <c r="F1864">
        <f>SUMIFS(df_capac!$G$2:$G$101,df_capac!$A$2:$A$101,df_flujos_ijk!B1864,df_capac!$B$2:$B$101,df_flujos_ijk!C1864)</f>
        <v>0</v>
      </c>
      <c r="G1864">
        <f>SUMIFS(df_w_ij!$C$2:$C$161,df_w_ij!$A$2:$A$161,df_flujos_ijk!A1864,df_w_ij!$B$2:$B$161,df_flujos_ijk!B1864)</f>
        <v>0</v>
      </c>
    </row>
    <row r="1865" spans="1:7" ht="15" customHeight="1" x14ac:dyDescent="0.25">
      <c r="A1865" s="47" t="s">
        <v>57</v>
      </c>
      <c r="B1865" s="47" t="s">
        <v>156</v>
      </c>
      <c r="C1865" t="s">
        <v>35</v>
      </c>
      <c r="D1865">
        <v>0</v>
      </c>
      <c r="E1865" s="1">
        <f t="shared" si="29"/>
        <v>0</v>
      </c>
      <c r="F1865">
        <f>SUMIFS(df_capac!$G$2:$G$101,df_capac!$A$2:$A$101,df_flujos_ijk!B1865,df_capac!$B$2:$B$101,df_flujos_ijk!C1865)</f>
        <v>0</v>
      </c>
      <c r="G1865">
        <f>SUMIFS(df_w_ij!$C$2:$C$161,df_w_ij!$A$2:$A$161,df_flujos_ijk!A1865,df_w_ij!$B$2:$B$161,df_flujos_ijk!B1865)</f>
        <v>0</v>
      </c>
    </row>
    <row r="1866" spans="1:7" ht="15" customHeight="1" x14ac:dyDescent="0.25">
      <c r="A1866" s="47" t="s">
        <v>57</v>
      </c>
      <c r="B1866" s="47" t="s">
        <v>156</v>
      </c>
      <c r="C1866" t="s">
        <v>36</v>
      </c>
      <c r="D1866">
        <v>0</v>
      </c>
      <c r="E1866" s="1">
        <f t="shared" si="29"/>
        <v>0</v>
      </c>
      <c r="F1866">
        <f>SUMIFS(df_capac!$G$2:$G$101,df_capac!$A$2:$A$101,df_flujos_ijk!B1866,df_capac!$B$2:$B$101,df_flujos_ijk!C1866)</f>
        <v>0</v>
      </c>
      <c r="G1866">
        <f>SUMIFS(df_w_ij!$C$2:$C$161,df_w_ij!$A$2:$A$161,df_flujos_ijk!A1866,df_w_ij!$B$2:$B$161,df_flujos_ijk!B1866)</f>
        <v>0</v>
      </c>
    </row>
    <row r="1867" spans="1:7" ht="15" customHeight="1" x14ac:dyDescent="0.25">
      <c r="A1867" s="47" t="s">
        <v>57</v>
      </c>
      <c r="B1867" s="47" t="s">
        <v>156</v>
      </c>
      <c r="C1867" t="s">
        <v>37</v>
      </c>
      <c r="D1867">
        <v>0</v>
      </c>
      <c r="E1867" s="1">
        <f t="shared" si="29"/>
        <v>0</v>
      </c>
      <c r="F1867">
        <f>SUMIFS(df_capac!$G$2:$G$101,df_capac!$A$2:$A$101,df_flujos_ijk!B1867,df_capac!$B$2:$B$101,df_flujos_ijk!C1867)</f>
        <v>0</v>
      </c>
      <c r="G1867">
        <f>SUMIFS(df_w_ij!$C$2:$C$161,df_w_ij!$A$2:$A$161,df_flujos_ijk!A1867,df_w_ij!$B$2:$B$161,df_flujos_ijk!B1867)</f>
        <v>0</v>
      </c>
    </row>
    <row r="1868" spans="1:7" ht="15" customHeight="1" x14ac:dyDescent="0.25">
      <c r="A1868" s="47" t="s">
        <v>57</v>
      </c>
      <c r="B1868" s="47" t="s">
        <v>156</v>
      </c>
      <c r="C1868" t="s">
        <v>38</v>
      </c>
      <c r="D1868">
        <v>0</v>
      </c>
      <c r="E1868" s="1">
        <f t="shared" si="29"/>
        <v>0</v>
      </c>
      <c r="F1868">
        <f>SUMIFS(df_capac!$G$2:$G$101,df_capac!$A$2:$A$101,df_flujos_ijk!B1868,df_capac!$B$2:$B$101,df_flujos_ijk!C1868)</f>
        <v>0</v>
      </c>
      <c r="G1868">
        <f>SUMIFS(df_w_ij!$C$2:$C$161,df_w_ij!$A$2:$A$161,df_flujos_ijk!A1868,df_w_ij!$B$2:$B$161,df_flujos_ijk!B1868)</f>
        <v>0</v>
      </c>
    </row>
    <row r="1869" spans="1:7" ht="15" customHeight="1" x14ac:dyDescent="0.25">
      <c r="A1869" s="47" t="s">
        <v>57</v>
      </c>
      <c r="B1869" s="47" t="s">
        <v>156</v>
      </c>
      <c r="C1869" t="s">
        <v>39</v>
      </c>
      <c r="D1869">
        <v>0</v>
      </c>
      <c r="E1869" s="1">
        <f t="shared" si="29"/>
        <v>0</v>
      </c>
      <c r="F1869">
        <f>SUMIFS(df_capac!$G$2:$G$101,df_capac!$A$2:$A$101,df_flujos_ijk!B1869,df_capac!$B$2:$B$101,df_flujos_ijk!C1869)</f>
        <v>0</v>
      </c>
      <c r="G1869">
        <f>SUMIFS(df_w_ij!$C$2:$C$161,df_w_ij!$A$2:$A$161,df_flujos_ijk!A1869,df_w_ij!$B$2:$B$161,df_flujos_ijk!B1869)</f>
        <v>0</v>
      </c>
    </row>
    <row r="1870" spans="1:7" ht="15" customHeight="1" x14ac:dyDescent="0.25">
      <c r="A1870" s="47" t="s">
        <v>57</v>
      </c>
      <c r="B1870" s="47" t="s">
        <v>156</v>
      </c>
      <c r="C1870" t="s">
        <v>40</v>
      </c>
      <c r="D1870">
        <v>0</v>
      </c>
      <c r="E1870" s="1">
        <f t="shared" si="29"/>
        <v>0</v>
      </c>
      <c r="F1870">
        <f>SUMIFS(df_capac!$G$2:$G$101,df_capac!$A$2:$A$101,df_flujos_ijk!B1870,df_capac!$B$2:$B$101,df_flujos_ijk!C1870)</f>
        <v>0</v>
      </c>
      <c r="G1870">
        <f>SUMIFS(df_w_ij!$C$2:$C$161,df_w_ij!$A$2:$A$161,df_flujos_ijk!A1870,df_w_ij!$B$2:$B$161,df_flujos_ijk!B1870)</f>
        <v>0</v>
      </c>
    </row>
    <row r="1871" spans="1:7" ht="15" customHeight="1" x14ac:dyDescent="0.25">
      <c r="A1871" s="47" t="s">
        <v>57</v>
      </c>
      <c r="B1871" s="47" t="s">
        <v>156</v>
      </c>
      <c r="C1871" t="s">
        <v>51</v>
      </c>
      <c r="D1871">
        <v>0</v>
      </c>
      <c r="E1871" s="1">
        <f t="shared" si="29"/>
        <v>0</v>
      </c>
      <c r="F1871">
        <f>SUMIFS(df_capac!$G$2:$G$101,df_capac!$A$2:$A$101,df_flujos_ijk!B1871,df_capac!$B$2:$B$101,df_flujos_ijk!C1871)</f>
        <v>0</v>
      </c>
      <c r="G1871">
        <f>SUMIFS(df_w_ij!$C$2:$C$161,df_w_ij!$A$2:$A$161,df_flujos_ijk!A1871,df_w_ij!$B$2:$B$161,df_flujos_ijk!B1871)</f>
        <v>0</v>
      </c>
    </row>
    <row r="1872" spans="1:7" ht="15" customHeight="1" x14ac:dyDescent="0.25">
      <c r="A1872" s="47" t="s">
        <v>57</v>
      </c>
      <c r="B1872" s="47" t="s">
        <v>157</v>
      </c>
      <c r="C1872" t="s">
        <v>32</v>
      </c>
      <c r="D1872">
        <v>0</v>
      </c>
      <c r="E1872" s="1">
        <f t="shared" si="29"/>
        <v>0</v>
      </c>
      <c r="F1872">
        <f>SUMIFS(df_capac!$G$2:$G$101,df_capac!$A$2:$A$101,df_flujos_ijk!B1872,df_capac!$B$2:$B$101,df_flujos_ijk!C1872)</f>
        <v>0</v>
      </c>
      <c r="G1872">
        <f>SUMIFS(df_w_ij!$C$2:$C$161,df_w_ij!$A$2:$A$161,df_flujos_ijk!A1872,df_w_ij!$B$2:$B$161,df_flujos_ijk!B1872)</f>
        <v>0</v>
      </c>
    </row>
    <row r="1873" spans="1:7" ht="15" customHeight="1" x14ac:dyDescent="0.25">
      <c r="A1873" s="47" t="s">
        <v>57</v>
      </c>
      <c r="B1873" s="47" t="s">
        <v>157</v>
      </c>
      <c r="C1873" t="s">
        <v>33</v>
      </c>
      <c r="D1873">
        <v>0</v>
      </c>
      <c r="E1873" s="1">
        <f t="shared" si="29"/>
        <v>0</v>
      </c>
      <c r="F1873">
        <f>SUMIFS(df_capac!$G$2:$G$101,df_capac!$A$2:$A$101,df_flujos_ijk!B1873,df_capac!$B$2:$B$101,df_flujos_ijk!C1873)</f>
        <v>0</v>
      </c>
      <c r="G1873">
        <f>SUMIFS(df_w_ij!$C$2:$C$161,df_w_ij!$A$2:$A$161,df_flujos_ijk!A1873,df_w_ij!$B$2:$B$161,df_flujos_ijk!B1873)</f>
        <v>0</v>
      </c>
    </row>
    <row r="1874" spans="1:7" ht="15" customHeight="1" x14ac:dyDescent="0.25">
      <c r="A1874" s="47" t="s">
        <v>57</v>
      </c>
      <c r="B1874" s="47" t="s">
        <v>157</v>
      </c>
      <c r="C1874" t="s">
        <v>34</v>
      </c>
      <c r="D1874">
        <v>0</v>
      </c>
      <c r="E1874" s="1">
        <f t="shared" si="29"/>
        <v>0</v>
      </c>
      <c r="F1874">
        <f>SUMIFS(df_capac!$G$2:$G$101,df_capac!$A$2:$A$101,df_flujos_ijk!B1874,df_capac!$B$2:$B$101,df_flujos_ijk!C1874)</f>
        <v>0</v>
      </c>
      <c r="G1874">
        <f>SUMIFS(df_w_ij!$C$2:$C$161,df_w_ij!$A$2:$A$161,df_flujos_ijk!A1874,df_w_ij!$B$2:$B$161,df_flujos_ijk!B1874)</f>
        <v>0</v>
      </c>
    </row>
    <row r="1875" spans="1:7" ht="15" customHeight="1" x14ac:dyDescent="0.25">
      <c r="A1875" s="47" t="s">
        <v>57</v>
      </c>
      <c r="B1875" s="47" t="s">
        <v>157</v>
      </c>
      <c r="C1875" t="s">
        <v>35</v>
      </c>
      <c r="D1875">
        <v>0</v>
      </c>
      <c r="E1875" s="1">
        <f t="shared" si="29"/>
        <v>0</v>
      </c>
      <c r="F1875">
        <f>SUMIFS(df_capac!$G$2:$G$101,df_capac!$A$2:$A$101,df_flujos_ijk!B1875,df_capac!$B$2:$B$101,df_flujos_ijk!C1875)</f>
        <v>0</v>
      </c>
      <c r="G1875">
        <f>SUMIFS(df_w_ij!$C$2:$C$161,df_w_ij!$A$2:$A$161,df_flujos_ijk!A1875,df_w_ij!$B$2:$B$161,df_flujos_ijk!B1875)</f>
        <v>0</v>
      </c>
    </row>
    <row r="1876" spans="1:7" ht="15" customHeight="1" x14ac:dyDescent="0.25">
      <c r="A1876" s="47" t="s">
        <v>57</v>
      </c>
      <c r="B1876" s="47" t="s">
        <v>157</v>
      </c>
      <c r="C1876" t="s">
        <v>36</v>
      </c>
      <c r="D1876">
        <v>0</v>
      </c>
      <c r="E1876" s="1">
        <f t="shared" si="29"/>
        <v>0</v>
      </c>
      <c r="F1876">
        <f>SUMIFS(df_capac!$G$2:$G$101,df_capac!$A$2:$A$101,df_flujos_ijk!B1876,df_capac!$B$2:$B$101,df_flujos_ijk!C1876)</f>
        <v>0</v>
      </c>
      <c r="G1876">
        <f>SUMIFS(df_w_ij!$C$2:$C$161,df_w_ij!$A$2:$A$161,df_flujos_ijk!A1876,df_w_ij!$B$2:$B$161,df_flujos_ijk!B1876)</f>
        <v>0</v>
      </c>
    </row>
    <row r="1877" spans="1:7" ht="15" customHeight="1" x14ac:dyDescent="0.25">
      <c r="A1877" s="47" t="s">
        <v>57</v>
      </c>
      <c r="B1877" s="47" t="s">
        <v>157</v>
      </c>
      <c r="C1877" t="s">
        <v>37</v>
      </c>
      <c r="D1877">
        <v>0</v>
      </c>
      <c r="E1877" s="1">
        <f t="shared" si="29"/>
        <v>0</v>
      </c>
      <c r="F1877">
        <f>SUMIFS(df_capac!$G$2:$G$101,df_capac!$A$2:$A$101,df_flujos_ijk!B1877,df_capac!$B$2:$B$101,df_flujos_ijk!C1877)</f>
        <v>0</v>
      </c>
      <c r="G1877">
        <f>SUMIFS(df_w_ij!$C$2:$C$161,df_w_ij!$A$2:$A$161,df_flujos_ijk!A1877,df_w_ij!$B$2:$B$161,df_flujos_ijk!B1877)</f>
        <v>0</v>
      </c>
    </row>
    <row r="1878" spans="1:7" ht="15" customHeight="1" x14ac:dyDescent="0.25">
      <c r="A1878" s="47" t="s">
        <v>57</v>
      </c>
      <c r="B1878" s="47" t="s">
        <v>157</v>
      </c>
      <c r="C1878" t="s">
        <v>38</v>
      </c>
      <c r="D1878">
        <v>0</v>
      </c>
      <c r="E1878" s="1">
        <f t="shared" si="29"/>
        <v>0</v>
      </c>
      <c r="F1878">
        <f>SUMIFS(df_capac!$G$2:$G$101,df_capac!$A$2:$A$101,df_flujos_ijk!B1878,df_capac!$B$2:$B$101,df_flujos_ijk!C1878)</f>
        <v>0</v>
      </c>
      <c r="G1878">
        <f>SUMIFS(df_w_ij!$C$2:$C$161,df_w_ij!$A$2:$A$161,df_flujos_ijk!A1878,df_w_ij!$B$2:$B$161,df_flujos_ijk!B1878)</f>
        <v>0</v>
      </c>
    </row>
    <row r="1879" spans="1:7" ht="15" customHeight="1" x14ac:dyDescent="0.25">
      <c r="A1879" s="47" t="s">
        <v>57</v>
      </c>
      <c r="B1879" s="47" t="s">
        <v>157</v>
      </c>
      <c r="C1879" t="s">
        <v>39</v>
      </c>
      <c r="D1879">
        <v>0</v>
      </c>
      <c r="E1879" s="1">
        <f t="shared" si="29"/>
        <v>0</v>
      </c>
      <c r="F1879">
        <f>SUMIFS(df_capac!$G$2:$G$101,df_capac!$A$2:$A$101,df_flujos_ijk!B1879,df_capac!$B$2:$B$101,df_flujos_ijk!C1879)</f>
        <v>0</v>
      </c>
      <c r="G1879">
        <f>SUMIFS(df_w_ij!$C$2:$C$161,df_w_ij!$A$2:$A$161,df_flujos_ijk!A1879,df_w_ij!$B$2:$B$161,df_flujos_ijk!B1879)</f>
        <v>0</v>
      </c>
    </row>
    <row r="1880" spans="1:7" ht="15" customHeight="1" x14ac:dyDescent="0.25">
      <c r="A1880" s="47" t="s">
        <v>57</v>
      </c>
      <c r="B1880" s="47" t="s">
        <v>157</v>
      </c>
      <c r="C1880" t="s">
        <v>40</v>
      </c>
      <c r="D1880">
        <v>0</v>
      </c>
      <c r="E1880" s="1">
        <f t="shared" si="29"/>
        <v>0</v>
      </c>
      <c r="F1880">
        <f>SUMIFS(df_capac!$G$2:$G$101,df_capac!$A$2:$A$101,df_flujos_ijk!B1880,df_capac!$B$2:$B$101,df_flujos_ijk!C1880)</f>
        <v>0</v>
      </c>
      <c r="G1880">
        <f>SUMIFS(df_w_ij!$C$2:$C$161,df_w_ij!$A$2:$A$161,df_flujos_ijk!A1880,df_w_ij!$B$2:$B$161,df_flujos_ijk!B1880)</f>
        <v>0</v>
      </c>
    </row>
    <row r="1881" spans="1:7" ht="15" customHeight="1" x14ac:dyDescent="0.25">
      <c r="A1881" s="47" t="s">
        <v>57</v>
      </c>
      <c r="B1881" s="47" t="s">
        <v>157</v>
      </c>
      <c r="C1881" t="s">
        <v>51</v>
      </c>
      <c r="D1881">
        <v>0</v>
      </c>
      <c r="E1881" s="1">
        <f t="shared" si="29"/>
        <v>0</v>
      </c>
      <c r="F1881">
        <f>SUMIFS(df_capac!$G$2:$G$101,df_capac!$A$2:$A$101,df_flujos_ijk!B1881,df_capac!$B$2:$B$101,df_flujos_ijk!C1881)</f>
        <v>0</v>
      </c>
      <c r="G1881">
        <f>SUMIFS(df_w_ij!$C$2:$C$161,df_w_ij!$A$2:$A$161,df_flujos_ijk!A1881,df_w_ij!$B$2:$B$161,df_flujos_ijk!B1881)</f>
        <v>0</v>
      </c>
    </row>
    <row r="1882" spans="1:7" ht="15" customHeight="1" x14ac:dyDescent="0.25">
      <c r="A1882" s="47" t="s">
        <v>57</v>
      </c>
      <c r="B1882" s="47" t="s">
        <v>158</v>
      </c>
      <c r="C1882" t="s">
        <v>32</v>
      </c>
      <c r="D1882">
        <v>0</v>
      </c>
      <c r="E1882" s="1">
        <f t="shared" si="29"/>
        <v>0</v>
      </c>
      <c r="F1882">
        <f>SUMIFS(df_capac!$G$2:$G$101,df_capac!$A$2:$A$101,df_flujos_ijk!B1882,df_capac!$B$2:$B$101,df_flujos_ijk!C1882)</f>
        <v>0</v>
      </c>
      <c r="G1882">
        <f>SUMIFS(df_w_ij!$C$2:$C$161,df_w_ij!$A$2:$A$161,df_flujos_ijk!A1882,df_w_ij!$B$2:$B$161,df_flujos_ijk!B1882)</f>
        <v>0</v>
      </c>
    </row>
    <row r="1883" spans="1:7" ht="15" customHeight="1" x14ac:dyDescent="0.25">
      <c r="A1883" s="47" t="s">
        <v>57</v>
      </c>
      <c r="B1883" s="47" t="s">
        <v>158</v>
      </c>
      <c r="C1883" t="s">
        <v>33</v>
      </c>
      <c r="D1883">
        <v>0</v>
      </c>
      <c r="E1883" s="1">
        <f t="shared" si="29"/>
        <v>0</v>
      </c>
      <c r="F1883">
        <f>SUMIFS(df_capac!$G$2:$G$101,df_capac!$A$2:$A$101,df_flujos_ijk!B1883,df_capac!$B$2:$B$101,df_flujos_ijk!C1883)</f>
        <v>0</v>
      </c>
      <c r="G1883">
        <f>SUMIFS(df_w_ij!$C$2:$C$161,df_w_ij!$A$2:$A$161,df_flujos_ijk!A1883,df_w_ij!$B$2:$B$161,df_flujos_ijk!B1883)</f>
        <v>0</v>
      </c>
    </row>
    <row r="1884" spans="1:7" ht="15" customHeight="1" x14ac:dyDescent="0.25">
      <c r="A1884" s="47" t="s">
        <v>57</v>
      </c>
      <c r="B1884" s="47" t="s">
        <v>158</v>
      </c>
      <c r="C1884" t="s">
        <v>34</v>
      </c>
      <c r="D1884">
        <v>0</v>
      </c>
      <c r="E1884" s="1">
        <f t="shared" si="29"/>
        <v>0</v>
      </c>
      <c r="F1884">
        <f>SUMIFS(df_capac!$G$2:$G$101,df_capac!$A$2:$A$101,df_flujos_ijk!B1884,df_capac!$B$2:$B$101,df_flujos_ijk!C1884)</f>
        <v>0</v>
      </c>
      <c r="G1884">
        <f>SUMIFS(df_w_ij!$C$2:$C$161,df_w_ij!$A$2:$A$161,df_flujos_ijk!A1884,df_w_ij!$B$2:$B$161,df_flujos_ijk!B1884)</f>
        <v>0</v>
      </c>
    </row>
    <row r="1885" spans="1:7" ht="15" customHeight="1" x14ac:dyDescent="0.25">
      <c r="A1885" s="47" t="s">
        <v>57</v>
      </c>
      <c r="B1885" s="47" t="s">
        <v>158</v>
      </c>
      <c r="C1885" t="s">
        <v>35</v>
      </c>
      <c r="D1885">
        <v>0</v>
      </c>
      <c r="E1885" s="1">
        <f t="shared" si="29"/>
        <v>0</v>
      </c>
      <c r="F1885">
        <f>SUMIFS(df_capac!$G$2:$G$101,df_capac!$A$2:$A$101,df_flujos_ijk!B1885,df_capac!$B$2:$B$101,df_flujos_ijk!C1885)</f>
        <v>0</v>
      </c>
      <c r="G1885">
        <f>SUMIFS(df_w_ij!$C$2:$C$161,df_w_ij!$A$2:$A$161,df_flujos_ijk!A1885,df_w_ij!$B$2:$B$161,df_flujos_ijk!B1885)</f>
        <v>0</v>
      </c>
    </row>
    <row r="1886" spans="1:7" ht="15" customHeight="1" x14ac:dyDescent="0.25">
      <c r="A1886" s="47" t="s">
        <v>57</v>
      </c>
      <c r="B1886" s="47" t="s">
        <v>158</v>
      </c>
      <c r="C1886" t="s">
        <v>36</v>
      </c>
      <c r="D1886">
        <v>0</v>
      </c>
      <c r="E1886" s="1">
        <f t="shared" si="29"/>
        <v>0</v>
      </c>
      <c r="F1886">
        <f>SUMIFS(df_capac!$G$2:$G$101,df_capac!$A$2:$A$101,df_flujos_ijk!B1886,df_capac!$B$2:$B$101,df_flujos_ijk!C1886)</f>
        <v>0</v>
      </c>
      <c r="G1886">
        <f>SUMIFS(df_w_ij!$C$2:$C$161,df_w_ij!$A$2:$A$161,df_flujos_ijk!A1886,df_w_ij!$B$2:$B$161,df_flujos_ijk!B1886)</f>
        <v>0</v>
      </c>
    </row>
    <row r="1887" spans="1:7" ht="15" customHeight="1" x14ac:dyDescent="0.25">
      <c r="A1887" s="47" t="s">
        <v>57</v>
      </c>
      <c r="B1887" s="47" t="s">
        <v>158</v>
      </c>
      <c r="C1887" t="s">
        <v>37</v>
      </c>
      <c r="D1887">
        <v>0</v>
      </c>
      <c r="E1887" s="1">
        <f t="shared" si="29"/>
        <v>0</v>
      </c>
      <c r="F1887">
        <f>SUMIFS(df_capac!$G$2:$G$101,df_capac!$A$2:$A$101,df_flujos_ijk!B1887,df_capac!$B$2:$B$101,df_flujos_ijk!C1887)</f>
        <v>0</v>
      </c>
      <c r="G1887">
        <f>SUMIFS(df_w_ij!$C$2:$C$161,df_w_ij!$A$2:$A$161,df_flujos_ijk!A1887,df_w_ij!$B$2:$B$161,df_flujos_ijk!B1887)</f>
        <v>0</v>
      </c>
    </row>
    <row r="1888" spans="1:7" ht="15" customHeight="1" x14ac:dyDescent="0.25">
      <c r="A1888" s="47" t="s">
        <v>57</v>
      </c>
      <c r="B1888" s="47" t="s">
        <v>158</v>
      </c>
      <c r="C1888" t="s">
        <v>38</v>
      </c>
      <c r="D1888">
        <v>0</v>
      </c>
      <c r="E1888" s="1">
        <f t="shared" si="29"/>
        <v>0</v>
      </c>
      <c r="F1888">
        <f>SUMIFS(df_capac!$G$2:$G$101,df_capac!$A$2:$A$101,df_flujos_ijk!B1888,df_capac!$B$2:$B$101,df_flujos_ijk!C1888)</f>
        <v>0</v>
      </c>
      <c r="G1888">
        <f>SUMIFS(df_w_ij!$C$2:$C$161,df_w_ij!$A$2:$A$161,df_flujos_ijk!A1888,df_w_ij!$B$2:$B$161,df_flujos_ijk!B1888)</f>
        <v>0</v>
      </c>
    </row>
    <row r="1889" spans="1:7" ht="15" customHeight="1" x14ac:dyDescent="0.25">
      <c r="A1889" s="47" t="s">
        <v>57</v>
      </c>
      <c r="B1889" s="47" t="s">
        <v>158</v>
      </c>
      <c r="C1889" t="s">
        <v>39</v>
      </c>
      <c r="D1889">
        <v>0</v>
      </c>
      <c r="E1889" s="1">
        <f t="shared" si="29"/>
        <v>0</v>
      </c>
      <c r="F1889">
        <f>SUMIFS(df_capac!$G$2:$G$101,df_capac!$A$2:$A$101,df_flujos_ijk!B1889,df_capac!$B$2:$B$101,df_flujos_ijk!C1889)</f>
        <v>0</v>
      </c>
      <c r="G1889">
        <f>SUMIFS(df_w_ij!$C$2:$C$161,df_w_ij!$A$2:$A$161,df_flujos_ijk!A1889,df_w_ij!$B$2:$B$161,df_flujos_ijk!B1889)</f>
        <v>0</v>
      </c>
    </row>
    <row r="1890" spans="1:7" ht="15" customHeight="1" x14ac:dyDescent="0.25">
      <c r="A1890" s="47" t="s">
        <v>57</v>
      </c>
      <c r="B1890" s="47" t="s">
        <v>158</v>
      </c>
      <c r="C1890" t="s">
        <v>40</v>
      </c>
      <c r="D1890">
        <v>0</v>
      </c>
      <c r="E1890" s="1">
        <f t="shared" si="29"/>
        <v>0</v>
      </c>
      <c r="F1890">
        <f>SUMIFS(df_capac!$G$2:$G$101,df_capac!$A$2:$A$101,df_flujos_ijk!B1890,df_capac!$B$2:$B$101,df_flujos_ijk!C1890)</f>
        <v>0</v>
      </c>
      <c r="G1890">
        <f>SUMIFS(df_w_ij!$C$2:$C$161,df_w_ij!$A$2:$A$161,df_flujos_ijk!A1890,df_w_ij!$B$2:$B$161,df_flujos_ijk!B1890)</f>
        <v>0</v>
      </c>
    </row>
    <row r="1891" spans="1:7" ht="15" customHeight="1" x14ac:dyDescent="0.25">
      <c r="A1891" s="47" t="s">
        <v>57</v>
      </c>
      <c r="B1891" s="47" t="s">
        <v>158</v>
      </c>
      <c r="C1891" t="s">
        <v>51</v>
      </c>
      <c r="D1891">
        <v>0</v>
      </c>
      <c r="E1891" s="1">
        <f t="shared" si="29"/>
        <v>0</v>
      </c>
      <c r="F1891">
        <f>SUMIFS(df_capac!$G$2:$G$101,df_capac!$A$2:$A$101,df_flujos_ijk!B1891,df_capac!$B$2:$B$101,df_flujos_ijk!C1891)</f>
        <v>0</v>
      </c>
      <c r="G1891">
        <f>SUMIFS(df_w_ij!$C$2:$C$161,df_w_ij!$A$2:$A$161,df_flujos_ijk!A1891,df_w_ij!$B$2:$B$161,df_flujos_ijk!B1891)</f>
        <v>0</v>
      </c>
    </row>
    <row r="1892" spans="1:7" ht="15" customHeight="1" x14ac:dyDescent="0.25">
      <c r="A1892" s="47" t="s">
        <v>57</v>
      </c>
      <c r="B1892" s="47" t="s">
        <v>159</v>
      </c>
      <c r="C1892" t="s">
        <v>32</v>
      </c>
      <c r="D1892">
        <v>0</v>
      </c>
      <c r="E1892" s="1">
        <f t="shared" si="29"/>
        <v>0</v>
      </c>
      <c r="F1892">
        <f>SUMIFS(df_capac!$G$2:$G$101,df_capac!$A$2:$A$101,df_flujos_ijk!B1892,df_capac!$B$2:$B$101,df_flujos_ijk!C1892)</f>
        <v>0</v>
      </c>
      <c r="G1892">
        <f>SUMIFS(df_w_ij!$C$2:$C$161,df_w_ij!$A$2:$A$161,df_flujos_ijk!A1892,df_w_ij!$B$2:$B$161,df_flujos_ijk!B1892)</f>
        <v>0</v>
      </c>
    </row>
    <row r="1893" spans="1:7" ht="15" customHeight="1" x14ac:dyDescent="0.25">
      <c r="A1893" s="47" t="s">
        <v>57</v>
      </c>
      <c r="B1893" s="47" t="s">
        <v>159</v>
      </c>
      <c r="C1893" t="s">
        <v>33</v>
      </c>
      <c r="D1893">
        <v>0</v>
      </c>
      <c r="E1893" s="1">
        <f t="shared" si="29"/>
        <v>0</v>
      </c>
      <c r="F1893">
        <f>SUMIFS(df_capac!$G$2:$G$101,df_capac!$A$2:$A$101,df_flujos_ijk!B1893,df_capac!$B$2:$B$101,df_flujos_ijk!C1893)</f>
        <v>0</v>
      </c>
      <c r="G1893">
        <f>SUMIFS(df_w_ij!$C$2:$C$161,df_w_ij!$A$2:$A$161,df_flujos_ijk!A1893,df_w_ij!$B$2:$B$161,df_flujos_ijk!B1893)</f>
        <v>0</v>
      </c>
    </row>
    <row r="1894" spans="1:7" ht="15" customHeight="1" x14ac:dyDescent="0.25">
      <c r="A1894" s="47" t="s">
        <v>57</v>
      </c>
      <c r="B1894" s="47" t="s">
        <v>159</v>
      </c>
      <c r="C1894" t="s">
        <v>34</v>
      </c>
      <c r="D1894">
        <v>0</v>
      </c>
      <c r="E1894" s="1">
        <f t="shared" si="29"/>
        <v>0</v>
      </c>
      <c r="F1894">
        <f>SUMIFS(df_capac!$G$2:$G$101,df_capac!$A$2:$A$101,df_flujos_ijk!B1894,df_capac!$B$2:$B$101,df_flujos_ijk!C1894)</f>
        <v>0</v>
      </c>
      <c r="G1894">
        <f>SUMIFS(df_w_ij!$C$2:$C$161,df_w_ij!$A$2:$A$161,df_flujos_ijk!A1894,df_w_ij!$B$2:$B$161,df_flujos_ijk!B1894)</f>
        <v>0</v>
      </c>
    </row>
    <row r="1895" spans="1:7" ht="15" customHeight="1" x14ac:dyDescent="0.25">
      <c r="A1895" s="47" t="s">
        <v>57</v>
      </c>
      <c r="B1895" s="47" t="s">
        <v>159</v>
      </c>
      <c r="C1895" t="s">
        <v>35</v>
      </c>
      <c r="D1895">
        <v>0</v>
      </c>
      <c r="E1895" s="1">
        <f t="shared" si="29"/>
        <v>0</v>
      </c>
      <c r="F1895">
        <f>SUMIFS(df_capac!$G$2:$G$101,df_capac!$A$2:$A$101,df_flujos_ijk!B1895,df_capac!$B$2:$B$101,df_flujos_ijk!C1895)</f>
        <v>0</v>
      </c>
      <c r="G1895">
        <f>SUMIFS(df_w_ij!$C$2:$C$161,df_w_ij!$A$2:$A$161,df_flujos_ijk!A1895,df_w_ij!$B$2:$B$161,df_flujos_ijk!B1895)</f>
        <v>0</v>
      </c>
    </row>
    <row r="1896" spans="1:7" ht="15" customHeight="1" x14ac:dyDescent="0.25">
      <c r="A1896" s="47" t="s">
        <v>57</v>
      </c>
      <c r="B1896" s="47" t="s">
        <v>159</v>
      </c>
      <c r="C1896" t="s">
        <v>36</v>
      </c>
      <c r="D1896">
        <v>0</v>
      </c>
      <c r="E1896" s="1">
        <f t="shared" si="29"/>
        <v>0</v>
      </c>
      <c r="F1896">
        <f>SUMIFS(df_capac!$G$2:$G$101,df_capac!$A$2:$A$101,df_flujos_ijk!B1896,df_capac!$B$2:$B$101,df_flujos_ijk!C1896)</f>
        <v>0</v>
      </c>
      <c r="G1896">
        <f>SUMIFS(df_w_ij!$C$2:$C$161,df_w_ij!$A$2:$A$161,df_flujos_ijk!A1896,df_w_ij!$B$2:$B$161,df_flujos_ijk!B1896)</f>
        <v>0</v>
      </c>
    </row>
    <row r="1897" spans="1:7" ht="15" customHeight="1" x14ac:dyDescent="0.25">
      <c r="A1897" s="47" t="s">
        <v>57</v>
      </c>
      <c r="B1897" s="47" t="s">
        <v>159</v>
      </c>
      <c r="C1897" t="s">
        <v>37</v>
      </c>
      <c r="D1897">
        <v>0</v>
      </c>
      <c r="E1897" s="1">
        <f t="shared" si="29"/>
        <v>0</v>
      </c>
      <c r="F1897">
        <f>SUMIFS(df_capac!$G$2:$G$101,df_capac!$A$2:$A$101,df_flujos_ijk!B1897,df_capac!$B$2:$B$101,df_flujos_ijk!C1897)</f>
        <v>0</v>
      </c>
      <c r="G1897">
        <f>SUMIFS(df_w_ij!$C$2:$C$161,df_w_ij!$A$2:$A$161,df_flujos_ijk!A1897,df_w_ij!$B$2:$B$161,df_flujos_ijk!B1897)</f>
        <v>0</v>
      </c>
    </row>
    <row r="1898" spans="1:7" ht="15" customHeight="1" x14ac:dyDescent="0.25">
      <c r="A1898" s="47" t="s">
        <v>57</v>
      </c>
      <c r="B1898" s="47" t="s">
        <v>159</v>
      </c>
      <c r="C1898" t="s">
        <v>38</v>
      </c>
      <c r="D1898">
        <v>0</v>
      </c>
      <c r="E1898" s="1">
        <f t="shared" si="29"/>
        <v>0</v>
      </c>
      <c r="F1898">
        <f>SUMIFS(df_capac!$G$2:$G$101,df_capac!$A$2:$A$101,df_flujos_ijk!B1898,df_capac!$B$2:$B$101,df_flujos_ijk!C1898)</f>
        <v>0</v>
      </c>
      <c r="G1898">
        <f>SUMIFS(df_w_ij!$C$2:$C$161,df_w_ij!$A$2:$A$161,df_flujos_ijk!A1898,df_w_ij!$B$2:$B$161,df_flujos_ijk!B1898)</f>
        <v>0</v>
      </c>
    </row>
    <row r="1899" spans="1:7" ht="15" customHeight="1" x14ac:dyDescent="0.25">
      <c r="A1899" s="47" t="s">
        <v>57</v>
      </c>
      <c r="B1899" s="47" t="s">
        <v>159</v>
      </c>
      <c r="C1899" t="s">
        <v>39</v>
      </c>
      <c r="D1899">
        <v>0</v>
      </c>
      <c r="E1899" s="1">
        <f t="shared" si="29"/>
        <v>0</v>
      </c>
      <c r="F1899">
        <f>SUMIFS(df_capac!$G$2:$G$101,df_capac!$A$2:$A$101,df_flujos_ijk!B1899,df_capac!$B$2:$B$101,df_flujos_ijk!C1899)</f>
        <v>0</v>
      </c>
      <c r="G1899">
        <f>SUMIFS(df_w_ij!$C$2:$C$161,df_w_ij!$A$2:$A$161,df_flujos_ijk!A1899,df_w_ij!$B$2:$B$161,df_flujos_ijk!B1899)</f>
        <v>0</v>
      </c>
    </row>
    <row r="1900" spans="1:7" ht="15" customHeight="1" x14ac:dyDescent="0.25">
      <c r="A1900" s="47" t="s">
        <v>57</v>
      </c>
      <c r="B1900" s="47" t="s">
        <v>159</v>
      </c>
      <c r="C1900" t="s">
        <v>40</v>
      </c>
      <c r="D1900">
        <v>0</v>
      </c>
      <c r="E1900" s="1">
        <f t="shared" si="29"/>
        <v>0</v>
      </c>
      <c r="F1900">
        <f>SUMIFS(df_capac!$G$2:$G$101,df_capac!$A$2:$A$101,df_flujos_ijk!B1900,df_capac!$B$2:$B$101,df_flujos_ijk!C1900)</f>
        <v>0</v>
      </c>
      <c r="G1900">
        <f>SUMIFS(df_w_ij!$C$2:$C$161,df_w_ij!$A$2:$A$161,df_flujos_ijk!A1900,df_w_ij!$B$2:$B$161,df_flujos_ijk!B1900)</f>
        <v>0</v>
      </c>
    </row>
    <row r="1901" spans="1:7" ht="15" customHeight="1" x14ac:dyDescent="0.25">
      <c r="A1901" s="47" t="s">
        <v>57</v>
      </c>
      <c r="B1901" s="47" t="s">
        <v>159</v>
      </c>
      <c r="C1901" t="s">
        <v>51</v>
      </c>
      <c r="D1901">
        <v>0</v>
      </c>
      <c r="E1901" s="1">
        <f t="shared" si="29"/>
        <v>0</v>
      </c>
      <c r="F1901">
        <f>SUMIFS(df_capac!$G$2:$G$101,df_capac!$A$2:$A$101,df_flujos_ijk!B1901,df_capac!$B$2:$B$101,df_flujos_ijk!C1901)</f>
        <v>0</v>
      </c>
      <c r="G1901">
        <f>SUMIFS(df_w_ij!$C$2:$C$161,df_w_ij!$A$2:$A$161,df_flujos_ijk!A1901,df_w_ij!$B$2:$B$161,df_flujos_ijk!B1901)</f>
        <v>0</v>
      </c>
    </row>
    <row r="1902" spans="1:7" ht="15" customHeight="1" x14ac:dyDescent="0.25">
      <c r="A1902" s="47" t="s">
        <v>58</v>
      </c>
      <c r="B1902" s="47" t="s">
        <v>154</v>
      </c>
      <c r="C1902" t="s">
        <v>32</v>
      </c>
      <c r="D1902">
        <v>0</v>
      </c>
      <c r="E1902" s="1">
        <f t="shared" si="29"/>
        <v>0</v>
      </c>
      <c r="F1902">
        <f>SUMIFS(df_capac!$G$2:$G$101,df_capac!$A$2:$A$101,df_flujos_ijk!B1902,df_capac!$B$2:$B$101,df_flujos_ijk!C1902)</f>
        <v>0</v>
      </c>
      <c r="G1902">
        <f>SUMIFS(df_w_ij!$C$2:$C$161,df_w_ij!$A$2:$A$161,df_flujos_ijk!A1902,df_w_ij!$B$2:$B$161,df_flujos_ijk!B1902)</f>
        <v>0</v>
      </c>
    </row>
    <row r="1903" spans="1:7" ht="15" customHeight="1" x14ac:dyDescent="0.25">
      <c r="A1903" s="47" t="s">
        <v>58</v>
      </c>
      <c r="B1903" s="47" t="s">
        <v>154</v>
      </c>
      <c r="C1903" t="s">
        <v>33</v>
      </c>
      <c r="D1903">
        <v>0</v>
      </c>
      <c r="E1903" s="1">
        <f t="shared" si="29"/>
        <v>0</v>
      </c>
      <c r="F1903">
        <f>SUMIFS(df_capac!$G$2:$G$101,df_capac!$A$2:$A$101,df_flujos_ijk!B1903,df_capac!$B$2:$B$101,df_flujos_ijk!C1903)</f>
        <v>0</v>
      </c>
      <c r="G1903">
        <f>SUMIFS(df_w_ij!$C$2:$C$161,df_w_ij!$A$2:$A$161,df_flujos_ijk!A1903,df_w_ij!$B$2:$B$161,df_flujos_ijk!B1903)</f>
        <v>0</v>
      </c>
    </row>
    <row r="1904" spans="1:7" ht="15" customHeight="1" x14ac:dyDescent="0.25">
      <c r="A1904" s="47" t="s">
        <v>58</v>
      </c>
      <c r="B1904" s="47" t="s">
        <v>154</v>
      </c>
      <c r="C1904" t="s">
        <v>34</v>
      </c>
      <c r="D1904">
        <v>0</v>
      </c>
      <c r="E1904" s="1">
        <f t="shared" si="29"/>
        <v>0</v>
      </c>
      <c r="F1904">
        <f>SUMIFS(df_capac!$G$2:$G$101,df_capac!$A$2:$A$101,df_flujos_ijk!B1904,df_capac!$B$2:$B$101,df_flujos_ijk!C1904)</f>
        <v>0</v>
      </c>
      <c r="G1904">
        <f>SUMIFS(df_w_ij!$C$2:$C$161,df_w_ij!$A$2:$A$161,df_flujos_ijk!A1904,df_w_ij!$B$2:$B$161,df_flujos_ijk!B1904)</f>
        <v>0</v>
      </c>
    </row>
    <row r="1905" spans="1:7" ht="15" customHeight="1" x14ac:dyDescent="0.25">
      <c r="A1905" s="47" t="s">
        <v>58</v>
      </c>
      <c r="B1905" s="47" t="s">
        <v>154</v>
      </c>
      <c r="C1905" t="s">
        <v>35</v>
      </c>
      <c r="D1905">
        <v>0</v>
      </c>
      <c r="E1905" s="1">
        <f t="shared" si="29"/>
        <v>0</v>
      </c>
      <c r="F1905">
        <f>SUMIFS(df_capac!$G$2:$G$101,df_capac!$A$2:$A$101,df_flujos_ijk!B1905,df_capac!$B$2:$B$101,df_flujos_ijk!C1905)</f>
        <v>0</v>
      </c>
      <c r="G1905">
        <f>SUMIFS(df_w_ij!$C$2:$C$161,df_w_ij!$A$2:$A$161,df_flujos_ijk!A1905,df_w_ij!$B$2:$B$161,df_flujos_ijk!B1905)</f>
        <v>0</v>
      </c>
    </row>
    <row r="1906" spans="1:7" ht="15" customHeight="1" x14ac:dyDescent="0.25">
      <c r="A1906" s="47" t="s">
        <v>58</v>
      </c>
      <c r="B1906" s="47" t="s">
        <v>154</v>
      </c>
      <c r="C1906" t="s">
        <v>36</v>
      </c>
      <c r="D1906">
        <v>0</v>
      </c>
      <c r="E1906" s="1">
        <f t="shared" si="29"/>
        <v>0</v>
      </c>
      <c r="F1906">
        <f>SUMIFS(df_capac!$G$2:$G$101,df_capac!$A$2:$A$101,df_flujos_ijk!B1906,df_capac!$B$2:$B$101,df_flujos_ijk!C1906)</f>
        <v>0</v>
      </c>
      <c r="G1906">
        <f>SUMIFS(df_w_ij!$C$2:$C$161,df_w_ij!$A$2:$A$161,df_flujos_ijk!A1906,df_w_ij!$B$2:$B$161,df_flujos_ijk!B1906)</f>
        <v>0</v>
      </c>
    </row>
    <row r="1907" spans="1:7" ht="15" customHeight="1" x14ac:dyDescent="0.25">
      <c r="A1907" s="47" t="s">
        <v>58</v>
      </c>
      <c r="B1907" s="47" t="s">
        <v>154</v>
      </c>
      <c r="C1907" t="s">
        <v>37</v>
      </c>
      <c r="D1907">
        <v>0</v>
      </c>
      <c r="E1907" s="1">
        <f t="shared" si="29"/>
        <v>0</v>
      </c>
      <c r="F1907">
        <f>SUMIFS(df_capac!$G$2:$G$101,df_capac!$A$2:$A$101,df_flujos_ijk!B1907,df_capac!$B$2:$B$101,df_flujos_ijk!C1907)</f>
        <v>0</v>
      </c>
      <c r="G1907">
        <f>SUMIFS(df_w_ij!$C$2:$C$161,df_w_ij!$A$2:$A$161,df_flujos_ijk!A1907,df_w_ij!$B$2:$B$161,df_flujos_ijk!B1907)</f>
        <v>0</v>
      </c>
    </row>
    <row r="1908" spans="1:7" ht="15" customHeight="1" x14ac:dyDescent="0.25">
      <c r="A1908" s="47" t="s">
        <v>58</v>
      </c>
      <c r="B1908" s="47" t="s">
        <v>154</v>
      </c>
      <c r="C1908" t="s">
        <v>38</v>
      </c>
      <c r="D1908">
        <v>0</v>
      </c>
      <c r="E1908" s="1">
        <f t="shared" si="29"/>
        <v>0</v>
      </c>
      <c r="F1908">
        <f>SUMIFS(df_capac!$G$2:$G$101,df_capac!$A$2:$A$101,df_flujos_ijk!B1908,df_capac!$B$2:$B$101,df_flujos_ijk!C1908)</f>
        <v>0</v>
      </c>
      <c r="G1908">
        <f>SUMIFS(df_w_ij!$C$2:$C$161,df_w_ij!$A$2:$A$161,df_flujos_ijk!A1908,df_w_ij!$B$2:$B$161,df_flujos_ijk!B1908)</f>
        <v>0</v>
      </c>
    </row>
    <row r="1909" spans="1:7" ht="15" customHeight="1" x14ac:dyDescent="0.25">
      <c r="A1909" s="47" t="s">
        <v>58</v>
      </c>
      <c r="B1909" s="47" t="s">
        <v>154</v>
      </c>
      <c r="C1909" t="s">
        <v>39</v>
      </c>
      <c r="D1909">
        <v>0</v>
      </c>
      <c r="E1909" s="1">
        <f t="shared" si="29"/>
        <v>0</v>
      </c>
      <c r="F1909">
        <f>SUMIFS(df_capac!$G$2:$G$101,df_capac!$A$2:$A$101,df_flujos_ijk!B1909,df_capac!$B$2:$B$101,df_flujos_ijk!C1909)</f>
        <v>0</v>
      </c>
      <c r="G1909">
        <f>SUMIFS(df_w_ij!$C$2:$C$161,df_w_ij!$A$2:$A$161,df_flujos_ijk!A1909,df_w_ij!$B$2:$B$161,df_flujos_ijk!B1909)</f>
        <v>0</v>
      </c>
    </row>
    <row r="1910" spans="1:7" ht="15" customHeight="1" x14ac:dyDescent="0.25">
      <c r="A1910" s="47" t="s">
        <v>58</v>
      </c>
      <c r="B1910" s="47" t="s">
        <v>154</v>
      </c>
      <c r="C1910" t="s">
        <v>40</v>
      </c>
      <c r="D1910">
        <v>0</v>
      </c>
      <c r="E1910" s="1">
        <f t="shared" si="29"/>
        <v>0</v>
      </c>
      <c r="F1910">
        <f>SUMIFS(df_capac!$G$2:$G$101,df_capac!$A$2:$A$101,df_flujos_ijk!B1910,df_capac!$B$2:$B$101,df_flujos_ijk!C1910)</f>
        <v>0</v>
      </c>
      <c r="G1910">
        <f>SUMIFS(df_w_ij!$C$2:$C$161,df_w_ij!$A$2:$A$161,df_flujos_ijk!A1910,df_w_ij!$B$2:$B$161,df_flujos_ijk!B1910)</f>
        <v>0</v>
      </c>
    </row>
    <row r="1911" spans="1:7" ht="15" customHeight="1" x14ac:dyDescent="0.25">
      <c r="A1911" s="47" t="s">
        <v>58</v>
      </c>
      <c r="B1911" s="47" t="s">
        <v>154</v>
      </c>
      <c r="C1911" t="s">
        <v>51</v>
      </c>
      <c r="D1911">
        <v>0</v>
      </c>
      <c r="E1911" s="1">
        <f t="shared" si="29"/>
        <v>0</v>
      </c>
      <c r="F1911">
        <f>SUMIFS(df_capac!$G$2:$G$101,df_capac!$A$2:$A$101,df_flujos_ijk!B1911,df_capac!$B$2:$B$101,df_flujos_ijk!C1911)</f>
        <v>0</v>
      </c>
      <c r="G1911">
        <f>SUMIFS(df_w_ij!$C$2:$C$161,df_w_ij!$A$2:$A$161,df_flujos_ijk!A1911,df_w_ij!$B$2:$B$161,df_flujos_ijk!B1911)</f>
        <v>0</v>
      </c>
    </row>
    <row r="1912" spans="1:7" ht="15" customHeight="1" x14ac:dyDescent="0.25">
      <c r="A1912" s="47" t="s">
        <v>58</v>
      </c>
      <c r="B1912" s="47" t="s">
        <v>155</v>
      </c>
      <c r="C1912" t="s">
        <v>32</v>
      </c>
      <c r="D1912">
        <v>0</v>
      </c>
      <c r="E1912" s="1">
        <f t="shared" si="29"/>
        <v>0</v>
      </c>
      <c r="F1912">
        <f>SUMIFS(df_capac!$G$2:$G$101,df_capac!$A$2:$A$101,df_flujos_ijk!B1912,df_capac!$B$2:$B$101,df_flujos_ijk!C1912)</f>
        <v>0</v>
      </c>
      <c r="G1912">
        <f>SUMIFS(df_w_ij!$C$2:$C$161,df_w_ij!$A$2:$A$161,df_flujos_ijk!A1912,df_w_ij!$B$2:$B$161,df_flujos_ijk!B1912)</f>
        <v>0</v>
      </c>
    </row>
    <row r="1913" spans="1:7" ht="15" customHeight="1" x14ac:dyDescent="0.25">
      <c r="A1913" s="47" t="s">
        <v>58</v>
      </c>
      <c r="B1913" s="47" t="s">
        <v>155</v>
      </c>
      <c r="C1913" t="s">
        <v>33</v>
      </c>
      <c r="D1913">
        <v>0</v>
      </c>
      <c r="E1913" s="1">
        <f t="shared" si="29"/>
        <v>0</v>
      </c>
      <c r="F1913">
        <f>SUMIFS(df_capac!$G$2:$G$101,df_capac!$A$2:$A$101,df_flujos_ijk!B1913,df_capac!$B$2:$B$101,df_flujos_ijk!C1913)</f>
        <v>0</v>
      </c>
      <c r="G1913">
        <f>SUMIFS(df_w_ij!$C$2:$C$161,df_w_ij!$A$2:$A$161,df_flujos_ijk!A1913,df_w_ij!$B$2:$B$161,df_flujos_ijk!B1913)</f>
        <v>0</v>
      </c>
    </row>
    <row r="1914" spans="1:7" ht="15" customHeight="1" x14ac:dyDescent="0.25">
      <c r="A1914" s="47" t="s">
        <v>58</v>
      </c>
      <c r="B1914" s="47" t="s">
        <v>155</v>
      </c>
      <c r="C1914" t="s">
        <v>34</v>
      </c>
      <c r="D1914">
        <v>0</v>
      </c>
      <c r="E1914" s="1">
        <f t="shared" si="29"/>
        <v>0</v>
      </c>
      <c r="F1914">
        <f>SUMIFS(df_capac!$G$2:$G$101,df_capac!$A$2:$A$101,df_flujos_ijk!B1914,df_capac!$B$2:$B$101,df_flujos_ijk!C1914)</f>
        <v>0</v>
      </c>
      <c r="G1914">
        <f>SUMIFS(df_w_ij!$C$2:$C$161,df_w_ij!$A$2:$A$161,df_flujos_ijk!A1914,df_w_ij!$B$2:$B$161,df_flujos_ijk!B1914)</f>
        <v>0</v>
      </c>
    </row>
    <row r="1915" spans="1:7" ht="15" customHeight="1" x14ac:dyDescent="0.25">
      <c r="A1915" s="47" t="s">
        <v>58</v>
      </c>
      <c r="B1915" s="47" t="s">
        <v>155</v>
      </c>
      <c r="C1915" t="s">
        <v>35</v>
      </c>
      <c r="D1915">
        <v>0</v>
      </c>
      <c r="E1915" s="1">
        <f t="shared" si="29"/>
        <v>0</v>
      </c>
      <c r="F1915">
        <f>SUMIFS(df_capac!$G$2:$G$101,df_capac!$A$2:$A$101,df_flujos_ijk!B1915,df_capac!$B$2:$B$101,df_flujos_ijk!C1915)</f>
        <v>0</v>
      </c>
      <c r="G1915">
        <f>SUMIFS(df_w_ij!$C$2:$C$161,df_w_ij!$A$2:$A$161,df_flujos_ijk!A1915,df_w_ij!$B$2:$B$161,df_flujos_ijk!B1915)</f>
        <v>0</v>
      </c>
    </row>
    <row r="1916" spans="1:7" ht="15" customHeight="1" x14ac:dyDescent="0.25">
      <c r="A1916" s="47" t="s">
        <v>58</v>
      </c>
      <c r="B1916" s="47" t="s">
        <v>155</v>
      </c>
      <c r="C1916" t="s">
        <v>36</v>
      </c>
      <c r="D1916">
        <v>0</v>
      </c>
      <c r="E1916" s="1">
        <f t="shared" si="29"/>
        <v>0</v>
      </c>
      <c r="F1916">
        <f>SUMIFS(df_capac!$G$2:$G$101,df_capac!$A$2:$A$101,df_flujos_ijk!B1916,df_capac!$B$2:$B$101,df_flujos_ijk!C1916)</f>
        <v>0</v>
      </c>
      <c r="G1916">
        <f>SUMIFS(df_w_ij!$C$2:$C$161,df_w_ij!$A$2:$A$161,df_flujos_ijk!A1916,df_w_ij!$B$2:$B$161,df_flujos_ijk!B1916)</f>
        <v>0</v>
      </c>
    </row>
    <row r="1917" spans="1:7" ht="15" customHeight="1" x14ac:dyDescent="0.25">
      <c r="A1917" s="47" t="s">
        <v>58</v>
      </c>
      <c r="B1917" s="47" t="s">
        <v>155</v>
      </c>
      <c r="C1917" t="s">
        <v>37</v>
      </c>
      <c r="D1917">
        <v>0</v>
      </c>
      <c r="E1917" s="1">
        <f t="shared" si="29"/>
        <v>0</v>
      </c>
      <c r="F1917">
        <f>SUMIFS(df_capac!$G$2:$G$101,df_capac!$A$2:$A$101,df_flujos_ijk!B1917,df_capac!$B$2:$B$101,df_flujos_ijk!C1917)</f>
        <v>0</v>
      </c>
      <c r="G1917">
        <f>SUMIFS(df_w_ij!$C$2:$C$161,df_w_ij!$A$2:$A$161,df_flujos_ijk!A1917,df_w_ij!$B$2:$B$161,df_flujos_ijk!B1917)</f>
        <v>0</v>
      </c>
    </row>
    <row r="1918" spans="1:7" ht="15" customHeight="1" x14ac:dyDescent="0.25">
      <c r="A1918" s="47" t="s">
        <v>58</v>
      </c>
      <c r="B1918" s="47" t="s">
        <v>155</v>
      </c>
      <c r="C1918" t="s">
        <v>38</v>
      </c>
      <c r="D1918">
        <v>0</v>
      </c>
      <c r="E1918" s="1">
        <f t="shared" si="29"/>
        <v>0</v>
      </c>
      <c r="F1918">
        <f>SUMIFS(df_capac!$G$2:$G$101,df_capac!$A$2:$A$101,df_flujos_ijk!B1918,df_capac!$B$2:$B$101,df_flujos_ijk!C1918)</f>
        <v>0</v>
      </c>
      <c r="G1918">
        <f>SUMIFS(df_w_ij!$C$2:$C$161,df_w_ij!$A$2:$A$161,df_flujos_ijk!A1918,df_w_ij!$B$2:$B$161,df_flujos_ijk!B1918)</f>
        <v>0</v>
      </c>
    </row>
    <row r="1919" spans="1:7" ht="15" customHeight="1" x14ac:dyDescent="0.25">
      <c r="A1919" s="47" t="s">
        <v>58</v>
      </c>
      <c r="B1919" s="47" t="s">
        <v>155</v>
      </c>
      <c r="C1919" t="s">
        <v>39</v>
      </c>
      <c r="D1919">
        <v>0</v>
      </c>
      <c r="E1919" s="1">
        <f t="shared" si="29"/>
        <v>0</v>
      </c>
      <c r="F1919">
        <f>SUMIFS(df_capac!$G$2:$G$101,df_capac!$A$2:$A$101,df_flujos_ijk!B1919,df_capac!$B$2:$B$101,df_flujos_ijk!C1919)</f>
        <v>0</v>
      </c>
      <c r="G1919">
        <f>SUMIFS(df_w_ij!$C$2:$C$161,df_w_ij!$A$2:$A$161,df_flujos_ijk!A1919,df_w_ij!$B$2:$B$161,df_flujos_ijk!B1919)</f>
        <v>0</v>
      </c>
    </row>
    <row r="1920" spans="1:7" ht="15" customHeight="1" x14ac:dyDescent="0.25">
      <c r="A1920" s="47" t="s">
        <v>58</v>
      </c>
      <c r="B1920" s="47" t="s">
        <v>155</v>
      </c>
      <c r="C1920" t="s">
        <v>40</v>
      </c>
      <c r="D1920">
        <v>0</v>
      </c>
      <c r="E1920" s="1">
        <f t="shared" si="29"/>
        <v>0</v>
      </c>
      <c r="F1920">
        <f>SUMIFS(df_capac!$G$2:$G$101,df_capac!$A$2:$A$101,df_flujos_ijk!B1920,df_capac!$B$2:$B$101,df_flujos_ijk!C1920)</f>
        <v>0</v>
      </c>
      <c r="G1920">
        <f>SUMIFS(df_w_ij!$C$2:$C$161,df_w_ij!$A$2:$A$161,df_flujos_ijk!A1920,df_w_ij!$B$2:$B$161,df_flujos_ijk!B1920)</f>
        <v>0</v>
      </c>
    </row>
    <row r="1921" spans="1:7" ht="15" customHeight="1" x14ac:dyDescent="0.25">
      <c r="A1921" s="47" t="s">
        <v>58</v>
      </c>
      <c r="B1921" s="47" t="s">
        <v>155</v>
      </c>
      <c r="C1921" t="s">
        <v>51</v>
      </c>
      <c r="D1921">
        <v>0</v>
      </c>
      <c r="E1921" s="1">
        <f t="shared" si="29"/>
        <v>0</v>
      </c>
      <c r="F1921">
        <f>SUMIFS(df_capac!$G$2:$G$101,df_capac!$A$2:$A$101,df_flujos_ijk!B1921,df_capac!$B$2:$B$101,df_flujos_ijk!C1921)</f>
        <v>0</v>
      </c>
      <c r="G1921">
        <f>SUMIFS(df_w_ij!$C$2:$C$161,df_w_ij!$A$2:$A$161,df_flujos_ijk!A1921,df_w_ij!$B$2:$B$161,df_flujos_ijk!B1921)</f>
        <v>0</v>
      </c>
    </row>
    <row r="1922" spans="1:7" ht="15" customHeight="1" x14ac:dyDescent="0.25">
      <c r="A1922" s="47" t="s">
        <v>58</v>
      </c>
      <c r="B1922" s="47" t="s">
        <v>156</v>
      </c>
      <c r="C1922" t="s">
        <v>32</v>
      </c>
      <c r="D1922">
        <v>0</v>
      </c>
      <c r="E1922" s="1">
        <f t="shared" ref="E1922:E1985" si="30">IF(D1922,1,0)</f>
        <v>0</v>
      </c>
      <c r="F1922">
        <f>SUMIFS(df_capac!$G$2:$G$101,df_capac!$A$2:$A$101,df_flujos_ijk!B1922,df_capac!$B$2:$B$101,df_flujos_ijk!C1922)</f>
        <v>0</v>
      </c>
      <c r="G1922">
        <f>SUMIFS(df_w_ij!$C$2:$C$161,df_w_ij!$A$2:$A$161,df_flujos_ijk!A1922,df_w_ij!$B$2:$B$161,df_flujos_ijk!B1922)</f>
        <v>0</v>
      </c>
    </row>
    <row r="1923" spans="1:7" ht="15" customHeight="1" x14ac:dyDescent="0.25">
      <c r="A1923" s="47" t="s">
        <v>58</v>
      </c>
      <c r="B1923" s="47" t="s">
        <v>156</v>
      </c>
      <c r="C1923" t="s">
        <v>33</v>
      </c>
      <c r="D1923">
        <v>0</v>
      </c>
      <c r="E1923" s="1">
        <f t="shared" si="30"/>
        <v>0</v>
      </c>
      <c r="F1923">
        <f>SUMIFS(df_capac!$G$2:$G$101,df_capac!$A$2:$A$101,df_flujos_ijk!B1923,df_capac!$B$2:$B$101,df_flujos_ijk!C1923)</f>
        <v>0</v>
      </c>
      <c r="G1923">
        <f>SUMIFS(df_w_ij!$C$2:$C$161,df_w_ij!$A$2:$A$161,df_flujos_ijk!A1923,df_w_ij!$B$2:$B$161,df_flujos_ijk!B1923)</f>
        <v>0</v>
      </c>
    </row>
    <row r="1924" spans="1:7" ht="15" customHeight="1" x14ac:dyDescent="0.25">
      <c r="A1924" s="47" t="s">
        <v>58</v>
      </c>
      <c r="B1924" s="47" t="s">
        <v>156</v>
      </c>
      <c r="C1924" t="s">
        <v>34</v>
      </c>
      <c r="D1924">
        <v>0</v>
      </c>
      <c r="E1924" s="1">
        <f t="shared" si="30"/>
        <v>0</v>
      </c>
      <c r="F1924">
        <f>SUMIFS(df_capac!$G$2:$G$101,df_capac!$A$2:$A$101,df_flujos_ijk!B1924,df_capac!$B$2:$B$101,df_flujos_ijk!C1924)</f>
        <v>0</v>
      </c>
      <c r="G1924">
        <f>SUMIFS(df_w_ij!$C$2:$C$161,df_w_ij!$A$2:$A$161,df_flujos_ijk!A1924,df_w_ij!$B$2:$B$161,df_flujos_ijk!B1924)</f>
        <v>0</v>
      </c>
    </row>
    <row r="1925" spans="1:7" ht="15" customHeight="1" x14ac:dyDescent="0.25">
      <c r="A1925" s="47" t="s">
        <v>58</v>
      </c>
      <c r="B1925" s="47" t="s">
        <v>156</v>
      </c>
      <c r="C1925" t="s">
        <v>35</v>
      </c>
      <c r="D1925">
        <v>0</v>
      </c>
      <c r="E1925" s="1">
        <f t="shared" si="30"/>
        <v>0</v>
      </c>
      <c r="F1925">
        <f>SUMIFS(df_capac!$G$2:$G$101,df_capac!$A$2:$A$101,df_flujos_ijk!B1925,df_capac!$B$2:$B$101,df_flujos_ijk!C1925)</f>
        <v>0</v>
      </c>
      <c r="G1925">
        <f>SUMIFS(df_w_ij!$C$2:$C$161,df_w_ij!$A$2:$A$161,df_flujos_ijk!A1925,df_w_ij!$B$2:$B$161,df_flujos_ijk!B1925)</f>
        <v>0</v>
      </c>
    </row>
    <row r="1926" spans="1:7" ht="15" customHeight="1" x14ac:dyDescent="0.25">
      <c r="A1926" s="47" t="s">
        <v>58</v>
      </c>
      <c r="B1926" s="47" t="s">
        <v>156</v>
      </c>
      <c r="C1926" t="s">
        <v>36</v>
      </c>
      <c r="D1926">
        <v>0</v>
      </c>
      <c r="E1926" s="1">
        <f t="shared" si="30"/>
        <v>0</v>
      </c>
      <c r="F1926">
        <f>SUMIFS(df_capac!$G$2:$G$101,df_capac!$A$2:$A$101,df_flujos_ijk!B1926,df_capac!$B$2:$B$101,df_flujos_ijk!C1926)</f>
        <v>0</v>
      </c>
      <c r="G1926">
        <f>SUMIFS(df_w_ij!$C$2:$C$161,df_w_ij!$A$2:$A$161,df_flujos_ijk!A1926,df_w_ij!$B$2:$B$161,df_flujos_ijk!B1926)</f>
        <v>0</v>
      </c>
    </row>
    <row r="1927" spans="1:7" ht="15" customHeight="1" x14ac:dyDescent="0.25">
      <c r="A1927" s="47" t="s">
        <v>58</v>
      </c>
      <c r="B1927" s="47" t="s">
        <v>156</v>
      </c>
      <c r="C1927" t="s">
        <v>37</v>
      </c>
      <c r="D1927">
        <v>0</v>
      </c>
      <c r="E1927" s="1">
        <f t="shared" si="30"/>
        <v>0</v>
      </c>
      <c r="F1927">
        <f>SUMIFS(df_capac!$G$2:$G$101,df_capac!$A$2:$A$101,df_flujos_ijk!B1927,df_capac!$B$2:$B$101,df_flujos_ijk!C1927)</f>
        <v>0</v>
      </c>
      <c r="G1927">
        <f>SUMIFS(df_w_ij!$C$2:$C$161,df_w_ij!$A$2:$A$161,df_flujos_ijk!A1927,df_w_ij!$B$2:$B$161,df_flujos_ijk!B1927)</f>
        <v>0</v>
      </c>
    </row>
    <row r="1928" spans="1:7" ht="15" customHeight="1" x14ac:dyDescent="0.25">
      <c r="A1928" s="47" t="s">
        <v>58</v>
      </c>
      <c r="B1928" s="47" t="s">
        <v>156</v>
      </c>
      <c r="C1928" t="s">
        <v>38</v>
      </c>
      <c r="D1928">
        <v>0</v>
      </c>
      <c r="E1928" s="1">
        <f t="shared" si="30"/>
        <v>0</v>
      </c>
      <c r="F1928">
        <f>SUMIFS(df_capac!$G$2:$G$101,df_capac!$A$2:$A$101,df_flujos_ijk!B1928,df_capac!$B$2:$B$101,df_flujos_ijk!C1928)</f>
        <v>0</v>
      </c>
      <c r="G1928">
        <f>SUMIFS(df_w_ij!$C$2:$C$161,df_w_ij!$A$2:$A$161,df_flujos_ijk!A1928,df_w_ij!$B$2:$B$161,df_flujos_ijk!B1928)</f>
        <v>0</v>
      </c>
    </row>
    <row r="1929" spans="1:7" ht="15" customHeight="1" x14ac:dyDescent="0.25">
      <c r="A1929" s="47" t="s">
        <v>58</v>
      </c>
      <c r="B1929" s="47" t="s">
        <v>156</v>
      </c>
      <c r="C1929" t="s">
        <v>39</v>
      </c>
      <c r="D1929">
        <v>0</v>
      </c>
      <c r="E1929" s="1">
        <f t="shared" si="30"/>
        <v>0</v>
      </c>
      <c r="F1929">
        <f>SUMIFS(df_capac!$G$2:$G$101,df_capac!$A$2:$A$101,df_flujos_ijk!B1929,df_capac!$B$2:$B$101,df_flujos_ijk!C1929)</f>
        <v>0</v>
      </c>
      <c r="G1929">
        <f>SUMIFS(df_w_ij!$C$2:$C$161,df_w_ij!$A$2:$A$161,df_flujos_ijk!A1929,df_w_ij!$B$2:$B$161,df_flujos_ijk!B1929)</f>
        <v>0</v>
      </c>
    </row>
    <row r="1930" spans="1:7" ht="15" customHeight="1" x14ac:dyDescent="0.25">
      <c r="A1930" s="47" t="s">
        <v>58</v>
      </c>
      <c r="B1930" s="47" t="s">
        <v>156</v>
      </c>
      <c r="C1930" t="s">
        <v>40</v>
      </c>
      <c r="D1930">
        <v>0</v>
      </c>
      <c r="E1930" s="1">
        <f t="shared" si="30"/>
        <v>0</v>
      </c>
      <c r="F1930">
        <f>SUMIFS(df_capac!$G$2:$G$101,df_capac!$A$2:$A$101,df_flujos_ijk!B1930,df_capac!$B$2:$B$101,df_flujos_ijk!C1930)</f>
        <v>0</v>
      </c>
      <c r="G1930">
        <f>SUMIFS(df_w_ij!$C$2:$C$161,df_w_ij!$A$2:$A$161,df_flujos_ijk!A1930,df_w_ij!$B$2:$B$161,df_flujos_ijk!B1930)</f>
        <v>0</v>
      </c>
    </row>
    <row r="1931" spans="1:7" ht="15" customHeight="1" x14ac:dyDescent="0.25">
      <c r="A1931" s="47" t="s">
        <v>58</v>
      </c>
      <c r="B1931" s="47" t="s">
        <v>156</v>
      </c>
      <c r="C1931" t="s">
        <v>51</v>
      </c>
      <c r="D1931">
        <v>0</v>
      </c>
      <c r="E1931" s="1">
        <f t="shared" si="30"/>
        <v>0</v>
      </c>
      <c r="F1931">
        <f>SUMIFS(df_capac!$G$2:$G$101,df_capac!$A$2:$A$101,df_flujos_ijk!B1931,df_capac!$B$2:$B$101,df_flujos_ijk!C1931)</f>
        <v>0</v>
      </c>
      <c r="G1931">
        <f>SUMIFS(df_w_ij!$C$2:$C$161,df_w_ij!$A$2:$A$161,df_flujos_ijk!A1931,df_w_ij!$B$2:$B$161,df_flujos_ijk!B1931)</f>
        <v>0</v>
      </c>
    </row>
    <row r="1932" spans="1:7" ht="15" customHeight="1" x14ac:dyDescent="0.25">
      <c r="A1932" s="47" t="s">
        <v>58</v>
      </c>
      <c r="B1932" s="47" t="s">
        <v>157</v>
      </c>
      <c r="C1932" t="s">
        <v>32</v>
      </c>
      <c r="D1932">
        <v>0</v>
      </c>
      <c r="E1932" s="1">
        <f t="shared" si="30"/>
        <v>0</v>
      </c>
      <c r="F1932">
        <f>SUMIFS(df_capac!$G$2:$G$101,df_capac!$A$2:$A$101,df_flujos_ijk!B1932,df_capac!$B$2:$B$101,df_flujos_ijk!C1932)</f>
        <v>0</v>
      </c>
      <c r="G1932">
        <f>SUMIFS(df_w_ij!$C$2:$C$161,df_w_ij!$A$2:$A$161,df_flujos_ijk!A1932,df_w_ij!$B$2:$B$161,df_flujos_ijk!B1932)</f>
        <v>0</v>
      </c>
    </row>
    <row r="1933" spans="1:7" ht="15" customHeight="1" x14ac:dyDescent="0.25">
      <c r="A1933" s="47" t="s">
        <v>58</v>
      </c>
      <c r="B1933" s="47" t="s">
        <v>157</v>
      </c>
      <c r="C1933" t="s">
        <v>33</v>
      </c>
      <c r="D1933">
        <v>0</v>
      </c>
      <c r="E1933" s="1">
        <f t="shared" si="30"/>
        <v>0</v>
      </c>
      <c r="F1933">
        <f>SUMIFS(df_capac!$G$2:$G$101,df_capac!$A$2:$A$101,df_flujos_ijk!B1933,df_capac!$B$2:$B$101,df_flujos_ijk!C1933)</f>
        <v>0</v>
      </c>
      <c r="G1933">
        <f>SUMIFS(df_w_ij!$C$2:$C$161,df_w_ij!$A$2:$A$161,df_flujos_ijk!A1933,df_w_ij!$B$2:$B$161,df_flujos_ijk!B1933)</f>
        <v>0</v>
      </c>
    </row>
    <row r="1934" spans="1:7" ht="15" customHeight="1" x14ac:dyDescent="0.25">
      <c r="A1934" s="47" t="s">
        <v>58</v>
      </c>
      <c r="B1934" s="47" t="s">
        <v>157</v>
      </c>
      <c r="C1934" t="s">
        <v>34</v>
      </c>
      <c r="D1934">
        <v>0</v>
      </c>
      <c r="E1934" s="1">
        <f t="shared" si="30"/>
        <v>0</v>
      </c>
      <c r="F1934">
        <f>SUMIFS(df_capac!$G$2:$G$101,df_capac!$A$2:$A$101,df_flujos_ijk!B1934,df_capac!$B$2:$B$101,df_flujos_ijk!C1934)</f>
        <v>0</v>
      </c>
      <c r="G1934">
        <f>SUMIFS(df_w_ij!$C$2:$C$161,df_w_ij!$A$2:$A$161,df_flujos_ijk!A1934,df_w_ij!$B$2:$B$161,df_flujos_ijk!B1934)</f>
        <v>0</v>
      </c>
    </row>
    <row r="1935" spans="1:7" ht="15" customHeight="1" x14ac:dyDescent="0.25">
      <c r="A1935" s="47" t="s">
        <v>58</v>
      </c>
      <c r="B1935" s="47" t="s">
        <v>157</v>
      </c>
      <c r="C1935" t="s">
        <v>35</v>
      </c>
      <c r="D1935">
        <v>0</v>
      </c>
      <c r="E1935" s="1">
        <f t="shared" si="30"/>
        <v>0</v>
      </c>
      <c r="F1935">
        <f>SUMIFS(df_capac!$G$2:$G$101,df_capac!$A$2:$A$101,df_flujos_ijk!B1935,df_capac!$B$2:$B$101,df_flujos_ijk!C1935)</f>
        <v>0</v>
      </c>
      <c r="G1935">
        <f>SUMIFS(df_w_ij!$C$2:$C$161,df_w_ij!$A$2:$A$161,df_flujos_ijk!A1935,df_w_ij!$B$2:$B$161,df_flujos_ijk!B1935)</f>
        <v>0</v>
      </c>
    </row>
    <row r="1936" spans="1:7" ht="15" customHeight="1" x14ac:dyDescent="0.25">
      <c r="A1936" s="47" t="s">
        <v>58</v>
      </c>
      <c r="B1936" s="47" t="s">
        <v>157</v>
      </c>
      <c r="C1936" t="s">
        <v>36</v>
      </c>
      <c r="D1936">
        <v>0</v>
      </c>
      <c r="E1936" s="1">
        <f t="shared" si="30"/>
        <v>0</v>
      </c>
      <c r="F1936">
        <f>SUMIFS(df_capac!$G$2:$G$101,df_capac!$A$2:$A$101,df_flujos_ijk!B1936,df_capac!$B$2:$B$101,df_flujos_ijk!C1936)</f>
        <v>0</v>
      </c>
      <c r="G1936">
        <f>SUMIFS(df_w_ij!$C$2:$C$161,df_w_ij!$A$2:$A$161,df_flujos_ijk!A1936,df_w_ij!$B$2:$B$161,df_flujos_ijk!B1936)</f>
        <v>0</v>
      </c>
    </row>
    <row r="1937" spans="1:7" ht="15" customHeight="1" x14ac:dyDescent="0.25">
      <c r="A1937" s="47" t="s">
        <v>58</v>
      </c>
      <c r="B1937" s="47" t="s">
        <v>157</v>
      </c>
      <c r="C1937" t="s">
        <v>37</v>
      </c>
      <c r="D1937">
        <v>0</v>
      </c>
      <c r="E1937" s="1">
        <f t="shared" si="30"/>
        <v>0</v>
      </c>
      <c r="F1937">
        <f>SUMIFS(df_capac!$G$2:$G$101,df_capac!$A$2:$A$101,df_flujos_ijk!B1937,df_capac!$B$2:$B$101,df_flujos_ijk!C1937)</f>
        <v>0</v>
      </c>
      <c r="G1937">
        <f>SUMIFS(df_w_ij!$C$2:$C$161,df_w_ij!$A$2:$A$161,df_flujos_ijk!A1937,df_w_ij!$B$2:$B$161,df_flujos_ijk!B1937)</f>
        <v>0</v>
      </c>
    </row>
    <row r="1938" spans="1:7" ht="15" customHeight="1" x14ac:dyDescent="0.25">
      <c r="A1938" s="47" t="s">
        <v>58</v>
      </c>
      <c r="B1938" s="47" t="s">
        <v>157</v>
      </c>
      <c r="C1938" t="s">
        <v>38</v>
      </c>
      <c r="D1938">
        <v>0</v>
      </c>
      <c r="E1938" s="1">
        <f t="shared" si="30"/>
        <v>0</v>
      </c>
      <c r="F1938">
        <f>SUMIFS(df_capac!$G$2:$G$101,df_capac!$A$2:$A$101,df_flujos_ijk!B1938,df_capac!$B$2:$B$101,df_flujos_ijk!C1938)</f>
        <v>0</v>
      </c>
      <c r="G1938">
        <f>SUMIFS(df_w_ij!$C$2:$C$161,df_w_ij!$A$2:$A$161,df_flujos_ijk!A1938,df_w_ij!$B$2:$B$161,df_flujos_ijk!B1938)</f>
        <v>0</v>
      </c>
    </row>
    <row r="1939" spans="1:7" ht="15" customHeight="1" x14ac:dyDescent="0.25">
      <c r="A1939" s="47" t="s">
        <v>58</v>
      </c>
      <c r="B1939" s="47" t="s">
        <v>157</v>
      </c>
      <c r="C1939" t="s">
        <v>39</v>
      </c>
      <c r="D1939">
        <v>0</v>
      </c>
      <c r="E1939" s="1">
        <f t="shared" si="30"/>
        <v>0</v>
      </c>
      <c r="F1939">
        <f>SUMIFS(df_capac!$G$2:$G$101,df_capac!$A$2:$A$101,df_flujos_ijk!B1939,df_capac!$B$2:$B$101,df_flujos_ijk!C1939)</f>
        <v>0</v>
      </c>
      <c r="G1939">
        <f>SUMIFS(df_w_ij!$C$2:$C$161,df_w_ij!$A$2:$A$161,df_flujos_ijk!A1939,df_w_ij!$B$2:$B$161,df_flujos_ijk!B1939)</f>
        <v>0</v>
      </c>
    </row>
    <row r="1940" spans="1:7" ht="15" customHeight="1" x14ac:dyDescent="0.25">
      <c r="A1940" s="47" t="s">
        <v>58</v>
      </c>
      <c r="B1940" s="47" t="s">
        <v>157</v>
      </c>
      <c r="C1940" t="s">
        <v>40</v>
      </c>
      <c r="D1940">
        <v>0</v>
      </c>
      <c r="E1940" s="1">
        <f t="shared" si="30"/>
        <v>0</v>
      </c>
      <c r="F1940">
        <f>SUMIFS(df_capac!$G$2:$G$101,df_capac!$A$2:$A$101,df_flujos_ijk!B1940,df_capac!$B$2:$B$101,df_flujos_ijk!C1940)</f>
        <v>0</v>
      </c>
      <c r="G1940">
        <f>SUMIFS(df_w_ij!$C$2:$C$161,df_w_ij!$A$2:$A$161,df_flujos_ijk!A1940,df_w_ij!$B$2:$B$161,df_flujos_ijk!B1940)</f>
        <v>0</v>
      </c>
    </row>
    <row r="1941" spans="1:7" ht="15" customHeight="1" x14ac:dyDescent="0.25">
      <c r="A1941" s="47" t="s">
        <v>58</v>
      </c>
      <c r="B1941" s="47" t="s">
        <v>157</v>
      </c>
      <c r="C1941" t="s">
        <v>51</v>
      </c>
      <c r="D1941">
        <v>0</v>
      </c>
      <c r="E1941" s="1">
        <f t="shared" si="30"/>
        <v>0</v>
      </c>
      <c r="F1941">
        <f>SUMIFS(df_capac!$G$2:$G$101,df_capac!$A$2:$A$101,df_flujos_ijk!B1941,df_capac!$B$2:$B$101,df_flujos_ijk!C1941)</f>
        <v>0</v>
      </c>
      <c r="G1941">
        <f>SUMIFS(df_w_ij!$C$2:$C$161,df_w_ij!$A$2:$A$161,df_flujos_ijk!A1941,df_w_ij!$B$2:$B$161,df_flujos_ijk!B1941)</f>
        <v>0</v>
      </c>
    </row>
    <row r="1942" spans="1:7" ht="15" customHeight="1" x14ac:dyDescent="0.25">
      <c r="A1942" s="47" t="s">
        <v>58</v>
      </c>
      <c r="B1942" s="47" t="s">
        <v>158</v>
      </c>
      <c r="C1942" t="s">
        <v>32</v>
      </c>
      <c r="D1942">
        <v>0</v>
      </c>
      <c r="E1942" s="1">
        <f t="shared" si="30"/>
        <v>0</v>
      </c>
      <c r="F1942">
        <f>SUMIFS(df_capac!$G$2:$G$101,df_capac!$A$2:$A$101,df_flujos_ijk!B1942,df_capac!$B$2:$B$101,df_flujos_ijk!C1942)</f>
        <v>0</v>
      </c>
      <c r="G1942">
        <f>SUMIFS(df_w_ij!$C$2:$C$161,df_w_ij!$A$2:$A$161,df_flujos_ijk!A1942,df_w_ij!$B$2:$B$161,df_flujos_ijk!B1942)</f>
        <v>0</v>
      </c>
    </row>
    <row r="1943" spans="1:7" ht="15" customHeight="1" x14ac:dyDescent="0.25">
      <c r="A1943" s="47" t="s">
        <v>58</v>
      </c>
      <c r="B1943" s="47" t="s">
        <v>158</v>
      </c>
      <c r="C1943" t="s">
        <v>33</v>
      </c>
      <c r="D1943">
        <v>0</v>
      </c>
      <c r="E1943" s="1">
        <f t="shared" si="30"/>
        <v>0</v>
      </c>
      <c r="F1943">
        <f>SUMIFS(df_capac!$G$2:$G$101,df_capac!$A$2:$A$101,df_flujos_ijk!B1943,df_capac!$B$2:$B$101,df_flujos_ijk!C1943)</f>
        <v>0</v>
      </c>
      <c r="G1943">
        <f>SUMIFS(df_w_ij!$C$2:$C$161,df_w_ij!$A$2:$A$161,df_flujos_ijk!A1943,df_w_ij!$B$2:$B$161,df_flujos_ijk!B1943)</f>
        <v>0</v>
      </c>
    </row>
    <row r="1944" spans="1:7" ht="15" customHeight="1" x14ac:dyDescent="0.25">
      <c r="A1944" s="47" t="s">
        <v>58</v>
      </c>
      <c r="B1944" s="47" t="s">
        <v>158</v>
      </c>
      <c r="C1944" t="s">
        <v>34</v>
      </c>
      <c r="D1944">
        <v>0</v>
      </c>
      <c r="E1944" s="1">
        <f t="shared" si="30"/>
        <v>0</v>
      </c>
      <c r="F1944">
        <f>SUMIFS(df_capac!$G$2:$G$101,df_capac!$A$2:$A$101,df_flujos_ijk!B1944,df_capac!$B$2:$B$101,df_flujos_ijk!C1944)</f>
        <v>0</v>
      </c>
      <c r="G1944">
        <f>SUMIFS(df_w_ij!$C$2:$C$161,df_w_ij!$A$2:$A$161,df_flujos_ijk!A1944,df_w_ij!$B$2:$B$161,df_flujos_ijk!B1944)</f>
        <v>0</v>
      </c>
    </row>
    <row r="1945" spans="1:7" ht="15" customHeight="1" x14ac:dyDescent="0.25">
      <c r="A1945" s="47" t="s">
        <v>58</v>
      </c>
      <c r="B1945" s="47" t="s">
        <v>158</v>
      </c>
      <c r="C1945" t="s">
        <v>35</v>
      </c>
      <c r="D1945">
        <v>0</v>
      </c>
      <c r="E1945" s="1">
        <f t="shared" si="30"/>
        <v>0</v>
      </c>
      <c r="F1945">
        <f>SUMIFS(df_capac!$G$2:$G$101,df_capac!$A$2:$A$101,df_flujos_ijk!B1945,df_capac!$B$2:$B$101,df_flujos_ijk!C1945)</f>
        <v>0</v>
      </c>
      <c r="G1945">
        <f>SUMIFS(df_w_ij!$C$2:$C$161,df_w_ij!$A$2:$A$161,df_flujos_ijk!A1945,df_w_ij!$B$2:$B$161,df_flujos_ijk!B1945)</f>
        <v>0</v>
      </c>
    </row>
    <row r="1946" spans="1:7" ht="15" customHeight="1" x14ac:dyDescent="0.25">
      <c r="A1946" s="47" t="s">
        <v>58</v>
      </c>
      <c r="B1946" s="47" t="s">
        <v>158</v>
      </c>
      <c r="C1946" t="s">
        <v>36</v>
      </c>
      <c r="D1946">
        <v>0</v>
      </c>
      <c r="E1946" s="1">
        <f t="shared" si="30"/>
        <v>0</v>
      </c>
      <c r="F1946">
        <f>SUMIFS(df_capac!$G$2:$G$101,df_capac!$A$2:$A$101,df_flujos_ijk!B1946,df_capac!$B$2:$B$101,df_flujos_ijk!C1946)</f>
        <v>0</v>
      </c>
      <c r="G1946">
        <f>SUMIFS(df_w_ij!$C$2:$C$161,df_w_ij!$A$2:$A$161,df_flujos_ijk!A1946,df_w_ij!$B$2:$B$161,df_flujos_ijk!B1946)</f>
        <v>0</v>
      </c>
    </row>
    <row r="1947" spans="1:7" ht="15" customHeight="1" x14ac:dyDescent="0.25">
      <c r="A1947" s="47" t="s">
        <v>58</v>
      </c>
      <c r="B1947" s="47" t="s">
        <v>158</v>
      </c>
      <c r="C1947" t="s">
        <v>37</v>
      </c>
      <c r="D1947">
        <v>0</v>
      </c>
      <c r="E1947" s="1">
        <f t="shared" si="30"/>
        <v>0</v>
      </c>
      <c r="F1947">
        <f>SUMIFS(df_capac!$G$2:$G$101,df_capac!$A$2:$A$101,df_flujos_ijk!B1947,df_capac!$B$2:$B$101,df_flujos_ijk!C1947)</f>
        <v>0</v>
      </c>
      <c r="G1947">
        <f>SUMIFS(df_w_ij!$C$2:$C$161,df_w_ij!$A$2:$A$161,df_flujos_ijk!A1947,df_w_ij!$B$2:$B$161,df_flujos_ijk!B1947)</f>
        <v>0</v>
      </c>
    </row>
    <row r="1948" spans="1:7" ht="15" customHeight="1" x14ac:dyDescent="0.25">
      <c r="A1948" s="47" t="s">
        <v>58</v>
      </c>
      <c r="B1948" s="47" t="s">
        <v>158</v>
      </c>
      <c r="C1948" t="s">
        <v>38</v>
      </c>
      <c r="D1948">
        <v>0</v>
      </c>
      <c r="E1948" s="1">
        <f t="shared" si="30"/>
        <v>0</v>
      </c>
      <c r="F1948">
        <f>SUMIFS(df_capac!$G$2:$G$101,df_capac!$A$2:$A$101,df_flujos_ijk!B1948,df_capac!$B$2:$B$101,df_flujos_ijk!C1948)</f>
        <v>0</v>
      </c>
      <c r="G1948">
        <f>SUMIFS(df_w_ij!$C$2:$C$161,df_w_ij!$A$2:$A$161,df_flujos_ijk!A1948,df_w_ij!$B$2:$B$161,df_flujos_ijk!B1948)</f>
        <v>0</v>
      </c>
    </row>
    <row r="1949" spans="1:7" ht="15" customHeight="1" x14ac:dyDescent="0.25">
      <c r="A1949" s="47" t="s">
        <v>58</v>
      </c>
      <c r="B1949" s="47" t="s">
        <v>158</v>
      </c>
      <c r="C1949" t="s">
        <v>39</v>
      </c>
      <c r="D1949">
        <v>0</v>
      </c>
      <c r="E1949" s="1">
        <f t="shared" si="30"/>
        <v>0</v>
      </c>
      <c r="F1949">
        <f>SUMIFS(df_capac!$G$2:$G$101,df_capac!$A$2:$A$101,df_flujos_ijk!B1949,df_capac!$B$2:$B$101,df_flujos_ijk!C1949)</f>
        <v>0</v>
      </c>
      <c r="G1949">
        <f>SUMIFS(df_w_ij!$C$2:$C$161,df_w_ij!$A$2:$A$161,df_flujos_ijk!A1949,df_w_ij!$B$2:$B$161,df_flujos_ijk!B1949)</f>
        <v>0</v>
      </c>
    </row>
    <row r="1950" spans="1:7" ht="15" customHeight="1" x14ac:dyDescent="0.25">
      <c r="A1950" s="47" t="s">
        <v>58</v>
      </c>
      <c r="B1950" s="47" t="s">
        <v>158</v>
      </c>
      <c r="C1950" t="s">
        <v>40</v>
      </c>
      <c r="D1950">
        <v>0</v>
      </c>
      <c r="E1950" s="1">
        <f t="shared" si="30"/>
        <v>0</v>
      </c>
      <c r="F1950">
        <f>SUMIFS(df_capac!$G$2:$G$101,df_capac!$A$2:$A$101,df_flujos_ijk!B1950,df_capac!$B$2:$B$101,df_flujos_ijk!C1950)</f>
        <v>0</v>
      </c>
      <c r="G1950">
        <f>SUMIFS(df_w_ij!$C$2:$C$161,df_w_ij!$A$2:$A$161,df_flujos_ijk!A1950,df_w_ij!$B$2:$B$161,df_flujos_ijk!B1950)</f>
        <v>0</v>
      </c>
    </row>
    <row r="1951" spans="1:7" ht="15" customHeight="1" x14ac:dyDescent="0.25">
      <c r="A1951" s="47" t="s">
        <v>58</v>
      </c>
      <c r="B1951" s="47" t="s">
        <v>158</v>
      </c>
      <c r="C1951" t="s">
        <v>51</v>
      </c>
      <c r="D1951">
        <v>0</v>
      </c>
      <c r="E1951" s="1">
        <f t="shared" si="30"/>
        <v>0</v>
      </c>
      <c r="F1951">
        <f>SUMIFS(df_capac!$G$2:$G$101,df_capac!$A$2:$A$101,df_flujos_ijk!B1951,df_capac!$B$2:$B$101,df_flujos_ijk!C1951)</f>
        <v>0</v>
      </c>
      <c r="G1951">
        <f>SUMIFS(df_w_ij!$C$2:$C$161,df_w_ij!$A$2:$A$161,df_flujos_ijk!A1951,df_w_ij!$B$2:$B$161,df_flujos_ijk!B1951)</f>
        <v>0</v>
      </c>
    </row>
    <row r="1952" spans="1:7" ht="15" customHeight="1" x14ac:dyDescent="0.25">
      <c r="A1952" s="47" t="s">
        <v>58</v>
      </c>
      <c r="B1952" s="47" t="s">
        <v>159</v>
      </c>
      <c r="C1952" t="s">
        <v>32</v>
      </c>
      <c r="D1952">
        <v>0</v>
      </c>
      <c r="E1952" s="1">
        <f t="shared" si="30"/>
        <v>0</v>
      </c>
      <c r="F1952">
        <f>SUMIFS(df_capac!$G$2:$G$101,df_capac!$A$2:$A$101,df_flujos_ijk!B1952,df_capac!$B$2:$B$101,df_flujos_ijk!C1952)</f>
        <v>0</v>
      </c>
      <c r="G1952">
        <f>SUMIFS(df_w_ij!$C$2:$C$161,df_w_ij!$A$2:$A$161,df_flujos_ijk!A1952,df_w_ij!$B$2:$B$161,df_flujos_ijk!B1952)</f>
        <v>0</v>
      </c>
    </row>
    <row r="1953" spans="1:7" ht="15" customHeight="1" x14ac:dyDescent="0.25">
      <c r="A1953" s="47" t="s">
        <v>58</v>
      </c>
      <c r="B1953" s="47" t="s">
        <v>159</v>
      </c>
      <c r="C1953" t="s">
        <v>33</v>
      </c>
      <c r="D1953">
        <v>0</v>
      </c>
      <c r="E1953" s="1">
        <f t="shared" si="30"/>
        <v>0</v>
      </c>
      <c r="F1953">
        <f>SUMIFS(df_capac!$G$2:$G$101,df_capac!$A$2:$A$101,df_flujos_ijk!B1953,df_capac!$B$2:$B$101,df_flujos_ijk!C1953)</f>
        <v>0</v>
      </c>
      <c r="G1953">
        <f>SUMIFS(df_w_ij!$C$2:$C$161,df_w_ij!$A$2:$A$161,df_flujos_ijk!A1953,df_w_ij!$B$2:$B$161,df_flujos_ijk!B1953)</f>
        <v>0</v>
      </c>
    </row>
    <row r="1954" spans="1:7" ht="15" customHeight="1" x14ac:dyDescent="0.25">
      <c r="A1954" s="47" t="s">
        <v>58</v>
      </c>
      <c r="B1954" s="47" t="s">
        <v>159</v>
      </c>
      <c r="C1954" t="s">
        <v>34</v>
      </c>
      <c r="D1954">
        <v>0</v>
      </c>
      <c r="E1954" s="1">
        <f t="shared" si="30"/>
        <v>0</v>
      </c>
      <c r="F1954">
        <f>SUMIFS(df_capac!$G$2:$G$101,df_capac!$A$2:$A$101,df_flujos_ijk!B1954,df_capac!$B$2:$B$101,df_flujos_ijk!C1954)</f>
        <v>0</v>
      </c>
      <c r="G1954">
        <f>SUMIFS(df_w_ij!$C$2:$C$161,df_w_ij!$A$2:$A$161,df_flujos_ijk!A1954,df_w_ij!$B$2:$B$161,df_flujos_ijk!B1954)</f>
        <v>0</v>
      </c>
    </row>
    <row r="1955" spans="1:7" ht="15" customHeight="1" x14ac:dyDescent="0.25">
      <c r="A1955" s="47" t="s">
        <v>58</v>
      </c>
      <c r="B1955" s="47" t="s">
        <v>159</v>
      </c>
      <c r="C1955" t="s">
        <v>35</v>
      </c>
      <c r="D1955">
        <v>0</v>
      </c>
      <c r="E1955" s="1">
        <f t="shared" si="30"/>
        <v>0</v>
      </c>
      <c r="F1955">
        <f>SUMIFS(df_capac!$G$2:$G$101,df_capac!$A$2:$A$101,df_flujos_ijk!B1955,df_capac!$B$2:$B$101,df_flujos_ijk!C1955)</f>
        <v>0</v>
      </c>
      <c r="G1955">
        <f>SUMIFS(df_w_ij!$C$2:$C$161,df_w_ij!$A$2:$A$161,df_flujos_ijk!A1955,df_w_ij!$B$2:$B$161,df_flujos_ijk!B1955)</f>
        <v>0</v>
      </c>
    </row>
    <row r="1956" spans="1:7" ht="15" customHeight="1" x14ac:dyDescent="0.25">
      <c r="A1956" s="47" t="s">
        <v>58</v>
      </c>
      <c r="B1956" s="47" t="s">
        <v>159</v>
      </c>
      <c r="C1956" t="s">
        <v>36</v>
      </c>
      <c r="D1956">
        <v>0</v>
      </c>
      <c r="E1956" s="1">
        <f t="shared" si="30"/>
        <v>0</v>
      </c>
      <c r="F1956">
        <f>SUMIFS(df_capac!$G$2:$G$101,df_capac!$A$2:$A$101,df_flujos_ijk!B1956,df_capac!$B$2:$B$101,df_flujos_ijk!C1956)</f>
        <v>0</v>
      </c>
      <c r="G1956">
        <f>SUMIFS(df_w_ij!$C$2:$C$161,df_w_ij!$A$2:$A$161,df_flujos_ijk!A1956,df_w_ij!$B$2:$B$161,df_flujos_ijk!B1956)</f>
        <v>0</v>
      </c>
    </row>
    <row r="1957" spans="1:7" ht="15" customHeight="1" x14ac:dyDescent="0.25">
      <c r="A1957" s="47" t="s">
        <v>58</v>
      </c>
      <c r="B1957" s="47" t="s">
        <v>159</v>
      </c>
      <c r="C1957" t="s">
        <v>37</v>
      </c>
      <c r="D1957">
        <v>0</v>
      </c>
      <c r="E1957" s="1">
        <f t="shared" si="30"/>
        <v>0</v>
      </c>
      <c r="F1957">
        <f>SUMIFS(df_capac!$G$2:$G$101,df_capac!$A$2:$A$101,df_flujos_ijk!B1957,df_capac!$B$2:$B$101,df_flujos_ijk!C1957)</f>
        <v>0</v>
      </c>
      <c r="G1957">
        <f>SUMIFS(df_w_ij!$C$2:$C$161,df_w_ij!$A$2:$A$161,df_flujos_ijk!A1957,df_w_ij!$B$2:$B$161,df_flujos_ijk!B1957)</f>
        <v>0</v>
      </c>
    </row>
    <row r="1958" spans="1:7" ht="15" customHeight="1" x14ac:dyDescent="0.25">
      <c r="A1958" s="47" t="s">
        <v>58</v>
      </c>
      <c r="B1958" s="47" t="s">
        <v>159</v>
      </c>
      <c r="C1958" t="s">
        <v>38</v>
      </c>
      <c r="D1958">
        <v>0</v>
      </c>
      <c r="E1958" s="1">
        <f t="shared" si="30"/>
        <v>0</v>
      </c>
      <c r="F1958">
        <f>SUMIFS(df_capac!$G$2:$G$101,df_capac!$A$2:$A$101,df_flujos_ijk!B1958,df_capac!$B$2:$B$101,df_flujos_ijk!C1958)</f>
        <v>0</v>
      </c>
      <c r="G1958">
        <f>SUMIFS(df_w_ij!$C$2:$C$161,df_w_ij!$A$2:$A$161,df_flujos_ijk!A1958,df_w_ij!$B$2:$B$161,df_flujos_ijk!B1958)</f>
        <v>0</v>
      </c>
    </row>
    <row r="1959" spans="1:7" ht="15" customHeight="1" x14ac:dyDescent="0.25">
      <c r="A1959" s="47" t="s">
        <v>58</v>
      </c>
      <c r="B1959" s="47" t="s">
        <v>159</v>
      </c>
      <c r="C1959" t="s">
        <v>39</v>
      </c>
      <c r="D1959">
        <v>0</v>
      </c>
      <c r="E1959" s="1">
        <f t="shared" si="30"/>
        <v>0</v>
      </c>
      <c r="F1959">
        <f>SUMIFS(df_capac!$G$2:$G$101,df_capac!$A$2:$A$101,df_flujos_ijk!B1959,df_capac!$B$2:$B$101,df_flujos_ijk!C1959)</f>
        <v>0</v>
      </c>
      <c r="G1959">
        <f>SUMIFS(df_w_ij!$C$2:$C$161,df_w_ij!$A$2:$A$161,df_flujos_ijk!A1959,df_w_ij!$B$2:$B$161,df_flujos_ijk!B1959)</f>
        <v>0</v>
      </c>
    </row>
    <row r="1960" spans="1:7" ht="15" customHeight="1" x14ac:dyDescent="0.25">
      <c r="A1960" s="47" t="s">
        <v>58</v>
      </c>
      <c r="B1960" s="47" t="s">
        <v>159</v>
      </c>
      <c r="C1960" t="s">
        <v>40</v>
      </c>
      <c r="D1960">
        <v>0</v>
      </c>
      <c r="E1960" s="1">
        <f t="shared" si="30"/>
        <v>0</v>
      </c>
      <c r="F1960">
        <f>SUMIFS(df_capac!$G$2:$G$101,df_capac!$A$2:$A$101,df_flujos_ijk!B1960,df_capac!$B$2:$B$101,df_flujos_ijk!C1960)</f>
        <v>0</v>
      </c>
      <c r="G1960">
        <f>SUMIFS(df_w_ij!$C$2:$C$161,df_w_ij!$A$2:$A$161,df_flujos_ijk!A1960,df_w_ij!$B$2:$B$161,df_flujos_ijk!B1960)</f>
        <v>0</v>
      </c>
    </row>
    <row r="1961" spans="1:7" ht="15" customHeight="1" x14ac:dyDescent="0.25">
      <c r="A1961" s="47" t="s">
        <v>58</v>
      </c>
      <c r="B1961" s="47" t="s">
        <v>159</v>
      </c>
      <c r="C1961" t="s">
        <v>51</v>
      </c>
      <c r="D1961">
        <v>0</v>
      </c>
      <c r="E1961" s="1">
        <f t="shared" si="30"/>
        <v>0</v>
      </c>
      <c r="F1961">
        <f>SUMIFS(df_capac!$G$2:$G$101,df_capac!$A$2:$A$101,df_flujos_ijk!B1961,df_capac!$B$2:$B$101,df_flujos_ijk!C1961)</f>
        <v>0</v>
      </c>
      <c r="G1961">
        <f>SUMIFS(df_w_ij!$C$2:$C$161,df_w_ij!$A$2:$A$161,df_flujos_ijk!A1961,df_w_ij!$B$2:$B$161,df_flujos_ijk!B1961)</f>
        <v>0</v>
      </c>
    </row>
    <row r="1962" spans="1:7" ht="15" customHeight="1" x14ac:dyDescent="0.25">
      <c r="A1962" s="48" t="s">
        <v>23</v>
      </c>
      <c r="B1962" s="47" t="s">
        <v>154</v>
      </c>
      <c r="C1962" t="s">
        <v>32</v>
      </c>
      <c r="D1962">
        <v>0</v>
      </c>
      <c r="E1962" s="1">
        <f t="shared" si="30"/>
        <v>0</v>
      </c>
      <c r="F1962">
        <f>SUMIFS(df_capac!$G$2:$G$101,df_capac!$A$2:$A$101,df_flujos_ijk!B1962,df_capac!$B$2:$B$101,df_flujos_ijk!C1962)</f>
        <v>0</v>
      </c>
      <c r="G1962">
        <f>SUMIFS(df_w_ij!$C$2:$C$161,df_w_ij!$A$2:$A$161,df_flujos_ijk!A1962,df_w_ij!$B$2:$B$161,df_flujos_ijk!B1962)</f>
        <v>0</v>
      </c>
    </row>
    <row r="1963" spans="1:7" ht="15" customHeight="1" x14ac:dyDescent="0.25">
      <c r="A1963" s="48" t="s">
        <v>23</v>
      </c>
      <c r="B1963" s="47" t="s">
        <v>154</v>
      </c>
      <c r="C1963" t="s">
        <v>33</v>
      </c>
      <c r="D1963">
        <v>0</v>
      </c>
      <c r="E1963" s="1">
        <f t="shared" si="30"/>
        <v>0</v>
      </c>
      <c r="F1963">
        <f>SUMIFS(df_capac!$G$2:$G$101,df_capac!$A$2:$A$101,df_flujos_ijk!B1963,df_capac!$B$2:$B$101,df_flujos_ijk!C1963)</f>
        <v>0</v>
      </c>
      <c r="G1963">
        <f>SUMIFS(df_w_ij!$C$2:$C$161,df_w_ij!$A$2:$A$161,df_flujos_ijk!A1963,df_w_ij!$B$2:$B$161,df_flujos_ijk!B1963)</f>
        <v>0</v>
      </c>
    </row>
    <row r="1964" spans="1:7" ht="15" customHeight="1" x14ac:dyDescent="0.25">
      <c r="A1964" s="48" t="s">
        <v>23</v>
      </c>
      <c r="B1964" s="47" t="s">
        <v>154</v>
      </c>
      <c r="C1964" t="s">
        <v>34</v>
      </c>
      <c r="D1964">
        <v>0</v>
      </c>
      <c r="E1964" s="1">
        <f t="shared" si="30"/>
        <v>0</v>
      </c>
      <c r="F1964">
        <f>SUMIFS(df_capac!$G$2:$G$101,df_capac!$A$2:$A$101,df_flujos_ijk!B1964,df_capac!$B$2:$B$101,df_flujos_ijk!C1964)</f>
        <v>0</v>
      </c>
      <c r="G1964">
        <f>SUMIFS(df_w_ij!$C$2:$C$161,df_w_ij!$A$2:$A$161,df_flujos_ijk!A1964,df_w_ij!$B$2:$B$161,df_flujos_ijk!B1964)</f>
        <v>0</v>
      </c>
    </row>
    <row r="1965" spans="1:7" ht="15" customHeight="1" x14ac:dyDescent="0.25">
      <c r="A1965" s="48" t="s">
        <v>23</v>
      </c>
      <c r="B1965" s="47" t="s">
        <v>154</v>
      </c>
      <c r="C1965" t="s">
        <v>35</v>
      </c>
      <c r="D1965">
        <v>0</v>
      </c>
      <c r="E1965" s="1">
        <f t="shared" si="30"/>
        <v>0</v>
      </c>
      <c r="F1965">
        <f>SUMIFS(df_capac!$G$2:$G$101,df_capac!$A$2:$A$101,df_flujos_ijk!B1965,df_capac!$B$2:$B$101,df_flujos_ijk!C1965)</f>
        <v>0</v>
      </c>
      <c r="G1965">
        <f>SUMIFS(df_w_ij!$C$2:$C$161,df_w_ij!$A$2:$A$161,df_flujos_ijk!A1965,df_w_ij!$B$2:$B$161,df_flujos_ijk!B1965)</f>
        <v>0</v>
      </c>
    </row>
    <row r="1966" spans="1:7" ht="15" customHeight="1" x14ac:dyDescent="0.25">
      <c r="A1966" s="48" t="s">
        <v>23</v>
      </c>
      <c r="B1966" s="47" t="s">
        <v>154</v>
      </c>
      <c r="C1966" t="s">
        <v>36</v>
      </c>
      <c r="D1966">
        <v>0</v>
      </c>
      <c r="E1966" s="1">
        <f t="shared" si="30"/>
        <v>0</v>
      </c>
      <c r="F1966">
        <f>SUMIFS(df_capac!$G$2:$G$101,df_capac!$A$2:$A$101,df_flujos_ijk!B1966,df_capac!$B$2:$B$101,df_flujos_ijk!C1966)</f>
        <v>0</v>
      </c>
      <c r="G1966">
        <f>SUMIFS(df_w_ij!$C$2:$C$161,df_w_ij!$A$2:$A$161,df_flujos_ijk!A1966,df_w_ij!$B$2:$B$161,df_flujos_ijk!B1966)</f>
        <v>0</v>
      </c>
    </row>
    <row r="1967" spans="1:7" ht="15" customHeight="1" x14ac:dyDescent="0.25">
      <c r="A1967" s="48" t="s">
        <v>23</v>
      </c>
      <c r="B1967" s="47" t="s">
        <v>154</v>
      </c>
      <c r="C1967" t="s">
        <v>37</v>
      </c>
      <c r="D1967">
        <v>0</v>
      </c>
      <c r="E1967" s="1">
        <f t="shared" si="30"/>
        <v>0</v>
      </c>
      <c r="F1967">
        <f>SUMIFS(df_capac!$G$2:$G$101,df_capac!$A$2:$A$101,df_flujos_ijk!B1967,df_capac!$B$2:$B$101,df_flujos_ijk!C1967)</f>
        <v>0</v>
      </c>
      <c r="G1967">
        <f>SUMIFS(df_w_ij!$C$2:$C$161,df_w_ij!$A$2:$A$161,df_flujos_ijk!A1967,df_w_ij!$B$2:$B$161,df_flujos_ijk!B1967)</f>
        <v>0</v>
      </c>
    </row>
    <row r="1968" spans="1:7" ht="15" customHeight="1" x14ac:dyDescent="0.25">
      <c r="A1968" s="48" t="s">
        <v>23</v>
      </c>
      <c r="B1968" s="47" t="s">
        <v>154</v>
      </c>
      <c r="C1968" t="s">
        <v>38</v>
      </c>
      <c r="D1968">
        <v>0</v>
      </c>
      <c r="E1968" s="1">
        <f t="shared" si="30"/>
        <v>0</v>
      </c>
      <c r="F1968">
        <f>SUMIFS(df_capac!$G$2:$G$101,df_capac!$A$2:$A$101,df_flujos_ijk!B1968,df_capac!$B$2:$B$101,df_flujos_ijk!C1968)</f>
        <v>0</v>
      </c>
      <c r="G1968">
        <f>SUMIFS(df_w_ij!$C$2:$C$161,df_w_ij!$A$2:$A$161,df_flujos_ijk!A1968,df_w_ij!$B$2:$B$161,df_flujos_ijk!B1968)</f>
        <v>0</v>
      </c>
    </row>
    <row r="1969" spans="1:7" ht="15" customHeight="1" x14ac:dyDescent="0.25">
      <c r="A1969" s="48" t="s">
        <v>23</v>
      </c>
      <c r="B1969" s="47" t="s">
        <v>154</v>
      </c>
      <c r="C1969" t="s">
        <v>39</v>
      </c>
      <c r="D1969">
        <v>0</v>
      </c>
      <c r="E1969" s="1">
        <f t="shared" si="30"/>
        <v>0</v>
      </c>
      <c r="F1969">
        <f>SUMIFS(df_capac!$G$2:$G$101,df_capac!$A$2:$A$101,df_flujos_ijk!B1969,df_capac!$B$2:$B$101,df_flujos_ijk!C1969)</f>
        <v>0</v>
      </c>
      <c r="G1969">
        <f>SUMIFS(df_w_ij!$C$2:$C$161,df_w_ij!$A$2:$A$161,df_flujos_ijk!A1969,df_w_ij!$B$2:$B$161,df_flujos_ijk!B1969)</f>
        <v>0</v>
      </c>
    </row>
    <row r="1970" spans="1:7" ht="15" customHeight="1" x14ac:dyDescent="0.25">
      <c r="A1970" s="48" t="s">
        <v>23</v>
      </c>
      <c r="B1970" s="47" t="s">
        <v>154</v>
      </c>
      <c r="C1970" t="s">
        <v>40</v>
      </c>
      <c r="D1970">
        <v>0</v>
      </c>
      <c r="E1970" s="1">
        <f t="shared" si="30"/>
        <v>0</v>
      </c>
      <c r="F1970">
        <f>SUMIFS(df_capac!$G$2:$G$101,df_capac!$A$2:$A$101,df_flujos_ijk!B1970,df_capac!$B$2:$B$101,df_flujos_ijk!C1970)</f>
        <v>0</v>
      </c>
      <c r="G1970">
        <f>SUMIFS(df_w_ij!$C$2:$C$161,df_w_ij!$A$2:$A$161,df_flujos_ijk!A1970,df_w_ij!$B$2:$B$161,df_flujos_ijk!B1970)</f>
        <v>0</v>
      </c>
    </row>
    <row r="1971" spans="1:7" ht="15" customHeight="1" x14ac:dyDescent="0.25">
      <c r="A1971" s="48" t="s">
        <v>23</v>
      </c>
      <c r="B1971" s="47" t="s">
        <v>154</v>
      </c>
      <c r="C1971" t="s">
        <v>51</v>
      </c>
      <c r="D1971">
        <v>0</v>
      </c>
      <c r="E1971" s="1">
        <f t="shared" si="30"/>
        <v>0</v>
      </c>
      <c r="F1971">
        <f>SUMIFS(df_capac!$G$2:$G$101,df_capac!$A$2:$A$101,df_flujos_ijk!B1971,df_capac!$B$2:$B$101,df_flujos_ijk!C1971)</f>
        <v>0</v>
      </c>
      <c r="G1971">
        <f>SUMIFS(df_w_ij!$C$2:$C$161,df_w_ij!$A$2:$A$161,df_flujos_ijk!A1971,df_w_ij!$B$2:$B$161,df_flujos_ijk!B1971)</f>
        <v>0</v>
      </c>
    </row>
    <row r="1972" spans="1:7" ht="15" customHeight="1" x14ac:dyDescent="0.25">
      <c r="A1972" s="48" t="s">
        <v>23</v>
      </c>
      <c r="B1972" s="47" t="s">
        <v>155</v>
      </c>
      <c r="C1972" t="s">
        <v>32</v>
      </c>
      <c r="D1972">
        <v>0</v>
      </c>
      <c r="E1972" s="1">
        <f t="shared" si="30"/>
        <v>0</v>
      </c>
      <c r="F1972">
        <f>SUMIFS(df_capac!$G$2:$G$101,df_capac!$A$2:$A$101,df_flujos_ijk!B1972,df_capac!$B$2:$B$101,df_flujos_ijk!C1972)</f>
        <v>0</v>
      </c>
      <c r="G1972">
        <f>SUMIFS(df_w_ij!$C$2:$C$161,df_w_ij!$A$2:$A$161,df_flujos_ijk!A1972,df_w_ij!$B$2:$B$161,df_flujos_ijk!B1972)</f>
        <v>0</v>
      </c>
    </row>
    <row r="1973" spans="1:7" ht="15" customHeight="1" x14ac:dyDescent="0.25">
      <c r="A1973" s="48" t="s">
        <v>23</v>
      </c>
      <c r="B1973" s="47" t="s">
        <v>155</v>
      </c>
      <c r="C1973" t="s">
        <v>33</v>
      </c>
      <c r="D1973">
        <v>0</v>
      </c>
      <c r="E1973" s="1">
        <f t="shared" si="30"/>
        <v>0</v>
      </c>
      <c r="F1973">
        <f>SUMIFS(df_capac!$G$2:$G$101,df_capac!$A$2:$A$101,df_flujos_ijk!B1973,df_capac!$B$2:$B$101,df_flujos_ijk!C1973)</f>
        <v>0</v>
      </c>
      <c r="G1973">
        <f>SUMIFS(df_w_ij!$C$2:$C$161,df_w_ij!$A$2:$A$161,df_flujos_ijk!A1973,df_w_ij!$B$2:$B$161,df_flujos_ijk!B1973)</f>
        <v>0</v>
      </c>
    </row>
    <row r="1974" spans="1:7" ht="15" customHeight="1" x14ac:dyDescent="0.25">
      <c r="A1974" s="48" t="s">
        <v>23</v>
      </c>
      <c r="B1974" s="47" t="s">
        <v>155</v>
      </c>
      <c r="C1974" t="s">
        <v>34</v>
      </c>
      <c r="D1974">
        <v>0</v>
      </c>
      <c r="E1974" s="1">
        <f t="shared" si="30"/>
        <v>0</v>
      </c>
      <c r="F1974">
        <f>SUMIFS(df_capac!$G$2:$G$101,df_capac!$A$2:$A$101,df_flujos_ijk!B1974,df_capac!$B$2:$B$101,df_flujos_ijk!C1974)</f>
        <v>0</v>
      </c>
      <c r="G1974">
        <f>SUMIFS(df_w_ij!$C$2:$C$161,df_w_ij!$A$2:$A$161,df_flujos_ijk!A1974,df_w_ij!$B$2:$B$161,df_flujos_ijk!B1974)</f>
        <v>0</v>
      </c>
    </row>
    <row r="1975" spans="1:7" ht="15" customHeight="1" x14ac:dyDescent="0.25">
      <c r="A1975" s="48" t="s">
        <v>23</v>
      </c>
      <c r="B1975" s="47" t="s">
        <v>155</v>
      </c>
      <c r="C1975" t="s">
        <v>35</v>
      </c>
      <c r="D1975">
        <v>0</v>
      </c>
      <c r="E1975" s="1">
        <f t="shared" si="30"/>
        <v>0</v>
      </c>
      <c r="F1975">
        <f>SUMIFS(df_capac!$G$2:$G$101,df_capac!$A$2:$A$101,df_flujos_ijk!B1975,df_capac!$B$2:$B$101,df_flujos_ijk!C1975)</f>
        <v>0</v>
      </c>
      <c r="G1975">
        <f>SUMIFS(df_w_ij!$C$2:$C$161,df_w_ij!$A$2:$A$161,df_flujos_ijk!A1975,df_w_ij!$B$2:$B$161,df_flujos_ijk!B1975)</f>
        <v>0</v>
      </c>
    </row>
    <row r="1976" spans="1:7" ht="15" customHeight="1" x14ac:dyDescent="0.25">
      <c r="A1976" s="48" t="s">
        <v>23</v>
      </c>
      <c r="B1976" s="47" t="s">
        <v>155</v>
      </c>
      <c r="C1976" t="s">
        <v>36</v>
      </c>
      <c r="D1976">
        <v>0</v>
      </c>
      <c r="E1976" s="1">
        <f t="shared" si="30"/>
        <v>0</v>
      </c>
      <c r="F1976">
        <f>SUMIFS(df_capac!$G$2:$G$101,df_capac!$A$2:$A$101,df_flujos_ijk!B1976,df_capac!$B$2:$B$101,df_flujos_ijk!C1976)</f>
        <v>0</v>
      </c>
      <c r="G1976">
        <f>SUMIFS(df_w_ij!$C$2:$C$161,df_w_ij!$A$2:$A$161,df_flujos_ijk!A1976,df_w_ij!$B$2:$B$161,df_flujos_ijk!B1976)</f>
        <v>0</v>
      </c>
    </row>
    <row r="1977" spans="1:7" ht="15" customHeight="1" x14ac:dyDescent="0.25">
      <c r="A1977" s="48" t="s">
        <v>23</v>
      </c>
      <c r="B1977" s="47" t="s">
        <v>155</v>
      </c>
      <c r="C1977" t="s">
        <v>37</v>
      </c>
      <c r="D1977">
        <v>0</v>
      </c>
      <c r="E1977" s="1">
        <f t="shared" si="30"/>
        <v>0</v>
      </c>
      <c r="F1977">
        <f>SUMIFS(df_capac!$G$2:$G$101,df_capac!$A$2:$A$101,df_flujos_ijk!B1977,df_capac!$B$2:$B$101,df_flujos_ijk!C1977)</f>
        <v>0</v>
      </c>
      <c r="G1977">
        <f>SUMIFS(df_w_ij!$C$2:$C$161,df_w_ij!$A$2:$A$161,df_flujos_ijk!A1977,df_w_ij!$B$2:$B$161,df_flujos_ijk!B1977)</f>
        <v>0</v>
      </c>
    </row>
    <row r="1978" spans="1:7" ht="15" customHeight="1" x14ac:dyDescent="0.25">
      <c r="A1978" s="48" t="s">
        <v>23</v>
      </c>
      <c r="B1978" s="47" t="s">
        <v>155</v>
      </c>
      <c r="C1978" t="s">
        <v>38</v>
      </c>
      <c r="D1978">
        <v>0</v>
      </c>
      <c r="E1978" s="1">
        <f t="shared" si="30"/>
        <v>0</v>
      </c>
      <c r="F1978">
        <f>SUMIFS(df_capac!$G$2:$G$101,df_capac!$A$2:$A$101,df_flujos_ijk!B1978,df_capac!$B$2:$B$101,df_flujos_ijk!C1978)</f>
        <v>0</v>
      </c>
      <c r="G1978">
        <f>SUMIFS(df_w_ij!$C$2:$C$161,df_w_ij!$A$2:$A$161,df_flujos_ijk!A1978,df_w_ij!$B$2:$B$161,df_flujos_ijk!B1978)</f>
        <v>0</v>
      </c>
    </row>
    <row r="1979" spans="1:7" ht="15" customHeight="1" x14ac:dyDescent="0.25">
      <c r="A1979" s="48" t="s">
        <v>23</v>
      </c>
      <c r="B1979" s="47" t="s">
        <v>155</v>
      </c>
      <c r="C1979" t="s">
        <v>39</v>
      </c>
      <c r="D1979">
        <v>0</v>
      </c>
      <c r="E1979" s="1">
        <f t="shared" si="30"/>
        <v>0</v>
      </c>
      <c r="F1979">
        <f>SUMIFS(df_capac!$G$2:$G$101,df_capac!$A$2:$A$101,df_flujos_ijk!B1979,df_capac!$B$2:$B$101,df_flujos_ijk!C1979)</f>
        <v>0</v>
      </c>
      <c r="G1979">
        <f>SUMIFS(df_w_ij!$C$2:$C$161,df_w_ij!$A$2:$A$161,df_flujos_ijk!A1979,df_w_ij!$B$2:$B$161,df_flujos_ijk!B1979)</f>
        <v>0</v>
      </c>
    </row>
    <row r="1980" spans="1:7" ht="15" customHeight="1" x14ac:dyDescent="0.25">
      <c r="A1980" s="48" t="s">
        <v>23</v>
      </c>
      <c r="B1980" s="47" t="s">
        <v>155</v>
      </c>
      <c r="C1980" t="s">
        <v>40</v>
      </c>
      <c r="D1980">
        <v>0</v>
      </c>
      <c r="E1980" s="1">
        <f t="shared" si="30"/>
        <v>0</v>
      </c>
      <c r="F1980">
        <f>SUMIFS(df_capac!$G$2:$G$101,df_capac!$A$2:$A$101,df_flujos_ijk!B1980,df_capac!$B$2:$B$101,df_flujos_ijk!C1980)</f>
        <v>0</v>
      </c>
      <c r="G1980">
        <f>SUMIFS(df_w_ij!$C$2:$C$161,df_w_ij!$A$2:$A$161,df_flujos_ijk!A1980,df_w_ij!$B$2:$B$161,df_flujos_ijk!B1980)</f>
        <v>0</v>
      </c>
    </row>
    <row r="1981" spans="1:7" ht="15" customHeight="1" x14ac:dyDescent="0.25">
      <c r="A1981" s="48" t="s">
        <v>23</v>
      </c>
      <c r="B1981" s="47" t="s">
        <v>155</v>
      </c>
      <c r="C1981" t="s">
        <v>51</v>
      </c>
      <c r="D1981">
        <v>0</v>
      </c>
      <c r="E1981" s="1">
        <f t="shared" si="30"/>
        <v>0</v>
      </c>
      <c r="F1981">
        <f>SUMIFS(df_capac!$G$2:$G$101,df_capac!$A$2:$A$101,df_flujos_ijk!B1981,df_capac!$B$2:$B$101,df_flujos_ijk!C1981)</f>
        <v>0</v>
      </c>
      <c r="G1981">
        <f>SUMIFS(df_w_ij!$C$2:$C$161,df_w_ij!$A$2:$A$161,df_flujos_ijk!A1981,df_w_ij!$B$2:$B$161,df_flujos_ijk!B1981)</f>
        <v>0</v>
      </c>
    </row>
    <row r="1982" spans="1:7" ht="15" customHeight="1" x14ac:dyDescent="0.25">
      <c r="A1982" s="48" t="s">
        <v>23</v>
      </c>
      <c r="B1982" s="47" t="s">
        <v>156</v>
      </c>
      <c r="C1982" t="s">
        <v>32</v>
      </c>
      <c r="D1982">
        <v>0</v>
      </c>
      <c r="E1982" s="1">
        <f t="shared" si="30"/>
        <v>0</v>
      </c>
      <c r="F1982">
        <f>SUMIFS(df_capac!$G$2:$G$101,df_capac!$A$2:$A$101,df_flujos_ijk!B1982,df_capac!$B$2:$B$101,df_flujos_ijk!C1982)</f>
        <v>0</v>
      </c>
      <c r="G1982">
        <f>SUMIFS(df_w_ij!$C$2:$C$161,df_w_ij!$A$2:$A$161,df_flujos_ijk!A1982,df_w_ij!$B$2:$B$161,df_flujos_ijk!B1982)</f>
        <v>0</v>
      </c>
    </row>
    <row r="1983" spans="1:7" ht="15" customHeight="1" x14ac:dyDescent="0.25">
      <c r="A1983" s="48" t="s">
        <v>23</v>
      </c>
      <c r="B1983" s="47" t="s">
        <v>156</v>
      </c>
      <c r="C1983" t="s">
        <v>33</v>
      </c>
      <c r="D1983">
        <v>0</v>
      </c>
      <c r="E1983" s="1">
        <f t="shared" si="30"/>
        <v>0</v>
      </c>
      <c r="F1983">
        <f>SUMIFS(df_capac!$G$2:$G$101,df_capac!$A$2:$A$101,df_flujos_ijk!B1983,df_capac!$B$2:$B$101,df_flujos_ijk!C1983)</f>
        <v>0</v>
      </c>
      <c r="G1983">
        <f>SUMIFS(df_w_ij!$C$2:$C$161,df_w_ij!$A$2:$A$161,df_flujos_ijk!A1983,df_w_ij!$B$2:$B$161,df_flujos_ijk!B1983)</f>
        <v>0</v>
      </c>
    </row>
    <row r="1984" spans="1:7" ht="15" customHeight="1" x14ac:dyDescent="0.25">
      <c r="A1984" s="48" t="s">
        <v>23</v>
      </c>
      <c r="B1984" s="47" t="s">
        <v>156</v>
      </c>
      <c r="C1984" t="s">
        <v>34</v>
      </c>
      <c r="D1984">
        <v>0</v>
      </c>
      <c r="E1984" s="1">
        <f t="shared" si="30"/>
        <v>0</v>
      </c>
      <c r="F1984">
        <f>SUMIFS(df_capac!$G$2:$G$101,df_capac!$A$2:$A$101,df_flujos_ijk!B1984,df_capac!$B$2:$B$101,df_flujos_ijk!C1984)</f>
        <v>0</v>
      </c>
      <c r="G1984">
        <f>SUMIFS(df_w_ij!$C$2:$C$161,df_w_ij!$A$2:$A$161,df_flujos_ijk!A1984,df_w_ij!$B$2:$B$161,df_flujos_ijk!B1984)</f>
        <v>0</v>
      </c>
    </row>
    <row r="1985" spans="1:7" ht="15" customHeight="1" x14ac:dyDescent="0.25">
      <c r="A1985" s="48" t="s">
        <v>23</v>
      </c>
      <c r="B1985" s="47" t="s">
        <v>156</v>
      </c>
      <c r="C1985" t="s">
        <v>35</v>
      </c>
      <c r="D1985">
        <v>0</v>
      </c>
      <c r="E1985" s="1">
        <f t="shared" si="30"/>
        <v>0</v>
      </c>
      <c r="F1985">
        <f>SUMIFS(df_capac!$G$2:$G$101,df_capac!$A$2:$A$101,df_flujos_ijk!B1985,df_capac!$B$2:$B$101,df_flujos_ijk!C1985)</f>
        <v>0</v>
      </c>
      <c r="G1985">
        <f>SUMIFS(df_w_ij!$C$2:$C$161,df_w_ij!$A$2:$A$161,df_flujos_ijk!A1985,df_w_ij!$B$2:$B$161,df_flujos_ijk!B1985)</f>
        <v>0</v>
      </c>
    </row>
    <row r="1986" spans="1:7" ht="15" customHeight="1" x14ac:dyDescent="0.25">
      <c r="A1986" s="48" t="s">
        <v>23</v>
      </c>
      <c r="B1986" s="47" t="s">
        <v>156</v>
      </c>
      <c r="C1986" t="s">
        <v>36</v>
      </c>
      <c r="D1986">
        <v>0</v>
      </c>
      <c r="E1986" s="1">
        <f t="shared" ref="E1986:E2049" si="31">IF(D1986,1,0)</f>
        <v>0</v>
      </c>
      <c r="F1986">
        <f>SUMIFS(df_capac!$G$2:$G$101,df_capac!$A$2:$A$101,df_flujos_ijk!B1986,df_capac!$B$2:$B$101,df_flujos_ijk!C1986)</f>
        <v>0</v>
      </c>
      <c r="G1986">
        <f>SUMIFS(df_w_ij!$C$2:$C$161,df_w_ij!$A$2:$A$161,df_flujos_ijk!A1986,df_w_ij!$B$2:$B$161,df_flujos_ijk!B1986)</f>
        <v>0</v>
      </c>
    </row>
    <row r="1987" spans="1:7" ht="15" customHeight="1" x14ac:dyDescent="0.25">
      <c r="A1987" s="48" t="s">
        <v>23</v>
      </c>
      <c r="B1987" s="47" t="s">
        <v>156</v>
      </c>
      <c r="C1987" t="s">
        <v>37</v>
      </c>
      <c r="D1987">
        <v>0</v>
      </c>
      <c r="E1987" s="1">
        <f t="shared" si="31"/>
        <v>0</v>
      </c>
      <c r="F1987">
        <f>SUMIFS(df_capac!$G$2:$G$101,df_capac!$A$2:$A$101,df_flujos_ijk!B1987,df_capac!$B$2:$B$101,df_flujos_ijk!C1987)</f>
        <v>0</v>
      </c>
      <c r="G1987">
        <f>SUMIFS(df_w_ij!$C$2:$C$161,df_w_ij!$A$2:$A$161,df_flujos_ijk!A1987,df_w_ij!$B$2:$B$161,df_flujos_ijk!B1987)</f>
        <v>0</v>
      </c>
    </row>
    <row r="1988" spans="1:7" ht="15" customHeight="1" x14ac:dyDescent="0.25">
      <c r="A1988" s="48" t="s">
        <v>23</v>
      </c>
      <c r="B1988" s="47" t="s">
        <v>156</v>
      </c>
      <c r="C1988" t="s">
        <v>38</v>
      </c>
      <c r="D1988">
        <v>0</v>
      </c>
      <c r="E1988" s="1">
        <f t="shared" si="31"/>
        <v>0</v>
      </c>
      <c r="F1988">
        <f>SUMIFS(df_capac!$G$2:$G$101,df_capac!$A$2:$A$101,df_flujos_ijk!B1988,df_capac!$B$2:$B$101,df_flujos_ijk!C1988)</f>
        <v>0</v>
      </c>
      <c r="G1988">
        <f>SUMIFS(df_w_ij!$C$2:$C$161,df_w_ij!$A$2:$A$161,df_flujos_ijk!A1988,df_w_ij!$B$2:$B$161,df_flujos_ijk!B1988)</f>
        <v>0</v>
      </c>
    </row>
    <row r="1989" spans="1:7" ht="15" customHeight="1" x14ac:dyDescent="0.25">
      <c r="A1989" s="48" t="s">
        <v>23</v>
      </c>
      <c r="B1989" s="47" t="s">
        <v>156</v>
      </c>
      <c r="C1989" t="s">
        <v>39</v>
      </c>
      <c r="D1989">
        <v>0</v>
      </c>
      <c r="E1989" s="1">
        <f t="shared" si="31"/>
        <v>0</v>
      </c>
      <c r="F1989">
        <f>SUMIFS(df_capac!$G$2:$G$101,df_capac!$A$2:$A$101,df_flujos_ijk!B1989,df_capac!$B$2:$B$101,df_flujos_ijk!C1989)</f>
        <v>0</v>
      </c>
      <c r="G1989">
        <f>SUMIFS(df_w_ij!$C$2:$C$161,df_w_ij!$A$2:$A$161,df_flujos_ijk!A1989,df_w_ij!$B$2:$B$161,df_flujos_ijk!B1989)</f>
        <v>0</v>
      </c>
    </row>
    <row r="1990" spans="1:7" ht="15" customHeight="1" x14ac:dyDescent="0.25">
      <c r="A1990" s="48" t="s">
        <v>23</v>
      </c>
      <c r="B1990" s="47" t="s">
        <v>156</v>
      </c>
      <c r="C1990" t="s">
        <v>40</v>
      </c>
      <c r="D1990">
        <v>0</v>
      </c>
      <c r="E1990" s="1">
        <f t="shared" si="31"/>
        <v>0</v>
      </c>
      <c r="F1990">
        <f>SUMIFS(df_capac!$G$2:$G$101,df_capac!$A$2:$A$101,df_flujos_ijk!B1990,df_capac!$B$2:$B$101,df_flujos_ijk!C1990)</f>
        <v>0</v>
      </c>
      <c r="G1990">
        <f>SUMIFS(df_w_ij!$C$2:$C$161,df_w_ij!$A$2:$A$161,df_flujos_ijk!A1990,df_w_ij!$B$2:$B$161,df_flujos_ijk!B1990)</f>
        <v>0</v>
      </c>
    </row>
    <row r="1991" spans="1:7" ht="15" customHeight="1" x14ac:dyDescent="0.25">
      <c r="A1991" s="48" t="s">
        <v>23</v>
      </c>
      <c r="B1991" s="47" t="s">
        <v>156</v>
      </c>
      <c r="C1991" t="s">
        <v>51</v>
      </c>
      <c r="D1991">
        <v>0</v>
      </c>
      <c r="E1991" s="1">
        <f t="shared" si="31"/>
        <v>0</v>
      </c>
      <c r="F1991">
        <f>SUMIFS(df_capac!$G$2:$G$101,df_capac!$A$2:$A$101,df_flujos_ijk!B1991,df_capac!$B$2:$B$101,df_flujos_ijk!C1991)</f>
        <v>0</v>
      </c>
      <c r="G1991">
        <f>SUMIFS(df_w_ij!$C$2:$C$161,df_w_ij!$A$2:$A$161,df_flujos_ijk!A1991,df_w_ij!$B$2:$B$161,df_flujos_ijk!B1991)</f>
        <v>0</v>
      </c>
    </row>
    <row r="1992" spans="1:7" ht="15" customHeight="1" x14ac:dyDescent="0.25">
      <c r="A1992" s="48" t="s">
        <v>23</v>
      </c>
      <c r="B1992" s="47" t="s">
        <v>157</v>
      </c>
      <c r="C1992" t="s">
        <v>32</v>
      </c>
      <c r="D1992">
        <v>0</v>
      </c>
      <c r="E1992" s="1">
        <f t="shared" si="31"/>
        <v>0</v>
      </c>
      <c r="F1992">
        <f>SUMIFS(df_capac!$G$2:$G$101,df_capac!$A$2:$A$101,df_flujos_ijk!B1992,df_capac!$B$2:$B$101,df_flujos_ijk!C1992)</f>
        <v>0</v>
      </c>
      <c r="G1992">
        <f>SUMIFS(df_w_ij!$C$2:$C$161,df_w_ij!$A$2:$A$161,df_flujos_ijk!A1992,df_w_ij!$B$2:$B$161,df_flujos_ijk!B1992)</f>
        <v>0</v>
      </c>
    </row>
    <row r="1993" spans="1:7" ht="15" customHeight="1" x14ac:dyDescent="0.25">
      <c r="A1993" s="48" t="s">
        <v>23</v>
      </c>
      <c r="B1993" s="47" t="s">
        <v>157</v>
      </c>
      <c r="C1993" t="s">
        <v>33</v>
      </c>
      <c r="D1993">
        <v>0</v>
      </c>
      <c r="E1993" s="1">
        <f t="shared" si="31"/>
        <v>0</v>
      </c>
      <c r="F1993">
        <f>SUMIFS(df_capac!$G$2:$G$101,df_capac!$A$2:$A$101,df_flujos_ijk!B1993,df_capac!$B$2:$B$101,df_flujos_ijk!C1993)</f>
        <v>0</v>
      </c>
      <c r="G1993">
        <f>SUMIFS(df_w_ij!$C$2:$C$161,df_w_ij!$A$2:$A$161,df_flujos_ijk!A1993,df_w_ij!$B$2:$B$161,df_flujos_ijk!B1993)</f>
        <v>0</v>
      </c>
    </row>
    <row r="1994" spans="1:7" ht="15" customHeight="1" x14ac:dyDescent="0.25">
      <c r="A1994" s="48" t="s">
        <v>23</v>
      </c>
      <c r="B1994" s="47" t="s">
        <v>157</v>
      </c>
      <c r="C1994" t="s">
        <v>34</v>
      </c>
      <c r="D1994">
        <v>0</v>
      </c>
      <c r="E1994" s="1">
        <f t="shared" si="31"/>
        <v>0</v>
      </c>
      <c r="F1994">
        <f>SUMIFS(df_capac!$G$2:$G$101,df_capac!$A$2:$A$101,df_flujos_ijk!B1994,df_capac!$B$2:$B$101,df_flujos_ijk!C1994)</f>
        <v>0</v>
      </c>
      <c r="G1994">
        <f>SUMIFS(df_w_ij!$C$2:$C$161,df_w_ij!$A$2:$A$161,df_flujos_ijk!A1994,df_w_ij!$B$2:$B$161,df_flujos_ijk!B1994)</f>
        <v>0</v>
      </c>
    </row>
    <row r="1995" spans="1:7" ht="15" customHeight="1" x14ac:dyDescent="0.25">
      <c r="A1995" s="48" t="s">
        <v>23</v>
      </c>
      <c r="B1995" s="47" t="s">
        <v>157</v>
      </c>
      <c r="C1995" t="s">
        <v>35</v>
      </c>
      <c r="D1995">
        <v>0</v>
      </c>
      <c r="E1995" s="1">
        <f t="shared" si="31"/>
        <v>0</v>
      </c>
      <c r="F1995">
        <f>SUMIFS(df_capac!$G$2:$G$101,df_capac!$A$2:$A$101,df_flujos_ijk!B1995,df_capac!$B$2:$B$101,df_flujos_ijk!C1995)</f>
        <v>0</v>
      </c>
      <c r="G1995">
        <f>SUMIFS(df_w_ij!$C$2:$C$161,df_w_ij!$A$2:$A$161,df_flujos_ijk!A1995,df_w_ij!$B$2:$B$161,df_flujos_ijk!B1995)</f>
        <v>0</v>
      </c>
    </row>
    <row r="1996" spans="1:7" ht="15" customHeight="1" x14ac:dyDescent="0.25">
      <c r="A1996" s="48" t="s">
        <v>23</v>
      </c>
      <c r="B1996" s="47" t="s">
        <v>157</v>
      </c>
      <c r="C1996" t="s">
        <v>36</v>
      </c>
      <c r="D1996">
        <v>0</v>
      </c>
      <c r="E1996" s="1">
        <f t="shared" si="31"/>
        <v>0</v>
      </c>
      <c r="F1996">
        <f>SUMIFS(df_capac!$G$2:$G$101,df_capac!$A$2:$A$101,df_flujos_ijk!B1996,df_capac!$B$2:$B$101,df_flujos_ijk!C1996)</f>
        <v>0</v>
      </c>
      <c r="G1996">
        <f>SUMIFS(df_w_ij!$C$2:$C$161,df_w_ij!$A$2:$A$161,df_flujos_ijk!A1996,df_w_ij!$B$2:$B$161,df_flujos_ijk!B1996)</f>
        <v>0</v>
      </c>
    </row>
    <row r="1997" spans="1:7" ht="15" customHeight="1" x14ac:dyDescent="0.25">
      <c r="A1997" s="48" t="s">
        <v>23</v>
      </c>
      <c r="B1997" s="47" t="s">
        <v>157</v>
      </c>
      <c r="C1997" t="s">
        <v>37</v>
      </c>
      <c r="D1997">
        <v>0</v>
      </c>
      <c r="E1997" s="1">
        <f t="shared" si="31"/>
        <v>0</v>
      </c>
      <c r="F1997">
        <f>SUMIFS(df_capac!$G$2:$G$101,df_capac!$A$2:$A$101,df_flujos_ijk!B1997,df_capac!$B$2:$B$101,df_flujos_ijk!C1997)</f>
        <v>0</v>
      </c>
      <c r="G1997">
        <f>SUMIFS(df_w_ij!$C$2:$C$161,df_w_ij!$A$2:$A$161,df_flujos_ijk!A1997,df_w_ij!$B$2:$B$161,df_flujos_ijk!B1997)</f>
        <v>0</v>
      </c>
    </row>
    <row r="1998" spans="1:7" ht="15" customHeight="1" x14ac:dyDescent="0.25">
      <c r="A1998" s="48" t="s">
        <v>23</v>
      </c>
      <c r="B1998" s="47" t="s">
        <v>157</v>
      </c>
      <c r="C1998" t="s">
        <v>38</v>
      </c>
      <c r="D1998">
        <v>0</v>
      </c>
      <c r="E1998" s="1">
        <f t="shared" si="31"/>
        <v>0</v>
      </c>
      <c r="F1998">
        <f>SUMIFS(df_capac!$G$2:$G$101,df_capac!$A$2:$A$101,df_flujos_ijk!B1998,df_capac!$B$2:$B$101,df_flujos_ijk!C1998)</f>
        <v>0</v>
      </c>
      <c r="G1998">
        <f>SUMIFS(df_w_ij!$C$2:$C$161,df_w_ij!$A$2:$A$161,df_flujos_ijk!A1998,df_w_ij!$B$2:$B$161,df_flujos_ijk!B1998)</f>
        <v>0</v>
      </c>
    </row>
    <row r="1999" spans="1:7" ht="15" customHeight="1" x14ac:dyDescent="0.25">
      <c r="A1999" s="48" t="s">
        <v>23</v>
      </c>
      <c r="B1999" s="47" t="s">
        <v>157</v>
      </c>
      <c r="C1999" t="s">
        <v>39</v>
      </c>
      <c r="D1999">
        <v>0</v>
      </c>
      <c r="E1999" s="1">
        <f t="shared" si="31"/>
        <v>0</v>
      </c>
      <c r="F1999">
        <f>SUMIFS(df_capac!$G$2:$G$101,df_capac!$A$2:$A$101,df_flujos_ijk!B1999,df_capac!$B$2:$B$101,df_flujos_ijk!C1999)</f>
        <v>0</v>
      </c>
      <c r="G1999">
        <f>SUMIFS(df_w_ij!$C$2:$C$161,df_w_ij!$A$2:$A$161,df_flujos_ijk!A1999,df_w_ij!$B$2:$B$161,df_flujos_ijk!B1999)</f>
        <v>0</v>
      </c>
    </row>
    <row r="2000" spans="1:7" ht="15" customHeight="1" x14ac:dyDescent="0.25">
      <c r="A2000" s="48" t="s">
        <v>23</v>
      </c>
      <c r="B2000" s="47" t="s">
        <v>157</v>
      </c>
      <c r="C2000" t="s">
        <v>40</v>
      </c>
      <c r="D2000">
        <v>0</v>
      </c>
      <c r="E2000" s="1">
        <f t="shared" si="31"/>
        <v>0</v>
      </c>
      <c r="F2000">
        <f>SUMIFS(df_capac!$G$2:$G$101,df_capac!$A$2:$A$101,df_flujos_ijk!B2000,df_capac!$B$2:$B$101,df_flujos_ijk!C2000)</f>
        <v>0</v>
      </c>
      <c r="G2000">
        <f>SUMIFS(df_w_ij!$C$2:$C$161,df_w_ij!$A$2:$A$161,df_flujos_ijk!A2000,df_w_ij!$B$2:$B$161,df_flujos_ijk!B2000)</f>
        <v>0</v>
      </c>
    </row>
    <row r="2001" spans="1:7" ht="15" customHeight="1" x14ac:dyDescent="0.25">
      <c r="A2001" s="48" t="s">
        <v>23</v>
      </c>
      <c r="B2001" s="47" t="s">
        <v>157</v>
      </c>
      <c r="C2001" t="s">
        <v>51</v>
      </c>
      <c r="D2001">
        <v>0</v>
      </c>
      <c r="E2001" s="1">
        <f t="shared" si="31"/>
        <v>0</v>
      </c>
      <c r="F2001">
        <f>SUMIFS(df_capac!$G$2:$G$101,df_capac!$A$2:$A$101,df_flujos_ijk!B2001,df_capac!$B$2:$B$101,df_flujos_ijk!C2001)</f>
        <v>0</v>
      </c>
      <c r="G2001">
        <f>SUMIFS(df_w_ij!$C$2:$C$161,df_w_ij!$A$2:$A$161,df_flujos_ijk!A2001,df_w_ij!$B$2:$B$161,df_flujos_ijk!B2001)</f>
        <v>0</v>
      </c>
    </row>
    <row r="2002" spans="1:7" ht="15" customHeight="1" x14ac:dyDescent="0.25">
      <c r="A2002" s="48" t="s">
        <v>23</v>
      </c>
      <c r="B2002" s="47" t="s">
        <v>158</v>
      </c>
      <c r="C2002" t="s">
        <v>32</v>
      </c>
      <c r="D2002">
        <v>0</v>
      </c>
      <c r="E2002" s="1">
        <f t="shared" si="31"/>
        <v>0</v>
      </c>
      <c r="F2002">
        <f>SUMIFS(df_capac!$G$2:$G$101,df_capac!$A$2:$A$101,df_flujos_ijk!B2002,df_capac!$B$2:$B$101,df_flujos_ijk!C2002)</f>
        <v>0</v>
      </c>
      <c r="G2002">
        <f>SUMIFS(df_w_ij!$C$2:$C$161,df_w_ij!$A$2:$A$161,df_flujos_ijk!A2002,df_w_ij!$B$2:$B$161,df_flujos_ijk!B2002)</f>
        <v>0</v>
      </c>
    </row>
    <row r="2003" spans="1:7" ht="15" customHeight="1" x14ac:dyDescent="0.25">
      <c r="A2003" s="48" t="s">
        <v>23</v>
      </c>
      <c r="B2003" s="47" t="s">
        <v>158</v>
      </c>
      <c r="C2003" t="s">
        <v>33</v>
      </c>
      <c r="D2003">
        <v>0</v>
      </c>
      <c r="E2003" s="1">
        <f t="shared" si="31"/>
        <v>0</v>
      </c>
      <c r="F2003">
        <f>SUMIFS(df_capac!$G$2:$G$101,df_capac!$A$2:$A$101,df_flujos_ijk!B2003,df_capac!$B$2:$B$101,df_flujos_ijk!C2003)</f>
        <v>0</v>
      </c>
      <c r="G2003">
        <f>SUMIFS(df_w_ij!$C$2:$C$161,df_w_ij!$A$2:$A$161,df_flujos_ijk!A2003,df_w_ij!$B$2:$B$161,df_flujos_ijk!B2003)</f>
        <v>0</v>
      </c>
    </row>
    <row r="2004" spans="1:7" ht="15" customHeight="1" x14ac:dyDescent="0.25">
      <c r="A2004" s="48" t="s">
        <v>23</v>
      </c>
      <c r="B2004" s="47" t="s">
        <v>158</v>
      </c>
      <c r="C2004" t="s">
        <v>34</v>
      </c>
      <c r="D2004">
        <v>0</v>
      </c>
      <c r="E2004" s="1">
        <f t="shared" si="31"/>
        <v>0</v>
      </c>
      <c r="F2004">
        <f>SUMIFS(df_capac!$G$2:$G$101,df_capac!$A$2:$A$101,df_flujos_ijk!B2004,df_capac!$B$2:$B$101,df_flujos_ijk!C2004)</f>
        <v>0</v>
      </c>
      <c r="G2004">
        <f>SUMIFS(df_w_ij!$C$2:$C$161,df_w_ij!$A$2:$A$161,df_flujos_ijk!A2004,df_w_ij!$B$2:$B$161,df_flujos_ijk!B2004)</f>
        <v>0</v>
      </c>
    </row>
    <row r="2005" spans="1:7" ht="15" customHeight="1" x14ac:dyDescent="0.25">
      <c r="A2005" s="48" t="s">
        <v>23</v>
      </c>
      <c r="B2005" s="47" t="s">
        <v>158</v>
      </c>
      <c r="C2005" t="s">
        <v>35</v>
      </c>
      <c r="D2005">
        <v>0</v>
      </c>
      <c r="E2005" s="1">
        <f t="shared" si="31"/>
        <v>0</v>
      </c>
      <c r="F2005">
        <f>SUMIFS(df_capac!$G$2:$G$101,df_capac!$A$2:$A$101,df_flujos_ijk!B2005,df_capac!$B$2:$B$101,df_flujos_ijk!C2005)</f>
        <v>0</v>
      </c>
      <c r="G2005">
        <f>SUMIFS(df_w_ij!$C$2:$C$161,df_w_ij!$A$2:$A$161,df_flujos_ijk!A2005,df_w_ij!$B$2:$B$161,df_flujos_ijk!B2005)</f>
        <v>0</v>
      </c>
    </row>
    <row r="2006" spans="1:7" ht="15" customHeight="1" x14ac:dyDescent="0.25">
      <c r="A2006" s="48" t="s">
        <v>23</v>
      </c>
      <c r="B2006" s="47" t="s">
        <v>158</v>
      </c>
      <c r="C2006" t="s">
        <v>36</v>
      </c>
      <c r="D2006">
        <v>0</v>
      </c>
      <c r="E2006" s="1">
        <f t="shared" si="31"/>
        <v>0</v>
      </c>
      <c r="F2006">
        <f>SUMIFS(df_capac!$G$2:$G$101,df_capac!$A$2:$A$101,df_flujos_ijk!B2006,df_capac!$B$2:$B$101,df_flujos_ijk!C2006)</f>
        <v>0</v>
      </c>
      <c r="G2006">
        <f>SUMIFS(df_w_ij!$C$2:$C$161,df_w_ij!$A$2:$A$161,df_flujos_ijk!A2006,df_w_ij!$B$2:$B$161,df_flujos_ijk!B2006)</f>
        <v>0</v>
      </c>
    </row>
    <row r="2007" spans="1:7" ht="15" customHeight="1" x14ac:dyDescent="0.25">
      <c r="A2007" s="48" t="s">
        <v>23</v>
      </c>
      <c r="B2007" s="47" t="s">
        <v>158</v>
      </c>
      <c r="C2007" t="s">
        <v>37</v>
      </c>
      <c r="D2007">
        <v>0</v>
      </c>
      <c r="E2007" s="1">
        <f t="shared" si="31"/>
        <v>0</v>
      </c>
      <c r="F2007">
        <f>SUMIFS(df_capac!$G$2:$G$101,df_capac!$A$2:$A$101,df_flujos_ijk!B2007,df_capac!$B$2:$B$101,df_flujos_ijk!C2007)</f>
        <v>0</v>
      </c>
      <c r="G2007">
        <f>SUMIFS(df_w_ij!$C$2:$C$161,df_w_ij!$A$2:$A$161,df_flujos_ijk!A2007,df_w_ij!$B$2:$B$161,df_flujos_ijk!B2007)</f>
        <v>0</v>
      </c>
    </row>
    <row r="2008" spans="1:7" ht="15" customHeight="1" x14ac:dyDescent="0.25">
      <c r="A2008" s="48" t="s">
        <v>23</v>
      </c>
      <c r="B2008" s="47" t="s">
        <v>158</v>
      </c>
      <c r="C2008" t="s">
        <v>38</v>
      </c>
      <c r="D2008">
        <v>0</v>
      </c>
      <c r="E2008" s="1">
        <f t="shared" si="31"/>
        <v>0</v>
      </c>
      <c r="F2008">
        <f>SUMIFS(df_capac!$G$2:$G$101,df_capac!$A$2:$A$101,df_flujos_ijk!B2008,df_capac!$B$2:$B$101,df_flujos_ijk!C2008)</f>
        <v>0</v>
      </c>
      <c r="G2008">
        <f>SUMIFS(df_w_ij!$C$2:$C$161,df_w_ij!$A$2:$A$161,df_flujos_ijk!A2008,df_w_ij!$B$2:$B$161,df_flujos_ijk!B2008)</f>
        <v>0</v>
      </c>
    </row>
    <row r="2009" spans="1:7" ht="15" customHeight="1" x14ac:dyDescent="0.25">
      <c r="A2009" s="48" t="s">
        <v>23</v>
      </c>
      <c r="B2009" s="47" t="s">
        <v>158</v>
      </c>
      <c r="C2009" t="s">
        <v>39</v>
      </c>
      <c r="D2009">
        <v>0</v>
      </c>
      <c r="E2009" s="1">
        <f t="shared" si="31"/>
        <v>0</v>
      </c>
      <c r="F2009">
        <f>SUMIFS(df_capac!$G$2:$G$101,df_capac!$A$2:$A$101,df_flujos_ijk!B2009,df_capac!$B$2:$B$101,df_flujos_ijk!C2009)</f>
        <v>0</v>
      </c>
      <c r="G2009">
        <f>SUMIFS(df_w_ij!$C$2:$C$161,df_w_ij!$A$2:$A$161,df_flujos_ijk!A2009,df_w_ij!$B$2:$B$161,df_flujos_ijk!B2009)</f>
        <v>0</v>
      </c>
    </row>
    <row r="2010" spans="1:7" ht="15" customHeight="1" x14ac:dyDescent="0.25">
      <c r="A2010" s="48" t="s">
        <v>23</v>
      </c>
      <c r="B2010" s="47" t="s">
        <v>158</v>
      </c>
      <c r="C2010" t="s">
        <v>40</v>
      </c>
      <c r="D2010">
        <v>0</v>
      </c>
      <c r="E2010" s="1">
        <f t="shared" si="31"/>
        <v>0</v>
      </c>
      <c r="F2010">
        <f>SUMIFS(df_capac!$G$2:$G$101,df_capac!$A$2:$A$101,df_flujos_ijk!B2010,df_capac!$B$2:$B$101,df_flujos_ijk!C2010)</f>
        <v>0</v>
      </c>
      <c r="G2010">
        <f>SUMIFS(df_w_ij!$C$2:$C$161,df_w_ij!$A$2:$A$161,df_flujos_ijk!A2010,df_w_ij!$B$2:$B$161,df_flujos_ijk!B2010)</f>
        <v>0</v>
      </c>
    </row>
    <row r="2011" spans="1:7" ht="15" customHeight="1" x14ac:dyDescent="0.25">
      <c r="A2011" s="48" t="s">
        <v>23</v>
      </c>
      <c r="B2011" s="47" t="s">
        <v>158</v>
      </c>
      <c r="C2011" t="s">
        <v>51</v>
      </c>
      <c r="D2011">
        <v>0</v>
      </c>
      <c r="E2011" s="1">
        <f t="shared" si="31"/>
        <v>0</v>
      </c>
      <c r="F2011">
        <f>SUMIFS(df_capac!$G$2:$G$101,df_capac!$A$2:$A$101,df_flujos_ijk!B2011,df_capac!$B$2:$B$101,df_flujos_ijk!C2011)</f>
        <v>0</v>
      </c>
      <c r="G2011">
        <f>SUMIFS(df_w_ij!$C$2:$C$161,df_w_ij!$A$2:$A$161,df_flujos_ijk!A2011,df_w_ij!$B$2:$B$161,df_flujos_ijk!B2011)</f>
        <v>0</v>
      </c>
    </row>
    <row r="2012" spans="1:7" ht="15" customHeight="1" x14ac:dyDescent="0.25">
      <c r="A2012" s="48" t="s">
        <v>23</v>
      </c>
      <c r="B2012" s="47" t="s">
        <v>159</v>
      </c>
      <c r="C2012" t="s">
        <v>32</v>
      </c>
      <c r="D2012">
        <v>0</v>
      </c>
      <c r="E2012" s="1">
        <f t="shared" si="31"/>
        <v>0</v>
      </c>
      <c r="F2012">
        <f>SUMIFS(df_capac!$G$2:$G$101,df_capac!$A$2:$A$101,df_flujos_ijk!B2012,df_capac!$B$2:$B$101,df_flujos_ijk!C2012)</f>
        <v>0</v>
      </c>
      <c r="G2012">
        <f>SUMIFS(df_w_ij!$C$2:$C$161,df_w_ij!$A$2:$A$161,df_flujos_ijk!A2012,df_w_ij!$B$2:$B$161,df_flujos_ijk!B2012)</f>
        <v>0</v>
      </c>
    </row>
    <row r="2013" spans="1:7" ht="15" customHeight="1" x14ac:dyDescent="0.25">
      <c r="A2013" s="48" t="s">
        <v>23</v>
      </c>
      <c r="B2013" s="47" t="s">
        <v>159</v>
      </c>
      <c r="C2013" t="s">
        <v>33</v>
      </c>
      <c r="D2013">
        <v>0</v>
      </c>
      <c r="E2013" s="1">
        <f t="shared" si="31"/>
        <v>0</v>
      </c>
      <c r="F2013">
        <f>SUMIFS(df_capac!$G$2:$G$101,df_capac!$A$2:$A$101,df_flujos_ijk!B2013,df_capac!$B$2:$B$101,df_flujos_ijk!C2013)</f>
        <v>0</v>
      </c>
      <c r="G2013">
        <f>SUMIFS(df_w_ij!$C$2:$C$161,df_w_ij!$A$2:$A$161,df_flujos_ijk!A2013,df_w_ij!$B$2:$B$161,df_flujos_ijk!B2013)</f>
        <v>0</v>
      </c>
    </row>
    <row r="2014" spans="1:7" ht="15" customHeight="1" x14ac:dyDescent="0.25">
      <c r="A2014" s="48" t="s">
        <v>23</v>
      </c>
      <c r="B2014" s="47" t="s">
        <v>159</v>
      </c>
      <c r="C2014" t="s">
        <v>34</v>
      </c>
      <c r="D2014">
        <v>0</v>
      </c>
      <c r="E2014" s="1">
        <f t="shared" si="31"/>
        <v>0</v>
      </c>
      <c r="F2014">
        <f>SUMIFS(df_capac!$G$2:$G$101,df_capac!$A$2:$A$101,df_flujos_ijk!B2014,df_capac!$B$2:$B$101,df_flujos_ijk!C2014)</f>
        <v>0</v>
      </c>
      <c r="G2014">
        <f>SUMIFS(df_w_ij!$C$2:$C$161,df_w_ij!$A$2:$A$161,df_flujos_ijk!A2014,df_w_ij!$B$2:$B$161,df_flujos_ijk!B2014)</f>
        <v>0</v>
      </c>
    </row>
    <row r="2015" spans="1:7" ht="15" customHeight="1" x14ac:dyDescent="0.25">
      <c r="A2015" s="48" t="s">
        <v>23</v>
      </c>
      <c r="B2015" s="47" t="s">
        <v>159</v>
      </c>
      <c r="C2015" t="s">
        <v>35</v>
      </c>
      <c r="D2015">
        <v>0</v>
      </c>
      <c r="E2015" s="1">
        <f t="shared" si="31"/>
        <v>0</v>
      </c>
      <c r="F2015">
        <f>SUMIFS(df_capac!$G$2:$G$101,df_capac!$A$2:$A$101,df_flujos_ijk!B2015,df_capac!$B$2:$B$101,df_flujos_ijk!C2015)</f>
        <v>0</v>
      </c>
      <c r="G2015">
        <f>SUMIFS(df_w_ij!$C$2:$C$161,df_w_ij!$A$2:$A$161,df_flujos_ijk!A2015,df_w_ij!$B$2:$B$161,df_flujos_ijk!B2015)</f>
        <v>0</v>
      </c>
    </row>
    <row r="2016" spans="1:7" ht="15" customHeight="1" x14ac:dyDescent="0.25">
      <c r="A2016" s="48" t="s">
        <v>23</v>
      </c>
      <c r="B2016" s="47" t="s">
        <v>159</v>
      </c>
      <c r="C2016" t="s">
        <v>36</v>
      </c>
      <c r="D2016">
        <v>0</v>
      </c>
      <c r="E2016" s="1">
        <f t="shared" si="31"/>
        <v>0</v>
      </c>
      <c r="F2016">
        <f>SUMIFS(df_capac!$G$2:$G$101,df_capac!$A$2:$A$101,df_flujos_ijk!B2016,df_capac!$B$2:$B$101,df_flujos_ijk!C2016)</f>
        <v>0</v>
      </c>
      <c r="G2016">
        <f>SUMIFS(df_w_ij!$C$2:$C$161,df_w_ij!$A$2:$A$161,df_flujos_ijk!A2016,df_w_ij!$B$2:$B$161,df_flujos_ijk!B2016)</f>
        <v>0</v>
      </c>
    </row>
    <row r="2017" spans="1:7" ht="15" customHeight="1" x14ac:dyDescent="0.25">
      <c r="A2017" s="48" t="s">
        <v>23</v>
      </c>
      <c r="B2017" s="47" t="s">
        <v>159</v>
      </c>
      <c r="C2017" t="s">
        <v>37</v>
      </c>
      <c r="D2017">
        <v>0</v>
      </c>
      <c r="E2017" s="1">
        <f t="shared" si="31"/>
        <v>0</v>
      </c>
      <c r="F2017">
        <f>SUMIFS(df_capac!$G$2:$G$101,df_capac!$A$2:$A$101,df_flujos_ijk!B2017,df_capac!$B$2:$B$101,df_flujos_ijk!C2017)</f>
        <v>0</v>
      </c>
      <c r="G2017">
        <f>SUMIFS(df_w_ij!$C$2:$C$161,df_w_ij!$A$2:$A$161,df_flujos_ijk!A2017,df_w_ij!$B$2:$B$161,df_flujos_ijk!B2017)</f>
        <v>0</v>
      </c>
    </row>
    <row r="2018" spans="1:7" ht="15" customHeight="1" x14ac:dyDescent="0.25">
      <c r="A2018" s="48" t="s">
        <v>23</v>
      </c>
      <c r="B2018" s="47" t="s">
        <v>159</v>
      </c>
      <c r="C2018" t="s">
        <v>38</v>
      </c>
      <c r="D2018">
        <v>0</v>
      </c>
      <c r="E2018" s="1">
        <f t="shared" si="31"/>
        <v>0</v>
      </c>
      <c r="F2018">
        <f>SUMIFS(df_capac!$G$2:$G$101,df_capac!$A$2:$A$101,df_flujos_ijk!B2018,df_capac!$B$2:$B$101,df_flujos_ijk!C2018)</f>
        <v>0</v>
      </c>
      <c r="G2018">
        <f>SUMIFS(df_w_ij!$C$2:$C$161,df_w_ij!$A$2:$A$161,df_flujos_ijk!A2018,df_w_ij!$B$2:$B$161,df_flujos_ijk!B2018)</f>
        <v>0</v>
      </c>
    </row>
    <row r="2019" spans="1:7" ht="15" customHeight="1" x14ac:dyDescent="0.25">
      <c r="A2019" s="48" t="s">
        <v>23</v>
      </c>
      <c r="B2019" s="47" t="s">
        <v>159</v>
      </c>
      <c r="C2019" t="s">
        <v>39</v>
      </c>
      <c r="D2019">
        <v>0</v>
      </c>
      <c r="E2019" s="1">
        <f t="shared" si="31"/>
        <v>0</v>
      </c>
      <c r="F2019">
        <f>SUMIFS(df_capac!$G$2:$G$101,df_capac!$A$2:$A$101,df_flujos_ijk!B2019,df_capac!$B$2:$B$101,df_flujos_ijk!C2019)</f>
        <v>0</v>
      </c>
      <c r="G2019">
        <f>SUMIFS(df_w_ij!$C$2:$C$161,df_w_ij!$A$2:$A$161,df_flujos_ijk!A2019,df_w_ij!$B$2:$B$161,df_flujos_ijk!B2019)</f>
        <v>0</v>
      </c>
    </row>
    <row r="2020" spans="1:7" ht="15" customHeight="1" x14ac:dyDescent="0.25">
      <c r="A2020" s="48" t="s">
        <v>23</v>
      </c>
      <c r="B2020" s="47" t="s">
        <v>159</v>
      </c>
      <c r="C2020" t="s">
        <v>40</v>
      </c>
      <c r="D2020">
        <v>0</v>
      </c>
      <c r="E2020" s="1">
        <f t="shared" si="31"/>
        <v>0</v>
      </c>
      <c r="F2020">
        <f>SUMIFS(df_capac!$G$2:$G$101,df_capac!$A$2:$A$101,df_flujos_ijk!B2020,df_capac!$B$2:$B$101,df_flujos_ijk!C2020)</f>
        <v>0</v>
      </c>
      <c r="G2020">
        <f>SUMIFS(df_w_ij!$C$2:$C$161,df_w_ij!$A$2:$A$161,df_flujos_ijk!A2020,df_w_ij!$B$2:$B$161,df_flujos_ijk!B2020)</f>
        <v>0</v>
      </c>
    </row>
    <row r="2021" spans="1:7" ht="15" customHeight="1" x14ac:dyDescent="0.25">
      <c r="A2021" s="48" t="s">
        <v>23</v>
      </c>
      <c r="B2021" s="47" t="s">
        <v>159</v>
      </c>
      <c r="C2021" t="s">
        <v>51</v>
      </c>
      <c r="D2021">
        <v>0</v>
      </c>
      <c r="E2021" s="1">
        <f t="shared" si="31"/>
        <v>0</v>
      </c>
      <c r="F2021">
        <f>SUMIFS(df_capac!$G$2:$G$101,df_capac!$A$2:$A$101,df_flujos_ijk!B2021,df_capac!$B$2:$B$101,df_flujos_ijk!C2021)</f>
        <v>0</v>
      </c>
      <c r="G2021">
        <f>SUMIFS(df_w_ij!$C$2:$C$161,df_w_ij!$A$2:$A$161,df_flujos_ijk!A2021,df_w_ij!$B$2:$B$161,df_flujos_ijk!B2021)</f>
        <v>0</v>
      </c>
    </row>
    <row r="2022" spans="1:7" ht="15" customHeight="1" x14ac:dyDescent="0.25">
      <c r="A2022" s="48" t="s">
        <v>24</v>
      </c>
      <c r="B2022" s="47" t="s">
        <v>154</v>
      </c>
      <c r="C2022" t="s">
        <v>32</v>
      </c>
      <c r="D2022">
        <v>0</v>
      </c>
      <c r="E2022" s="1">
        <f t="shared" si="31"/>
        <v>0</v>
      </c>
      <c r="F2022">
        <f>SUMIFS(df_capac!$G$2:$G$101,df_capac!$A$2:$A$101,df_flujos_ijk!B2022,df_capac!$B$2:$B$101,df_flujos_ijk!C2022)</f>
        <v>0</v>
      </c>
      <c r="G2022">
        <f>SUMIFS(df_w_ij!$C$2:$C$161,df_w_ij!$A$2:$A$161,df_flujos_ijk!A2022,df_w_ij!$B$2:$B$161,df_flujos_ijk!B2022)</f>
        <v>0</v>
      </c>
    </row>
    <row r="2023" spans="1:7" ht="15" customHeight="1" x14ac:dyDescent="0.25">
      <c r="A2023" s="48" t="s">
        <v>24</v>
      </c>
      <c r="B2023" s="47" t="s">
        <v>154</v>
      </c>
      <c r="C2023" t="s">
        <v>33</v>
      </c>
      <c r="D2023">
        <v>0</v>
      </c>
      <c r="E2023" s="1">
        <f t="shared" si="31"/>
        <v>0</v>
      </c>
      <c r="F2023">
        <f>SUMIFS(df_capac!$G$2:$G$101,df_capac!$A$2:$A$101,df_flujos_ijk!B2023,df_capac!$B$2:$B$101,df_flujos_ijk!C2023)</f>
        <v>0</v>
      </c>
      <c r="G2023">
        <f>SUMIFS(df_w_ij!$C$2:$C$161,df_w_ij!$A$2:$A$161,df_flujos_ijk!A2023,df_w_ij!$B$2:$B$161,df_flujos_ijk!B2023)</f>
        <v>0</v>
      </c>
    </row>
    <row r="2024" spans="1:7" ht="15" customHeight="1" x14ac:dyDescent="0.25">
      <c r="A2024" s="48" t="s">
        <v>24</v>
      </c>
      <c r="B2024" s="47" t="s">
        <v>154</v>
      </c>
      <c r="C2024" t="s">
        <v>34</v>
      </c>
      <c r="D2024">
        <v>0</v>
      </c>
      <c r="E2024" s="1">
        <f t="shared" si="31"/>
        <v>0</v>
      </c>
      <c r="F2024">
        <f>SUMIFS(df_capac!$G$2:$G$101,df_capac!$A$2:$A$101,df_flujos_ijk!B2024,df_capac!$B$2:$B$101,df_flujos_ijk!C2024)</f>
        <v>0</v>
      </c>
      <c r="G2024">
        <f>SUMIFS(df_w_ij!$C$2:$C$161,df_w_ij!$A$2:$A$161,df_flujos_ijk!A2024,df_w_ij!$B$2:$B$161,df_flujos_ijk!B2024)</f>
        <v>0</v>
      </c>
    </row>
    <row r="2025" spans="1:7" ht="15" customHeight="1" x14ac:dyDescent="0.25">
      <c r="A2025" s="48" t="s">
        <v>24</v>
      </c>
      <c r="B2025" s="47" t="s">
        <v>154</v>
      </c>
      <c r="C2025" t="s">
        <v>35</v>
      </c>
      <c r="D2025">
        <v>0</v>
      </c>
      <c r="E2025" s="1">
        <f t="shared" si="31"/>
        <v>0</v>
      </c>
      <c r="F2025">
        <f>SUMIFS(df_capac!$G$2:$G$101,df_capac!$A$2:$A$101,df_flujos_ijk!B2025,df_capac!$B$2:$B$101,df_flujos_ijk!C2025)</f>
        <v>0</v>
      </c>
      <c r="G2025">
        <f>SUMIFS(df_w_ij!$C$2:$C$161,df_w_ij!$A$2:$A$161,df_flujos_ijk!A2025,df_w_ij!$B$2:$B$161,df_flujos_ijk!B2025)</f>
        <v>0</v>
      </c>
    </row>
    <row r="2026" spans="1:7" ht="15" customHeight="1" x14ac:dyDescent="0.25">
      <c r="A2026" s="48" t="s">
        <v>24</v>
      </c>
      <c r="B2026" s="47" t="s">
        <v>154</v>
      </c>
      <c r="C2026" t="s">
        <v>36</v>
      </c>
      <c r="D2026">
        <v>0</v>
      </c>
      <c r="E2026" s="1">
        <f t="shared" si="31"/>
        <v>0</v>
      </c>
      <c r="F2026">
        <f>SUMIFS(df_capac!$G$2:$G$101,df_capac!$A$2:$A$101,df_flujos_ijk!B2026,df_capac!$B$2:$B$101,df_flujos_ijk!C2026)</f>
        <v>0</v>
      </c>
      <c r="G2026">
        <f>SUMIFS(df_w_ij!$C$2:$C$161,df_w_ij!$A$2:$A$161,df_flujos_ijk!A2026,df_w_ij!$B$2:$B$161,df_flujos_ijk!B2026)</f>
        <v>0</v>
      </c>
    </row>
    <row r="2027" spans="1:7" ht="15" customHeight="1" x14ac:dyDescent="0.25">
      <c r="A2027" s="48" t="s">
        <v>24</v>
      </c>
      <c r="B2027" s="47" t="s">
        <v>154</v>
      </c>
      <c r="C2027" t="s">
        <v>37</v>
      </c>
      <c r="D2027">
        <v>0</v>
      </c>
      <c r="E2027" s="1">
        <f t="shared" si="31"/>
        <v>0</v>
      </c>
      <c r="F2027">
        <f>SUMIFS(df_capac!$G$2:$G$101,df_capac!$A$2:$A$101,df_flujos_ijk!B2027,df_capac!$B$2:$B$101,df_flujos_ijk!C2027)</f>
        <v>0</v>
      </c>
      <c r="G2027">
        <f>SUMIFS(df_w_ij!$C$2:$C$161,df_w_ij!$A$2:$A$161,df_flujos_ijk!A2027,df_w_ij!$B$2:$B$161,df_flujos_ijk!B2027)</f>
        <v>0</v>
      </c>
    </row>
    <row r="2028" spans="1:7" ht="15" customHeight="1" x14ac:dyDescent="0.25">
      <c r="A2028" s="48" t="s">
        <v>24</v>
      </c>
      <c r="B2028" s="47" t="s">
        <v>154</v>
      </c>
      <c r="C2028" t="s">
        <v>38</v>
      </c>
      <c r="D2028">
        <v>0</v>
      </c>
      <c r="E2028" s="1">
        <f t="shared" si="31"/>
        <v>0</v>
      </c>
      <c r="F2028">
        <f>SUMIFS(df_capac!$G$2:$G$101,df_capac!$A$2:$A$101,df_flujos_ijk!B2028,df_capac!$B$2:$B$101,df_flujos_ijk!C2028)</f>
        <v>0</v>
      </c>
      <c r="G2028">
        <f>SUMIFS(df_w_ij!$C$2:$C$161,df_w_ij!$A$2:$A$161,df_flujos_ijk!A2028,df_w_ij!$B$2:$B$161,df_flujos_ijk!B2028)</f>
        <v>0</v>
      </c>
    </row>
    <row r="2029" spans="1:7" ht="15" customHeight="1" x14ac:dyDescent="0.25">
      <c r="A2029" s="48" t="s">
        <v>24</v>
      </c>
      <c r="B2029" s="47" t="s">
        <v>154</v>
      </c>
      <c r="C2029" t="s">
        <v>39</v>
      </c>
      <c r="D2029">
        <v>0</v>
      </c>
      <c r="E2029" s="1">
        <f t="shared" si="31"/>
        <v>0</v>
      </c>
      <c r="F2029">
        <f>SUMIFS(df_capac!$G$2:$G$101,df_capac!$A$2:$A$101,df_flujos_ijk!B2029,df_capac!$B$2:$B$101,df_flujos_ijk!C2029)</f>
        <v>0</v>
      </c>
      <c r="G2029">
        <f>SUMIFS(df_w_ij!$C$2:$C$161,df_w_ij!$A$2:$A$161,df_flujos_ijk!A2029,df_w_ij!$B$2:$B$161,df_flujos_ijk!B2029)</f>
        <v>0</v>
      </c>
    </row>
    <row r="2030" spans="1:7" ht="15" customHeight="1" x14ac:dyDescent="0.25">
      <c r="A2030" s="48" t="s">
        <v>24</v>
      </c>
      <c r="B2030" s="47" t="s">
        <v>154</v>
      </c>
      <c r="C2030" t="s">
        <v>40</v>
      </c>
      <c r="D2030">
        <v>0</v>
      </c>
      <c r="E2030" s="1">
        <f t="shared" si="31"/>
        <v>0</v>
      </c>
      <c r="F2030">
        <f>SUMIFS(df_capac!$G$2:$G$101,df_capac!$A$2:$A$101,df_flujos_ijk!B2030,df_capac!$B$2:$B$101,df_flujos_ijk!C2030)</f>
        <v>0</v>
      </c>
      <c r="G2030">
        <f>SUMIFS(df_w_ij!$C$2:$C$161,df_w_ij!$A$2:$A$161,df_flujos_ijk!A2030,df_w_ij!$B$2:$B$161,df_flujos_ijk!B2030)</f>
        <v>0</v>
      </c>
    </row>
    <row r="2031" spans="1:7" ht="15" customHeight="1" x14ac:dyDescent="0.25">
      <c r="A2031" s="48" t="s">
        <v>24</v>
      </c>
      <c r="B2031" s="47" t="s">
        <v>154</v>
      </c>
      <c r="C2031" t="s">
        <v>51</v>
      </c>
      <c r="D2031">
        <v>0</v>
      </c>
      <c r="E2031" s="1">
        <f t="shared" si="31"/>
        <v>0</v>
      </c>
      <c r="F2031">
        <f>SUMIFS(df_capac!$G$2:$G$101,df_capac!$A$2:$A$101,df_flujos_ijk!B2031,df_capac!$B$2:$B$101,df_flujos_ijk!C2031)</f>
        <v>0</v>
      </c>
      <c r="G2031">
        <f>SUMIFS(df_w_ij!$C$2:$C$161,df_w_ij!$A$2:$A$161,df_flujos_ijk!A2031,df_w_ij!$B$2:$B$161,df_flujos_ijk!B2031)</f>
        <v>0</v>
      </c>
    </row>
    <row r="2032" spans="1:7" ht="15" customHeight="1" x14ac:dyDescent="0.25">
      <c r="A2032" s="48" t="s">
        <v>24</v>
      </c>
      <c r="B2032" s="47" t="s">
        <v>155</v>
      </c>
      <c r="C2032" t="s">
        <v>32</v>
      </c>
      <c r="D2032">
        <v>0</v>
      </c>
      <c r="E2032" s="1">
        <f t="shared" si="31"/>
        <v>0</v>
      </c>
      <c r="F2032">
        <f>SUMIFS(df_capac!$G$2:$G$101,df_capac!$A$2:$A$101,df_flujos_ijk!B2032,df_capac!$B$2:$B$101,df_flujos_ijk!C2032)</f>
        <v>0</v>
      </c>
      <c r="G2032">
        <f>SUMIFS(df_w_ij!$C$2:$C$161,df_w_ij!$A$2:$A$161,df_flujos_ijk!A2032,df_w_ij!$B$2:$B$161,df_flujos_ijk!B2032)</f>
        <v>0</v>
      </c>
    </row>
    <row r="2033" spans="1:7" ht="15" customHeight="1" x14ac:dyDescent="0.25">
      <c r="A2033" s="48" t="s">
        <v>24</v>
      </c>
      <c r="B2033" s="47" t="s">
        <v>155</v>
      </c>
      <c r="C2033" t="s">
        <v>33</v>
      </c>
      <c r="D2033">
        <v>0</v>
      </c>
      <c r="E2033" s="1">
        <f t="shared" si="31"/>
        <v>0</v>
      </c>
      <c r="F2033">
        <f>SUMIFS(df_capac!$G$2:$G$101,df_capac!$A$2:$A$101,df_flujos_ijk!B2033,df_capac!$B$2:$B$101,df_flujos_ijk!C2033)</f>
        <v>0</v>
      </c>
      <c r="G2033">
        <f>SUMIFS(df_w_ij!$C$2:$C$161,df_w_ij!$A$2:$A$161,df_flujos_ijk!A2033,df_w_ij!$B$2:$B$161,df_flujos_ijk!B2033)</f>
        <v>0</v>
      </c>
    </row>
    <row r="2034" spans="1:7" ht="15" customHeight="1" x14ac:dyDescent="0.25">
      <c r="A2034" s="48" t="s">
        <v>24</v>
      </c>
      <c r="B2034" s="47" t="s">
        <v>155</v>
      </c>
      <c r="C2034" t="s">
        <v>34</v>
      </c>
      <c r="D2034">
        <v>0</v>
      </c>
      <c r="E2034" s="1">
        <f t="shared" si="31"/>
        <v>0</v>
      </c>
      <c r="F2034">
        <f>SUMIFS(df_capac!$G$2:$G$101,df_capac!$A$2:$A$101,df_flujos_ijk!B2034,df_capac!$B$2:$B$101,df_flujos_ijk!C2034)</f>
        <v>0</v>
      </c>
      <c r="G2034">
        <f>SUMIFS(df_w_ij!$C$2:$C$161,df_w_ij!$A$2:$A$161,df_flujos_ijk!A2034,df_w_ij!$B$2:$B$161,df_flujos_ijk!B2034)</f>
        <v>0</v>
      </c>
    </row>
    <row r="2035" spans="1:7" ht="15" customHeight="1" x14ac:dyDescent="0.25">
      <c r="A2035" s="48" t="s">
        <v>24</v>
      </c>
      <c r="B2035" s="47" t="s">
        <v>155</v>
      </c>
      <c r="C2035" t="s">
        <v>35</v>
      </c>
      <c r="D2035">
        <v>0</v>
      </c>
      <c r="E2035" s="1">
        <f t="shared" si="31"/>
        <v>0</v>
      </c>
      <c r="F2035">
        <f>SUMIFS(df_capac!$G$2:$G$101,df_capac!$A$2:$A$101,df_flujos_ijk!B2035,df_capac!$B$2:$B$101,df_flujos_ijk!C2035)</f>
        <v>0</v>
      </c>
      <c r="G2035">
        <f>SUMIFS(df_w_ij!$C$2:$C$161,df_w_ij!$A$2:$A$161,df_flujos_ijk!A2035,df_w_ij!$B$2:$B$161,df_flujos_ijk!B2035)</f>
        <v>0</v>
      </c>
    </row>
    <row r="2036" spans="1:7" ht="15" customHeight="1" x14ac:dyDescent="0.25">
      <c r="A2036" s="48" t="s">
        <v>24</v>
      </c>
      <c r="B2036" s="47" t="s">
        <v>155</v>
      </c>
      <c r="C2036" t="s">
        <v>36</v>
      </c>
      <c r="D2036">
        <v>0</v>
      </c>
      <c r="E2036" s="1">
        <f t="shared" si="31"/>
        <v>0</v>
      </c>
      <c r="F2036">
        <f>SUMIFS(df_capac!$G$2:$G$101,df_capac!$A$2:$A$101,df_flujos_ijk!B2036,df_capac!$B$2:$B$101,df_flujos_ijk!C2036)</f>
        <v>0</v>
      </c>
      <c r="G2036">
        <f>SUMIFS(df_w_ij!$C$2:$C$161,df_w_ij!$A$2:$A$161,df_flujos_ijk!A2036,df_w_ij!$B$2:$B$161,df_flujos_ijk!B2036)</f>
        <v>0</v>
      </c>
    </row>
    <row r="2037" spans="1:7" ht="15" customHeight="1" x14ac:dyDescent="0.25">
      <c r="A2037" s="48" t="s">
        <v>24</v>
      </c>
      <c r="B2037" s="47" t="s">
        <v>155</v>
      </c>
      <c r="C2037" t="s">
        <v>37</v>
      </c>
      <c r="D2037">
        <v>0</v>
      </c>
      <c r="E2037" s="1">
        <f t="shared" si="31"/>
        <v>0</v>
      </c>
      <c r="F2037">
        <f>SUMIFS(df_capac!$G$2:$G$101,df_capac!$A$2:$A$101,df_flujos_ijk!B2037,df_capac!$B$2:$B$101,df_flujos_ijk!C2037)</f>
        <v>0</v>
      </c>
      <c r="G2037">
        <f>SUMIFS(df_w_ij!$C$2:$C$161,df_w_ij!$A$2:$A$161,df_flujos_ijk!A2037,df_w_ij!$B$2:$B$161,df_flujos_ijk!B2037)</f>
        <v>0</v>
      </c>
    </row>
    <row r="2038" spans="1:7" ht="15" customHeight="1" x14ac:dyDescent="0.25">
      <c r="A2038" s="48" t="s">
        <v>24</v>
      </c>
      <c r="B2038" s="47" t="s">
        <v>155</v>
      </c>
      <c r="C2038" t="s">
        <v>38</v>
      </c>
      <c r="D2038">
        <v>0</v>
      </c>
      <c r="E2038" s="1">
        <f t="shared" si="31"/>
        <v>0</v>
      </c>
      <c r="F2038">
        <f>SUMIFS(df_capac!$G$2:$G$101,df_capac!$A$2:$A$101,df_flujos_ijk!B2038,df_capac!$B$2:$B$101,df_flujos_ijk!C2038)</f>
        <v>0</v>
      </c>
      <c r="G2038">
        <f>SUMIFS(df_w_ij!$C$2:$C$161,df_w_ij!$A$2:$A$161,df_flujos_ijk!A2038,df_w_ij!$B$2:$B$161,df_flujos_ijk!B2038)</f>
        <v>0</v>
      </c>
    </row>
    <row r="2039" spans="1:7" ht="15" customHeight="1" x14ac:dyDescent="0.25">
      <c r="A2039" s="48" t="s">
        <v>24</v>
      </c>
      <c r="B2039" s="47" t="s">
        <v>155</v>
      </c>
      <c r="C2039" t="s">
        <v>39</v>
      </c>
      <c r="D2039">
        <v>0</v>
      </c>
      <c r="E2039" s="1">
        <f t="shared" si="31"/>
        <v>0</v>
      </c>
      <c r="F2039">
        <f>SUMIFS(df_capac!$G$2:$G$101,df_capac!$A$2:$A$101,df_flujos_ijk!B2039,df_capac!$B$2:$B$101,df_flujos_ijk!C2039)</f>
        <v>0</v>
      </c>
      <c r="G2039">
        <f>SUMIFS(df_w_ij!$C$2:$C$161,df_w_ij!$A$2:$A$161,df_flujos_ijk!A2039,df_w_ij!$B$2:$B$161,df_flujos_ijk!B2039)</f>
        <v>0</v>
      </c>
    </row>
    <row r="2040" spans="1:7" ht="15" customHeight="1" x14ac:dyDescent="0.25">
      <c r="A2040" s="48" t="s">
        <v>24</v>
      </c>
      <c r="B2040" s="47" t="s">
        <v>155</v>
      </c>
      <c r="C2040" t="s">
        <v>40</v>
      </c>
      <c r="D2040">
        <v>0</v>
      </c>
      <c r="E2040" s="1">
        <f t="shared" si="31"/>
        <v>0</v>
      </c>
      <c r="F2040">
        <f>SUMIFS(df_capac!$G$2:$G$101,df_capac!$A$2:$A$101,df_flujos_ijk!B2040,df_capac!$B$2:$B$101,df_flujos_ijk!C2040)</f>
        <v>0</v>
      </c>
      <c r="G2040">
        <f>SUMIFS(df_w_ij!$C$2:$C$161,df_w_ij!$A$2:$A$161,df_flujos_ijk!A2040,df_w_ij!$B$2:$B$161,df_flujos_ijk!B2040)</f>
        <v>0</v>
      </c>
    </row>
    <row r="2041" spans="1:7" ht="15" customHeight="1" x14ac:dyDescent="0.25">
      <c r="A2041" s="48" t="s">
        <v>24</v>
      </c>
      <c r="B2041" s="47" t="s">
        <v>155</v>
      </c>
      <c r="C2041" t="s">
        <v>51</v>
      </c>
      <c r="D2041">
        <v>0</v>
      </c>
      <c r="E2041" s="1">
        <f t="shared" si="31"/>
        <v>0</v>
      </c>
      <c r="F2041">
        <f>SUMIFS(df_capac!$G$2:$G$101,df_capac!$A$2:$A$101,df_flujos_ijk!B2041,df_capac!$B$2:$B$101,df_flujos_ijk!C2041)</f>
        <v>0</v>
      </c>
      <c r="G2041">
        <f>SUMIFS(df_w_ij!$C$2:$C$161,df_w_ij!$A$2:$A$161,df_flujos_ijk!A2041,df_w_ij!$B$2:$B$161,df_flujos_ijk!B2041)</f>
        <v>0</v>
      </c>
    </row>
    <row r="2042" spans="1:7" ht="15" customHeight="1" x14ac:dyDescent="0.25">
      <c r="A2042" s="48" t="s">
        <v>24</v>
      </c>
      <c r="B2042" s="47" t="s">
        <v>156</v>
      </c>
      <c r="C2042" t="s">
        <v>32</v>
      </c>
      <c r="D2042">
        <v>0</v>
      </c>
      <c r="E2042" s="1">
        <f t="shared" si="31"/>
        <v>0</v>
      </c>
      <c r="F2042">
        <f>SUMIFS(df_capac!$G$2:$G$101,df_capac!$A$2:$A$101,df_flujos_ijk!B2042,df_capac!$B$2:$B$101,df_flujos_ijk!C2042)</f>
        <v>0</v>
      </c>
      <c r="G2042">
        <f>SUMIFS(df_w_ij!$C$2:$C$161,df_w_ij!$A$2:$A$161,df_flujos_ijk!A2042,df_w_ij!$B$2:$B$161,df_flujos_ijk!B2042)</f>
        <v>0</v>
      </c>
    </row>
    <row r="2043" spans="1:7" ht="15" customHeight="1" x14ac:dyDescent="0.25">
      <c r="A2043" s="48" t="s">
        <v>24</v>
      </c>
      <c r="B2043" s="47" t="s">
        <v>156</v>
      </c>
      <c r="C2043" t="s">
        <v>33</v>
      </c>
      <c r="D2043">
        <v>0</v>
      </c>
      <c r="E2043" s="1">
        <f t="shared" si="31"/>
        <v>0</v>
      </c>
      <c r="F2043">
        <f>SUMIFS(df_capac!$G$2:$G$101,df_capac!$A$2:$A$101,df_flujos_ijk!B2043,df_capac!$B$2:$B$101,df_flujos_ijk!C2043)</f>
        <v>0</v>
      </c>
      <c r="G2043">
        <f>SUMIFS(df_w_ij!$C$2:$C$161,df_w_ij!$A$2:$A$161,df_flujos_ijk!A2043,df_w_ij!$B$2:$B$161,df_flujos_ijk!B2043)</f>
        <v>0</v>
      </c>
    </row>
    <row r="2044" spans="1:7" ht="15" customHeight="1" x14ac:dyDescent="0.25">
      <c r="A2044" s="48" t="s">
        <v>24</v>
      </c>
      <c r="B2044" s="47" t="s">
        <v>156</v>
      </c>
      <c r="C2044" t="s">
        <v>34</v>
      </c>
      <c r="D2044">
        <v>0</v>
      </c>
      <c r="E2044" s="1">
        <f t="shared" si="31"/>
        <v>0</v>
      </c>
      <c r="F2044">
        <f>SUMIFS(df_capac!$G$2:$G$101,df_capac!$A$2:$A$101,df_flujos_ijk!B2044,df_capac!$B$2:$B$101,df_flujos_ijk!C2044)</f>
        <v>0</v>
      </c>
      <c r="G2044">
        <f>SUMIFS(df_w_ij!$C$2:$C$161,df_w_ij!$A$2:$A$161,df_flujos_ijk!A2044,df_w_ij!$B$2:$B$161,df_flujos_ijk!B2044)</f>
        <v>0</v>
      </c>
    </row>
    <row r="2045" spans="1:7" ht="15" customHeight="1" x14ac:dyDescent="0.25">
      <c r="A2045" s="48" t="s">
        <v>24</v>
      </c>
      <c r="B2045" s="47" t="s">
        <v>156</v>
      </c>
      <c r="C2045" t="s">
        <v>35</v>
      </c>
      <c r="D2045">
        <v>0</v>
      </c>
      <c r="E2045" s="1">
        <f t="shared" si="31"/>
        <v>0</v>
      </c>
      <c r="F2045">
        <f>SUMIFS(df_capac!$G$2:$G$101,df_capac!$A$2:$A$101,df_flujos_ijk!B2045,df_capac!$B$2:$B$101,df_flujos_ijk!C2045)</f>
        <v>0</v>
      </c>
      <c r="G2045">
        <f>SUMIFS(df_w_ij!$C$2:$C$161,df_w_ij!$A$2:$A$161,df_flujos_ijk!A2045,df_w_ij!$B$2:$B$161,df_flujos_ijk!B2045)</f>
        <v>0</v>
      </c>
    </row>
    <row r="2046" spans="1:7" ht="15" customHeight="1" x14ac:dyDescent="0.25">
      <c r="A2046" s="48" t="s">
        <v>24</v>
      </c>
      <c r="B2046" s="47" t="s">
        <v>156</v>
      </c>
      <c r="C2046" t="s">
        <v>36</v>
      </c>
      <c r="D2046">
        <v>0</v>
      </c>
      <c r="E2046" s="1">
        <f t="shared" si="31"/>
        <v>0</v>
      </c>
      <c r="F2046">
        <f>SUMIFS(df_capac!$G$2:$G$101,df_capac!$A$2:$A$101,df_flujos_ijk!B2046,df_capac!$B$2:$B$101,df_flujos_ijk!C2046)</f>
        <v>0</v>
      </c>
      <c r="G2046">
        <f>SUMIFS(df_w_ij!$C$2:$C$161,df_w_ij!$A$2:$A$161,df_flujos_ijk!A2046,df_w_ij!$B$2:$B$161,df_flujos_ijk!B2046)</f>
        <v>0</v>
      </c>
    </row>
    <row r="2047" spans="1:7" ht="15" customHeight="1" x14ac:dyDescent="0.25">
      <c r="A2047" s="48" t="s">
        <v>24</v>
      </c>
      <c r="B2047" s="47" t="s">
        <v>156</v>
      </c>
      <c r="C2047" t="s">
        <v>37</v>
      </c>
      <c r="D2047">
        <v>0</v>
      </c>
      <c r="E2047" s="1">
        <f t="shared" si="31"/>
        <v>0</v>
      </c>
      <c r="F2047">
        <f>SUMIFS(df_capac!$G$2:$G$101,df_capac!$A$2:$A$101,df_flujos_ijk!B2047,df_capac!$B$2:$B$101,df_flujos_ijk!C2047)</f>
        <v>0</v>
      </c>
      <c r="G2047">
        <f>SUMIFS(df_w_ij!$C$2:$C$161,df_w_ij!$A$2:$A$161,df_flujos_ijk!A2047,df_w_ij!$B$2:$B$161,df_flujos_ijk!B2047)</f>
        <v>0</v>
      </c>
    </row>
    <row r="2048" spans="1:7" ht="15" customHeight="1" x14ac:dyDescent="0.25">
      <c r="A2048" s="48" t="s">
        <v>24</v>
      </c>
      <c r="B2048" s="47" t="s">
        <v>156</v>
      </c>
      <c r="C2048" t="s">
        <v>38</v>
      </c>
      <c r="D2048">
        <v>0</v>
      </c>
      <c r="E2048" s="1">
        <f t="shared" si="31"/>
        <v>0</v>
      </c>
      <c r="F2048">
        <f>SUMIFS(df_capac!$G$2:$G$101,df_capac!$A$2:$A$101,df_flujos_ijk!B2048,df_capac!$B$2:$B$101,df_flujos_ijk!C2048)</f>
        <v>0</v>
      </c>
      <c r="G2048">
        <f>SUMIFS(df_w_ij!$C$2:$C$161,df_w_ij!$A$2:$A$161,df_flujos_ijk!A2048,df_w_ij!$B$2:$B$161,df_flujos_ijk!B2048)</f>
        <v>0</v>
      </c>
    </row>
    <row r="2049" spans="1:7" ht="15" customHeight="1" x14ac:dyDescent="0.25">
      <c r="A2049" s="48" t="s">
        <v>24</v>
      </c>
      <c r="B2049" s="47" t="s">
        <v>156</v>
      </c>
      <c r="C2049" t="s">
        <v>39</v>
      </c>
      <c r="D2049">
        <v>0</v>
      </c>
      <c r="E2049" s="1">
        <f t="shared" si="31"/>
        <v>0</v>
      </c>
      <c r="F2049">
        <f>SUMIFS(df_capac!$G$2:$G$101,df_capac!$A$2:$A$101,df_flujos_ijk!B2049,df_capac!$B$2:$B$101,df_flujos_ijk!C2049)</f>
        <v>0</v>
      </c>
      <c r="G2049">
        <f>SUMIFS(df_w_ij!$C$2:$C$161,df_w_ij!$A$2:$A$161,df_flujos_ijk!A2049,df_w_ij!$B$2:$B$161,df_flujos_ijk!B2049)</f>
        <v>0</v>
      </c>
    </row>
    <row r="2050" spans="1:7" ht="15" customHeight="1" x14ac:dyDescent="0.25">
      <c r="A2050" s="48" t="s">
        <v>24</v>
      </c>
      <c r="B2050" s="47" t="s">
        <v>156</v>
      </c>
      <c r="C2050" t="s">
        <v>40</v>
      </c>
      <c r="D2050">
        <v>0</v>
      </c>
      <c r="E2050" s="1">
        <f t="shared" ref="E2050:E2113" si="32">IF(D2050,1,0)</f>
        <v>0</v>
      </c>
      <c r="F2050">
        <f>SUMIFS(df_capac!$G$2:$G$101,df_capac!$A$2:$A$101,df_flujos_ijk!B2050,df_capac!$B$2:$B$101,df_flujos_ijk!C2050)</f>
        <v>0</v>
      </c>
      <c r="G2050">
        <f>SUMIFS(df_w_ij!$C$2:$C$161,df_w_ij!$A$2:$A$161,df_flujos_ijk!A2050,df_w_ij!$B$2:$B$161,df_flujos_ijk!B2050)</f>
        <v>0</v>
      </c>
    </row>
    <row r="2051" spans="1:7" ht="15" customHeight="1" x14ac:dyDescent="0.25">
      <c r="A2051" s="48" t="s">
        <v>24</v>
      </c>
      <c r="B2051" s="47" t="s">
        <v>156</v>
      </c>
      <c r="C2051" t="s">
        <v>51</v>
      </c>
      <c r="D2051">
        <v>0</v>
      </c>
      <c r="E2051" s="1">
        <f t="shared" si="32"/>
        <v>0</v>
      </c>
      <c r="F2051">
        <f>SUMIFS(df_capac!$G$2:$G$101,df_capac!$A$2:$A$101,df_flujos_ijk!B2051,df_capac!$B$2:$B$101,df_flujos_ijk!C2051)</f>
        <v>0</v>
      </c>
      <c r="G2051">
        <f>SUMIFS(df_w_ij!$C$2:$C$161,df_w_ij!$A$2:$A$161,df_flujos_ijk!A2051,df_w_ij!$B$2:$B$161,df_flujos_ijk!B2051)</f>
        <v>0</v>
      </c>
    </row>
    <row r="2052" spans="1:7" ht="15" customHeight="1" x14ac:dyDescent="0.25">
      <c r="A2052" s="48" t="s">
        <v>24</v>
      </c>
      <c r="B2052" s="47" t="s">
        <v>157</v>
      </c>
      <c r="C2052" t="s">
        <v>32</v>
      </c>
      <c r="D2052">
        <v>0</v>
      </c>
      <c r="E2052" s="1">
        <f t="shared" si="32"/>
        <v>0</v>
      </c>
      <c r="F2052">
        <f>SUMIFS(df_capac!$G$2:$G$101,df_capac!$A$2:$A$101,df_flujos_ijk!B2052,df_capac!$B$2:$B$101,df_flujos_ijk!C2052)</f>
        <v>0</v>
      </c>
      <c r="G2052">
        <f>SUMIFS(df_w_ij!$C$2:$C$161,df_w_ij!$A$2:$A$161,df_flujos_ijk!A2052,df_w_ij!$B$2:$B$161,df_flujos_ijk!B2052)</f>
        <v>0</v>
      </c>
    </row>
    <row r="2053" spans="1:7" ht="15" customHeight="1" x14ac:dyDescent="0.25">
      <c r="A2053" s="48" t="s">
        <v>24</v>
      </c>
      <c r="B2053" s="47" t="s">
        <v>157</v>
      </c>
      <c r="C2053" t="s">
        <v>33</v>
      </c>
      <c r="D2053">
        <v>0</v>
      </c>
      <c r="E2053" s="1">
        <f t="shared" si="32"/>
        <v>0</v>
      </c>
      <c r="F2053">
        <f>SUMIFS(df_capac!$G$2:$G$101,df_capac!$A$2:$A$101,df_flujos_ijk!B2053,df_capac!$B$2:$B$101,df_flujos_ijk!C2053)</f>
        <v>0</v>
      </c>
      <c r="G2053">
        <f>SUMIFS(df_w_ij!$C$2:$C$161,df_w_ij!$A$2:$A$161,df_flujos_ijk!A2053,df_w_ij!$B$2:$B$161,df_flujos_ijk!B2053)</f>
        <v>0</v>
      </c>
    </row>
    <row r="2054" spans="1:7" ht="15" customHeight="1" x14ac:dyDescent="0.25">
      <c r="A2054" s="48" t="s">
        <v>24</v>
      </c>
      <c r="B2054" s="47" t="s">
        <v>157</v>
      </c>
      <c r="C2054" t="s">
        <v>34</v>
      </c>
      <c r="D2054">
        <v>0</v>
      </c>
      <c r="E2054" s="1">
        <f t="shared" si="32"/>
        <v>0</v>
      </c>
      <c r="F2054">
        <f>SUMIFS(df_capac!$G$2:$G$101,df_capac!$A$2:$A$101,df_flujos_ijk!B2054,df_capac!$B$2:$B$101,df_flujos_ijk!C2054)</f>
        <v>0</v>
      </c>
      <c r="G2054">
        <f>SUMIFS(df_w_ij!$C$2:$C$161,df_w_ij!$A$2:$A$161,df_flujos_ijk!A2054,df_w_ij!$B$2:$B$161,df_flujos_ijk!B2054)</f>
        <v>0</v>
      </c>
    </row>
    <row r="2055" spans="1:7" ht="15" customHeight="1" x14ac:dyDescent="0.25">
      <c r="A2055" s="48" t="s">
        <v>24</v>
      </c>
      <c r="B2055" s="47" t="s">
        <v>157</v>
      </c>
      <c r="C2055" t="s">
        <v>35</v>
      </c>
      <c r="D2055">
        <v>0</v>
      </c>
      <c r="E2055" s="1">
        <f t="shared" si="32"/>
        <v>0</v>
      </c>
      <c r="F2055">
        <f>SUMIFS(df_capac!$G$2:$G$101,df_capac!$A$2:$A$101,df_flujos_ijk!B2055,df_capac!$B$2:$B$101,df_flujos_ijk!C2055)</f>
        <v>0</v>
      </c>
      <c r="G2055">
        <f>SUMIFS(df_w_ij!$C$2:$C$161,df_w_ij!$A$2:$A$161,df_flujos_ijk!A2055,df_w_ij!$B$2:$B$161,df_flujos_ijk!B2055)</f>
        <v>0</v>
      </c>
    </row>
    <row r="2056" spans="1:7" ht="15" customHeight="1" x14ac:dyDescent="0.25">
      <c r="A2056" s="48" t="s">
        <v>24</v>
      </c>
      <c r="B2056" s="47" t="s">
        <v>157</v>
      </c>
      <c r="C2056" t="s">
        <v>36</v>
      </c>
      <c r="D2056">
        <v>0</v>
      </c>
      <c r="E2056" s="1">
        <f t="shared" si="32"/>
        <v>0</v>
      </c>
      <c r="F2056">
        <f>SUMIFS(df_capac!$G$2:$G$101,df_capac!$A$2:$A$101,df_flujos_ijk!B2056,df_capac!$B$2:$B$101,df_flujos_ijk!C2056)</f>
        <v>0</v>
      </c>
      <c r="G2056">
        <f>SUMIFS(df_w_ij!$C$2:$C$161,df_w_ij!$A$2:$A$161,df_flujos_ijk!A2056,df_w_ij!$B$2:$B$161,df_flujos_ijk!B2056)</f>
        <v>0</v>
      </c>
    </row>
    <row r="2057" spans="1:7" ht="15" customHeight="1" x14ac:dyDescent="0.25">
      <c r="A2057" s="48" t="s">
        <v>24</v>
      </c>
      <c r="B2057" s="47" t="s">
        <v>157</v>
      </c>
      <c r="C2057" t="s">
        <v>37</v>
      </c>
      <c r="D2057">
        <v>0</v>
      </c>
      <c r="E2057" s="1">
        <f t="shared" si="32"/>
        <v>0</v>
      </c>
      <c r="F2057">
        <f>SUMIFS(df_capac!$G$2:$G$101,df_capac!$A$2:$A$101,df_flujos_ijk!B2057,df_capac!$B$2:$B$101,df_flujos_ijk!C2057)</f>
        <v>0</v>
      </c>
      <c r="G2057">
        <f>SUMIFS(df_w_ij!$C$2:$C$161,df_w_ij!$A$2:$A$161,df_flujos_ijk!A2057,df_w_ij!$B$2:$B$161,df_flujos_ijk!B2057)</f>
        <v>0</v>
      </c>
    </row>
    <row r="2058" spans="1:7" ht="15" customHeight="1" x14ac:dyDescent="0.25">
      <c r="A2058" s="48" t="s">
        <v>24</v>
      </c>
      <c r="B2058" s="47" t="s">
        <v>157</v>
      </c>
      <c r="C2058" t="s">
        <v>38</v>
      </c>
      <c r="D2058">
        <v>0</v>
      </c>
      <c r="E2058" s="1">
        <f t="shared" si="32"/>
        <v>0</v>
      </c>
      <c r="F2058">
        <f>SUMIFS(df_capac!$G$2:$G$101,df_capac!$A$2:$A$101,df_flujos_ijk!B2058,df_capac!$B$2:$B$101,df_flujos_ijk!C2058)</f>
        <v>0</v>
      </c>
      <c r="G2058">
        <f>SUMIFS(df_w_ij!$C$2:$C$161,df_w_ij!$A$2:$A$161,df_flujos_ijk!A2058,df_w_ij!$B$2:$B$161,df_flujos_ijk!B2058)</f>
        <v>0</v>
      </c>
    </row>
    <row r="2059" spans="1:7" ht="15" customHeight="1" x14ac:dyDescent="0.25">
      <c r="A2059" s="48" t="s">
        <v>24</v>
      </c>
      <c r="B2059" s="47" t="s">
        <v>157</v>
      </c>
      <c r="C2059" t="s">
        <v>39</v>
      </c>
      <c r="D2059">
        <v>0</v>
      </c>
      <c r="E2059" s="1">
        <f t="shared" si="32"/>
        <v>0</v>
      </c>
      <c r="F2059">
        <f>SUMIFS(df_capac!$G$2:$G$101,df_capac!$A$2:$A$101,df_flujos_ijk!B2059,df_capac!$B$2:$B$101,df_flujos_ijk!C2059)</f>
        <v>0</v>
      </c>
      <c r="G2059">
        <f>SUMIFS(df_w_ij!$C$2:$C$161,df_w_ij!$A$2:$A$161,df_flujos_ijk!A2059,df_w_ij!$B$2:$B$161,df_flujos_ijk!B2059)</f>
        <v>0</v>
      </c>
    </row>
    <row r="2060" spans="1:7" ht="15" customHeight="1" x14ac:dyDescent="0.25">
      <c r="A2060" s="48" t="s">
        <v>24</v>
      </c>
      <c r="B2060" s="47" t="s">
        <v>157</v>
      </c>
      <c r="C2060" t="s">
        <v>40</v>
      </c>
      <c r="D2060">
        <v>0</v>
      </c>
      <c r="E2060" s="1">
        <f t="shared" si="32"/>
        <v>0</v>
      </c>
      <c r="F2060">
        <f>SUMIFS(df_capac!$G$2:$G$101,df_capac!$A$2:$A$101,df_flujos_ijk!B2060,df_capac!$B$2:$B$101,df_flujos_ijk!C2060)</f>
        <v>0</v>
      </c>
      <c r="G2060">
        <f>SUMIFS(df_w_ij!$C$2:$C$161,df_w_ij!$A$2:$A$161,df_flujos_ijk!A2060,df_w_ij!$B$2:$B$161,df_flujos_ijk!B2060)</f>
        <v>0</v>
      </c>
    </row>
    <row r="2061" spans="1:7" ht="15" customHeight="1" x14ac:dyDescent="0.25">
      <c r="A2061" s="48" t="s">
        <v>24</v>
      </c>
      <c r="B2061" s="47" t="s">
        <v>157</v>
      </c>
      <c r="C2061" t="s">
        <v>51</v>
      </c>
      <c r="D2061">
        <v>0</v>
      </c>
      <c r="E2061" s="1">
        <f t="shared" si="32"/>
        <v>0</v>
      </c>
      <c r="F2061">
        <f>SUMIFS(df_capac!$G$2:$G$101,df_capac!$A$2:$A$101,df_flujos_ijk!B2061,df_capac!$B$2:$B$101,df_flujos_ijk!C2061)</f>
        <v>0</v>
      </c>
      <c r="G2061">
        <f>SUMIFS(df_w_ij!$C$2:$C$161,df_w_ij!$A$2:$A$161,df_flujos_ijk!A2061,df_w_ij!$B$2:$B$161,df_flujos_ijk!B2061)</f>
        <v>0</v>
      </c>
    </row>
    <row r="2062" spans="1:7" ht="15" customHeight="1" x14ac:dyDescent="0.25">
      <c r="A2062" s="48" t="s">
        <v>24</v>
      </c>
      <c r="B2062" s="47" t="s">
        <v>158</v>
      </c>
      <c r="C2062" t="s">
        <v>32</v>
      </c>
      <c r="D2062">
        <v>0</v>
      </c>
      <c r="E2062" s="1">
        <f t="shared" si="32"/>
        <v>0</v>
      </c>
      <c r="F2062">
        <f>SUMIFS(df_capac!$G$2:$G$101,df_capac!$A$2:$A$101,df_flujos_ijk!B2062,df_capac!$B$2:$B$101,df_flujos_ijk!C2062)</f>
        <v>0</v>
      </c>
      <c r="G2062">
        <f>SUMIFS(df_w_ij!$C$2:$C$161,df_w_ij!$A$2:$A$161,df_flujos_ijk!A2062,df_w_ij!$B$2:$B$161,df_flujos_ijk!B2062)</f>
        <v>0</v>
      </c>
    </row>
    <row r="2063" spans="1:7" ht="15" customHeight="1" x14ac:dyDescent="0.25">
      <c r="A2063" s="48" t="s">
        <v>24</v>
      </c>
      <c r="B2063" s="47" t="s">
        <v>158</v>
      </c>
      <c r="C2063" t="s">
        <v>33</v>
      </c>
      <c r="D2063">
        <v>0</v>
      </c>
      <c r="E2063" s="1">
        <f t="shared" si="32"/>
        <v>0</v>
      </c>
      <c r="F2063">
        <f>SUMIFS(df_capac!$G$2:$G$101,df_capac!$A$2:$A$101,df_flujos_ijk!B2063,df_capac!$B$2:$B$101,df_flujos_ijk!C2063)</f>
        <v>0</v>
      </c>
      <c r="G2063">
        <f>SUMIFS(df_w_ij!$C$2:$C$161,df_w_ij!$A$2:$A$161,df_flujos_ijk!A2063,df_w_ij!$B$2:$B$161,df_flujos_ijk!B2063)</f>
        <v>0</v>
      </c>
    </row>
    <row r="2064" spans="1:7" ht="15" customHeight="1" x14ac:dyDescent="0.25">
      <c r="A2064" s="48" t="s">
        <v>24</v>
      </c>
      <c r="B2064" s="47" t="s">
        <v>158</v>
      </c>
      <c r="C2064" t="s">
        <v>34</v>
      </c>
      <c r="D2064">
        <v>0</v>
      </c>
      <c r="E2064" s="1">
        <f t="shared" si="32"/>
        <v>0</v>
      </c>
      <c r="F2064">
        <f>SUMIFS(df_capac!$G$2:$G$101,df_capac!$A$2:$A$101,df_flujos_ijk!B2064,df_capac!$B$2:$B$101,df_flujos_ijk!C2064)</f>
        <v>0</v>
      </c>
      <c r="G2064">
        <f>SUMIFS(df_w_ij!$C$2:$C$161,df_w_ij!$A$2:$A$161,df_flujos_ijk!A2064,df_w_ij!$B$2:$B$161,df_flujos_ijk!B2064)</f>
        <v>0</v>
      </c>
    </row>
    <row r="2065" spans="1:7" ht="15" customHeight="1" x14ac:dyDescent="0.25">
      <c r="A2065" s="48" t="s">
        <v>24</v>
      </c>
      <c r="B2065" s="47" t="s">
        <v>158</v>
      </c>
      <c r="C2065" t="s">
        <v>35</v>
      </c>
      <c r="D2065">
        <v>0</v>
      </c>
      <c r="E2065" s="1">
        <f t="shared" si="32"/>
        <v>0</v>
      </c>
      <c r="F2065">
        <f>SUMIFS(df_capac!$G$2:$G$101,df_capac!$A$2:$A$101,df_flujos_ijk!B2065,df_capac!$B$2:$B$101,df_flujos_ijk!C2065)</f>
        <v>0</v>
      </c>
      <c r="G2065">
        <f>SUMIFS(df_w_ij!$C$2:$C$161,df_w_ij!$A$2:$A$161,df_flujos_ijk!A2065,df_w_ij!$B$2:$B$161,df_flujos_ijk!B2065)</f>
        <v>0</v>
      </c>
    </row>
    <row r="2066" spans="1:7" ht="15" customHeight="1" x14ac:dyDescent="0.25">
      <c r="A2066" s="48" t="s">
        <v>24</v>
      </c>
      <c r="B2066" s="47" t="s">
        <v>158</v>
      </c>
      <c r="C2066" t="s">
        <v>36</v>
      </c>
      <c r="D2066">
        <v>0</v>
      </c>
      <c r="E2066" s="1">
        <f t="shared" si="32"/>
        <v>0</v>
      </c>
      <c r="F2066">
        <f>SUMIFS(df_capac!$G$2:$G$101,df_capac!$A$2:$A$101,df_flujos_ijk!B2066,df_capac!$B$2:$B$101,df_flujos_ijk!C2066)</f>
        <v>0</v>
      </c>
      <c r="G2066">
        <f>SUMIFS(df_w_ij!$C$2:$C$161,df_w_ij!$A$2:$A$161,df_flujos_ijk!A2066,df_w_ij!$B$2:$B$161,df_flujos_ijk!B2066)</f>
        <v>0</v>
      </c>
    </row>
    <row r="2067" spans="1:7" ht="15" customHeight="1" x14ac:dyDescent="0.25">
      <c r="A2067" s="48" t="s">
        <v>24</v>
      </c>
      <c r="B2067" s="47" t="s">
        <v>158</v>
      </c>
      <c r="C2067" t="s">
        <v>37</v>
      </c>
      <c r="D2067">
        <v>0</v>
      </c>
      <c r="E2067" s="1">
        <f t="shared" si="32"/>
        <v>0</v>
      </c>
      <c r="F2067">
        <f>SUMIFS(df_capac!$G$2:$G$101,df_capac!$A$2:$A$101,df_flujos_ijk!B2067,df_capac!$B$2:$B$101,df_flujos_ijk!C2067)</f>
        <v>0</v>
      </c>
      <c r="G2067">
        <f>SUMIFS(df_w_ij!$C$2:$C$161,df_w_ij!$A$2:$A$161,df_flujos_ijk!A2067,df_w_ij!$B$2:$B$161,df_flujos_ijk!B2067)</f>
        <v>0</v>
      </c>
    </row>
    <row r="2068" spans="1:7" ht="15" customHeight="1" x14ac:dyDescent="0.25">
      <c r="A2068" s="48" t="s">
        <v>24</v>
      </c>
      <c r="B2068" s="47" t="s">
        <v>158</v>
      </c>
      <c r="C2068" t="s">
        <v>38</v>
      </c>
      <c r="D2068">
        <v>0</v>
      </c>
      <c r="E2068" s="1">
        <f t="shared" si="32"/>
        <v>0</v>
      </c>
      <c r="F2068">
        <f>SUMIFS(df_capac!$G$2:$G$101,df_capac!$A$2:$A$101,df_flujos_ijk!B2068,df_capac!$B$2:$B$101,df_flujos_ijk!C2068)</f>
        <v>0</v>
      </c>
      <c r="G2068">
        <f>SUMIFS(df_w_ij!$C$2:$C$161,df_w_ij!$A$2:$A$161,df_flujos_ijk!A2068,df_w_ij!$B$2:$B$161,df_flujos_ijk!B2068)</f>
        <v>0</v>
      </c>
    </row>
    <row r="2069" spans="1:7" ht="15" customHeight="1" x14ac:dyDescent="0.25">
      <c r="A2069" s="48" t="s">
        <v>24</v>
      </c>
      <c r="B2069" s="47" t="s">
        <v>158</v>
      </c>
      <c r="C2069" t="s">
        <v>39</v>
      </c>
      <c r="D2069">
        <v>0</v>
      </c>
      <c r="E2069" s="1">
        <f t="shared" si="32"/>
        <v>0</v>
      </c>
      <c r="F2069">
        <f>SUMIFS(df_capac!$G$2:$G$101,df_capac!$A$2:$A$101,df_flujos_ijk!B2069,df_capac!$B$2:$B$101,df_flujos_ijk!C2069)</f>
        <v>0</v>
      </c>
      <c r="G2069">
        <f>SUMIFS(df_w_ij!$C$2:$C$161,df_w_ij!$A$2:$A$161,df_flujos_ijk!A2069,df_w_ij!$B$2:$B$161,df_flujos_ijk!B2069)</f>
        <v>0</v>
      </c>
    </row>
    <row r="2070" spans="1:7" ht="15" customHeight="1" x14ac:dyDescent="0.25">
      <c r="A2070" s="48" t="s">
        <v>24</v>
      </c>
      <c r="B2070" s="47" t="s">
        <v>158</v>
      </c>
      <c r="C2070" t="s">
        <v>40</v>
      </c>
      <c r="D2070">
        <v>0</v>
      </c>
      <c r="E2070" s="1">
        <f t="shared" si="32"/>
        <v>0</v>
      </c>
      <c r="F2070">
        <f>SUMIFS(df_capac!$G$2:$G$101,df_capac!$A$2:$A$101,df_flujos_ijk!B2070,df_capac!$B$2:$B$101,df_flujos_ijk!C2070)</f>
        <v>0</v>
      </c>
      <c r="G2070">
        <f>SUMIFS(df_w_ij!$C$2:$C$161,df_w_ij!$A$2:$A$161,df_flujos_ijk!A2070,df_w_ij!$B$2:$B$161,df_flujos_ijk!B2070)</f>
        <v>0</v>
      </c>
    </row>
    <row r="2071" spans="1:7" ht="15" customHeight="1" x14ac:dyDescent="0.25">
      <c r="A2071" s="48" t="s">
        <v>24</v>
      </c>
      <c r="B2071" s="47" t="s">
        <v>158</v>
      </c>
      <c r="C2071" t="s">
        <v>51</v>
      </c>
      <c r="D2071">
        <v>0</v>
      </c>
      <c r="E2071" s="1">
        <f t="shared" si="32"/>
        <v>0</v>
      </c>
      <c r="F2071">
        <f>SUMIFS(df_capac!$G$2:$G$101,df_capac!$A$2:$A$101,df_flujos_ijk!B2071,df_capac!$B$2:$B$101,df_flujos_ijk!C2071)</f>
        <v>0</v>
      </c>
      <c r="G2071">
        <f>SUMIFS(df_w_ij!$C$2:$C$161,df_w_ij!$A$2:$A$161,df_flujos_ijk!A2071,df_w_ij!$B$2:$B$161,df_flujos_ijk!B2071)</f>
        <v>0</v>
      </c>
    </row>
    <row r="2072" spans="1:7" ht="15" customHeight="1" x14ac:dyDescent="0.25">
      <c r="A2072" s="48" t="s">
        <v>24</v>
      </c>
      <c r="B2072" s="47" t="s">
        <v>159</v>
      </c>
      <c r="C2072" t="s">
        <v>32</v>
      </c>
      <c r="D2072">
        <v>0</v>
      </c>
      <c r="E2072" s="1">
        <f t="shared" si="32"/>
        <v>0</v>
      </c>
      <c r="F2072">
        <f>SUMIFS(df_capac!$G$2:$G$101,df_capac!$A$2:$A$101,df_flujos_ijk!B2072,df_capac!$B$2:$B$101,df_flujos_ijk!C2072)</f>
        <v>0</v>
      </c>
      <c r="G2072">
        <f>SUMIFS(df_w_ij!$C$2:$C$161,df_w_ij!$A$2:$A$161,df_flujos_ijk!A2072,df_w_ij!$B$2:$B$161,df_flujos_ijk!B2072)</f>
        <v>0</v>
      </c>
    </row>
    <row r="2073" spans="1:7" ht="15" customHeight="1" x14ac:dyDescent="0.25">
      <c r="A2073" s="48" t="s">
        <v>24</v>
      </c>
      <c r="B2073" s="47" t="s">
        <v>159</v>
      </c>
      <c r="C2073" t="s">
        <v>33</v>
      </c>
      <c r="D2073">
        <v>0</v>
      </c>
      <c r="E2073" s="1">
        <f t="shared" si="32"/>
        <v>0</v>
      </c>
      <c r="F2073">
        <f>SUMIFS(df_capac!$G$2:$G$101,df_capac!$A$2:$A$101,df_flujos_ijk!B2073,df_capac!$B$2:$B$101,df_flujos_ijk!C2073)</f>
        <v>0</v>
      </c>
      <c r="G2073">
        <f>SUMIFS(df_w_ij!$C$2:$C$161,df_w_ij!$A$2:$A$161,df_flujos_ijk!A2073,df_w_ij!$B$2:$B$161,df_flujos_ijk!B2073)</f>
        <v>0</v>
      </c>
    </row>
    <row r="2074" spans="1:7" ht="15" customHeight="1" x14ac:dyDescent="0.25">
      <c r="A2074" s="48" t="s">
        <v>24</v>
      </c>
      <c r="B2074" s="47" t="s">
        <v>159</v>
      </c>
      <c r="C2074" t="s">
        <v>34</v>
      </c>
      <c r="D2074">
        <v>0</v>
      </c>
      <c r="E2074" s="1">
        <f t="shared" si="32"/>
        <v>0</v>
      </c>
      <c r="F2074">
        <f>SUMIFS(df_capac!$G$2:$G$101,df_capac!$A$2:$A$101,df_flujos_ijk!B2074,df_capac!$B$2:$B$101,df_flujos_ijk!C2074)</f>
        <v>0</v>
      </c>
      <c r="G2074">
        <f>SUMIFS(df_w_ij!$C$2:$C$161,df_w_ij!$A$2:$A$161,df_flujos_ijk!A2074,df_w_ij!$B$2:$B$161,df_flujos_ijk!B2074)</f>
        <v>0</v>
      </c>
    </row>
    <row r="2075" spans="1:7" ht="15" customHeight="1" x14ac:dyDescent="0.25">
      <c r="A2075" s="48" t="s">
        <v>24</v>
      </c>
      <c r="B2075" s="47" t="s">
        <v>159</v>
      </c>
      <c r="C2075" t="s">
        <v>35</v>
      </c>
      <c r="D2075">
        <v>0</v>
      </c>
      <c r="E2075" s="1">
        <f t="shared" si="32"/>
        <v>0</v>
      </c>
      <c r="F2075">
        <f>SUMIFS(df_capac!$G$2:$G$101,df_capac!$A$2:$A$101,df_flujos_ijk!B2075,df_capac!$B$2:$B$101,df_flujos_ijk!C2075)</f>
        <v>0</v>
      </c>
      <c r="G2075">
        <f>SUMIFS(df_w_ij!$C$2:$C$161,df_w_ij!$A$2:$A$161,df_flujos_ijk!A2075,df_w_ij!$B$2:$B$161,df_flujos_ijk!B2075)</f>
        <v>0</v>
      </c>
    </row>
    <row r="2076" spans="1:7" ht="15" customHeight="1" x14ac:dyDescent="0.25">
      <c r="A2076" s="48" t="s">
        <v>24</v>
      </c>
      <c r="B2076" s="47" t="s">
        <v>159</v>
      </c>
      <c r="C2076" t="s">
        <v>36</v>
      </c>
      <c r="D2076">
        <v>0</v>
      </c>
      <c r="E2076" s="1">
        <f t="shared" si="32"/>
        <v>0</v>
      </c>
      <c r="F2076">
        <f>SUMIFS(df_capac!$G$2:$G$101,df_capac!$A$2:$A$101,df_flujos_ijk!B2076,df_capac!$B$2:$B$101,df_flujos_ijk!C2076)</f>
        <v>0</v>
      </c>
      <c r="G2076">
        <f>SUMIFS(df_w_ij!$C$2:$C$161,df_w_ij!$A$2:$A$161,df_flujos_ijk!A2076,df_w_ij!$B$2:$B$161,df_flujos_ijk!B2076)</f>
        <v>0</v>
      </c>
    </row>
    <row r="2077" spans="1:7" ht="15" customHeight="1" x14ac:dyDescent="0.25">
      <c r="A2077" s="48" t="s">
        <v>24</v>
      </c>
      <c r="B2077" s="47" t="s">
        <v>159</v>
      </c>
      <c r="C2077" t="s">
        <v>37</v>
      </c>
      <c r="D2077">
        <v>0</v>
      </c>
      <c r="E2077" s="1">
        <f t="shared" si="32"/>
        <v>0</v>
      </c>
      <c r="F2077">
        <f>SUMIFS(df_capac!$G$2:$G$101,df_capac!$A$2:$A$101,df_flujos_ijk!B2077,df_capac!$B$2:$B$101,df_flujos_ijk!C2077)</f>
        <v>0</v>
      </c>
      <c r="G2077">
        <f>SUMIFS(df_w_ij!$C$2:$C$161,df_w_ij!$A$2:$A$161,df_flujos_ijk!A2077,df_w_ij!$B$2:$B$161,df_flujos_ijk!B2077)</f>
        <v>0</v>
      </c>
    </row>
    <row r="2078" spans="1:7" ht="15" customHeight="1" x14ac:dyDescent="0.25">
      <c r="A2078" s="48" t="s">
        <v>24</v>
      </c>
      <c r="B2078" s="47" t="s">
        <v>159</v>
      </c>
      <c r="C2078" t="s">
        <v>38</v>
      </c>
      <c r="D2078">
        <v>0</v>
      </c>
      <c r="E2078" s="1">
        <f t="shared" si="32"/>
        <v>0</v>
      </c>
      <c r="F2078">
        <f>SUMIFS(df_capac!$G$2:$G$101,df_capac!$A$2:$A$101,df_flujos_ijk!B2078,df_capac!$B$2:$B$101,df_flujos_ijk!C2078)</f>
        <v>0</v>
      </c>
      <c r="G2078">
        <f>SUMIFS(df_w_ij!$C$2:$C$161,df_w_ij!$A$2:$A$161,df_flujos_ijk!A2078,df_w_ij!$B$2:$B$161,df_flujos_ijk!B2078)</f>
        <v>0</v>
      </c>
    </row>
    <row r="2079" spans="1:7" ht="15" customHeight="1" x14ac:dyDescent="0.25">
      <c r="A2079" s="48" t="s">
        <v>24</v>
      </c>
      <c r="B2079" s="47" t="s">
        <v>159</v>
      </c>
      <c r="C2079" t="s">
        <v>39</v>
      </c>
      <c r="D2079">
        <v>0</v>
      </c>
      <c r="E2079" s="1">
        <f t="shared" si="32"/>
        <v>0</v>
      </c>
      <c r="F2079">
        <f>SUMIFS(df_capac!$G$2:$G$101,df_capac!$A$2:$A$101,df_flujos_ijk!B2079,df_capac!$B$2:$B$101,df_flujos_ijk!C2079)</f>
        <v>0</v>
      </c>
      <c r="G2079">
        <f>SUMIFS(df_w_ij!$C$2:$C$161,df_w_ij!$A$2:$A$161,df_flujos_ijk!A2079,df_w_ij!$B$2:$B$161,df_flujos_ijk!B2079)</f>
        <v>0</v>
      </c>
    </row>
    <row r="2080" spans="1:7" ht="15" customHeight="1" x14ac:dyDescent="0.25">
      <c r="A2080" s="48" t="s">
        <v>24</v>
      </c>
      <c r="B2080" s="47" t="s">
        <v>159</v>
      </c>
      <c r="C2080" t="s">
        <v>40</v>
      </c>
      <c r="D2080">
        <v>0</v>
      </c>
      <c r="E2080" s="1">
        <f t="shared" si="32"/>
        <v>0</v>
      </c>
      <c r="F2080">
        <f>SUMIFS(df_capac!$G$2:$G$101,df_capac!$A$2:$A$101,df_flujos_ijk!B2080,df_capac!$B$2:$B$101,df_flujos_ijk!C2080)</f>
        <v>0</v>
      </c>
      <c r="G2080">
        <f>SUMIFS(df_w_ij!$C$2:$C$161,df_w_ij!$A$2:$A$161,df_flujos_ijk!A2080,df_w_ij!$B$2:$B$161,df_flujos_ijk!B2080)</f>
        <v>0</v>
      </c>
    </row>
    <row r="2081" spans="1:7" ht="15" customHeight="1" x14ac:dyDescent="0.25">
      <c r="A2081" s="48" t="s">
        <v>24</v>
      </c>
      <c r="B2081" s="47" t="s">
        <v>159</v>
      </c>
      <c r="C2081" t="s">
        <v>51</v>
      </c>
      <c r="D2081">
        <v>0</v>
      </c>
      <c r="E2081" s="1">
        <f t="shared" si="32"/>
        <v>0</v>
      </c>
      <c r="F2081">
        <f>SUMIFS(df_capac!$G$2:$G$101,df_capac!$A$2:$A$101,df_flujos_ijk!B2081,df_capac!$B$2:$B$101,df_flujos_ijk!C2081)</f>
        <v>0</v>
      </c>
      <c r="G2081">
        <f>SUMIFS(df_w_ij!$C$2:$C$161,df_w_ij!$A$2:$A$161,df_flujos_ijk!A2081,df_w_ij!$B$2:$B$161,df_flujos_ijk!B2081)</f>
        <v>0</v>
      </c>
    </row>
    <row r="2082" spans="1:7" ht="15" customHeight="1" x14ac:dyDescent="0.25">
      <c r="A2082" s="48" t="s">
        <v>25</v>
      </c>
      <c r="B2082" s="47" t="s">
        <v>154</v>
      </c>
      <c r="C2082" t="s">
        <v>32</v>
      </c>
      <c r="D2082">
        <v>0</v>
      </c>
      <c r="E2082" s="1">
        <f t="shared" si="32"/>
        <v>0</v>
      </c>
      <c r="F2082">
        <f>SUMIFS(df_capac!$G$2:$G$101,df_capac!$A$2:$A$101,df_flujos_ijk!B2082,df_capac!$B$2:$B$101,df_flujos_ijk!C2082)</f>
        <v>0</v>
      </c>
      <c r="G2082">
        <f>SUMIFS(df_w_ij!$C$2:$C$161,df_w_ij!$A$2:$A$161,df_flujos_ijk!A2082,df_w_ij!$B$2:$B$161,df_flujos_ijk!B2082)</f>
        <v>0</v>
      </c>
    </row>
    <row r="2083" spans="1:7" ht="15" customHeight="1" x14ac:dyDescent="0.25">
      <c r="A2083" s="48" t="s">
        <v>25</v>
      </c>
      <c r="B2083" s="47" t="s">
        <v>154</v>
      </c>
      <c r="C2083" t="s">
        <v>33</v>
      </c>
      <c r="D2083">
        <v>0</v>
      </c>
      <c r="E2083" s="1">
        <f t="shared" si="32"/>
        <v>0</v>
      </c>
      <c r="F2083">
        <f>SUMIFS(df_capac!$G$2:$G$101,df_capac!$A$2:$A$101,df_flujos_ijk!B2083,df_capac!$B$2:$B$101,df_flujos_ijk!C2083)</f>
        <v>0</v>
      </c>
      <c r="G2083">
        <f>SUMIFS(df_w_ij!$C$2:$C$161,df_w_ij!$A$2:$A$161,df_flujos_ijk!A2083,df_w_ij!$B$2:$B$161,df_flujos_ijk!B2083)</f>
        <v>0</v>
      </c>
    </row>
    <row r="2084" spans="1:7" ht="15" customHeight="1" x14ac:dyDescent="0.25">
      <c r="A2084" s="48" t="s">
        <v>25</v>
      </c>
      <c r="B2084" s="47" t="s">
        <v>154</v>
      </c>
      <c r="C2084" t="s">
        <v>34</v>
      </c>
      <c r="D2084">
        <v>0</v>
      </c>
      <c r="E2084" s="1">
        <f t="shared" si="32"/>
        <v>0</v>
      </c>
      <c r="F2084">
        <f>SUMIFS(df_capac!$G$2:$G$101,df_capac!$A$2:$A$101,df_flujos_ijk!B2084,df_capac!$B$2:$B$101,df_flujos_ijk!C2084)</f>
        <v>0</v>
      </c>
      <c r="G2084">
        <f>SUMIFS(df_w_ij!$C$2:$C$161,df_w_ij!$A$2:$A$161,df_flujos_ijk!A2084,df_w_ij!$B$2:$B$161,df_flujos_ijk!B2084)</f>
        <v>0</v>
      </c>
    </row>
    <row r="2085" spans="1:7" ht="15" customHeight="1" x14ac:dyDescent="0.25">
      <c r="A2085" s="48" t="s">
        <v>25</v>
      </c>
      <c r="B2085" s="47" t="s">
        <v>154</v>
      </c>
      <c r="C2085" t="s">
        <v>35</v>
      </c>
      <c r="D2085">
        <v>0</v>
      </c>
      <c r="E2085" s="1">
        <f t="shared" si="32"/>
        <v>0</v>
      </c>
      <c r="F2085">
        <f>SUMIFS(df_capac!$G$2:$G$101,df_capac!$A$2:$A$101,df_flujos_ijk!B2085,df_capac!$B$2:$B$101,df_flujos_ijk!C2085)</f>
        <v>0</v>
      </c>
      <c r="G2085">
        <f>SUMIFS(df_w_ij!$C$2:$C$161,df_w_ij!$A$2:$A$161,df_flujos_ijk!A2085,df_w_ij!$B$2:$B$161,df_flujos_ijk!B2085)</f>
        <v>0</v>
      </c>
    </row>
    <row r="2086" spans="1:7" ht="15" customHeight="1" x14ac:dyDescent="0.25">
      <c r="A2086" s="48" t="s">
        <v>25</v>
      </c>
      <c r="B2086" s="47" t="s">
        <v>154</v>
      </c>
      <c r="C2086" t="s">
        <v>36</v>
      </c>
      <c r="D2086">
        <v>0</v>
      </c>
      <c r="E2086" s="1">
        <f t="shared" si="32"/>
        <v>0</v>
      </c>
      <c r="F2086">
        <f>SUMIFS(df_capac!$G$2:$G$101,df_capac!$A$2:$A$101,df_flujos_ijk!B2086,df_capac!$B$2:$B$101,df_flujos_ijk!C2086)</f>
        <v>0</v>
      </c>
      <c r="G2086">
        <f>SUMIFS(df_w_ij!$C$2:$C$161,df_w_ij!$A$2:$A$161,df_flujos_ijk!A2086,df_w_ij!$B$2:$B$161,df_flujos_ijk!B2086)</f>
        <v>0</v>
      </c>
    </row>
    <row r="2087" spans="1:7" ht="15" customHeight="1" x14ac:dyDescent="0.25">
      <c r="A2087" s="48" t="s">
        <v>25</v>
      </c>
      <c r="B2087" s="47" t="s">
        <v>154</v>
      </c>
      <c r="C2087" t="s">
        <v>37</v>
      </c>
      <c r="D2087">
        <v>0</v>
      </c>
      <c r="E2087" s="1">
        <f t="shared" si="32"/>
        <v>0</v>
      </c>
      <c r="F2087">
        <f>SUMIFS(df_capac!$G$2:$G$101,df_capac!$A$2:$A$101,df_flujos_ijk!B2087,df_capac!$B$2:$B$101,df_flujos_ijk!C2087)</f>
        <v>0</v>
      </c>
      <c r="G2087">
        <f>SUMIFS(df_w_ij!$C$2:$C$161,df_w_ij!$A$2:$A$161,df_flujos_ijk!A2087,df_w_ij!$B$2:$B$161,df_flujos_ijk!B2087)</f>
        <v>0</v>
      </c>
    </row>
    <row r="2088" spans="1:7" ht="15" customHeight="1" x14ac:dyDescent="0.25">
      <c r="A2088" s="48" t="s">
        <v>25</v>
      </c>
      <c r="B2088" s="47" t="s">
        <v>154</v>
      </c>
      <c r="C2088" t="s">
        <v>38</v>
      </c>
      <c r="D2088">
        <v>0</v>
      </c>
      <c r="E2088" s="1">
        <f t="shared" si="32"/>
        <v>0</v>
      </c>
      <c r="F2088">
        <f>SUMIFS(df_capac!$G$2:$G$101,df_capac!$A$2:$A$101,df_flujos_ijk!B2088,df_capac!$B$2:$B$101,df_flujos_ijk!C2088)</f>
        <v>0</v>
      </c>
      <c r="G2088">
        <f>SUMIFS(df_w_ij!$C$2:$C$161,df_w_ij!$A$2:$A$161,df_flujos_ijk!A2088,df_w_ij!$B$2:$B$161,df_flujos_ijk!B2088)</f>
        <v>0</v>
      </c>
    </row>
    <row r="2089" spans="1:7" ht="15" customHeight="1" x14ac:dyDescent="0.25">
      <c r="A2089" s="48" t="s">
        <v>25</v>
      </c>
      <c r="B2089" s="47" t="s">
        <v>154</v>
      </c>
      <c r="C2089" t="s">
        <v>39</v>
      </c>
      <c r="D2089">
        <v>0</v>
      </c>
      <c r="E2089" s="1">
        <f t="shared" si="32"/>
        <v>0</v>
      </c>
      <c r="F2089">
        <f>SUMIFS(df_capac!$G$2:$G$101,df_capac!$A$2:$A$101,df_flujos_ijk!B2089,df_capac!$B$2:$B$101,df_flujos_ijk!C2089)</f>
        <v>0</v>
      </c>
      <c r="G2089">
        <f>SUMIFS(df_w_ij!$C$2:$C$161,df_w_ij!$A$2:$A$161,df_flujos_ijk!A2089,df_w_ij!$B$2:$B$161,df_flujos_ijk!B2089)</f>
        <v>0</v>
      </c>
    </row>
    <row r="2090" spans="1:7" ht="15" customHeight="1" x14ac:dyDescent="0.25">
      <c r="A2090" s="48" t="s">
        <v>25</v>
      </c>
      <c r="B2090" s="47" t="s">
        <v>154</v>
      </c>
      <c r="C2090" t="s">
        <v>40</v>
      </c>
      <c r="D2090">
        <v>0</v>
      </c>
      <c r="E2090" s="1">
        <f t="shared" si="32"/>
        <v>0</v>
      </c>
      <c r="F2090">
        <f>SUMIFS(df_capac!$G$2:$G$101,df_capac!$A$2:$A$101,df_flujos_ijk!B2090,df_capac!$B$2:$B$101,df_flujos_ijk!C2090)</f>
        <v>0</v>
      </c>
      <c r="G2090">
        <f>SUMIFS(df_w_ij!$C$2:$C$161,df_w_ij!$A$2:$A$161,df_flujos_ijk!A2090,df_w_ij!$B$2:$B$161,df_flujos_ijk!B2090)</f>
        <v>0</v>
      </c>
    </row>
    <row r="2091" spans="1:7" ht="15" customHeight="1" x14ac:dyDescent="0.25">
      <c r="A2091" s="48" t="s">
        <v>25</v>
      </c>
      <c r="B2091" s="47" t="s">
        <v>154</v>
      </c>
      <c r="C2091" t="s">
        <v>51</v>
      </c>
      <c r="D2091">
        <v>0</v>
      </c>
      <c r="E2091" s="1">
        <f t="shared" si="32"/>
        <v>0</v>
      </c>
      <c r="F2091">
        <f>SUMIFS(df_capac!$G$2:$G$101,df_capac!$A$2:$A$101,df_flujos_ijk!B2091,df_capac!$B$2:$B$101,df_flujos_ijk!C2091)</f>
        <v>0</v>
      </c>
      <c r="G2091">
        <f>SUMIFS(df_w_ij!$C$2:$C$161,df_w_ij!$A$2:$A$161,df_flujos_ijk!A2091,df_w_ij!$B$2:$B$161,df_flujos_ijk!B2091)</f>
        <v>0</v>
      </c>
    </row>
    <row r="2092" spans="1:7" ht="15" customHeight="1" x14ac:dyDescent="0.25">
      <c r="A2092" s="48" t="s">
        <v>25</v>
      </c>
      <c r="B2092" s="47" t="s">
        <v>155</v>
      </c>
      <c r="C2092" t="s">
        <v>32</v>
      </c>
      <c r="D2092">
        <v>0</v>
      </c>
      <c r="E2092" s="1">
        <f t="shared" si="32"/>
        <v>0</v>
      </c>
      <c r="F2092">
        <f>SUMIFS(df_capac!$G$2:$G$101,df_capac!$A$2:$A$101,df_flujos_ijk!B2092,df_capac!$B$2:$B$101,df_flujos_ijk!C2092)</f>
        <v>0</v>
      </c>
      <c r="G2092">
        <f>SUMIFS(df_w_ij!$C$2:$C$161,df_w_ij!$A$2:$A$161,df_flujos_ijk!A2092,df_w_ij!$B$2:$B$161,df_flujos_ijk!B2092)</f>
        <v>0</v>
      </c>
    </row>
    <row r="2093" spans="1:7" ht="15" customHeight="1" x14ac:dyDescent="0.25">
      <c r="A2093" s="48" t="s">
        <v>25</v>
      </c>
      <c r="B2093" s="47" t="s">
        <v>155</v>
      </c>
      <c r="C2093" t="s">
        <v>33</v>
      </c>
      <c r="D2093">
        <v>0</v>
      </c>
      <c r="E2093" s="1">
        <f t="shared" si="32"/>
        <v>0</v>
      </c>
      <c r="F2093">
        <f>SUMIFS(df_capac!$G$2:$G$101,df_capac!$A$2:$A$101,df_flujos_ijk!B2093,df_capac!$B$2:$B$101,df_flujos_ijk!C2093)</f>
        <v>0</v>
      </c>
      <c r="G2093">
        <f>SUMIFS(df_w_ij!$C$2:$C$161,df_w_ij!$A$2:$A$161,df_flujos_ijk!A2093,df_w_ij!$B$2:$B$161,df_flujos_ijk!B2093)</f>
        <v>0</v>
      </c>
    </row>
    <row r="2094" spans="1:7" ht="15" customHeight="1" x14ac:dyDescent="0.25">
      <c r="A2094" s="48" t="s">
        <v>25</v>
      </c>
      <c r="B2094" s="47" t="s">
        <v>155</v>
      </c>
      <c r="C2094" t="s">
        <v>34</v>
      </c>
      <c r="D2094">
        <v>0</v>
      </c>
      <c r="E2094" s="1">
        <f t="shared" si="32"/>
        <v>0</v>
      </c>
      <c r="F2094">
        <f>SUMIFS(df_capac!$G$2:$G$101,df_capac!$A$2:$A$101,df_flujos_ijk!B2094,df_capac!$B$2:$B$101,df_flujos_ijk!C2094)</f>
        <v>0</v>
      </c>
      <c r="G2094">
        <f>SUMIFS(df_w_ij!$C$2:$C$161,df_w_ij!$A$2:$A$161,df_flujos_ijk!A2094,df_w_ij!$B$2:$B$161,df_flujos_ijk!B2094)</f>
        <v>0</v>
      </c>
    </row>
    <row r="2095" spans="1:7" ht="15" customHeight="1" x14ac:dyDescent="0.25">
      <c r="A2095" s="48" t="s">
        <v>25</v>
      </c>
      <c r="B2095" s="47" t="s">
        <v>155</v>
      </c>
      <c r="C2095" t="s">
        <v>35</v>
      </c>
      <c r="D2095">
        <v>0</v>
      </c>
      <c r="E2095" s="1">
        <f t="shared" si="32"/>
        <v>0</v>
      </c>
      <c r="F2095">
        <f>SUMIFS(df_capac!$G$2:$G$101,df_capac!$A$2:$A$101,df_flujos_ijk!B2095,df_capac!$B$2:$B$101,df_flujos_ijk!C2095)</f>
        <v>0</v>
      </c>
      <c r="G2095">
        <f>SUMIFS(df_w_ij!$C$2:$C$161,df_w_ij!$A$2:$A$161,df_flujos_ijk!A2095,df_w_ij!$B$2:$B$161,df_flujos_ijk!B2095)</f>
        <v>0</v>
      </c>
    </row>
    <row r="2096" spans="1:7" ht="15" customHeight="1" x14ac:dyDescent="0.25">
      <c r="A2096" s="48" t="s">
        <v>25</v>
      </c>
      <c r="B2096" s="47" t="s">
        <v>155</v>
      </c>
      <c r="C2096" t="s">
        <v>36</v>
      </c>
      <c r="D2096">
        <v>0</v>
      </c>
      <c r="E2096" s="1">
        <f t="shared" si="32"/>
        <v>0</v>
      </c>
      <c r="F2096">
        <f>SUMIFS(df_capac!$G$2:$G$101,df_capac!$A$2:$A$101,df_flujos_ijk!B2096,df_capac!$B$2:$B$101,df_flujos_ijk!C2096)</f>
        <v>0</v>
      </c>
      <c r="G2096">
        <f>SUMIFS(df_w_ij!$C$2:$C$161,df_w_ij!$A$2:$A$161,df_flujos_ijk!A2096,df_w_ij!$B$2:$B$161,df_flujos_ijk!B2096)</f>
        <v>0</v>
      </c>
    </row>
    <row r="2097" spans="1:7" ht="15" customHeight="1" x14ac:dyDescent="0.25">
      <c r="A2097" s="48" t="s">
        <v>25</v>
      </c>
      <c r="B2097" s="47" t="s">
        <v>155</v>
      </c>
      <c r="C2097" t="s">
        <v>37</v>
      </c>
      <c r="D2097">
        <v>0</v>
      </c>
      <c r="E2097" s="1">
        <f t="shared" si="32"/>
        <v>0</v>
      </c>
      <c r="F2097">
        <f>SUMIFS(df_capac!$G$2:$G$101,df_capac!$A$2:$A$101,df_flujos_ijk!B2097,df_capac!$B$2:$B$101,df_flujos_ijk!C2097)</f>
        <v>0</v>
      </c>
      <c r="G2097">
        <f>SUMIFS(df_w_ij!$C$2:$C$161,df_w_ij!$A$2:$A$161,df_flujos_ijk!A2097,df_w_ij!$B$2:$B$161,df_flujos_ijk!B2097)</f>
        <v>0</v>
      </c>
    </row>
    <row r="2098" spans="1:7" ht="15" customHeight="1" x14ac:dyDescent="0.25">
      <c r="A2098" s="48" t="s">
        <v>25</v>
      </c>
      <c r="B2098" s="47" t="s">
        <v>155</v>
      </c>
      <c r="C2098" t="s">
        <v>38</v>
      </c>
      <c r="D2098">
        <v>0</v>
      </c>
      <c r="E2098" s="1">
        <f t="shared" si="32"/>
        <v>0</v>
      </c>
      <c r="F2098">
        <f>SUMIFS(df_capac!$G$2:$G$101,df_capac!$A$2:$A$101,df_flujos_ijk!B2098,df_capac!$B$2:$B$101,df_flujos_ijk!C2098)</f>
        <v>0</v>
      </c>
      <c r="G2098">
        <f>SUMIFS(df_w_ij!$C$2:$C$161,df_w_ij!$A$2:$A$161,df_flujos_ijk!A2098,df_w_ij!$B$2:$B$161,df_flujos_ijk!B2098)</f>
        <v>0</v>
      </c>
    </row>
    <row r="2099" spans="1:7" ht="15" customHeight="1" x14ac:dyDescent="0.25">
      <c r="A2099" s="48" t="s">
        <v>25</v>
      </c>
      <c r="B2099" s="47" t="s">
        <v>155</v>
      </c>
      <c r="C2099" t="s">
        <v>39</v>
      </c>
      <c r="D2099">
        <v>0</v>
      </c>
      <c r="E2099" s="1">
        <f t="shared" si="32"/>
        <v>0</v>
      </c>
      <c r="F2099">
        <f>SUMIFS(df_capac!$G$2:$G$101,df_capac!$A$2:$A$101,df_flujos_ijk!B2099,df_capac!$B$2:$B$101,df_flujos_ijk!C2099)</f>
        <v>0</v>
      </c>
      <c r="G2099">
        <f>SUMIFS(df_w_ij!$C$2:$C$161,df_w_ij!$A$2:$A$161,df_flujos_ijk!A2099,df_w_ij!$B$2:$B$161,df_flujos_ijk!B2099)</f>
        <v>0</v>
      </c>
    </row>
    <row r="2100" spans="1:7" ht="15" customHeight="1" x14ac:dyDescent="0.25">
      <c r="A2100" s="48" t="s">
        <v>25</v>
      </c>
      <c r="B2100" s="47" t="s">
        <v>155</v>
      </c>
      <c r="C2100" t="s">
        <v>40</v>
      </c>
      <c r="D2100">
        <v>0</v>
      </c>
      <c r="E2100" s="1">
        <f t="shared" si="32"/>
        <v>0</v>
      </c>
      <c r="F2100">
        <f>SUMIFS(df_capac!$G$2:$G$101,df_capac!$A$2:$A$101,df_flujos_ijk!B2100,df_capac!$B$2:$B$101,df_flujos_ijk!C2100)</f>
        <v>0</v>
      </c>
      <c r="G2100">
        <f>SUMIFS(df_w_ij!$C$2:$C$161,df_w_ij!$A$2:$A$161,df_flujos_ijk!A2100,df_w_ij!$B$2:$B$161,df_flujos_ijk!B2100)</f>
        <v>0</v>
      </c>
    </row>
    <row r="2101" spans="1:7" ht="15" customHeight="1" x14ac:dyDescent="0.25">
      <c r="A2101" s="48" t="s">
        <v>25</v>
      </c>
      <c r="B2101" s="47" t="s">
        <v>155</v>
      </c>
      <c r="C2101" t="s">
        <v>51</v>
      </c>
      <c r="D2101">
        <v>0</v>
      </c>
      <c r="E2101" s="1">
        <f t="shared" si="32"/>
        <v>0</v>
      </c>
      <c r="F2101">
        <f>SUMIFS(df_capac!$G$2:$G$101,df_capac!$A$2:$A$101,df_flujos_ijk!B2101,df_capac!$B$2:$B$101,df_flujos_ijk!C2101)</f>
        <v>0</v>
      </c>
      <c r="G2101">
        <f>SUMIFS(df_w_ij!$C$2:$C$161,df_w_ij!$A$2:$A$161,df_flujos_ijk!A2101,df_w_ij!$B$2:$B$161,df_flujos_ijk!B2101)</f>
        <v>0</v>
      </c>
    </row>
    <row r="2102" spans="1:7" ht="15" customHeight="1" x14ac:dyDescent="0.25">
      <c r="A2102" s="48" t="s">
        <v>25</v>
      </c>
      <c r="B2102" s="47" t="s">
        <v>156</v>
      </c>
      <c r="C2102" t="s">
        <v>32</v>
      </c>
      <c r="D2102">
        <v>0</v>
      </c>
      <c r="E2102" s="1">
        <f t="shared" si="32"/>
        <v>0</v>
      </c>
      <c r="F2102">
        <f>SUMIFS(df_capac!$G$2:$G$101,df_capac!$A$2:$A$101,df_flujos_ijk!B2102,df_capac!$B$2:$B$101,df_flujos_ijk!C2102)</f>
        <v>0</v>
      </c>
      <c r="G2102">
        <f>SUMIFS(df_w_ij!$C$2:$C$161,df_w_ij!$A$2:$A$161,df_flujos_ijk!A2102,df_w_ij!$B$2:$B$161,df_flujos_ijk!B2102)</f>
        <v>0</v>
      </c>
    </row>
    <row r="2103" spans="1:7" ht="15" customHeight="1" x14ac:dyDescent="0.25">
      <c r="A2103" s="48" t="s">
        <v>25</v>
      </c>
      <c r="B2103" s="47" t="s">
        <v>156</v>
      </c>
      <c r="C2103" t="s">
        <v>33</v>
      </c>
      <c r="D2103">
        <v>0</v>
      </c>
      <c r="E2103" s="1">
        <f t="shared" si="32"/>
        <v>0</v>
      </c>
      <c r="F2103">
        <f>SUMIFS(df_capac!$G$2:$G$101,df_capac!$A$2:$A$101,df_flujos_ijk!B2103,df_capac!$B$2:$B$101,df_flujos_ijk!C2103)</f>
        <v>0</v>
      </c>
      <c r="G2103">
        <f>SUMIFS(df_w_ij!$C$2:$C$161,df_w_ij!$A$2:$A$161,df_flujos_ijk!A2103,df_w_ij!$B$2:$B$161,df_flujos_ijk!B2103)</f>
        <v>0</v>
      </c>
    </row>
    <row r="2104" spans="1:7" ht="15" customHeight="1" x14ac:dyDescent="0.25">
      <c r="A2104" s="48" t="s">
        <v>25</v>
      </c>
      <c r="B2104" s="47" t="s">
        <v>156</v>
      </c>
      <c r="C2104" t="s">
        <v>34</v>
      </c>
      <c r="D2104">
        <v>0</v>
      </c>
      <c r="E2104" s="1">
        <f t="shared" si="32"/>
        <v>0</v>
      </c>
      <c r="F2104">
        <f>SUMIFS(df_capac!$G$2:$G$101,df_capac!$A$2:$A$101,df_flujos_ijk!B2104,df_capac!$B$2:$B$101,df_flujos_ijk!C2104)</f>
        <v>0</v>
      </c>
      <c r="G2104">
        <f>SUMIFS(df_w_ij!$C$2:$C$161,df_w_ij!$A$2:$A$161,df_flujos_ijk!A2104,df_w_ij!$B$2:$B$161,df_flujos_ijk!B2104)</f>
        <v>0</v>
      </c>
    </row>
    <row r="2105" spans="1:7" ht="15" customHeight="1" x14ac:dyDescent="0.25">
      <c r="A2105" s="48" t="s">
        <v>25</v>
      </c>
      <c r="B2105" s="47" t="s">
        <v>156</v>
      </c>
      <c r="C2105" t="s">
        <v>35</v>
      </c>
      <c r="D2105">
        <v>0</v>
      </c>
      <c r="E2105" s="1">
        <f t="shared" si="32"/>
        <v>0</v>
      </c>
      <c r="F2105">
        <f>SUMIFS(df_capac!$G$2:$G$101,df_capac!$A$2:$A$101,df_flujos_ijk!B2105,df_capac!$B$2:$B$101,df_flujos_ijk!C2105)</f>
        <v>0</v>
      </c>
      <c r="G2105">
        <f>SUMIFS(df_w_ij!$C$2:$C$161,df_w_ij!$A$2:$A$161,df_flujos_ijk!A2105,df_w_ij!$B$2:$B$161,df_flujos_ijk!B2105)</f>
        <v>0</v>
      </c>
    </row>
    <row r="2106" spans="1:7" ht="15" customHeight="1" x14ac:dyDescent="0.25">
      <c r="A2106" s="48" t="s">
        <v>25</v>
      </c>
      <c r="B2106" s="47" t="s">
        <v>156</v>
      </c>
      <c r="C2106" t="s">
        <v>36</v>
      </c>
      <c r="D2106">
        <v>0</v>
      </c>
      <c r="E2106" s="1">
        <f t="shared" si="32"/>
        <v>0</v>
      </c>
      <c r="F2106">
        <f>SUMIFS(df_capac!$G$2:$G$101,df_capac!$A$2:$A$101,df_flujos_ijk!B2106,df_capac!$B$2:$B$101,df_flujos_ijk!C2106)</f>
        <v>0</v>
      </c>
      <c r="G2106">
        <f>SUMIFS(df_w_ij!$C$2:$C$161,df_w_ij!$A$2:$A$161,df_flujos_ijk!A2106,df_w_ij!$B$2:$B$161,df_flujos_ijk!B2106)</f>
        <v>0</v>
      </c>
    </row>
    <row r="2107" spans="1:7" ht="15" customHeight="1" x14ac:dyDescent="0.25">
      <c r="A2107" s="48" t="s">
        <v>25</v>
      </c>
      <c r="B2107" s="47" t="s">
        <v>156</v>
      </c>
      <c r="C2107" t="s">
        <v>37</v>
      </c>
      <c r="D2107">
        <v>0</v>
      </c>
      <c r="E2107" s="1">
        <f t="shared" si="32"/>
        <v>0</v>
      </c>
      <c r="F2107">
        <f>SUMIFS(df_capac!$G$2:$G$101,df_capac!$A$2:$A$101,df_flujos_ijk!B2107,df_capac!$B$2:$B$101,df_flujos_ijk!C2107)</f>
        <v>0</v>
      </c>
      <c r="G2107">
        <f>SUMIFS(df_w_ij!$C$2:$C$161,df_w_ij!$A$2:$A$161,df_flujos_ijk!A2107,df_w_ij!$B$2:$B$161,df_flujos_ijk!B2107)</f>
        <v>0</v>
      </c>
    </row>
    <row r="2108" spans="1:7" ht="15" customHeight="1" x14ac:dyDescent="0.25">
      <c r="A2108" s="48" t="s">
        <v>25</v>
      </c>
      <c r="B2108" s="47" t="s">
        <v>156</v>
      </c>
      <c r="C2108" t="s">
        <v>38</v>
      </c>
      <c r="D2108">
        <v>0</v>
      </c>
      <c r="E2108" s="1">
        <f t="shared" si="32"/>
        <v>0</v>
      </c>
      <c r="F2108">
        <f>SUMIFS(df_capac!$G$2:$G$101,df_capac!$A$2:$A$101,df_flujos_ijk!B2108,df_capac!$B$2:$B$101,df_flujos_ijk!C2108)</f>
        <v>0</v>
      </c>
      <c r="G2108">
        <f>SUMIFS(df_w_ij!$C$2:$C$161,df_w_ij!$A$2:$A$161,df_flujos_ijk!A2108,df_w_ij!$B$2:$B$161,df_flujos_ijk!B2108)</f>
        <v>0</v>
      </c>
    </row>
    <row r="2109" spans="1:7" ht="15" customHeight="1" x14ac:dyDescent="0.25">
      <c r="A2109" s="48" t="s">
        <v>25</v>
      </c>
      <c r="B2109" s="47" t="s">
        <v>156</v>
      </c>
      <c r="C2109" t="s">
        <v>39</v>
      </c>
      <c r="D2109">
        <v>0</v>
      </c>
      <c r="E2109" s="1">
        <f t="shared" si="32"/>
        <v>0</v>
      </c>
      <c r="F2109">
        <f>SUMIFS(df_capac!$G$2:$G$101,df_capac!$A$2:$A$101,df_flujos_ijk!B2109,df_capac!$B$2:$B$101,df_flujos_ijk!C2109)</f>
        <v>0</v>
      </c>
      <c r="G2109">
        <f>SUMIFS(df_w_ij!$C$2:$C$161,df_w_ij!$A$2:$A$161,df_flujos_ijk!A2109,df_w_ij!$B$2:$B$161,df_flujos_ijk!B2109)</f>
        <v>0</v>
      </c>
    </row>
    <row r="2110" spans="1:7" ht="15" customHeight="1" x14ac:dyDescent="0.25">
      <c r="A2110" s="48" t="s">
        <v>25</v>
      </c>
      <c r="B2110" s="47" t="s">
        <v>156</v>
      </c>
      <c r="C2110" t="s">
        <v>40</v>
      </c>
      <c r="D2110">
        <v>0</v>
      </c>
      <c r="E2110" s="1">
        <f t="shared" si="32"/>
        <v>0</v>
      </c>
      <c r="F2110">
        <f>SUMIFS(df_capac!$G$2:$G$101,df_capac!$A$2:$A$101,df_flujos_ijk!B2110,df_capac!$B$2:$B$101,df_flujos_ijk!C2110)</f>
        <v>0</v>
      </c>
      <c r="G2110">
        <f>SUMIFS(df_w_ij!$C$2:$C$161,df_w_ij!$A$2:$A$161,df_flujos_ijk!A2110,df_w_ij!$B$2:$B$161,df_flujos_ijk!B2110)</f>
        <v>0</v>
      </c>
    </row>
    <row r="2111" spans="1:7" ht="15" customHeight="1" x14ac:dyDescent="0.25">
      <c r="A2111" s="48" t="s">
        <v>25</v>
      </c>
      <c r="B2111" s="47" t="s">
        <v>156</v>
      </c>
      <c r="C2111" t="s">
        <v>51</v>
      </c>
      <c r="D2111">
        <v>0</v>
      </c>
      <c r="E2111" s="1">
        <f t="shared" si="32"/>
        <v>0</v>
      </c>
      <c r="F2111">
        <f>SUMIFS(df_capac!$G$2:$G$101,df_capac!$A$2:$A$101,df_flujos_ijk!B2111,df_capac!$B$2:$B$101,df_flujos_ijk!C2111)</f>
        <v>0</v>
      </c>
      <c r="G2111">
        <f>SUMIFS(df_w_ij!$C$2:$C$161,df_w_ij!$A$2:$A$161,df_flujos_ijk!A2111,df_w_ij!$B$2:$B$161,df_flujos_ijk!B2111)</f>
        <v>0</v>
      </c>
    </row>
    <row r="2112" spans="1:7" ht="15" customHeight="1" x14ac:dyDescent="0.25">
      <c r="A2112" s="48" t="s">
        <v>25</v>
      </c>
      <c r="B2112" s="47" t="s">
        <v>157</v>
      </c>
      <c r="C2112" t="s">
        <v>32</v>
      </c>
      <c r="D2112">
        <v>0</v>
      </c>
      <c r="E2112" s="1">
        <f t="shared" si="32"/>
        <v>0</v>
      </c>
      <c r="F2112">
        <f>SUMIFS(df_capac!$G$2:$G$101,df_capac!$A$2:$A$101,df_flujos_ijk!B2112,df_capac!$B$2:$B$101,df_flujos_ijk!C2112)</f>
        <v>0</v>
      </c>
      <c r="G2112">
        <f>SUMIFS(df_w_ij!$C$2:$C$161,df_w_ij!$A$2:$A$161,df_flujos_ijk!A2112,df_w_ij!$B$2:$B$161,df_flujos_ijk!B2112)</f>
        <v>0</v>
      </c>
    </row>
    <row r="2113" spans="1:7" ht="15" customHeight="1" x14ac:dyDescent="0.25">
      <c r="A2113" s="48" t="s">
        <v>25</v>
      </c>
      <c r="B2113" s="47" t="s">
        <v>157</v>
      </c>
      <c r="C2113" t="s">
        <v>33</v>
      </c>
      <c r="D2113">
        <v>0</v>
      </c>
      <c r="E2113" s="1">
        <f t="shared" si="32"/>
        <v>0</v>
      </c>
      <c r="F2113">
        <f>SUMIFS(df_capac!$G$2:$G$101,df_capac!$A$2:$A$101,df_flujos_ijk!B2113,df_capac!$B$2:$B$101,df_flujos_ijk!C2113)</f>
        <v>0</v>
      </c>
      <c r="G2113">
        <f>SUMIFS(df_w_ij!$C$2:$C$161,df_w_ij!$A$2:$A$161,df_flujos_ijk!A2113,df_w_ij!$B$2:$B$161,df_flujos_ijk!B2113)</f>
        <v>0</v>
      </c>
    </row>
    <row r="2114" spans="1:7" ht="15" customHeight="1" x14ac:dyDescent="0.25">
      <c r="A2114" s="48" t="s">
        <v>25</v>
      </c>
      <c r="B2114" s="47" t="s">
        <v>157</v>
      </c>
      <c r="C2114" t="s">
        <v>34</v>
      </c>
      <c r="D2114">
        <v>0</v>
      </c>
      <c r="E2114" s="1">
        <f t="shared" ref="E2114:E2177" si="33">IF(D2114,1,0)</f>
        <v>0</v>
      </c>
      <c r="F2114">
        <f>SUMIFS(df_capac!$G$2:$G$101,df_capac!$A$2:$A$101,df_flujos_ijk!B2114,df_capac!$B$2:$B$101,df_flujos_ijk!C2114)</f>
        <v>0</v>
      </c>
      <c r="G2114">
        <f>SUMIFS(df_w_ij!$C$2:$C$161,df_w_ij!$A$2:$A$161,df_flujos_ijk!A2114,df_w_ij!$B$2:$B$161,df_flujos_ijk!B2114)</f>
        <v>0</v>
      </c>
    </row>
    <row r="2115" spans="1:7" ht="15" customHeight="1" x14ac:dyDescent="0.25">
      <c r="A2115" s="48" t="s">
        <v>25</v>
      </c>
      <c r="B2115" s="47" t="s">
        <v>157</v>
      </c>
      <c r="C2115" t="s">
        <v>35</v>
      </c>
      <c r="D2115">
        <v>0</v>
      </c>
      <c r="E2115" s="1">
        <f t="shared" si="33"/>
        <v>0</v>
      </c>
      <c r="F2115">
        <f>SUMIFS(df_capac!$G$2:$G$101,df_capac!$A$2:$A$101,df_flujos_ijk!B2115,df_capac!$B$2:$B$101,df_flujos_ijk!C2115)</f>
        <v>0</v>
      </c>
      <c r="G2115">
        <f>SUMIFS(df_w_ij!$C$2:$C$161,df_w_ij!$A$2:$A$161,df_flujos_ijk!A2115,df_w_ij!$B$2:$B$161,df_flujos_ijk!B2115)</f>
        <v>0</v>
      </c>
    </row>
    <row r="2116" spans="1:7" ht="15" customHeight="1" x14ac:dyDescent="0.25">
      <c r="A2116" s="48" t="s">
        <v>25</v>
      </c>
      <c r="B2116" s="47" t="s">
        <v>157</v>
      </c>
      <c r="C2116" t="s">
        <v>36</v>
      </c>
      <c r="D2116">
        <v>0</v>
      </c>
      <c r="E2116" s="1">
        <f t="shared" si="33"/>
        <v>0</v>
      </c>
      <c r="F2116">
        <f>SUMIFS(df_capac!$G$2:$G$101,df_capac!$A$2:$A$101,df_flujos_ijk!B2116,df_capac!$B$2:$B$101,df_flujos_ijk!C2116)</f>
        <v>0</v>
      </c>
      <c r="G2116">
        <f>SUMIFS(df_w_ij!$C$2:$C$161,df_w_ij!$A$2:$A$161,df_flujos_ijk!A2116,df_w_ij!$B$2:$B$161,df_flujos_ijk!B2116)</f>
        <v>0</v>
      </c>
    </row>
    <row r="2117" spans="1:7" ht="15" customHeight="1" x14ac:dyDescent="0.25">
      <c r="A2117" s="48" t="s">
        <v>25</v>
      </c>
      <c r="B2117" s="47" t="s">
        <v>157</v>
      </c>
      <c r="C2117" t="s">
        <v>37</v>
      </c>
      <c r="D2117">
        <v>0</v>
      </c>
      <c r="E2117" s="1">
        <f t="shared" si="33"/>
        <v>0</v>
      </c>
      <c r="F2117">
        <f>SUMIFS(df_capac!$G$2:$G$101,df_capac!$A$2:$A$101,df_flujos_ijk!B2117,df_capac!$B$2:$B$101,df_flujos_ijk!C2117)</f>
        <v>0</v>
      </c>
      <c r="G2117">
        <f>SUMIFS(df_w_ij!$C$2:$C$161,df_w_ij!$A$2:$A$161,df_flujos_ijk!A2117,df_w_ij!$B$2:$B$161,df_flujos_ijk!B2117)</f>
        <v>0</v>
      </c>
    </row>
    <row r="2118" spans="1:7" ht="15" customHeight="1" x14ac:dyDescent="0.25">
      <c r="A2118" s="48" t="s">
        <v>25</v>
      </c>
      <c r="B2118" s="47" t="s">
        <v>157</v>
      </c>
      <c r="C2118" t="s">
        <v>38</v>
      </c>
      <c r="D2118">
        <v>0</v>
      </c>
      <c r="E2118" s="1">
        <f t="shared" si="33"/>
        <v>0</v>
      </c>
      <c r="F2118">
        <f>SUMIFS(df_capac!$G$2:$G$101,df_capac!$A$2:$A$101,df_flujos_ijk!B2118,df_capac!$B$2:$B$101,df_flujos_ijk!C2118)</f>
        <v>0</v>
      </c>
      <c r="G2118">
        <f>SUMIFS(df_w_ij!$C$2:$C$161,df_w_ij!$A$2:$A$161,df_flujos_ijk!A2118,df_w_ij!$B$2:$B$161,df_flujos_ijk!B2118)</f>
        <v>0</v>
      </c>
    </row>
    <row r="2119" spans="1:7" ht="15" customHeight="1" x14ac:dyDescent="0.25">
      <c r="A2119" s="48" t="s">
        <v>25</v>
      </c>
      <c r="B2119" s="47" t="s">
        <v>157</v>
      </c>
      <c r="C2119" t="s">
        <v>39</v>
      </c>
      <c r="D2119">
        <v>0</v>
      </c>
      <c r="E2119" s="1">
        <f t="shared" si="33"/>
        <v>0</v>
      </c>
      <c r="F2119">
        <f>SUMIFS(df_capac!$G$2:$G$101,df_capac!$A$2:$A$101,df_flujos_ijk!B2119,df_capac!$B$2:$B$101,df_flujos_ijk!C2119)</f>
        <v>0</v>
      </c>
      <c r="G2119">
        <f>SUMIFS(df_w_ij!$C$2:$C$161,df_w_ij!$A$2:$A$161,df_flujos_ijk!A2119,df_w_ij!$B$2:$B$161,df_flujos_ijk!B2119)</f>
        <v>0</v>
      </c>
    </row>
    <row r="2120" spans="1:7" ht="15" customHeight="1" x14ac:dyDescent="0.25">
      <c r="A2120" s="48" t="s">
        <v>25</v>
      </c>
      <c r="B2120" s="47" t="s">
        <v>157</v>
      </c>
      <c r="C2120" t="s">
        <v>40</v>
      </c>
      <c r="D2120">
        <v>0</v>
      </c>
      <c r="E2120" s="1">
        <f t="shared" si="33"/>
        <v>0</v>
      </c>
      <c r="F2120">
        <f>SUMIFS(df_capac!$G$2:$G$101,df_capac!$A$2:$A$101,df_flujos_ijk!B2120,df_capac!$B$2:$B$101,df_flujos_ijk!C2120)</f>
        <v>0</v>
      </c>
      <c r="G2120">
        <f>SUMIFS(df_w_ij!$C$2:$C$161,df_w_ij!$A$2:$A$161,df_flujos_ijk!A2120,df_w_ij!$B$2:$B$161,df_flujos_ijk!B2120)</f>
        <v>0</v>
      </c>
    </row>
    <row r="2121" spans="1:7" ht="15" customHeight="1" x14ac:dyDescent="0.25">
      <c r="A2121" s="48" t="s">
        <v>25</v>
      </c>
      <c r="B2121" s="47" t="s">
        <v>157</v>
      </c>
      <c r="C2121" t="s">
        <v>51</v>
      </c>
      <c r="D2121">
        <v>0</v>
      </c>
      <c r="E2121" s="1">
        <f t="shared" si="33"/>
        <v>0</v>
      </c>
      <c r="F2121">
        <f>SUMIFS(df_capac!$G$2:$G$101,df_capac!$A$2:$A$101,df_flujos_ijk!B2121,df_capac!$B$2:$B$101,df_flujos_ijk!C2121)</f>
        <v>0</v>
      </c>
      <c r="G2121">
        <f>SUMIFS(df_w_ij!$C$2:$C$161,df_w_ij!$A$2:$A$161,df_flujos_ijk!A2121,df_w_ij!$B$2:$B$161,df_flujos_ijk!B2121)</f>
        <v>0</v>
      </c>
    </row>
    <row r="2122" spans="1:7" ht="15" customHeight="1" x14ac:dyDescent="0.25">
      <c r="A2122" s="48" t="s">
        <v>25</v>
      </c>
      <c r="B2122" s="47" t="s">
        <v>158</v>
      </c>
      <c r="C2122" t="s">
        <v>32</v>
      </c>
      <c r="D2122">
        <v>0</v>
      </c>
      <c r="E2122" s="1">
        <f t="shared" si="33"/>
        <v>0</v>
      </c>
      <c r="F2122">
        <f>SUMIFS(df_capac!$G$2:$G$101,df_capac!$A$2:$A$101,df_flujos_ijk!B2122,df_capac!$B$2:$B$101,df_flujos_ijk!C2122)</f>
        <v>0</v>
      </c>
      <c r="G2122">
        <f>SUMIFS(df_w_ij!$C$2:$C$161,df_w_ij!$A$2:$A$161,df_flujos_ijk!A2122,df_w_ij!$B$2:$B$161,df_flujos_ijk!B2122)</f>
        <v>0</v>
      </c>
    </row>
    <row r="2123" spans="1:7" ht="15" customHeight="1" x14ac:dyDescent="0.25">
      <c r="A2123" s="48" t="s">
        <v>25</v>
      </c>
      <c r="B2123" s="47" t="s">
        <v>158</v>
      </c>
      <c r="C2123" t="s">
        <v>33</v>
      </c>
      <c r="D2123">
        <v>0</v>
      </c>
      <c r="E2123" s="1">
        <f t="shared" si="33"/>
        <v>0</v>
      </c>
      <c r="F2123">
        <f>SUMIFS(df_capac!$G$2:$G$101,df_capac!$A$2:$A$101,df_flujos_ijk!B2123,df_capac!$B$2:$B$101,df_flujos_ijk!C2123)</f>
        <v>0</v>
      </c>
      <c r="G2123">
        <f>SUMIFS(df_w_ij!$C$2:$C$161,df_w_ij!$A$2:$A$161,df_flujos_ijk!A2123,df_w_ij!$B$2:$B$161,df_flujos_ijk!B2123)</f>
        <v>0</v>
      </c>
    </row>
    <row r="2124" spans="1:7" ht="15" customHeight="1" x14ac:dyDescent="0.25">
      <c r="A2124" s="48" t="s">
        <v>25</v>
      </c>
      <c r="B2124" s="47" t="s">
        <v>158</v>
      </c>
      <c r="C2124" t="s">
        <v>34</v>
      </c>
      <c r="D2124">
        <v>0</v>
      </c>
      <c r="E2124" s="1">
        <f t="shared" si="33"/>
        <v>0</v>
      </c>
      <c r="F2124">
        <f>SUMIFS(df_capac!$G$2:$G$101,df_capac!$A$2:$A$101,df_flujos_ijk!B2124,df_capac!$B$2:$B$101,df_flujos_ijk!C2124)</f>
        <v>0</v>
      </c>
      <c r="G2124">
        <f>SUMIFS(df_w_ij!$C$2:$C$161,df_w_ij!$A$2:$A$161,df_flujos_ijk!A2124,df_w_ij!$B$2:$B$161,df_flujos_ijk!B2124)</f>
        <v>0</v>
      </c>
    </row>
    <row r="2125" spans="1:7" ht="15" customHeight="1" x14ac:dyDescent="0.25">
      <c r="A2125" s="48" t="s">
        <v>25</v>
      </c>
      <c r="B2125" s="47" t="s">
        <v>158</v>
      </c>
      <c r="C2125" t="s">
        <v>35</v>
      </c>
      <c r="D2125">
        <v>0</v>
      </c>
      <c r="E2125" s="1">
        <f t="shared" si="33"/>
        <v>0</v>
      </c>
      <c r="F2125">
        <f>SUMIFS(df_capac!$G$2:$G$101,df_capac!$A$2:$A$101,df_flujos_ijk!B2125,df_capac!$B$2:$B$101,df_flujos_ijk!C2125)</f>
        <v>0</v>
      </c>
      <c r="G2125">
        <f>SUMIFS(df_w_ij!$C$2:$C$161,df_w_ij!$A$2:$A$161,df_flujos_ijk!A2125,df_w_ij!$B$2:$B$161,df_flujos_ijk!B2125)</f>
        <v>0</v>
      </c>
    </row>
    <row r="2126" spans="1:7" ht="15" customHeight="1" x14ac:dyDescent="0.25">
      <c r="A2126" s="48" t="s">
        <v>25</v>
      </c>
      <c r="B2126" s="47" t="s">
        <v>158</v>
      </c>
      <c r="C2126" t="s">
        <v>36</v>
      </c>
      <c r="D2126">
        <v>0</v>
      </c>
      <c r="E2126" s="1">
        <f t="shared" si="33"/>
        <v>0</v>
      </c>
      <c r="F2126">
        <f>SUMIFS(df_capac!$G$2:$G$101,df_capac!$A$2:$A$101,df_flujos_ijk!B2126,df_capac!$B$2:$B$101,df_flujos_ijk!C2126)</f>
        <v>0</v>
      </c>
      <c r="G2126">
        <f>SUMIFS(df_w_ij!$C$2:$C$161,df_w_ij!$A$2:$A$161,df_flujos_ijk!A2126,df_w_ij!$B$2:$B$161,df_flujos_ijk!B2126)</f>
        <v>0</v>
      </c>
    </row>
    <row r="2127" spans="1:7" ht="15" customHeight="1" x14ac:dyDescent="0.25">
      <c r="A2127" s="48" t="s">
        <v>25</v>
      </c>
      <c r="B2127" s="47" t="s">
        <v>158</v>
      </c>
      <c r="C2127" t="s">
        <v>37</v>
      </c>
      <c r="D2127">
        <v>0</v>
      </c>
      <c r="E2127" s="1">
        <f t="shared" si="33"/>
        <v>0</v>
      </c>
      <c r="F2127">
        <f>SUMIFS(df_capac!$G$2:$G$101,df_capac!$A$2:$A$101,df_flujos_ijk!B2127,df_capac!$B$2:$B$101,df_flujos_ijk!C2127)</f>
        <v>0</v>
      </c>
      <c r="G2127">
        <f>SUMIFS(df_w_ij!$C$2:$C$161,df_w_ij!$A$2:$A$161,df_flujos_ijk!A2127,df_w_ij!$B$2:$B$161,df_flujos_ijk!B2127)</f>
        <v>0</v>
      </c>
    </row>
    <row r="2128" spans="1:7" ht="15" customHeight="1" x14ac:dyDescent="0.25">
      <c r="A2128" s="48" t="s">
        <v>25</v>
      </c>
      <c r="B2128" s="47" t="s">
        <v>158</v>
      </c>
      <c r="C2128" t="s">
        <v>38</v>
      </c>
      <c r="D2128">
        <v>0</v>
      </c>
      <c r="E2128" s="1">
        <f t="shared" si="33"/>
        <v>0</v>
      </c>
      <c r="F2128">
        <f>SUMIFS(df_capac!$G$2:$G$101,df_capac!$A$2:$A$101,df_flujos_ijk!B2128,df_capac!$B$2:$B$101,df_flujos_ijk!C2128)</f>
        <v>0</v>
      </c>
      <c r="G2128">
        <f>SUMIFS(df_w_ij!$C$2:$C$161,df_w_ij!$A$2:$A$161,df_flujos_ijk!A2128,df_w_ij!$B$2:$B$161,df_flujos_ijk!B2128)</f>
        <v>0</v>
      </c>
    </row>
    <row r="2129" spans="1:7" ht="15" customHeight="1" x14ac:dyDescent="0.25">
      <c r="A2129" s="48" t="s">
        <v>25</v>
      </c>
      <c r="B2129" s="47" t="s">
        <v>158</v>
      </c>
      <c r="C2129" t="s">
        <v>39</v>
      </c>
      <c r="D2129">
        <v>0</v>
      </c>
      <c r="E2129" s="1">
        <f t="shared" si="33"/>
        <v>0</v>
      </c>
      <c r="F2129">
        <f>SUMIFS(df_capac!$G$2:$G$101,df_capac!$A$2:$A$101,df_flujos_ijk!B2129,df_capac!$B$2:$B$101,df_flujos_ijk!C2129)</f>
        <v>0</v>
      </c>
      <c r="G2129">
        <f>SUMIFS(df_w_ij!$C$2:$C$161,df_w_ij!$A$2:$A$161,df_flujos_ijk!A2129,df_w_ij!$B$2:$B$161,df_flujos_ijk!B2129)</f>
        <v>0</v>
      </c>
    </row>
    <row r="2130" spans="1:7" ht="15" customHeight="1" x14ac:dyDescent="0.25">
      <c r="A2130" s="48" t="s">
        <v>25</v>
      </c>
      <c r="B2130" s="47" t="s">
        <v>158</v>
      </c>
      <c r="C2130" t="s">
        <v>40</v>
      </c>
      <c r="D2130">
        <v>0</v>
      </c>
      <c r="E2130" s="1">
        <f t="shared" si="33"/>
        <v>0</v>
      </c>
      <c r="F2130">
        <f>SUMIFS(df_capac!$G$2:$G$101,df_capac!$A$2:$A$101,df_flujos_ijk!B2130,df_capac!$B$2:$B$101,df_flujos_ijk!C2130)</f>
        <v>0</v>
      </c>
      <c r="G2130">
        <f>SUMIFS(df_w_ij!$C$2:$C$161,df_w_ij!$A$2:$A$161,df_flujos_ijk!A2130,df_w_ij!$B$2:$B$161,df_flujos_ijk!B2130)</f>
        <v>0</v>
      </c>
    </row>
    <row r="2131" spans="1:7" ht="15" customHeight="1" x14ac:dyDescent="0.25">
      <c r="A2131" s="48" t="s">
        <v>25</v>
      </c>
      <c r="B2131" s="47" t="s">
        <v>158</v>
      </c>
      <c r="C2131" t="s">
        <v>51</v>
      </c>
      <c r="D2131">
        <v>0</v>
      </c>
      <c r="E2131" s="1">
        <f t="shared" si="33"/>
        <v>0</v>
      </c>
      <c r="F2131">
        <f>SUMIFS(df_capac!$G$2:$G$101,df_capac!$A$2:$A$101,df_flujos_ijk!B2131,df_capac!$B$2:$B$101,df_flujos_ijk!C2131)</f>
        <v>0</v>
      </c>
      <c r="G2131">
        <f>SUMIFS(df_w_ij!$C$2:$C$161,df_w_ij!$A$2:$A$161,df_flujos_ijk!A2131,df_w_ij!$B$2:$B$161,df_flujos_ijk!B2131)</f>
        <v>0</v>
      </c>
    </row>
    <row r="2132" spans="1:7" ht="15" customHeight="1" x14ac:dyDescent="0.25">
      <c r="A2132" s="48" t="s">
        <v>25</v>
      </c>
      <c r="B2132" s="47" t="s">
        <v>159</v>
      </c>
      <c r="C2132" t="s">
        <v>32</v>
      </c>
      <c r="D2132">
        <v>0</v>
      </c>
      <c r="E2132" s="1">
        <f t="shared" si="33"/>
        <v>0</v>
      </c>
      <c r="F2132">
        <f>SUMIFS(df_capac!$G$2:$G$101,df_capac!$A$2:$A$101,df_flujos_ijk!B2132,df_capac!$B$2:$B$101,df_flujos_ijk!C2132)</f>
        <v>0</v>
      </c>
      <c r="G2132">
        <f>SUMIFS(df_w_ij!$C$2:$C$161,df_w_ij!$A$2:$A$161,df_flujos_ijk!A2132,df_w_ij!$B$2:$B$161,df_flujos_ijk!B2132)</f>
        <v>0</v>
      </c>
    </row>
    <row r="2133" spans="1:7" ht="15" customHeight="1" x14ac:dyDescent="0.25">
      <c r="A2133" s="48" t="s">
        <v>25</v>
      </c>
      <c r="B2133" s="47" t="s">
        <v>159</v>
      </c>
      <c r="C2133" t="s">
        <v>33</v>
      </c>
      <c r="D2133">
        <v>0</v>
      </c>
      <c r="E2133" s="1">
        <f t="shared" si="33"/>
        <v>0</v>
      </c>
      <c r="F2133">
        <f>SUMIFS(df_capac!$G$2:$G$101,df_capac!$A$2:$A$101,df_flujos_ijk!B2133,df_capac!$B$2:$B$101,df_flujos_ijk!C2133)</f>
        <v>0</v>
      </c>
      <c r="G2133">
        <f>SUMIFS(df_w_ij!$C$2:$C$161,df_w_ij!$A$2:$A$161,df_flujos_ijk!A2133,df_w_ij!$B$2:$B$161,df_flujos_ijk!B2133)</f>
        <v>0</v>
      </c>
    </row>
    <row r="2134" spans="1:7" ht="15" customHeight="1" x14ac:dyDescent="0.25">
      <c r="A2134" s="48" t="s">
        <v>25</v>
      </c>
      <c r="B2134" s="47" t="s">
        <v>159</v>
      </c>
      <c r="C2134" t="s">
        <v>34</v>
      </c>
      <c r="D2134">
        <v>0</v>
      </c>
      <c r="E2134" s="1">
        <f t="shared" si="33"/>
        <v>0</v>
      </c>
      <c r="F2134">
        <f>SUMIFS(df_capac!$G$2:$G$101,df_capac!$A$2:$A$101,df_flujos_ijk!B2134,df_capac!$B$2:$B$101,df_flujos_ijk!C2134)</f>
        <v>0</v>
      </c>
      <c r="G2134">
        <f>SUMIFS(df_w_ij!$C$2:$C$161,df_w_ij!$A$2:$A$161,df_flujos_ijk!A2134,df_w_ij!$B$2:$B$161,df_flujos_ijk!B2134)</f>
        <v>0</v>
      </c>
    </row>
    <row r="2135" spans="1:7" ht="15" customHeight="1" x14ac:dyDescent="0.25">
      <c r="A2135" s="48" t="s">
        <v>25</v>
      </c>
      <c r="B2135" s="47" t="s">
        <v>159</v>
      </c>
      <c r="C2135" t="s">
        <v>35</v>
      </c>
      <c r="D2135">
        <v>0</v>
      </c>
      <c r="E2135" s="1">
        <f t="shared" si="33"/>
        <v>0</v>
      </c>
      <c r="F2135">
        <f>SUMIFS(df_capac!$G$2:$G$101,df_capac!$A$2:$A$101,df_flujos_ijk!B2135,df_capac!$B$2:$B$101,df_flujos_ijk!C2135)</f>
        <v>0</v>
      </c>
      <c r="G2135">
        <f>SUMIFS(df_w_ij!$C$2:$C$161,df_w_ij!$A$2:$A$161,df_flujos_ijk!A2135,df_w_ij!$B$2:$B$161,df_flujos_ijk!B2135)</f>
        <v>0</v>
      </c>
    </row>
    <row r="2136" spans="1:7" ht="15" customHeight="1" x14ac:dyDescent="0.25">
      <c r="A2136" s="48" t="s">
        <v>25</v>
      </c>
      <c r="B2136" s="47" t="s">
        <v>159</v>
      </c>
      <c r="C2136" t="s">
        <v>36</v>
      </c>
      <c r="D2136">
        <v>0</v>
      </c>
      <c r="E2136" s="1">
        <f t="shared" si="33"/>
        <v>0</v>
      </c>
      <c r="F2136">
        <f>SUMIFS(df_capac!$G$2:$G$101,df_capac!$A$2:$A$101,df_flujos_ijk!B2136,df_capac!$B$2:$B$101,df_flujos_ijk!C2136)</f>
        <v>0</v>
      </c>
      <c r="G2136">
        <f>SUMIFS(df_w_ij!$C$2:$C$161,df_w_ij!$A$2:$A$161,df_flujos_ijk!A2136,df_w_ij!$B$2:$B$161,df_flujos_ijk!B2136)</f>
        <v>0</v>
      </c>
    </row>
    <row r="2137" spans="1:7" ht="15" customHeight="1" x14ac:dyDescent="0.25">
      <c r="A2137" s="48" t="s">
        <v>25</v>
      </c>
      <c r="B2137" s="47" t="s">
        <v>159</v>
      </c>
      <c r="C2137" t="s">
        <v>37</v>
      </c>
      <c r="D2137">
        <v>0</v>
      </c>
      <c r="E2137" s="1">
        <f t="shared" si="33"/>
        <v>0</v>
      </c>
      <c r="F2137">
        <f>SUMIFS(df_capac!$G$2:$G$101,df_capac!$A$2:$A$101,df_flujos_ijk!B2137,df_capac!$B$2:$B$101,df_flujos_ijk!C2137)</f>
        <v>0</v>
      </c>
      <c r="G2137">
        <f>SUMIFS(df_w_ij!$C$2:$C$161,df_w_ij!$A$2:$A$161,df_flujos_ijk!A2137,df_w_ij!$B$2:$B$161,df_flujos_ijk!B2137)</f>
        <v>0</v>
      </c>
    </row>
    <row r="2138" spans="1:7" ht="15" customHeight="1" x14ac:dyDescent="0.25">
      <c r="A2138" s="48" t="s">
        <v>25</v>
      </c>
      <c r="B2138" s="47" t="s">
        <v>159</v>
      </c>
      <c r="C2138" t="s">
        <v>38</v>
      </c>
      <c r="D2138">
        <v>0</v>
      </c>
      <c r="E2138" s="1">
        <f t="shared" si="33"/>
        <v>0</v>
      </c>
      <c r="F2138">
        <f>SUMIFS(df_capac!$G$2:$G$101,df_capac!$A$2:$A$101,df_flujos_ijk!B2138,df_capac!$B$2:$B$101,df_flujos_ijk!C2138)</f>
        <v>0</v>
      </c>
      <c r="G2138">
        <f>SUMIFS(df_w_ij!$C$2:$C$161,df_w_ij!$A$2:$A$161,df_flujos_ijk!A2138,df_w_ij!$B$2:$B$161,df_flujos_ijk!B2138)</f>
        <v>0</v>
      </c>
    </row>
    <row r="2139" spans="1:7" ht="15" customHeight="1" x14ac:dyDescent="0.25">
      <c r="A2139" s="48" t="s">
        <v>25</v>
      </c>
      <c r="B2139" s="47" t="s">
        <v>159</v>
      </c>
      <c r="C2139" t="s">
        <v>39</v>
      </c>
      <c r="D2139">
        <v>0</v>
      </c>
      <c r="E2139" s="1">
        <f t="shared" si="33"/>
        <v>0</v>
      </c>
      <c r="F2139">
        <f>SUMIFS(df_capac!$G$2:$G$101,df_capac!$A$2:$A$101,df_flujos_ijk!B2139,df_capac!$B$2:$B$101,df_flujos_ijk!C2139)</f>
        <v>0</v>
      </c>
      <c r="G2139">
        <f>SUMIFS(df_w_ij!$C$2:$C$161,df_w_ij!$A$2:$A$161,df_flujos_ijk!A2139,df_w_ij!$B$2:$B$161,df_flujos_ijk!B2139)</f>
        <v>0</v>
      </c>
    </row>
    <row r="2140" spans="1:7" ht="15" customHeight="1" x14ac:dyDescent="0.25">
      <c r="A2140" s="48" t="s">
        <v>25</v>
      </c>
      <c r="B2140" s="47" t="s">
        <v>159</v>
      </c>
      <c r="C2140" t="s">
        <v>40</v>
      </c>
      <c r="D2140">
        <v>0</v>
      </c>
      <c r="E2140" s="1">
        <f t="shared" si="33"/>
        <v>0</v>
      </c>
      <c r="F2140">
        <f>SUMIFS(df_capac!$G$2:$G$101,df_capac!$A$2:$A$101,df_flujos_ijk!B2140,df_capac!$B$2:$B$101,df_flujos_ijk!C2140)</f>
        <v>0</v>
      </c>
      <c r="G2140">
        <f>SUMIFS(df_w_ij!$C$2:$C$161,df_w_ij!$A$2:$A$161,df_flujos_ijk!A2140,df_w_ij!$B$2:$B$161,df_flujos_ijk!B2140)</f>
        <v>0</v>
      </c>
    </row>
    <row r="2141" spans="1:7" ht="15" customHeight="1" x14ac:dyDescent="0.25">
      <c r="A2141" s="48" t="s">
        <v>25</v>
      </c>
      <c r="B2141" s="47" t="s">
        <v>159</v>
      </c>
      <c r="C2141" t="s">
        <v>51</v>
      </c>
      <c r="D2141">
        <v>0</v>
      </c>
      <c r="E2141" s="1">
        <f t="shared" si="33"/>
        <v>0</v>
      </c>
      <c r="F2141">
        <f>SUMIFS(df_capac!$G$2:$G$101,df_capac!$A$2:$A$101,df_flujos_ijk!B2141,df_capac!$B$2:$B$101,df_flujos_ijk!C2141)</f>
        <v>0</v>
      </c>
      <c r="G2141">
        <f>SUMIFS(df_w_ij!$C$2:$C$161,df_w_ij!$A$2:$A$161,df_flujos_ijk!A2141,df_w_ij!$B$2:$B$161,df_flujos_ijk!B2141)</f>
        <v>0</v>
      </c>
    </row>
    <row r="2142" spans="1:7" ht="15" customHeight="1" x14ac:dyDescent="0.25">
      <c r="A2142" s="48" t="s">
        <v>26</v>
      </c>
      <c r="B2142" s="47" t="s">
        <v>154</v>
      </c>
      <c r="C2142" t="s">
        <v>32</v>
      </c>
      <c r="D2142">
        <v>0</v>
      </c>
      <c r="E2142" s="1">
        <f t="shared" si="33"/>
        <v>0</v>
      </c>
      <c r="F2142">
        <f>SUMIFS(df_capac!$G$2:$G$101,df_capac!$A$2:$A$101,df_flujos_ijk!B2142,df_capac!$B$2:$B$101,df_flujos_ijk!C2142)</f>
        <v>0</v>
      </c>
      <c r="G2142">
        <f>SUMIFS(df_w_ij!$C$2:$C$161,df_w_ij!$A$2:$A$161,df_flujos_ijk!A2142,df_w_ij!$B$2:$B$161,df_flujos_ijk!B2142)</f>
        <v>0</v>
      </c>
    </row>
    <row r="2143" spans="1:7" ht="15" customHeight="1" x14ac:dyDescent="0.25">
      <c r="A2143" s="48" t="s">
        <v>26</v>
      </c>
      <c r="B2143" s="47" t="s">
        <v>154</v>
      </c>
      <c r="C2143" t="s">
        <v>33</v>
      </c>
      <c r="D2143">
        <v>0</v>
      </c>
      <c r="E2143" s="1">
        <f t="shared" si="33"/>
        <v>0</v>
      </c>
      <c r="F2143">
        <f>SUMIFS(df_capac!$G$2:$G$101,df_capac!$A$2:$A$101,df_flujos_ijk!B2143,df_capac!$B$2:$B$101,df_flujos_ijk!C2143)</f>
        <v>0</v>
      </c>
      <c r="G2143">
        <f>SUMIFS(df_w_ij!$C$2:$C$161,df_w_ij!$A$2:$A$161,df_flujos_ijk!A2143,df_w_ij!$B$2:$B$161,df_flujos_ijk!B2143)</f>
        <v>0</v>
      </c>
    </row>
    <row r="2144" spans="1:7" ht="15" customHeight="1" x14ac:dyDescent="0.25">
      <c r="A2144" s="48" t="s">
        <v>26</v>
      </c>
      <c r="B2144" s="47" t="s">
        <v>154</v>
      </c>
      <c r="C2144" t="s">
        <v>34</v>
      </c>
      <c r="D2144">
        <v>0</v>
      </c>
      <c r="E2144" s="1">
        <f t="shared" si="33"/>
        <v>0</v>
      </c>
      <c r="F2144">
        <f>SUMIFS(df_capac!$G$2:$G$101,df_capac!$A$2:$A$101,df_flujos_ijk!B2144,df_capac!$B$2:$B$101,df_flujos_ijk!C2144)</f>
        <v>0</v>
      </c>
      <c r="G2144">
        <f>SUMIFS(df_w_ij!$C$2:$C$161,df_w_ij!$A$2:$A$161,df_flujos_ijk!A2144,df_w_ij!$B$2:$B$161,df_flujos_ijk!B2144)</f>
        <v>0</v>
      </c>
    </row>
    <row r="2145" spans="1:7" ht="15" customHeight="1" x14ac:dyDescent="0.25">
      <c r="A2145" s="48" t="s">
        <v>26</v>
      </c>
      <c r="B2145" s="47" t="s">
        <v>154</v>
      </c>
      <c r="C2145" t="s">
        <v>35</v>
      </c>
      <c r="D2145">
        <v>0</v>
      </c>
      <c r="E2145" s="1">
        <f t="shared" si="33"/>
        <v>0</v>
      </c>
      <c r="F2145">
        <f>SUMIFS(df_capac!$G$2:$G$101,df_capac!$A$2:$A$101,df_flujos_ijk!B2145,df_capac!$B$2:$B$101,df_flujos_ijk!C2145)</f>
        <v>0</v>
      </c>
      <c r="G2145">
        <f>SUMIFS(df_w_ij!$C$2:$C$161,df_w_ij!$A$2:$A$161,df_flujos_ijk!A2145,df_w_ij!$B$2:$B$161,df_flujos_ijk!B2145)</f>
        <v>0</v>
      </c>
    </row>
    <row r="2146" spans="1:7" ht="15" customHeight="1" x14ac:dyDescent="0.25">
      <c r="A2146" s="48" t="s">
        <v>26</v>
      </c>
      <c r="B2146" s="47" t="s">
        <v>154</v>
      </c>
      <c r="C2146" t="s">
        <v>36</v>
      </c>
      <c r="D2146">
        <v>0</v>
      </c>
      <c r="E2146" s="1">
        <f t="shared" si="33"/>
        <v>0</v>
      </c>
      <c r="F2146">
        <f>SUMIFS(df_capac!$G$2:$G$101,df_capac!$A$2:$A$101,df_flujos_ijk!B2146,df_capac!$B$2:$B$101,df_flujos_ijk!C2146)</f>
        <v>0</v>
      </c>
      <c r="G2146">
        <f>SUMIFS(df_w_ij!$C$2:$C$161,df_w_ij!$A$2:$A$161,df_flujos_ijk!A2146,df_w_ij!$B$2:$B$161,df_flujos_ijk!B2146)</f>
        <v>0</v>
      </c>
    </row>
    <row r="2147" spans="1:7" ht="15" customHeight="1" x14ac:dyDescent="0.25">
      <c r="A2147" s="48" t="s">
        <v>26</v>
      </c>
      <c r="B2147" s="47" t="s">
        <v>154</v>
      </c>
      <c r="C2147" t="s">
        <v>37</v>
      </c>
      <c r="D2147">
        <v>0</v>
      </c>
      <c r="E2147" s="1">
        <f t="shared" si="33"/>
        <v>0</v>
      </c>
      <c r="F2147">
        <f>SUMIFS(df_capac!$G$2:$G$101,df_capac!$A$2:$A$101,df_flujos_ijk!B2147,df_capac!$B$2:$B$101,df_flujos_ijk!C2147)</f>
        <v>0</v>
      </c>
      <c r="G2147">
        <f>SUMIFS(df_w_ij!$C$2:$C$161,df_w_ij!$A$2:$A$161,df_flujos_ijk!A2147,df_w_ij!$B$2:$B$161,df_flujos_ijk!B2147)</f>
        <v>0</v>
      </c>
    </row>
    <row r="2148" spans="1:7" ht="15" customHeight="1" x14ac:dyDescent="0.25">
      <c r="A2148" s="48" t="s">
        <v>26</v>
      </c>
      <c r="B2148" s="47" t="s">
        <v>154</v>
      </c>
      <c r="C2148" t="s">
        <v>38</v>
      </c>
      <c r="D2148">
        <v>0</v>
      </c>
      <c r="E2148" s="1">
        <f t="shared" si="33"/>
        <v>0</v>
      </c>
      <c r="F2148">
        <f>SUMIFS(df_capac!$G$2:$G$101,df_capac!$A$2:$A$101,df_flujos_ijk!B2148,df_capac!$B$2:$B$101,df_flujos_ijk!C2148)</f>
        <v>0</v>
      </c>
      <c r="G2148">
        <f>SUMIFS(df_w_ij!$C$2:$C$161,df_w_ij!$A$2:$A$161,df_flujos_ijk!A2148,df_w_ij!$B$2:$B$161,df_flujos_ijk!B2148)</f>
        <v>0</v>
      </c>
    </row>
    <row r="2149" spans="1:7" ht="15" customHeight="1" x14ac:dyDescent="0.25">
      <c r="A2149" s="48" t="s">
        <v>26</v>
      </c>
      <c r="B2149" s="47" t="s">
        <v>154</v>
      </c>
      <c r="C2149" t="s">
        <v>39</v>
      </c>
      <c r="D2149">
        <v>0</v>
      </c>
      <c r="E2149" s="1">
        <f t="shared" si="33"/>
        <v>0</v>
      </c>
      <c r="F2149">
        <f>SUMIFS(df_capac!$G$2:$G$101,df_capac!$A$2:$A$101,df_flujos_ijk!B2149,df_capac!$B$2:$B$101,df_flujos_ijk!C2149)</f>
        <v>0</v>
      </c>
      <c r="G2149">
        <f>SUMIFS(df_w_ij!$C$2:$C$161,df_w_ij!$A$2:$A$161,df_flujos_ijk!A2149,df_w_ij!$B$2:$B$161,df_flujos_ijk!B2149)</f>
        <v>0</v>
      </c>
    </row>
    <row r="2150" spans="1:7" ht="15" customHeight="1" x14ac:dyDescent="0.25">
      <c r="A2150" s="48" t="s">
        <v>26</v>
      </c>
      <c r="B2150" s="47" t="s">
        <v>154</v>
      </c>
      <c r="C2150" t="s">
        <v>40</v>
      </c>
      <c r="D2150">
        <v>0</v>
      </c>
      <c r="E2150" s="1">
        <f t="shared" si="33"/>
        <v>0</v>
      </c>
      <c r="F2150">
        <f>SUMIFS(df_capac!$G$2:$G$101,df_capac!$A$2:$A$101,df_flujos_ijk!B2150,df_capac!$B$2:$B$101,df_flujos_ijk!C2150)</f>
        <v>0</v>
      </c>
      <c r="G2150">
        <f>SUMIFS(df_w_ij!$C$2:$C$161,df_w_ij!$A$2:$A$161,df_flujos_ijk!A2150,df_w_ij!$B$2:$B$161,df_flujos_ijk!B2150)</f>
        <v>0</v>
      </c>
    </row>
    <row r="2151" spans="1:7" ht="15" customHeight="1" x14ac:dyDescent="0.25">
      <c r="A2151" s="48" t="s">
        <v>26</v>
      </c>
      <c r="B2151" s="47" t="s">
        <v>154</v>
      </c>
      <c r="C2151" t="s">
        <v>51</v>
      </c>
      <c r="D2151">
        <v>0</v>
      </c>
      <c r="E2151" s="1">
        <f t="shared" si="33"/>
        <v>0</v>
      </c>
      <c r="F2151">
        <f>SUMIFS(df_capac!$G$2:$G$101,df_capac!$A$2:$A$101,df_flujos_ijk!B2151,df_capac!$B$2:$B$101,df_flujos_ijk!C2151)</f>
        <v>0</v>
      </c>
      <c r="G2151">
        <f>SUMIFS(df_w_ij!$C$2:$C$161,df_w_ij!$A$2:$A$161,df_flujos_ijk!A2151,df_w_ij!$B$2:$B$161,df_flujos_ijk!B2151)</f>
        <v>0</v>
      </c>
    </row>
    <row r="2152" spans="1:7" ht="15" customHeight="1" x14ac:dyDescent="0.25">
      <c r="A2152" s="48" t="s">
        <v>26</v>
      </c>
      <c r="B2152" s="47" t="s">
        <v>155</v>
      </c>
      <c r="C2152" t="s">
        <v>32</v>
      </c>
      <c r="D2152">
        <v>0</v>
      </c>
      <c r="E2152" s="1">
        <f t="shared" si="33"/>
        <v>0</v>
      </c>
      <c r="F2152">
        <f>SUMIFS(df_capac!$G$2:$G$101,df_capac!$A$2:$A$101,df_flujos_ijk!B2152,df_capac!$B$2:$B$101,df_flujos_ijk!C2152)</f>
        <v>0</v>
      </c>
      <c r="G2152">
        <f>SUMIFS(df_w_ij!$C$2:$C$161,df_w_ij!$A$2:$A$161,df_flujos_ijk!A2152,df_w_ij!$B$2:$B$161,df_flujos_ijk!B2152)</f>
        <v>0</v>
      </c>
    </row>
    <row r="2153" spans="1:7" ht="15" customHeight="1" x14ac:dyDescent="0.25">
      <c r="A2153" s="48" t="s">
        <v>26</v>
      </c>
      <c r="B2153" s="47" t="s">
        <v>155</v>
      </c>
      <c r="C2153" t="s">
        <v>33</v>
      </c>
      <c r="D2153">
        <v>0</v>
      </c>
      <c r="E2153" s="1">
        <f t="shared" si="33"/>
        <v>0</v>
      </c>
      <c r="F2153">
        <f>SUMIFS(df_capac!$G$2:$G$101,df_capac!$A$2:$A$101,df_flujos_ijk!B2153,df_capac!$B$2:$B$101,df_flujos_ijk!C2153)</f>
        <v>0</v>
      </c>
      <c r="G2153">
        <f>SUMIFS(df_w_ij!$C$2:$C$161,df_w_ij!$A$2:$A$161,df_flujos_ijk!A2153,df_w_ij!$B$2:$B$161,df_flujos_ijk!B2153)</f>
        <v>0</v>
      </c>
    </row>
    <row r="2154" spans="1:7" ht="15" customHeight="1" x14ac:dyDescent="0.25">
      <c r="A2154" s="48" t="s">
        <v>26</v>
      </c>
      <c r="B2154" s="47" t="s">
        <v>155</v>
      </c>
      <c r="C2154" t="s">
        <v>34</v>
      </c>
      <c r="D2154">
        <v>0</v>
      </c>
      <c r="E2154" s="1">
        <f t="shared" si="33"/>
        <v>0</v>
      </c>
      <c r="F2154">
        <f>SUMIFS(df_capac!$G$2:$G$101,df_capac!$A$2:$A$101,df_flujos_ijk!B2154,df_capac!$B$2:$B$101,df_flujos_ijk!C2154)</f>
        <v>0</v>
      </c>
      <c r="G2154">
        <f>SUMIFS(df_w_ij!$C$2:$C$161,df_w_ij!$A$2:$A$161,df_flujos_ijk!A2154,df_w_ij!$B$2:$B$161,df_flujos_ijk!B2154)</f>
        <v>0</v>
      </c>
    </row>
    <row r="2155" spans="1:7" ht="15" customHeight="1" x14ac:dyDescent="0.25">
      <c r="A2155" s="48" t="s">
        <v>26</v>
      </c>
      <c r="B2155" s="47" t="s">
        <v>155</v>
      </c>
      <c r="C2155" t="s">
        <v>35</v>
      </c>
      <c r="D2155">
        <v>0</v>
      </c>
      <c r="E2155" s="1">
        <f t="shared" si="33"/>
        <v>0</v>
      </c>
      <c r="F2155">
        <f>SUMIFS(df_capac!$G$2:$G$101,df_capac!$A$2:$A$101,df_flujos_ijk!B2155,df_capac!$B$2:$B$101,df_flujos_ijk!C2155)</f>
        <v>0</v>
      </c>
      <c r="G2155">
        <f>SUMIFS(df_w_ij!$C$2:$C$161,df_w_ij!$A$2:$A$161,df_flujos_ijk!A2155,df_w_ij!$B$2:$B$161,df_flujos_ijk!B2155)</f>
        <v>0</v>
      </c>
    </row>
    <row r="2156" spans="1:7" ht="15" customHeight="1" x14ac:dyDescent="0.25">
      <c r="A2156" s="48" t="s">
        <v>26</v>
      </c>
      <c r="B2156" s="47" t="s">
        <v>155</v>
      </c>
      <c r="C2156" t="s">
        <v>36</v>
      </c>
      <c r="D2156">
        <v>0</v>
      </c>
      <c r="E2156" s="1">
        <f t="shared" si="33"/>
        <v>0</v>
      </c>
      <c r="F2156">
        <f>SUMIFS(df_capac!$G$2:$G$101,df_capac!$A$2:$A$101,df_flujos_ijk!B2156,df_capac!$B$2:$B$101,df_flujos_ijk!C2156)</f>
        <v>0</v>
      </c>
      <c r="G2156">
        <f>SUMIFS(df_w_ij!$C$2:$C$161,df_w_ij!$A$2:$A$161,df_flujos_ijk!A2156,df_w_ij!$B$2:$B$161,df_flujos_ijk!B2156)</f>
        <v>0</v>
      </c>
    </row>
    <row r="2157" spans="1:7" ht="15" customHeight="1" x14ac:dyDescent="0.25">
      <c r="A2157" s="48" t="s">
        <v>26</v>
      </c>
      <c r="B2157" s="47" t="s">
        <v>155</v>
      </c>
      <c r="C2157" t="s">
        <v>37</v>
      </c>
      <c r="D2157">
        <v>0</v>
      </c>
      <c r="E2157" s="1">
        <f t="shared" si="33"/>
        <v>0</v>
      </c>
      <c r="F2157">
        <f>SUMIFS(df_capac!$G$2:$G$101,df_capac!$A$2:$A$101,df_flujos_ijk!B2157,df_capac!$B$2:$B$101,df_flujos_ijk!C2157)</f>
        <v>0</v>
      </c>
      <c r="G2157">
        <f>SUMIFS(df_w_ij!$C$2:$C$161,df_w_ij!$A$2:$A$161,df_flujos_ijk!A2157,df_w_ij!$B$2:$B$161,df_flujos_ijk!B2157)</f>
        <v>0</v>
      </c>
    </row>
    <row r="2158" spans="1:7" ht="15" customHeight="1" x14ac:dyDescent="0.25">
      <c r="A2158" s="48" t="s">
        <v>26</v>
      </c>
      <c r="B2158" s="47" t="s">
        <v>155</v>
      </c>
      <c r="C2158" t="s">
        <v>38</v>
      </c>
      <c r="D2158">
        <v>0</v>
      </c>
      <c r="E2158" s="1">
        <f t="shared" si="33"/>
        <v>0</v>
      </c>
      <c r="F2158">
        <f>SUMIFS(df_capac!$G$2:$G$101,df_capac!$A$2:$A$101,df_flujos_ijk!B2158,df_capac!$B$2:$B$101,df_flujos_ijk!C2158)</f>
        <v>0</v>
      </c>
      <c r="G2158">
        <f>SUMIFS(df_w_ij!$C$2:$C$161,df_w_ij!$A$2:$A$161,df_flujos_ijk!A2158,df_w_ij!$B$2:$B$161,df_flujos_ijk!B2158)</f>
        <v>0</v>
      </c>
    </row>
    <row r="2159" spans="1:7" ht="15" customHeight="1" x14ac:dyDescent="0.25">
      <c r="A2159" s="48" t="s">
        <v>26</v>
      </c>
      <c r="B2159" s="47" t="s">
        <v>155</v>
      </c>
      <c r="C2159" t="s">
        <v>39</v>
      </c>
      <c r="D2159">
        <v>0</v>
      </c>
      <c r="E2159" s="1">
        <f t="shared" si="33"/>
        <v>0</v>
      </c>
      <c r="F2159">
        <f>SUMIFS(df_capac!$G$2:$G$101,df_capac!$A$2:$A$101,df_flujos_ijk!B2159,df_capac!$B$2:$B$101,df_flujos_ijk!C2159)</f>
        <v>0</v>
      </c>
      <c r="G2159">
        <f>SUMIFS(df_w_ij!$C$2:$C$161,df_w_ij!$A$2:$A$161,df_flujos_ijk!A2159,df_w_ij!$B$2:$B$161,df_flujos_ijk!B2159)</f>
        <v>0</v>
      </c>
    </row>
    <row r="2160" spans="1:7" ht="15" customHeight="1" x14ac:dyDescent="0.25">
      <c r="A2160" s="48" t="s">
        <v>26</v>
      </c>
      <c r="B2160" s="47" t="s">
        <v>155</v>
      </c>
      <c r="C2160" t="s">
        <v>40</v>
      </c>
      <c r="D2160">
        <v>0</v>
      </c>
      <c r="E2160" s="1">
        <f t="shared" si="33"/>
        <v>0</v>
      </c>
      <c r="F2160">
        <f>SUMIFS(df_capac!$G$2:$G$101,df_capac!$A$2:$A$101,df_flujos_ijk!B2160,df_capac!$B$2:$B$101,df_flujos_ijk!C2160)</f>
        <v>0</v>
      </c>
      <c r="G2160">
        <f>SUMIFS(df_w_ij!$C$2:$C$161,df_w_ij!$A$2:$A$161,df_flujos_ijk!A2160,df_w_ij!$B$2:$B$161,df_flujos_ijk!B2160)</f>
        <v>0</v>
      </c>
    </row>
    <row r="2161" spans="1:7" ht="15" customHeight="1" x14ac:dyDescent="0.25">
      <c r="A2161" s="48" t="s">
        <v>26</v>
      </c>
      <c r="B2161" s="47" t="s">
        <v>155</v>
      </c>
      <c r="C2161" t="s">
        <v>51</v>
      </c>
      <c r="D2161">
        <v>0</v>
      </c>
      <c r="E2161" s="1">
        <f t="shared" si="33"/>
        <v>0</v>
      </c>
      <c r="F2161">
        <f>SUMIFS(df_capac!$G$2:$G$101,df_capac!$A$2:$A$101,df_flujos_ijk!B2161,df_capac!$B$2:$B$101,df_flujos_ijk!C2161)</f>
        <v>0</v>
      </c>
      <c r="G2161">
        <f>SUMIFS(df_w_ij!$C$2:$C$161,df_w_ij!$A$2:$A$161,df_flujos_ijk!A2161,df_w_ij!$B$2:$B$161,df_flujos_ijk!B2161)</f>
        <v>0</v>
      </c>
    </row>
    <row r="2162" spans="1:7" ht="15" customHeight="1" x14ac:dyDescent="0.25">
      <c r="A2162" s="48" t="s">
        <v>26</v>
      </c>
      <c r="B2162" s="47" t="s">
        <v>156</v>
      </c>
      <c r="C2162" t="s">
        <v>32</v>
      </c>
      <c r="D2162">
        <v>0</v>
      </c>
      <c r="E2162" s="1">
        <f t="shared" si="33"/>
        <v>0</v>
      </c>
      <c r="F2162">
        <f>SUMIFS(df_capac!$G$2:$G$101,df_capac!$A$2:$A$101,df_flujos_ijk!B2162,df_capac!$B$2:$B$101,df_flujos_ijk!C2162)</f>
        <v>0</v>
      </c>
      <c r="G2162">
        <f>SUMIFS(df_w_ij!$C$2:$C$161,df_w_ij!$A$2:$A$161,df_flujos_ijk!A2162,df_w_ij!$B$2:$B$161,df_flujos_ijk!B2162)</f>
        <v>0</v>
      </c>
    </row>
    <row r="2163" spans="1:7" ht="15" customHeight="1" x14ac:dyDescent="0.25">
      <c r="A2163" s="48" t="s">
        <v>26</v>
      </c>
      <c r="B2163" s="47" t="s">
        <v>156</v>
      </c>
      <c r="C2163" t="s">
        <v>33</v>
      </c>
      <c r="D2163">
        <v>0</v>
      </c>
      <c r="E2163" s="1">
        <f t="shared" si="33"/>
        <v>0</v>
      </c>
      <c r="F2163">
        <f>SUMIFS(df_capac!$G$2:$G$101,df_capac!$A$2:$A$101,df_flujos_ijk!B2163,df_capac!$B$2:$B$101,df_flujos_ijk!C2163)</f>
        <v>0</v>
      </c>
      <c r="G2163">
        <f>SUMIFS(df_w_ij!$C$2:$C$161,df_w_ij!$A$2:$A$161,df_flujos_ijk!A2163,df_w_ij!$B$2:$B$161,df_flujos_ijk!B2163)</f>
        <v>0</v>
      </c>
    </row>
    <row r="2164" spans="1:7" ht="15" customHeight="1" x14ac:dyDescent="0.25">
      <c r="A2164" s="48" t="s">
        <v>26</v>
      </c>
      <c r="B2164" s="47" t="s">
        <v>156</v>
      </c>
      <c r="C2164" t="s">
        <v>34</v>
      </c>
      <c r="D2164">
        <v>0</v>
      </c>
      <c r="E2164" s="1">
        <f t="shared" si="33"/>
        <v>0</v>
      </c>
      <c r="F2164">
        <f>SUMIFS(df_capac!$G$2:$G$101,df_capac!$A$2:$A$101,df_flujos_ijk!B2164,df_capac!$B$2:$B$101,df_flujos_ijk!C2164)</f>
        <v>0</v>
      </c>
      <c r="G2164">
        <f>SUMIFS(df_w_ij!$C$2:$C$161,df_w_ij!$A$2:$A$161,df_flujos_ijk!A2164,df_w_ij!$B$2:$B$161,df_flujos_ijk!B2164)</f>
        <v>0</v>
      </c>
    </row>
    <row r="2165" spans="1:7" ht="15" customHeight="1" x14ac:dyDescent="0.25">
      <c r="A2165" s="48" t="s">
        <v>26</v>
      </c>
      <c r="B2165" s="47" t="s">
        <v>156</v>
      </c>
      <c r="C2165" t="s">
        <v>35</v>
      </c>
      <c r="D2165">
        <v>0</v>
      </c>
      <c r="E2165" s="1">
        <f t="shared" si="33"/>
        <v>0</v>
      </c>
      <c r="F2165">
        <f>SUMIFS(df_capac!$G$2:$G$101,df_capac!$A$2:$A$101,df_flujos_ijk!B2165,df_capac!$B$2:$B$101,df_flujos_ijk!C2165)</f>
        <v>0</v>
      </c>
      <c r="G2165">
        <f>SUMIFS(df_w_ij!$C$2:$C$161,df_w_ij!$A$2:$A$161,df_flujos_ijk!A2165,df_w_ij!$B$2:$B$161,df_flujos_ijk!B2165)</f>
        <v>0</v>
      </c>
    </row>
    <row r="2166" spans="1:7" ht="15" customHeight="1" x14ac:dyDescent="0.25">
      <c r="A2166" s="48" t="s">
        <v>26</v>
      </c>
      <c r="B2166" s="47" t="s">
        <v>156</v>
      </c>
      <c r="C2166" t="s">
        <v>36</v>
      </c>
      <c r="D2166">
        <v>0</v>
      </c>
      <c r="E2166" s="1">
        <f t="shared" si="33"/>
        <v>0</v>
      </c>
      <c r="F2166">
        <f>SUMIFS(df_capac!$G$2:$G$101,df_capac!$A$2:$A$101,df_flujos_ijk!B2166,df_capac!$B$2:$B$101,df_flujos_ijk!C2166)</f>
        <v>0</v>
      </c>
      <c r="G2166">
        <f>SUMIFS(df_w_ij!$C$2:$C$161,df_w_ij!$A$2:$A$161,df_flujos_ijk!A2166,df_w_ij!$B$2:$B$161,df_flujos_ijk!B2166)</f>
        <v>0</v>
      </c>
    </row>
    <row r="2167" spans="1:7" ht="15" customHeight="1" x14ac:dyDescent="0.25">
      <c r="A2167" s="48" t="s">
        <v>26</v>
      </c>
      <c r="B2167" s="47" t="s">
        <v>156</v>
      </c>
      <c r="C2167" t="s">
        <v>37</v>
      </c>
      <c r="D2167">
        <v>0</v>
      </c>
      <c r="E2167" s="1">
        <f t="shared" si="33"/>
        <v>0</v>
      </c>
      <c r="F2167">
        <f>SUMIFS(df_capac!$G$2:$G$101,df_capac!$A$2:$A$101,df_flujos_ijk!B2167,df_capac!$B$2:$B$101,df_flujos_ijk!C2167)</f>
        <v>0</v>
      </c>
      <c r="G2167">
        <f>SUMIFS(df_w_ij!$C$2:$C$161,df_w_ij!$A$2:$A$161,df_flujos_ijk!A2167,df_w_ij!$B$2:$B$161,df_flujos_ijk!B2167)</f>
        <v>0</v>
      </c>
    </row>
    <row r="2168" spans="1:7" ht="15" customHeight="1" x14ac:dyDescent="0.25">
      <c r="A2168" s="48" t="s">
        <v>26</v>
      </c>
      <c r="B2168" s="47" t="s">
        <v>156</v>
      </c>
      <c r="C2168" t="s">
        <v>38</v>
      </c>
      <c r="D2168">
        <v>0</v>
      </c>
      <c r="E2168" s="1">
        <f t="shared" si="33"/>
        <v>0</v>
      </c>
      <c r="F2168">
        <f>SUMIFS(df_capac!$G$2:$G$101,df_capac!$A$2:$A$101,df_flujos_ijk!B2168,df_capac!$B$2:$B$101,df_flujos_ijk!C2168)</f>
        <v>0</v>
      </c>
      <c r="G2168">
        <f>SUMIFS(df_w_ij!$C$2:$C$161,df_w_ij!$A$2:$A$161,df_flujos_ijk!A2168,df_w_ij!$B$2:$B$161,df_flujos_ijk!B2168)</f>
        <v>0</v>
      </c>
    </row>
    <row r="2169" spans="1:7" ht="15" customHeight="1" x14ac:dyDescent="0.25">
      <c r="A2169" s="48" t="s">
        <v>26</v>
      </c>
      <c r="B2169" s="47" t="s">
        <v>156</v>
      </c>
      <c r="C2169" t="s">
        <v>39</v>
      </c>
      <c r="D2169">
        <v>0</v>
      </c>
      <c r="E2169" s="1">
        <f t="shared" si="33"/>
        <v>0</v>
      </c>
      <c r="F2169">
        <f>SUMIFS(df_capac!$G$2:$G$101,df_capac!$A$2:$A$101,df_flujos_ijk!B2169,df_capac!$B$2:$B$101,df_flujos_ijk!C2169)</f>
        <v>0</v>
      </c>
      <c r="G2169">
        <f>SUMIFS(df_w_ij!$C$2:$C$161,df_w_ij!$A$2:$A$161,df_flujos_ijk!A2169,df_w_ij!$B$2:$B$161,df_flujos_ijk!B2169)</f>
        <v>0</v>
      </c>
    </row>
    <row r="2170" spans="1:7" ht="15" customHeight="1" x14ac:dyDescent="0.25">
      <c r="A2170" s="48" t="s">
        <v>26</v>
      </c>
      <c r="B2170" s="47" t="s">
        <v>156</v>
      </c>
      <c r="C2170" t="s">
        <v>40</v>
      </c>
      <c r="D2170">
        <v>0</v>
      </c>
      <c r="E2170" s="1">
        <f t="shared" si="33"/>
        <v>0</v>
      </c>
      <c r="F2170">
        <f>SUMIFS(df_capac!$G$2:$G$101,df_capac!$A$2:$A$101,df_flujos_ijk!B2170,df_capac!$B$2:$B$101,df_flujos_ijk!C2170)</f>
        <v>0</v>
      </c>
      <c r="G2170">
        <f>SUMIFS(df_w_ij!$C$2:$C$161,df_w_ij!$A$2:$A$161,df_flujos_ijk!A2170,df_w_ij!$B$2:$B$161,df_flujos_ijk!B2170)</f>
        <v>0</v>
      </c>
    </row>
    <row r="2171" spans="1:7" ht="15" customHeight="1" x14ac:dyDescent="0.25">
      <c r="A2171" s="48" t="s">
        <v>26</v>
      </c>
      <c r="B2171" s="47" t="s">
        <v>156</v>
      </c>
      <c r="C2171" t="s">
        <v>51</v>
      </c>
      <c r="D2171">
        <v>0</v>
      </c>
      <c r="E2171" s="1">
        <f t="shared" si="33"/>
        <v>0</v>
      </c>
      <c r="F2171">
        <f>SUMIFS(df_capac!$G$2:$G$101,df_capac!$A$2:$A$101,df_flujos_ijk!B2171,df_capac!$B$2:$B$101,df_flujos_ijk!C2171)</f>
        <v>0</v>
      </c>
      <c r="G2171">
        <f>SUMIFS(df_w_ij!$C$2:$C$161,df_w_ij!$A$2:$A$161,df_flujos_ijk!A2171,df_w_ij!$B$2:$B$161,df_flujos_ijk!B2171)</f>
        <v>0</v>
      </c>
    </row>
    <row r="2172" spans="1:7" ht="15" customHeight="1" x14ac:dyDescent="0.25">
      <c r="A2172" s="48" t="s">
        <v>26</v>
      </c>
      <c r="B2172" s="47" t="s">
        <v>157</v>
      </c>
      <c r="C2172" t="s">
        <v>32</v>
      </c>
      <c r="D2172">
        <v>0</v>
      </c>
      <c r="E2172" s="1">
        <f t="shared" si="33"/>
        <v>0</v>
      </c>
      <c r="F2172">
        <f>SUMIFS(df_capac!$G$2:$G$101,df_capac!$A$2:$A$101,df_flujos_ijk!B2172,df_capac!$B$2:$B$101,df_flujos_ijk!C2172)</f>
        <v>0</v>
      </c>
      <c r="G2172">
        <f>SUMIFS(df_w_ij!$C$2:$C$161,df_w_ij!$A$2:$A$161,df_flujos_ijk!A2172,df_w_ij!$B$2:$B$161,df_flujos_ijk!B2172)</f>
        <v>0</v>
      </c>
    </row>
    <row r="2173" spans="1:7" ht="15" customHeight="1" x14ac:dyDescent="0.25">
      <c r="A2173" s="48" t="s">
        <v>26</v>
      </c>
      <c r="B2173" s="47" t="s">
        <v>157</v>
      </c>
      <c r="C2173" t="s">
        <v>33</v>
      </c>
      <c r="D2173">
        <v>0</v>
      </c>
      <c r="E2173" s="1">
        <f t="shared" si="33"/>
        <v>0</v>
      </c>
      <c r="F2173">
        <f>SUMIFS(df_capac!$G$2:$G$101,df_capac!$A$2:$A$101,df_flujos_ijk!B2173,df_capac!$B$2:$B$101,df_flujos_ijk!C2173)</f>
        <v>0</v>
      </c>
      <c r="G2173">
        <f>SUMIFS(df_w_ij!$C$2:$C$161,df_w_ij!$A$2:$A$161,df_flujos_ijk!A2173,df_w_ij!$B$2:$B$161,df_flujos_ijk!B2173)</f>
        <v>0</v>
      </c>
    </row>
    <row r="2174" spans="1:7" ht="15" customHeight="1" x14ac:dyDescent="0.25">
      <c r="A2174" s="48" t="s">
        <v>26</v>
      </c>
      <c r="B2174" s="47" t="s">
        <v>157</v>
      </c>
      <c r="C2174" t="s">
        <v>34</v>
      </c>
      <c r="D2174">
        <v>0</v>
      </c>
      <c r="E2174" s="1">
        <f t="shared" si="33"/>
        <v>0</v>
      </c>
      <c r="F2174">
        <f>SUMIFS(df_capac!$G$2:$G$101,df_capac!$A$2:$A$101,df_flujos_ijk!B2174,df_capac!$B$2:$B$101,df_flujos_ijk!C2174)</f>
        <v>0</v>
      </c>
      <c r="G2174">
        <f>SUMIFS(df_w_ij!$C$2:$C$161,df_w_ij!$A$2:$A$161,df_flujos_ijk!A2174,df_w_ij!$B$2:$B$161,df_flujos_ijk!B2174)</f>
        <v>0</v>
      </c>
    </row>
    <row r="2175" spans="1:7" ht="15" customHeight="1" x14ac:dyDescent="0.25">
      <c r="A2175" s="48" t="s">
        <v>26</v>
      </c>
      <c r="B2175" s="47" t="s">
        <v>157</v>
      </c>
      <c r="C2175" t="s">
        <v>35</v>
      </c>
      <c r="D2175">
        <v>0</v>
      </c>
      <c r="E2175" s="1">
        <f t="shared" si="33"/>
        <v>0</v>
      </c>
      <c r="F2175">
        <f>SUMIFS(df_capac!$G$2:$G$101,df_capac!$A$2:$A$101,df_flujos_ijk!B2175,df_capac!$B$2:$B$101,df_flujos_ijk!C2175)</f>
        <v>0</v>
      </c>
      <c r="G2175">
        <f>SUMIFS(df_w_ij!$C$2:$C$161,df_w_ij!$A$2:$A$161,df_flujos_ijk!A2175,df_w_ij!$B$2:$B$161,df_flujos_ijk!B2175)</f>
        <v>0</v>
      </c>
    </row>
    <row r="2176" spans="1:7" ht="15" customHeight="1" x14ac:dyDescent="0.25">
      <c r="A2176" s="48" t="s">
        <v>26</v>
      </c>
      <c r="B2176" s="47" t="s">
        <v>157</v>
      </c>
      <c r="C2176" t="s">
        <v>36</v>
      </c>
      <c r="D2176">
        <v>0</v>
      </c>
      <c r="E2176" s="1">
        <f t="shared" si="33"/>
        <v>0</v>
      </c>
      <c r="F2176">
        <f>SUMIFS(df_capac!$G$2:$G$101,df_capac!$A$2:$A$101,df_flujos_ijk!B2176,df_capac!$B$2:$B$101,df_flujos_ijk!C2176)</f>
        <v>0</v>
      </c>
      <c r="G2176">
        <f>SUMIFS(df_w_ij!$C$2:$C$161,df_w_ij!$A$2:$A$161,df_flujos_ijk!A2176,df_w_ij!$B$2:$B$161,df_flujos_ijk!B2176)</f>
        <v>0</v>
      </c>
    </row>
    <row r="2177" spans="1:7" ht="15" customHeight="1" x14ac:dyDescent="0.25">
      <c r="A2177" s="48" t="s">
        <v>26</v>
      </c>
      <c r="B2177" s="47" t="s">
        <v>157</v>
      </c>
      <c r="C2177" t="s">
        <v>37</v>
      </c>
      <c r="D2177">
        <v>0</v>
      </c>
      <c r="E2177" s="1">
        <f t="shared" si="33"/>
        <v>0</v>
      </c>
      <c r="F2177">
        <f>SUMIFS(df_capac!$G$2:$G$101,df_capac!$A$2:$A$101,df_flujos_ijk!B2177,df_capac!$B$2:$B$101,df_flujos_ijk!C2177)</f>
        <v>0</v>
      </c>
      <c r="G2177">
        <f>SUMIFS(df_w_ij!$C$2:$C$161,df_w_ij!$A$2:$A$161,df_flujos_ijk!A2177,df_w_ij!$B$2:$B$161,df_flujos_ijk!B2177)</f>
        <v>0</v>
      </c>
    </row>
    <row r="2178" spans="1:7" ht="15" customHeight="1" x14ac:dyDescent="0.25">
      <c r="A2178" s="48" t="s">
        <v>26</v>
      </c>
      <c r="B2178" s="47" t="s">
        <v>157</v>
      </c>
      <c r="C2178" t="s">
        <v>38</v>
      </c>
      <c r="D2178">
        <v>0</v>
      </c>
      <c r="E2178" s="1">
        <f t="shared" ref="E2178:E2241" si="34">IF(D2178,1,0)</f>
        <v>0</v>
      </c>
      <c r="F2178">
        <f>SUMIFS(df_capac!$G$2:$G$101,df_capac!$A$2:$A$101,df_flujos_ijk!B2178,df_capac!$B$2:$B$101,df_flujos_ijk!C2178)</f>
        <v>0</v>
      </c>
      <c r="G2178">
        <f>SUMIFS(df_w_ij!$C$2:$C$161,df_w_ij!$A$2:$A$161,df_flujos_ijk!A2178,df_w_ij!$B$2:$B$161,df_flujos_ijk!B2178)</f>
        <v>0</v>
      </c>
    </row>
    <row r="2179" spans="1:7" ht="15" customHeight="1" x14ac:dyDescent="0.25">
      <c r="A2179" s="48" t="s">
        <v>26</v>
      </c>
      <c r="B2179" s="47" t="s">
        <v>157</v>
      </c>
      <c r="C2179" t="s">
        <v>39</v>
      </c>
      <c r="D2179">
        <v>0</v>
      </c>
      <c r="E2179" s="1">
        <f t="shared" si="34"/>
        <v>0</v>
      </c>
      <c r="F2179">
        <f>SUMIFS(df_capac!$G$2:$G$101,df_capac!$A$2:$A$101,df_flujos_ijk!B2179,df_capac!$B$2:$B$101,df_flujos_ijk!C2179)</f>
        <v>0</v>
      </c>
      <c r="G2179">
        <f>SUMIFS(df_w_ij!$C$2:$C$161,df_w_ij!$A$2:$A$161,df_flujos_ijk!A2179,df_w_ij!$B$2:$B$161,df_flujos_ijk!B2179)</f>
        <v>0</v>
      </c>
    </row>
    <row r="2180" spans="1:7" ht="15" customHeight="1" x14ac:dyDescent="0.25">
      <c r="A2180" s="48" t="s">
        <v>26</v>
      </c>
      <c r="B2180" s="47" t="s">
        <v>157</v>
      </c>
      <c r="C2180" t="s">
        <v>40</v>
      </c>
      <c r="D2180">
        <v>0</v>
      </c>
      <c r="E2180" s="1">
        <f t="shared" si="34"/>
        <v>0</v>
      </c>
      <c r="F2180">
        <f>SUMIFS(df_capac!$G$2:$G$101,df_capac!$A$2:$A$101,df_flujos_ijk!B2180,df_capac!$B$2:$B$101,df_flujos_ijk!C2180)</f>
        <v>0</v>
      </c>
      <c r="G2180">
        <f>SUMIFS(df_w_ij!$C$2:$C$161,df_w_ij!$A$2:$A$161,df_flujos_ijk!A2180,df_w_ij!$B$2:$B$161,df_flujos_ijk!B2180)</f>
        <v>0</v>
      </c>
    </row>
    <row r="2181" spans="1:7" ht="15" customHeight="1" x14ac:dyDescent="0.25">
      <c r="A2181" s="48" t="s">
        <v>26</v>
      </c>
      <c r="B2181" s="47" t="s">
        <v>157</v>
      </c>
      <c r="C2181" t="s">
        <v>51</v>
      </c>
      <c r="D2181">
        <v>0</v>
      </c>
      <c r="E2181" s="1">
        <f t="shared" si="34"/>
        <v>0</v>
      </c>
      <c r="F2181">
        <f>SUMIFS(df_capac!$G$2:$G$101,df_capac!$A$2:$A$101,df_flujos_ijk!B2181,df_capac!$B$2:$B$101,df_flujos_ijk!C2181)</f>
        <v>0</v>
      </c>
      <c r="G2181">
        <f>SUMIFS(df_w_ij!$C$2:$C$161,df_w_ij!$A$2:$A$161,df_flujos_ijk!A2181,df_w_ij!$B$2:$B$161,df_flujos_ijk!B2181)</f>
        <v>0</v>
      </c>
    </row>
    <row r="2182" spans="1:7" ht="15" customHeight="1" x14ac:dyDescent="0.25">
      <c r="A2182" s="48" t="s">
        <v>26</v>
      </c>
      <c r="B2182" s="47" t="s">
        <v>158</v>
      </c>
      <c r="C2182" t="s">
        <v>32</v>
      </c>
      <c r="D2182">
        <v>0</v>
      </c>
      <c r="E2182" s="1">
        <f t="shared" si="34"/>
        <v>0</v>
      </c>
      <c r="F2182">
        <f>SUMIFS(df_capac!$G$2:$G$101,df_capac!$A$2:$A$101,df_flujos_ijk!B2182,df_capac!$B$2:$B$101,df_flujos_ijk!C2182)</f>
        <v>0</v>
      </c>
      <c r="G2182">
        <f>SUMIFS(df_w_ij!$C$2:$C$161,df_w_ij!$A$2:$A$161,df_flujos_ijk!A2182,df_w_ij!$B$2:$B$161,df_flujos_ijk!B2182)</f>
        <v>0</v>
      </c>
    </row>
    <row r="2183" spans="1:7" ht="15" customHeight="1" x14ac:dyDescent="0.25">
      <c r="A2183" s="48" t="s">
        <v>26</v>
      </c>
      <c r="B2183" s="47" t="s">
        <v>158</v>
      </c>
      <c r="C2183" t="s">
        <v>33</v>
      </c>
      <c r="D2183">
        <v>0</v>
      </c>
      <c r="E2183" s="1">
        <f t="shared" si="34"/>
        <v>0</v>
      </c>
      <c r="F2183">
        <f>SUMIFS(df_capac!$G$2:$G$101,df_capac!$A$2:$A$101,df_flujos_ijk!B2183,df_capac!$B$2:$B$101,df_flujos_ijk!C2183)</f>
        <v>0</v>
      </c>
      <c r="G2183">
        <f>SUMIFS(df_w_ij!$C$2:$C$161,df_w_ij!$A$2:$A$161,df_flujos_ijk!A2183,df_w_ij!$B$2:$B$161,df_flujos_ijk!B2183)</f>
        <v>0</v>
      </c>
    </row>
    <row r="2184" spans="1:7" ht="15" customHeight="1" x14ac:dyDescent="0.25">
      <c r="A2184" s="48" t="s">
        <v>26</v>
      </c>
      <c r="B2184" s="47" t="s">
        <v>158</v>
      </c>
      <c r="C2184" t="s">
        <v>34</v>
      </c>
      <c r="D2184">
        <v>0</v>
      </c>
      <c r="E2184" s="1">
        <f t="shared" si="34"/>
        <v>0</v>
      </c>
      <c r="F2184">
        <f>SUMIFS(df_capac!$G$2:$G$101,df_capac!$A$2:$A$101,df_flujos_ijk!B2184,df_capac!$B$2:$B$101,df_flujos_ijk!C2184)</f>
        <v>0</v>
      </c>
      <c r="G2184">
        <f>SUMIFS(df_w_ij!$C$2:$C$161,df_w_ij!$A$2:$A$161,df_flujos_ijk!A2184,df_w_ij!$B$2:$B$161,df_flujos_ijk!B2184)</f>
        <v>0</v>
      </c>
    </row>
    <row r="2185" spans="1:7" ht="15" customHeight="1" x14ac:dyDescent="0.25">
      <c r="A2185" s="48" t="s">
        <v>26</v>
      </c>
      <c r="B2185" s="47" t="s">
        <v>158</v>
      </c>
      <c r="C2185" t="s">
        <v>35</v>
      </c>
      <c r="D2185">
        <v>0</v>
      </c>
      <c r="E2185" s="1">
        <f t="shared" si="34"/>
        <v>0</v>
      </c>
      <c r="F2185">
        <f>SUMIFS(df_capac!$G$2:$G$101,df_capac!$A$2:$A$101,df_flujos_ijk!B2185,df_capac!$B$2:$B$101,df_flujos_ijk!C2185)</f>
        <v>0</v>
      </c>
      <c r="G2185">
        <f>SUMIFS(df_w_ij!$C$2:$C$161,df_w_ij!$A$2:$A$161,df_flujos_ijk!A2185,df_w_ij!$B$2:$B$161,df_flujos_ijk!B2185)</f>
        <v>0</v>
      </c>
    </row>
    <row r="2186" spans="1:7" ht="15" customHeight="1" x14ac:dyDescent="0.25">
      <c r="A2186" s="48" t="s">
        <v>26</v>
      </c>
      <c r="B2186" s="47" t="s">
        <v>158</v>
      </c>
      <c r="C2186" t="s">
        <v>36</v>
      </c>
      <c r="D2186">
        <v>0</v>
      </c>
      <c r="E2186" s="1">
        <f t="shared" si="34"/>
        <v>0</v>
      </c>
      <c r="F2186">
        <f>SUMIFS(df_capac!$G$2:$G$101,df_capac!$A$2:$A$101,df_flujos_ijk!B2186,df_capac!$B$2:$B$101,df_flujos_ijk!C2186)</f>
        <v>0</v>
      </c>
      <c r="G2186">
        <f>SUMIFS(df_w_ij!$C$2:$C$161,df_w_ij!$A$2:$A$161,df_flujos_ijk!A2186,df_w_ij!$B$2:$B$161,df_flujos_ijk!B2186)</f>
        <v>0</v>
      </c>
    </row>
    <row r="2187" spans="1:7" ht="15" customHeight="1" x14ac:dyDescent="0.25">
      <c r="A2187" s="48" t="s">
        <v>26</v>
      </c>
      <c r="B2187" s="47" t="s">
        <v>158</v>
      </c>
      <c r="C2187" t="s">
        <v>37</v>
      </c>
      <c r="D2187">
        <v>0</v>
      </c>
      <c r="E2187" s="1">
        <f t="shared" si="34"/>
        <v>0</v>
      </c>
      <c r="F2187">
        <f>SUMIFS(df_capac!$G$2:$G$101,df_capac!$A$2:$A$101,df_flujos_ijk!B2187,df_capac!$B$2:$B$101,df_flujos_ijk!C2187)</f>
        <v>0</v>
      </c>
      <c r="G2187">
        <f>SUMIFS(df_w_ij!$C$2:$C$161,df_w_ij!$A$2:$A$161,df_flujos_ijk!A2187,df_w_ij!$B$2:$B$161,df_flujos_ijk!B2187)</f>
        <v>0</v>
      </c>
    </row>
    <row r="2188" spans="1:7" ht="15" customHeight="1" x14ac:dyDescent="0.25">
      <c r="A2188" s="48" t="s">
        <v>26</v>
      </c>
      <c r="B2188" s="47" t="s">
        <v>158</v>
      </c>
      <c r="C2188" t="s">
        <v>38</v>
      </c>
      <c r="D2188">
        <v>0</v>
      </c>
      <c r="E2188" s="1">
        <f t="shared" si="34"/>
        <v>0</v>
      </c>
      <c r="F2188">
        <f>SUMIFS(df_capac!$G$2:$G$101,df_capac!$A$2:$A$101,df_flujos_ijk!B2188,df_capac!$B$2:$B$101,df_flujos_ijk!C2188)</f>
        <v>0</v>
      </c>
      <c r="G2188">
        <f>SUMIFS(df_w_ij!$C$2:$C$161,df_w_ij!$A$2:$A$161,df_flujos_ijk!A2188,df_w_ij!$B$2:$B$161,df_flujos_ijk!B2188)</f>
        <v>0</v>
      </c>
    </row>
    <row r="2189" spans="1:7" ht="15" customHeight="1" x14ac:dyDescent="0.25">
      <c r="A2189" s="48" t="s">
        <v>26</v>
      </c>
      <c r="B2189" s="47" t="s">
        <v>158</v>
      </c>
      <c r="C2189" t="s">
        <v>39</v>
      </c>
      <c r="D2189">
        <v>0</v>
      </c>
      <c r="E2189" s="1">
        <f t="shared" si="34"/>
        <v>0</v>
      </c>
      <c r="F2189">
        <f>SUMIFS(df_capac!$G$2:$G$101,df_capac!$A$2:$A$101,df_flujos_ijk!B2189,df_capac!$B$2:$B$101,df_flujos_ijk!C2189)</f>
        <v>0</v>
      </c>
      <c r="G2189">
        <f>SUMIFS(df_w_ij!$C$2:$C$161,df_w_ij!$A$2:$A$161,df_flujos_ijk!A2189,df_w_ij!$B$2:$B$161,df_flujos_ijk!B2189)</f>
        <v>0</v>
      </c>
    </row>
    <row r="2190" spans="1:7" ht="15" customHeight="1" x14ac:dyDescent="0.25">
      <c r="A2190" s="48" t="s">
        <v>26</v>
      </c>
      <c r="B2190" s="47" t="s">
        <v>158</v>
      </c>
      <c r="C2190" t="s">
        <v>40</v>
      </c>
      <c r="D2190">
        <v>0</v>
      </c>
      <c r="E2190" s="1">
        <f t="shared" si="34"/>
        <v>0</v>
      </c>
      <c r="F2190">
        <f>SUMIFS(df_capac!$G$2:$G$101,df_capac!$A$2:$A$101,df_flujos_ijk!B2190,df_capac!$B$2:$B$101,df_flujos_ijk!C2190)</f>
        <v>0</v>
      </c>
      <c r="G2190">
        <f>SUMIFS(df_w_ij!$C$2:$C$161,df_w_ij!$A$2:$A$161,df_flujos_ijk!A2190,df_w_ij!$B$2:$B$161,df_flujos_ijk!B2190)</f>
        <v>0</v>
      </c>
    </row>
    <row r="2191" spans="1:7" ht="15" customHeight="1" x14ac:dyDescent="0.25">
      <c r="A2191" s="48" t="s">
        <v>26</v>
      </c>
      <c r="B2191" s="47" t="s">
        <v>158</v>
      </c>
      <c r="C2191" t="s">
        <v>51</v>
      </c>
      <c r="D2191">
        <v>0</v>
      </c>
      <c r="E2191" s="1">
        <f t="shared" si="34"/>
        <v>0</v>
      </c>
      <c r="F2191">
        <f>SUMIFS(df_capac!$G$2:$G$101,df_capac!$A$2:$A$101,df_flujos_ijk!B2191,df_capac!$B$2:$B$101,df_flujos_ijk!C2191)</f>
        <v>0</v>
      </c>
      <c r="G2191">
        <f>SUMIFS(df_w_ij!$C$2:$C$161,df_w_ij!$A$2:$A$161,df_flujos_ijk!A2191,df_w_ij!$B$2:$B$161,df_flujos_ijk!B2191)</f>
        <v>0</v>
      </c>
    </row>
    <row r="2192" spans="1:7" ht="15" customHeight="1" x14ac:dyDescent="0.25">
      <c r="A2192" s="48" t="s">
        <v>26</v>
      </c>
      <c r="B2192" s="47" t="s">
        <v>159</v>
      </c>
      <c r="C2192" t="s">
        <v>32</v>
      </c>
      <c r="D2192">
        <v>0</v>
      </c>
      <c r="E2192" s="1">
        <f t="shared" si="34"/>
        <v>0</v>
      </c>
      <c r="F2192">
        <f>SUMIFS(df_capac!$G$2:$G$101,df_capac!$A$2:$A$101,df_flujos_ijk!B2192,df_capac!$B$2:$B$101,df_flujos_ijk!C2192)</f>
        <v>0</v>
      </c>
      <c r="G2192">
        <f>SUMIFS(df_w_ij!$C$2:$C$161,df_w_ij!$A$2:$A$161,df_flujos_ijk!A2192,df_w_ij!$B$2:$B$161,df_flujos_ijk!B2192)</f>
        <v>0</v>
      </c>
    </row>
    <row r="2193" spans="1:7" ht="15" customHeight="1" x14ac:dyDescent="0.25">
      <c r="A2193" s="48" t="s">
        <v>26</v>
      </c>
      <c r="B2193" s="47" t="s">
        <v>159</v>
      </c>
      <c r="C2193" t="s">
        <v>33</v>
      </c>
      <c r="D2193">
        <v>0</v>
      </c>
      <c r="E2193" s="1">
        <f t="shared" si="34"/>
        <v>0</v>
      </c>
      <c r="F2193">
        <f>SUMIFS(df_capac!$G$2:$G$101,df_capac!$A$2:$A$101,df_flujos_ijk!B2193,df_capac!$B$2:$B$101,df_flujos_ijk!C2193)</f>
        <v>0</v>
      </c>
      <c r="G2193">
        <f>SUMIFS(df_w_ij!$C$2:$C$161,df_w_ij!$A$2:$A$161,df_flujos_ijk!A2193,df_w_ij!$B$2:$B$161,df_flujos_ijk!B2193)</f>
        <v>0</v>
      </c>
    </row>
    <row r="2194" spans="1:7" ht="15" customHeight="1" x14ac:dyDescent="0.25">
      <c r="A2194" s="48" t="s">
        <v>26</v>
      </c>
      <c r="B2194" s="47" t="s">
        <v>159</v>
      </c>
      <c r="C2194" t="s">
        <v>34</v>
      </c>
      <c r="D2194">
        <v>0</v>
      </c>
      <c r="E2194" s="1">
        <f t="shared" si="34"/>
        <v>0</v>
      </c>
      <c r="F2194">
        <f>SUMIFS(df_capac!$G$2:$G$101,df_capac!$A$2:$A$101,df_flujos_ijk!B2194,df_capac!$B$2:$B$101,df_flujos_ijk!C2194)</f>
        <v>0</v>
      </c>
      <c r="G2194">
        <f>SUMIFS(df_w_ij!$C$2:$C$161,df_w_ij!$A$2:$A$161,df_flujos_ijk!A2194,df_w_ij!$B$2:$B$161,df_flujos_ijk!B2194)</f>
        <v>0</v>
      </c>
    </row>
    <row r="2195" spans="1:7" ht="15" customHeight="1" x14ac:dyDescent="0.25">
      <c r="A2195" s="48" t="s">
        <v>26</v>
      </c>
      <c r="B2195" s="47" t="s">
        <v>159</v>
      </c>
      <c r="C2195" t="s">
        <v>35</v>
      </c>
      <c r="D2195">
        <v>0</v>
      </c>
      <c r="E2195" s="1">
        <f t="shared" si="34"/>
        <v>0</v>
      </c>
      <c r="F2195">
        <f>SUMIFS(df_capac!$G$2:$G$101,df_capac!$A$2:$A$101,df_flujos_ijk!B2195,df_capac!$B$2:$B$101,df_flujos_ijk!C2195)</f>
        <v>0</v>
      </c>
      <c r="G2195">
        <f>SUMIFS(df_w_ij!$C$2:$C$161,df_w_ij!$A$2:$A$161,df_flujos_ijk!A2195,df_w_ij!$B$2:$B$161,df_flujos_ijk!B2195)</f>
        <v>0</v>
      </c>
    </row>
    <row r="2196" spans="1:7" ht="15" customHeight="1" x14ac:dyDescent="0.25">
      <c r="A2196" s="48" t="s">
        <v>26</v>
      </c>
      <c r="B2196" s="47" t="s">
        <v>159</v>
      </c>
      <c r="C2196" t="s">
        <v>36</v>
      </c>
      <c r="D2196">
        <v>0</v>
      </c>
      <c r="E2196" s="1">
        <f t="shared" si="34"/>
        <v>0</v>
      </c>
      <c r="F2196">
        <f>SUMIFS(df_capac!$G$2:$G$101,df_capac!$A$2:$A$101,df_flujos_ijk!B2196,df_capac!$B$2:$B$101,df_flujos_ijk!C2196)</f>
        <v>0</v>
      </c>
      <c r="G2196">
        <f>SUMIFS(df_w_ij!$C$2:$C$161,df_w_ij!$A$2:$A$161,df_flujos_ijk!A2196,df_w_ij!$B$2:$B$161,df_flujos_ijk!B2196)</f>
        <v>0</v>
      </c>
    </row>
    <row r="2197" spans="1:7" ht="15" customHeight="1" x14ac:dyDescent="0.25">
      <c r="A2197" s="48" t="s">
        <v>26</v>
      </c>
      <c r="B2197" s="47" t="s">
        <v>159</v>
      </c>
      <c r="C2197" t="s">
        <v>37</v>
      </c>
      <c r="D2197">
        <v>0</v>
      </c>
      <c r="E2197" s="1">
        <f t="shared" si="34"/>
        <v>0</v>
      </c>
      <c r="F2197">
        <f>SUMIFS(df_capac!$G$2:$G$101,df_capac!$A$2:$A$101,df_flujos_ijk!B2197,df_capac!$B$2:$B$101,df_flujos_ijk!C2197)</f>
        <v>0</v>
      </c>
      <c r="G2197">
        <f>SUMIFS(df_w_ij!$C$2:$C$161,df_w_ij!$A$2:$A$161,df_flujos_ijk!A2197,df_w_ij!$B$2:$B$161,df_flujos_ijk!B2197)</f>
        <v>0</v>
      </c>
    </row>
    <row r="2198" spans="1:7" ht="15" customHeight="1" x14ac:dyDescent="0.25">
      <c r="A2198" s="48" t="s">
        <v>26</v>
      </c>
      <c r="B2198" s="47" t="s">
        <v>159</v>
      </c>
      <c r="C2198" t="s">
        <v>38</v>
      </c>
      <c r="D2198">
        <v>0</v>
      </c>
      <c r="E2198" s="1">
        <f t="shared" si="34"/>
        <v>0</v>
      </c>
      <c r="F2198">
        <f>SUMIFS(df_capac!$G$2:$G$101,df_capac!$A$2:$A$101,df_flujos_ijk!B2198,df_capac!$B$2:$B$101,df_flujos_ijk!C2198)</f>
        <v>0</v>
      </c>
      <c r="G2198">
        <f>SUMIFS(df_w_ij!$C$2:$C$161,df_w_ij!$A$2:$A$161,df_flujos_ijk!A2198,df_w_ij!$B$2:$B$161,df_flujos_ijk!B2198)</f>
        <v>0</v>
      </c>
    </row>
    <row r="2199" spans="1:7" ht="15" customHeight="1" x14ac:dyDescent="0.25">
      <c r="A2199" s="48" t="s">
        <v>26</v>
      </c>
      <c r="B2199" s="47" t="s">
        <v>159</v>
      </c>
      <c r="C2199" t="s">
        <v>39</v>
      </c>
      <c r="D2199">
        <v>0</v>
      </c>
      <c r="E2199" s="1">
        <f t="shared" si="34"/>
        <v>0</v>
      </c>
      <c r="F2199">
        <f>SUMIFS(df_capac!$G$2:$G$101,df_capac!$A$2:$A$101,df_flujos_ijk!B2199,df_capac!$B$2:$B$101,df_flujos_ijk!C2199)</f>
        <v>0</v>
      </c>
      <c r="G2199">
        <f>SUMIFS(df_w_ij!$C$2:$C$161,df_w_ij!$A$2:$A$161,df_flujos_ijk!A2199,df_w_ij!$B$2:$B$161,df_flujos_ijk!B2199)</f>
        <v>0</v>
      </c>
    </row>
    <row r="2200" spans="1:7" ht="15" customHeight="1" x14ac:dyDescent="0.25">
      <c r="A2200" s="48" t="s">
        <v>26</v>
      </c>
      <c r="B2200" s="47" t="s">
        <v>159</v>
      </c>
      <c r="C2200" t="s">
        <v>40</v>
      </c>
      <c r="D2200">
        <v>0</v>
      </c>
      <c r="E2200" s="1">
        <f t="shared" si="34"/>
        <v>0</v>
      </c>
      <c r="F2200">
        <f>SUMIFS(df_capac!$G$2:$G$101,df_capac!$A$2:$A$101,df_flujos_ijk!B2200,df_capac!$B$2:$B$101,df_flujos_ijk!C2200)</f>
        <v>0</v>
      </c>
      <c r="G2200">
        <f>SUMIFS(df_w_ij!$C$2:$C$161,df_w_ij!$A$2:$A$161,df_flujos_ijk!A2200,df_w_ij!$B$2:$B$161,df_flujos_ijk!B2200)</f>
        <v>0</v>
      </c>
    </row>
    <row r="2201" spans="1:7" ht="15" customHeight="1" x14ac:dyDescent="0.25">
      <c r="A2201" s="48" t="s">
        <v>26</v>
      </c>
      <c r="B2201" s="47" t="s">
        <v>159</v>
      </c>
      <c r="C2201" t="s">
        <v>51</v>
      </c>
      <c r="D2201">
        <v>0</v>
      </c>
      <c r="E2201" s="1">
        <f t="shared" si="34"/>
        <v>0</v>
      </c>
      <c r="F2201">
        <f>SUMIFS(df_capac!$G$2:$G$101,df_capac!$A$2:$A$101,df_flujos_ijk!B2201,df_capac!$B$2:$B$101,df_flujos_ijk!C2201)</f>
        <v>0</v>
      </c>
      <c r="G2201">
        <f>SUMIFS(df_w_ij!$C$2:$C$161,df_w_ij!$A$2:$A$161,df_flujos_ijk!A2201,df_w_ij!$B$2:$B$161,df_flujos_ijk!B2201)</f>
        <v>0</v>
      </c>
    </row>
    <row r="2202" spans="1:7" ht="15" customHeight="1" x14ac:dyDescent="0.25">
      <c r="A2202" s="48" t="s">
        <v>27</v>
      </c>
      <c r="B2202" s="47" t="s">
        <v>154</v>
      </c>
      <c r="C2202" t="s">
        <v>32</v>
      </c>
      <c r="D2202">
        <v>0</v>
      </c>
      <c r="E2202" s="1">
        <f t="shared" si="34"/>
        <v>0</v>
      </c>
      <c r="F2202">
        <f>SUMIFS(df_capac!$G$2:$G$101,df_capac!$A$2:$A$101,df_flujos_ijk!B2202,df_capac!$B$2:$B$101,df_flujos_ijk!C2202)</f>
        <v>0</v>
      </c>
      <c r="G2202">
        <f>SUMIFS(df_w_ij!$C$2:$C$161,df_w_ij!$A$2:$A$161,df_flujos_ijk!A2202,df_w_ij!$B$2:$B$161,df_flujos_ijk!B2202)</f>
        <v>0</v>
      </c>
    </row>
    <row r="2203" spans="1:7" ht="15" customHeight="1" x14ac:dyDescent="0.25">
      <c r="A2203" s="48" t="s">
        <v>27</v>
      </c>
      <c r="B2203" s="47" t="s">
        <v>154</v>
      </c>
      <c r="C2203" t="s">
        <v>33</v>
      </c>
      <c r="D2203">
        <v>0</v>
      </c>
      <c r="E2203" s="1">
        <f t="shared" si="34"/>
        <v>0</v>
      </c>
      <c r="F2203">
        <f>SUMIFS(df_capac!$G$2:$G$101,df_capac!$A$2:$A$101,df_flujos_ijk!B2203,df_capac!$B$2:$B$101,df_flujos_ijk!C2203)</f>
        <v>0</v>
      </c>
      <c r="G2203">
        <f>SUMIFS(df_w_ij!$C$2:$C$161,df_w_ij!$A$2:$A$161,df_flujos_ijk!A2203,df_w_ij!$B$2:$B$161,df_flujos_ijk!B2203)</f>
        <v>0</v>
      </c>
    </row>
    <row r="2204" spans="1:7" ht="15" customHeight="1" x14ac:dyDescent="0.25">
      <c r="A2204" s="48" t="s">
        <v>27</v>
      </c>
      <c r="B2204" s="47" t="s">
        <v>154</v>
      </c>
      <c r="C2204" t="s">
        <v>34</v>
      </c>
      <c r="D2204">
        <v>0</v>
      </c>
      <c r="E2204" s="1">
        <f t="shared" si="34"/>
        <v>0</v>
      </c>
      <c r="F2204">
        <f>SUMIFS(df_capac!$G$2:$G$101,df_capac!$A$2:$A$101,df_flujos_ijk!B2204,df_capac!$B$2:$B$101,df_flujos_ijk!C2204)</f>
        <v>0</v>
      </c>
      <c r="G2204">
        <f>SUMIFS(df_w_ij!$C$2:$C$161,df_w_ij!$A$2:$A$161,df_flujos_ijk!A2204,df_w_ij!$B$2:$B$161,df_flujos_ijk!B2204)</f>
        <v>0</v>
      </c>
    </row>
    <row r="2205" spans="1:7" ht="15" customHeight="1" x14ac:dyDescent="0.25">
      <c r="A2205" s="48" t="s">
        <v>27</v>
      </c>
      <c r="B2205" s="47" t="s">
        <v>154</v>
      </c>
      <c r="C2205" t="s">
        <v>35</v>
      </c>
      <c r="D2205">
        <v>0</v>
      </c>
      <c r="E2205" s="1">
        <f t="shared" si="34"/>
        <v>0</v>
      </c>
      <c r="F2205">
        <f>SUMIFS(df_capac!$G$2:$G$101,df_capac!$A$2:$A$101,df_flujos_ijk!B2205,df_capac!$B$2:$B$101,df_flujos_ijk!C2205)</f>
        <v>0</v>
      </c>
      <c r="G2205">
        <f>SUMIFS(df_w_ij!$C$2:$C$161,df_w_ij!$A$2:$A$161,df_flujos_ijk!A2205,df_w_ij!$B$2:$B$161,df_flujos_ijk!B2205)</f>
        <v>0</v>
      </c>
    </row>
    <row r="2206" spans="1:7" ht="15" customHeight="1" x14ac:dyDescent="0.25">
      <c r="A2206" s="48" t="s">
        <v>27</v>
      </c>
      <c r="B2206" s="47" t="s">
        <v>154</v>
      </c>
      <c r="C2206" t="s">
        <v>36</v>
      </c>
      <c r="D2206">
        <v>0</v>
      </c>
      <c r="E2206" s="1">
        <f t="shared" si="34"/>
        <v>0</v>
      </c>
      <c r="F2206">
        <f>SUMIFS(df_capac!$G$2:$G$101,df_capac!$A$2:$A$101,df_flujos_ijk!B2206,df_capac!$B$2:$B$101,df_flujos_ijk!C2206)</f>
        <v>0</v>
      </c>
      <c r="G2206">
        <f>SUMIFS(df_w_ij!$C$2:$C$161,df_w_ij!$A$2:$A$161,df_flujos_ijk!A2206,df_w_ij!$B$2:$B$161,df_flujos_ijk!B2206)</f>
        <v>0</v>
      </c>
    </row>
    <row r="2207" spans="1:7" ht="15" customHeight="1" x14ac:dyDescent="0.25">
      <c r="A2207" s="48" t="s">
        <v>27</v>
      </c>
      <c r="B2207" s="47" t="s">
        <v>154</v>
      </c>
      <c r="C2207" t="s">
        <v>37</v>
      </c>
      <c r="D2207">
        <v>0</v>
      </c>
      <c r="E2207" s="1">
        <f t="shared" si="34"/>
        <v>0</v>
      </c>
      <c r="F2207">
        <f>SUMIFS(df_capac!$G$2:$G$101,df_capac!$A$2:$A$101,df_flujos_ijk!B2207,df_capac!$B$2:$B$101,df_flujos_ijk!C2207)</f>
        <v>0</v>
      </c>
      <c r="G2207">
        <f>SUMIFS(df_w_ij!$C$2:$C$161,df_w_ij!$A$2:$A$161,df_flujos_ijk!A2207,df_w_ij!$B$2:$B$161,df_flujos_ijk!B2207)</f>
        <v>0</v>
      </c>
    </row>
    <row r="2208" spans="1:7" ht="15" customHeight="1" x14ac:dyDescent="0.25">
      <c r="A2208" s="48" t="s">
        <v>27</v>
      </c>
      <c r="B2208" s="47" t="s">
        <v>154</v>
      </c>
      <c r="C2208" t="s">
        <v>38</v>
      </c>
      <c r="D2208">
        <v>0</v>
      </c>
      <c r="E2208" s="1">
        <f t="shared" si="34"/>
        <v>0</v>
      </c>
      <c r="F2208">
        <f>SUMIFS(df_capac!$G$2:$G$101,df_capac!$A$2:$A$101,df_flujos_ijk!B2208,df_capac!$B$2:$B$101,df_flujos_ijk!C2208)</f>
        <v>0</v>
      </c>
      <c r="G2208">
        <f>SUMIFS(df_w_ij!$C$2:$C$161,df_w_ij!$A$2:$A$161,df_flujos_ijk!A2208,df_w_ij!$B$2:$B$161,df_flujos_ijk!B2208)</f>
        <v>0</v>
      </c>
    </row>
    <row r="2209" spans="1:7" ht="15" customHeight="1" x14ac:dyDescent="0.25">
      <c r="A2209" s="48" t="s">
        <v>27</v>
      </c>
      <c r="B2209" s="47" t="s">
        <v>154</v>
      </c>
      <c r="C2209" t="s">
        <v>39</v>
      </c>
      <c r="D2209">
        <v>0</v>
      </c>
      <c r="E2209" s="1">
        <f t="shared" si="34"/>
        <v>0</v>
      </c>
      <c r="F2209">
        <f>SUMIFS(df_capac!$G$2:$G$101,df_capac!$A$2:$A$101,df_flujos_ijk!B2209,df_capac!$B$2:$B$101,df_flujos_ijk!C2209)</f>
        <v>0</v>
      </c>
      <c r="G2209">
        <f>SUMIFS(df_w_ij!$C$2:$C$161,df_w_ij!$A$2:$A$161,df_flujos_ijk!A2209,df_w_ij!$B$2:$B$161,df_flujos_ijk!B2209)</f>
        <v>0</v>
      </c>
    </row>
    <row r="2210" spans="1:7" ht="15" customHeight="1" x14ac:dyDescent="0.25">
      <c r="A2210" s="48" t="s">
        <v>27</v>
      </c>
      <c r="B2210" s="47" t="s">
        <v>154</v>
      </c>
      <c r="C2210" t="s">
        <v>40</v>
      </c>
      <c r="D2210">
        <v>0</v>
      </c>
      <c r="E2210" s="1">
        <f t="shared" si="34"/>
        <v>0</v>
      </c>
      <c r="F2210">
        <f>SUMIFS(df_capac!$G$2:$G$101,df_capac!$A$2:$A$101,df_flujos_ijk!B2210,df_capac!$B$2:$B$101,df_flujos_ijk!C2210)</f>
        <v>0</v>
      </c>
      <c r="G2210">
        <f>SUMIFS(df_w_ij!$C$2:$C$161,df_w_ij!$A$2:$A$161,df_flujos_ijk!A2210,df_w_ij!$B$2:$B$161,df_flujos_ijk!B2210)</f>
        <v>0</v>
      </c>
    </row>
    <row r="2211" spans="1:7" ht="15" customHeight="1" x14ac:dyDescent="0.25">
      <c r="A2211" s="48" t="s">
        <v>27</v>
      </c>
      <c r="B2211" s="47" t="s">
        <v>154</v>
      </c>
      <c r="C2211" t="s">
        <v>51</v>
      </c>
      <c r="D2211">
        <v>0</v>
      </c>
      <c r="E2211" s="1">
        <f t="shared" si="34"/>
        <v>0</v>
      </c>
      <c r="F2211">
        <f>SUMIFS(df_capac!$G$2:$G$101,df_capac!$A$2:$A$101,df_flujos_ijk!B2211,df_capac!$B$2:$B$101,df_flujos_ijk!C2211)</f>
        <v>0</v>
      </c>
      <c r="G2211">
        <f>SUMIFS(df_w_ij!$C$2:$C$161,df_w_ij!$A$2:$A$161,df_flujos_ijk!A2211,df_w_ij!$B$2:$B$161,df_flujos_ijk!B2211)</f>
        <v>0</v>
      </c>
    </row>
    <row r="2212" spans="1:7" ht="15" customHeight="1" x14ac:dyDescent="0.25">
      <c r="A2212" s="48" t="s">
        <v>27</v>
      </c>
      <c r="B2212" s="47" t="s">
        <v>155</v>
      </c>
      <c r="C2212" t="s">
        <v>32</v>
      </c>
      <c r="D2212">
        <v>0</v>
      </c>
      <c r="E2212" s="1">
        <f t="shared" si="34"/>
        <v>0</v>
      </c>
      <c r="F2212">
        <f>SUMIFS(df_capac!$G$2:$G$101,df_capac!$A$2:$A$101,df_flujos_ijk!B2212,df_capac!$B$2:$B$101,df_flujos_ijk!C2212)</f>
        <v>0</v>
      </c>
      <c r="G2212">
        <f>SUMIFS(df_w_ij!$C$2:$C$161,df_w_ij!$A$2:$A$161,df_flujos_ijk!A2212,df_w_ij!$B$2:$B$161,df_flujos_ijk!B2212)</f>
        <v>0</v>
      </c>
    </row>
    <row r="2213" spans="1:7" ht="15" customHeight="1" x14ac:dyDescent="0.25">
      <c r="A2213" s="48" t="s">
        <v>27</v>
      </c>
      <c r="B2213" s="47" t="s">
        <v>155</v>
      </c>
      <c r="C2213" t="s">
        <v>33</v>
      </c>
      <c r="D2213">
        <v>0</v>
      </c>
      <c r="E2213" s="1">
        <f t="shared" si="34"/>
        <v>0</v>
      </c>
      <c r="F2213">
        <f>SUMIFS(df_capac!$G$2:$G$101,df_capac!$A$2:$A$101,df_flujos_ijk!B2213,df_capac!$B$2:$B$101,df_flujos_ijk!C2213)</f>
        <v>0</v>
      </c>
      <c r="G2213">
        <f>SUMIFS(df_w_ij!$C$2:$C$161,df_w_ij!$A$2:$A$161,df_flujos_ijk!A2213,df_w_ij!$B$2:$B$161,df_flujos_ijk!B2213)</f>
        <v>0</v>
      </c>
    </row>
    <row r="2214" spans="1:7" ht="15" customHeight="1" x14ac:dyDescent="0.25">
      <c r="A2214" s="48" t="s">
        <v>27</v>
      </c>
      <c r="B2214" s="47" t="s">
        <v>155</v>
      </c>
      <c r="C2214" t="s">
        <v>34</v>
      </c>
      <c r="D2214">
        <v>0</v>
      </c>
      <c r="E2214" s="1">
        <f t="shared" si="34"/>
        <v>0</v>
      </c>
      <c r="F2214">
        <f>SUMIFS(df_capac!$G$2:$G$101,df_capac!$A$2:$A$101,df_flujos_ijk!B2214,df_capac!$B$2:$B$101,df_flujos_ijk!C2214)</f>
        <v>0</v>
      </c>
      <c r="G2214">
        <f>SUMIFS(df_w_ij!$C$2:$C$161,df_w_ij!$A$2:$A$161,df_flujos_ijk!A2214,df_w_ij!$B$2:$B$161,df_flujos_ijk!B2214)</f>
        <v>0</v>
      </c>
    </row>
    <row r="2215" spans="1:7" ht="15" customHeight="1" x14ac:dyDescent="0.25">
      <c r="A2215" s="48" t="s">
        <v>27</v>
      </c>
      <c r="B2215" s="47" t="s">
        <v>155</v>
      </c>
      <c r="C2215" t="s">
        <v>35</v>
      </c>
      <c r="D2215">
        <v>0</v>
      </c>
      <c r="E2215" s="1">
        <f t="shared" si="34"/>
        <v>0</v>
      </c>
      <c r="F2215">
        <f>SUMIFS(df_capac!$G$2:$G$101,df_capac!$A$2:$A$101,df_flujos_ijk!B2215,df_capac!$B$2:$B$101,df_flujos_ijk!C2215)</f>
        <v>0</v>
      </c>
      <c r="G2215">
        <f>SUMIFS(df_w_ij!$C$2:$C$161,df_w_ij!$A$2:$A$161,df_flujos_ijk!A2215,df_w_ij!$B$2:$B$161,df_flujos_ijk!B2215)</f>
        <v>0</v>
      </c>
    </row>
    <row r="2216" spans="1:7" ht="15" customHeight="1" x14ac:dyDescent="0.25">
      <c r="A2216" s="48" t="s">
        <v>27</v>
      </c>
      <c r="B2216" s="47" t="s">
        <v>155</v>
      </c>
      <c r="C2216" t="s">
        <v>36</v>
      </c>
      <c r="D2216">
        <v>0</v>
      </c>
      <c r="E2216" s="1">
        <f t="shared" si="34"/>
        <v>0</v>
      </c>
      <c r="F2216">
        <f>SUMIFS(df_capac!$G$2:$G$101,df_capac!$A$2:$A$101,df_flujos_ijk!B2216,df_capac!$B$2:$B$101,df_flujos_ijk!C2216)</f>
        <v>0</v>
      </c>
      <c r="G2216">
        <f>SUMIFS(df_w_ij!$C$2:$C$161,df_w_ij!$A$2:$A$161,df_flujos_ijk!A2216,df_w_ij!$B$2:$B$161,df_flujos_ijk!B2216)</f>
        <v>0</v>
      </c>
    </row>
    <row r="2217" spans="1:7" ht="15" customHeight="1" x14ac:dyDescent="0.25">
      <c r="A2217" s="48" t="s">
        <v>27</v>
      </c>
      <c r="B2217" s="47" t="s">
        <v>155</v>
      </c>
      <c r="C2217" t="s">
        <v>37</v>
      </c>
      <c r="D2217">
        <v>0</v>
      </c>
      <c r="E2217" s="1">
        <f t="shared" si="34"/>
        <v>0</v>
      </c>
      <c r="F2217">
        <f>SUMIFS(df_capac!$G$2:$G$101,df_capac!$A$2:$A$101,df_flujos_ijk!B2217,df_capac!$B$2:$B$101,df_flujos_ijk!C2217)</f>
        <v>0</v>
      </c>
      <c r="G2217">
        <f>SUMIFS(df_w_ij!$C$2:$C$161,df_w_ij!$A$2:$A$161,df_flujos_ijk!A2217,df_w_ij!$B$2:$B$161,df_flujos_ijk!B2217)</f>
        <v>0</v>
      </c>
    </row>
    <row r="2218" spans="1:7" ht="15" customHeight="1" x14ac:dyDescent="0.25">
      <c r="A2218" s="48" t="s">
        <v>27</v>
      </c>
      <c r="B2218" s="47" t="s">
        <v>155</v>
      </c>
      <c r="C2218" t="s">
        <v>38</v>
      </c>
      <c r="D2218">
        <v>0</v>
      </c>
      <c r="E2218" s="1">
        <f t="shared" si="34"/>
        <v>0</v>
      </c>
      <c r="F2218">
        <f>SUMIFS(df_capac!$G$2:$G$101,df_capac!$A$2:$A$101,df_flujos_ijk!B2218,df_capac!$B$2:$B$101,df_flujos_ijk!C2218)</f>
        <v>0</v>
      </c>
      <c r="G2218">
        <f>SUMIFS(df_w_ij!$C$2:$C$161,df_w_ij!$A$2:$A$161,df_flujos_ijk!A2218,df_w_ij!$B$2:$B$161,df_flujos_ijk!B2218)</f>
        <v>0</v>
      </c>
    </row>
    <row r="2219" spans="1:7" ht="15" customHeight="1" x14ac:dyDescent="0.25">
      <c r="A2219" s="48" t="s">
        <v>27</v>
      </c>
      <c r="B2219" s="47" t="s">
        <v>155</v>
      </c>
      <c r="C2219" t="s">
        <v>39</v>
      </c>
      <c r="D2219">
        <v>0</v>
      </c>
      <c r="E2219" s="1">
        <f t="shared" si="34"/>
        <v>0</v>
      </c>
      <c r="F2219">
        <f>SUMIFS(df_capac!$G$2:$G$101,df_capac!$A$2:$A$101,df_flujos_ijk!B2219,df_capac!$B$2:$B$101,df_flujos_ijk!C2219)</f>
        <v>0</v>
      </c>
      <c r="G2219">
        <f>SUMIFS(df_w_ij!$C$2:$C$161,df_w_ij!$A$2:$A$161,df_flujos_ijk!A2219,df_w_ij!$B$2:$B$161,df_flujos_ijk!B2219)</f>
        <v>0</v>
      </c>
    </row>
    <row r="2220" spans="1:7" ht="15" customHeight="1" x14ac:dyDescent="0.25">
      <c r="A2220" s="48" t="s">
        <v>27</v>
      </c>
      <c r="B2220" s="47" t="s">
        <v>155</v>
      </c>
      <c r="C2220" t="s">
        <v>40</v>
      </c>
      <c r="D2220">
        <v>0</v>
      </c>
      <c r="E2220" s="1">
        <f t="shared" si="34"/>
        <v>0</v>
      </c>
      <c r="F2220">
        <f>SUMIFS(df_capac!$G$2:$G$101,df_capac!$A$2:$A$101,df_flujos_ijk!B2220,df_capac!$B$2:$B$101,df_flujos_ijk!C2220)</f>
        <v>0</v>
      </c>
      <c r="G2220">
        <f>SUMIFS(df_w_ij!$C$2:$C$161,df_w_ij!$A$2:$A$161,df_flujos_ijk!A2220,df_w_ij!$B$2:$B$161,df_flujos_ijk!B2220)</f>
        <v>0</v>
      </c>
    </row>
    <row r="2221" spans="1:7" ht="15" customHeight="1" x14ac:dyDescent="0.25">
      <c r="A2221" s="48" t="s">
        <v>27</v>
      </c>
      <c r="B2221" s="47" t="s">
        <v>155</v>
      </c>
      <c r="C2221" t="s">
        <v>51</v>
      </c>
      <c r="D2221">
        <v>0</v>
      </c>
      <c r="E2221" s="1">
        <f t="shared" si="34"/>
        <v>0</v>
      </c>
      <c r="F2221">
        <f>SUMIFS(df_capac!$G$2:$G$101,df_capac!$A$2:$A$101,df_flujos_ijk!B2221,df_capac!$B$2:$B$101,df_flujos_ijk!C2221)</f>
        <v>0</v>
      </c>
      <c r="G2221">
        <f>SUMIFS(df_w_ij!$C$2:$C$161,df_w_ij!$A$2:$A$161,df_flujos_ijk!A2221,df_w_ij!$B$2:$B$161,df_flujos_ijk!B2221)</f>
        <v>0</v>
      </c>
    </row>
    <row r="2222" spans="1:7" ht="15" customHeight="1" x14ac:dyDescent="0.25">
      <c r="A2222" s="48" t="s">
        <v>27</v>
      </c>
      <c r="B2222" s="47" t="s">
        <v>156</v>
      </c>
      <c r="C2222" t="s">
        <v>32</v>
      </c>
      <c r="D2222">
        <v>0</v>
      </c>
      <c r="E2222" s="1">
        <f t="shared" si="34"/>
        <v>0</v>
      </c>
      <c r="F2222">
        <f>SUMIFS(df_capac!$G$2:$G$101,df_capac!$A$2:$A$101,df_flujos_ijk!B2222,df_capac!$B$2:$B$101,df_flujos_ijk!C2222)</f>
        <v>0</v>
      </c>
      <c r="G2222">
        <f>SUMIFS(df_w_ij!$C$2:$C$161,df_w_ij!$A$2:$A$161,df_flujos_ijk!A2222,df_w_ij!$B$2:$B$161,df_flujos_ijk!B2222)</f>
        <v>0</v>
      </c>
    </row>
    <row r="2223" spans="1:7" ht="15" customHeight="1" x14ac:dyDescent="0.25">
      <c r="A2223" s="48" t="s">
        <v>27</v>
      </c>
      <c r="B2223" s="47" t="s">
        <v>156</v>
      </c>
      <c r="C2223" t="s">
        <v>33</v>
      </c>
      <c r="D2223">
        <v>0</v>
      </c>
      <c r="E2223" s="1">
        <f t="shared" si="34"/>
        <v>0</v>
      </c>
      <c r="F2223">
        <f>SUMIFS(df_capac!$G$2:$G$101,df_capac!$A$2:$A$101,df_flujos_ijk!B2223,df_capac!$B$2:$B$101,df_flujos_ijk!C2223)</f>
        <v>0</v>
      </c>
      <c r="G2223">
        <f>SUMIFS(df_w_ij!$C$2:$C$161,df_w_ij!$A$2:$A$161,df_flujos_ijk!A2223,df_w_ij!$B$2:$B$161,df_flujos_ijk!B2223)</f>
        <v>0</v>
      </c>
    </row>
    <row r="2224" spans="1:7" ht="15" customHeight="1" x14ac:dyDescent="0.25">
      <c r="A2224" s="48" t="s">
        <v>27</v>
      </c>
      <c r="B2224" s="47" t="s">
        <v>156</v>
      </c>
      <c r="C2224" t="s">
        <v>34</v>
      </c>
      <c r="D2224">
        <v>0</v>
      </c>
      <c r="E2224" s="1">
        <f t="shared" si="34"/>
        <v>0</v>
      </c>
      <c r="F2224">
        <f>SUMIFS(df_capac!$G$2:$G$101,df_capac!$A$2:$A$101,df_flujos_ijk!B2224,df_capac!$B$2:$B$101,df_flujos_ijk!C2224)</f>
        <v>0</v>
      </c>
      <c r="G2224">
        <f>SUMIFS(df_w_ij!$C$2:$C$161,df_w_ij!$A$2:$A$161,df_flujos_ijk!A2224,df_w_ij!$B$2:$B$161,df_flujos_ijk!B2224)</f>
        <v>0</v>
      </c>
    </row>
    <row r="2225" spans="1:7" ht="15" customHeight="1" x14ac:dyDescent="0.25">
      <c r="A2225" s="48" t="s">
        <v>27</v>
      </c>
      <c r="B2225" s="47" t="s">
        <v>156</v>
      </c>
      <c r="C2225" t="s">
        <v>35</v>
      </c>
      <c r="D2225">
        <v>0</v>
      </c>
      <c r="E2225" s="1">
        <f t="shared" si="34"/>
        <v>0</v>
      </c>
      <c r="F2225">
        <f>SUMIFS(df_capac!$G$2:$G$101,df_capac!$A$2:$A$101,df_flujos_ijk!B2225,df_capac!$B$2:$B$101,df_flujos_ijk!C2225)</f>
        <v>0</v>
      </c>
      <c r="G2225">
        <f>SUMIFS(df_w_ij!$C$2:$C$161,df_w_ij!$A$2:$A$161,df_flujos_ijk!A2225,df_w_ij!$B$2:$B$161,df_flujos_ijk!B2225)</f>
        <v>0</v>
      </c>
    </row>
    <row r="2226" spans="1:7" ht="15" customHeight="1" x14ac:dyDescent="0.25">
      <c r="A2226" s="48" t="s">
        <v>27</v>
      </c>
      <c r="B2226" s="47" t="s">
        <v>156</v>
      </c>
      <c r="C2226" t="s">
        <v>36</v>
      </c>
      <c r="D2226">
        <v>0</v>
      </c>
      <c r="E2226" s="1">
        <f t="shared" si="34"/>
        <v>0</v>
      </c>
      <c r="F2226">
        <f>SUMIFS(df_capac!$G$2:$G$101,df_capac!$A$2:$A$101,df_flujos_ijk!B2226,df_capac!$B$2:$B$101,df_flujos_ijk!C2226)</f>
        <v>0</v>
      </c>
      <c r="G2226">
        <f>SUMIFS(df_w_ij!$C$2:$C$161,df_w_ij!$A$2:$A$161,df_flujos_ijk!A2226,df_w_ij!$B$2:$B$161,df_flujos_ijk!B2226)</f>
        <v>0</v>
      </c>
    </row>
    <row r="2227" spans="1:7" ht="15" customHeight="1" x14ac:dyDescent="0.25">
      <c r="A2227" s="48" t="s">
        <v>27</v>
      </c>
      <c r="B2227" s="47" t="s">
        <v>156</v>
      </c>
      <c r="C2227" t="s">
        <v>37</v>
      </c>
      <c r="D2227">
        <v>0</v>
      </c>
      <c r="E2227" s="1">
        <f t="shared" si="34"/>
        <v>0</v>
      </c>
      <c r="F2227">
        <f>SUMIFS(df_capac!$G$2:$G$101,df_capac!$A$2:$A$101,df_flujos_ijk!B2227,df_capac!$B$2:$B$101,df_flujos_ijk!C2227)</f>
        <v>0</v>
      </c>
      <c r="G2227">
        <f>SUMIFS(df_w_ij!$C$2:$C$161,df_w_ij!$A$2:$A$161,df_flujos_ijk!A2227,df_w_ij!$B$2:$B$161,df_flujos_ijk!B2227)</f>
        <v>0</v>
      </c>
    </row>
    <row r="2228" spans="1:7" ht="15" customHeight="1" x14ac:dyDescent="0.25">
      <c r="A2228" s="48" t="s">
        <v>27</v>
      </c>
      <c r="B2228" s="47" t="s">
        <v>156</v>
      </c>
      <c r="C2228" t="s">
        <v>38</v>
      </c>
      <c r="D2228">
        <v>0</v>
      </c>
      <c r="E2228" s="1">
        <f t="shared" si="34"/>
        <v>0</v>
      </c>
      <c r="F2228">
        <f>SUMIFS(df_capac!$G$2:$G$101,df_capac!$A$2:$A$101,df_flujos_ijk!B2228,df_capac!$B$2:$B$101,df_flujos_ijk!C2228)</f>
        <v>0</v>
      </c>
      <c r="G2228">
        <f>SUMIFS(df_w_ij!$C$2:$C$161,df_w_ij!$A$2:$A$161,df_flujos_ijk!A2228,df_w_ij!$B$2:$B$161,df_flujos_ijk!B2228)</f>
        <v>0</v>
      </c>
    </row>
    <row r="2229" spans="1:7" ht="15" customHeight="1" x14ac:dyDescent="0.25">
      <c r="A2229" s="48" t="s">
        <v>27</v>
      </c>
      <c r="B2229" s="47" t="s">
        <v>156</v>
      </c>
      <c r="C2229" t="s">
        <v>39</v>
      </c>
      <c r="D2229">
        <v>0</v>
      </c>
      <c r="E2229" s="1">
        <f t="shared" si="34"/>
        <v>0</v>
      </c>
      <c r="F2229">
        <f>SUMIFS(df_capac!$G$2:$G$101,df_capac!$A$2:$A$101,df_flujos_ijk!B2229,df_capac!$B$2:$B$101,df_flujos_ijk!C2229)</f>
        <v>0</v>
      </c>
      <c r="G2229">
        <f>SUMIFS(df_w_ij!$C$2:$C$161,df_w_ij!$A$2:$A$161,df_flujos_ijk!A2229,df_w_ij!$B$2:$B$161,df_flujos_ijk!B2229)</f>
        <v>0</v>
      </c>
    </row>
    <row r="2230" spans="1:7" ht="15" customHeight="1" x14ac:dyDescent="0.25">
      <c r="A2230" s="48" t="s">
        <v>27</v>
      </c>
      <c r="B2230" s="47" t="s">
        <v>156</v>
      </c>
      <c r="C2230" t="s">
        <v>40</v>
      </c>
      <c r="D2230">
        <v>0</v>
      </c>
      <c r="E2230" s="1">
        <f t="shared" si="34"/>
        <v>0</v>
      </c>
      <c r="F2230">
        <f>SUMIFS(df_capac!$G$2:$G$101,df_capac!$A$2:$A$101,df_flujos_ijk!B2230,df_capac!$B$2:$B$101,df_flujos_ijk!C2230)</f>
        <v>0</v>
      </c>
      <c r="G2230">
        <f>SUMIFS(df_w_ij!$C$2:$C$161,df_w_ij!$A$2:$A$161,df_flujos_ijk!A2230,df_w_ij!$B$2:$B$161,df_flujos_ijk!B2230)</f>
        <v>0</v>
      </c>
    </row>
    <row r="2231" spans="1:7" ht="15" customHeight="1" x14ac:dyDescent="0.25">
      <c r="A2231" s="48" t="s">
        <v>27</v>
      </c>
      <c r="B2231" s="47" t="s">
        <v>156</v>
      </c>
      <c r="C2231" t="s">
        <v>51</v>
      </c>
      <c r="D2231">
        <v>0</v>
      </c>
      <c r="E2231" s="1">
        <f t="shared" si="34"/>
        <v>0</v>
      </c>
      <c r="F2231">
        <f>SUMIFS(df_capac!$G$2:$G$101,df_capac!$A$2:$A$101,df_flujos_ijk!B2231,df_capac!$B$2:$B$101,df_flujos_ijk!C2231)</f>
        <v>0</v>
      </c>
      <c r="G2231">
        <f>SUMIFS(df_w_ij!$C$2:$C$161,df_w_ij!$A$2:$A$161,df_flujos_ijk!A2231,df_w_ij!$B$2:$B$161,df_flujos_ijk!B2231)</f>
        <v>0</v>
      </c>
    </row>
    <row r="2232" spans="1:7" ht="15" customHeight="1" x14ac:dyDescent="0.25">
      <c r="A2232" s="48" t="s">
        <v>27</v>
      </c>
      <c r="B2232" s="47" t="s">
        <v>157</v>
      </c>
      <c r="C2232" t="s">
        <v>32</v>
      </c>
      <c r="D2232">
        <v>0</v>
      </c>
      <c r="E2232" s="1">
        <f t="shared" si="34"/>
        <v>0</v>
      </c>
      <c r="F2232">
        <f>SUMIFS(df_capac!$G$2:$G$101,df_capac!$A$2:$A$101,df_flujos_ijk!B2232,df_capac!$B$2:$B$101,df_flujos_ijk!C2232)</f>
        <v>0</v>
      </c>
      <c r="G2232">
        <f>SUMIFS(df_w_ij!$C$2:$C$161,df_w_ij!$A$2:$A$161,df_flujos_ijk!A2232,df_w_ij!$B$2:$B$161,df_flujos_ijk!B2232)</f>
        <v>0</v>
      </c>
    </row>
    <row r="2233" spans="1:7" ht="15" customHeight="1" x14ac:dyDescent="0.25">
      <c r="A2233" s="48" t="s">
        <v>27</v>
      </c>
      <c r="B2233" s="47" t="s">
        <v>157</v>
      </c>
      <c r="C2233" t="s">
        <v>33</v>
      </c>
      <c r="D2233">
        <v>0</v>
      </c>
      <c r="E2233" s="1">
        <f t="shared" si="34"/>
        <v>0</v>
      </c>
      <c r="F2233">
        <f>SUMIFS(df_capac!$G$2:$G$101,df_capac!$A$2:$A$101,df_flujos_ijk!B2233,df_capac!$B$2:$B$101,df_flujos_ijk!C2233)</f>
        <v>0</v>
      </c>
      <c r="G2233">
        <f>SUMIFS(df_w_ij!$C$2:$C$161,df_w_ij!$A$2:$A$161,df_flujos_ijk!A2233,df_w_ij!$B$2:$B$161,df_flujos_ijk!B2233)</f>
        <v>0</v>
      </c>
    </row>
    <row r="2234" spans="1:7" ht="15" customHeight="1" x14ac:dyDescent="0.25">
      <c r="A2234" s="48" t="s">
        <v>27</v>
      </c>
      <c r="B2234" s="47" t="s">
        <v>157</v>
      </c>
      <c r="C2234" t="s">
        <v>34</v>
      </c>
      <c r="D2234">
        <v>0</v>
      </c>
      <c r="E2234" s="1">
        <f t="shared" si="34"/>
        <v>0</v>
      </c>
      <c r="F2234">
        <f>SUMIFS(df_capac!$G$2:$G$101,df_capac!$A$2:$A$101,df_flujos_ijk!B2234,df_capac!$B$2:$B$101,df_flujos_ijk!C2234)</f>
        <v>0</v>
      </c>
      <c r="G2234">
        <f>SUMIFS(df_w_ij!$C$2:$C$161,df_w_ij!$A$2:$A$161,df_flujos_ijk!A2234,df_w_ij!$B$2:$B$161,df_flujos_ijk!B2234)</f>
        <v>0</v>
      </c>
    </row>
    <row r="2235" spans="1:7" ht="15" customHeight="1" x14ac:dyDescent="0.25">
      <c r="A2235" s="48" t="s">
        <v>27</v>
      </c>
      <c r="B2235" s="47" t="s">
        <v>157</v>
      </c>
      <c r="C2235" t="s">
        <v>35</v>
      </c>
      <c r="D2235">
        <v>0</v>
      </c>
      <c r="E2235" s="1">
        <f t="shared" si="34"/>
        <v>0</v>
      </c>
      <c r="F2235">
        <f>SUMIFS(df_capac!$G$2:$G$101,df_capac!$A$2:$A$101,df_flujos_ijk!B2235,df_capac!$B$2:$B$101,df_flujos_ijk!C2235)</f>
        <v>0</v>
      </c>
      <c r="G2235">
        <f>SUMIFS(df_w_ij!$C$2:$C$161,df_w_ij!$A$2:$A$161,df_flujos_ijk!A2235,df_w_ij!$B$2:$B$161,df_flujos_ijk!B2235)</f>
        <v>0</v>
      </c>
    </row>
    <row r="2236" spans="1:7" ht="15" customHeight="1" x14ac:dyDescent="0.25">
      <c r="A2236" s="48" t="s">
        <v>27</v>
      </c>
      <c r="B2236" s="47" t="s">
        <v>157</v>
      </c>
      <c r="C2236" t="s">
        <v>36</v>
      </c>
      <c r="D2236">
        <v>0</v>
      </c>
      <c r="E2236" s="1">
        <f t="shared" si="34"/>
        <v>0</v>
      </c>
      <c r="F2236">
        <f>SUMIFS(df_capac!$G$2:$G$101,df_capac!$A$2:$A$101,df_flujos_ijk!B2236,df_capac!$B$2:$B$101,df_flujos_ijk!C2236)</f>
        <v>0</v>
      </c>
      <c r="G2236">
        <f>SUMIFS(df_w_ij!$C$2:$C$161,df_w_ij!$A$2:$A$161,df_flujos_ijk!A2236,df_w_ij!$B$2:$B$161,df_flujos_ijk!B2236)</f>
        <v>0</v>
      </c>
    </row>
    <row r="2237" spans="1:7" ht="15" customHeight="1" x14ac:dyDescent="0.25">
      <c r="A2237" s="48" t="s">
        <v>27</v>
      </c>
      <c r="B2237" s="47" t="s">
        <v>157</v>
      </c>
      <c r="C2237" t="s">
        <v>37</v>
      </c>
      <c r="D2237">
        <v>0</v>
      </c>
      <c r="E2237" s="1">
        <f t="shared" si="34"/>
        <v>0</v>
      </c>
      <c r="F2237">
        <f>SUMIFS(df_capac!$G$2:$G$101,df_capac!$A$2:$A$101,df_flujos_ijk!B2237,df_capac!$B$2:$B$101,df_flujos_ijk!C2237)</f>
        <v>0</v>
      </c>
      <c r="G2237">
        <f>SUMIFS(df_w_ij!$C$2:$C$161,df_w_ij!$A$2:$A$161,df_flujos_ijk!A2237,df_w_ij!$B$2:$B$161,df_flujos_ijk!B2237)</f>
        <v>0</v>
      </c>
    </row>
    <row r="2238" spans="1:7" ht="15" customHeight="1" x14ac:dyDescent="0.25">
      <c r="A2238" s="48" t="s">
        <v>27</v>
      </c>
      <c r="B2238" s="47" t="s">
        <v>157</v>
      </c>
      <c r="C2238" t="s">
        <v>38</v>
      </c>
      <c r="D2238">
        <v>0</v>
      </c>
      <c r="E2238" s="1">
        <f t="shared" si="34"/>
        <v>0</v>
      </c>
      <c r="F2238">
        <f>SUMIFS(df_capac!$G$2:$G$101,df_capac!$A$2:$A$101,df_flujos_ijk!B2238,df_capac!$B$2:$B$101,df_flujos_ijk!C2238)</f>
        <v>0</v>
      </c>
      <c r="G2238">
        <f>SUMIFS(df_w_ij!$C$2:$C$161,df_w_ij!$A$2:$A$161,df_flujos_ijk!A2238,df_w_ij!$B$2:$B$161,df_flujos_ijk!B2238)</f>
        <v>0</v>
      </c>
    </row>
    <row r="2239" spans="1:7" ht="15" customHeight="1" x14ac:dyDescent="0.25">
      <c r="A2239" s="48" t="s">
        <v>27</v>
      </c>
      <c r="B2239" s="47" t="s">
        <v>157</v>
      </c>
      <c r="C2239" t="s">
        <v>39</v>
      </c>
      <c r="D2239">
        <v>0</v>
      </c>
      <c r="E2239" s="1">
        <f t="shared" si="34"/>
        <v>0</v>
      </c>
      <c r="F2239">
        <f>SUMIFS(df_capac!$G$2:$G$101,df_capac!$A$2:$A$101,df_flujos_ijk!B2239,df_capac!$B$2:$B$101,df_flujos_ijk!C2239)</f>
        <v>0</v>
      </c>
      <c r="G2239">
        <f>SUMIFS(df_w_ij!$C$2:$C$161,df_w_ij!$A$2:$A$161,df_flujos_ijk!A2239,df_w_ij!$B$2:$B$161,df_flujos_ijk!B2239)</f>
        <v>0</v>
      </c>
    </row>
    <row r="2240" spans="1:7" ht="15" customHeight="1" x14ac:dyDescent="0.25">
      <c r="A2240" s="48" t="s">
        <v>27</v>
      </c>
      <c r="B2240" s="47" t="s">
        <v>157</v>
      </c>
      <c r="C2240" t="s">
        <v>40</v>
      </c>
      <c r="D2240">
        <v>0</v>
      </c>
      <c r="E2240" s="1">
        <f t="shared" si="34"/>
        <v>0</v>
      </c>
      <c r="F2240">
        <f>SUMIFS(df_capac!$G$2:$G$101,df_capac!$A$2:$A$101,df_flujos_ijk!B2240,df_capac!$B$2:$B$101,df_flujos_ijk!C2240)</f>
        <v>0</v>
      </c>
      <c r="G2240">
        <f>SUMIFS(df_w_ij!$C$2:$C$161,df_w_ij!$A$2:$A$161,df_flujos_ijk!A2240,df_w_ij!$B$2:$B$161,df_flujos_ijk!B2240)</f>
        <v>0</v>
      </c>
    </row>
    <row r="2241" spans="1:7" ht="15" customHeight="1" x14ac:dyDescent="0.25">
      <c r="A2241" s="48" t="s">
        <v>27</v>
      </c>
      <c r="B2241" s="47" t="s">
        <v>157</v>
      </c>
      <c r="C2241" t="s">
        <v>51</v>
      </c>
      <c r="D2241">
        <v>0</v>
      </c>
      <c r="E2241" s="1">
        <f t="shared" si="34"/>
        <v>0</v>
      </c>
      <c r="F2241">
        <f>SUMIFS(df_capac!$G$2:$G$101,df_capac!$A$2:$A$101,df_flujos_ijk!B2241,df_capac!$B$2:$B$101,df_flujos_ijk!C2241)</f>
        <v>0</v>
      </c>
      <c r="G2241">
        <f>SUMIFS(df_w_ij!$C$2:$C$161,df_w_ij!$A$2:$A$161,df_flujos_ijk!A2241,df_w_ij!$B$2:$B$161,df_flujos_ijk!B2241)</f>
        <v>0</v>
      </c>
    </row>
    <row r="2242" spans="1:7" ht="15" customHeight="1" x14ac:dyDescent="0.25">
      <c r="A2242" s="48" t="s">
        <v>27</v>
      </c>
      <c r="B2242" s="47" t="s">
        <v>158</v>
      </c>
      <c r="C2242" t="s">
        <v>32</v>
      </c>
      <c r="D2242">
        <v>0</v>
      </c>
      <c r="E2242" s="1">
        <f t="shared" ref="E2242:E2305" si="35">IF(D2242,1,0)</f>
        <v>0</v>
      </c>
      <c r="F2242">
        <f>SUMIFS(df_capac!$G$2:$G$101,df_capac!$A$2:$A$101,df_flujos_ijk!B2242,df_capac!$B$2:$B$101,df_flujos_ijk!C2242)</f>
        <v>0</v>
      </c>
      <c r="G2242">
        <f>SUMIFS(df_w_ij!$C$2:$C$161,df_w_ij!$A$2:$A$161,df_flujos_ijk!A2242,df_w_ij!$B$2:$B$161,df_flujos_ijk!B2242)</f>
        <v>0</v>
      </c>
    </row>
    <row r="2243" spans="1:7" ht="15" customHeight="1" x14ac:dyDescent="0.25">
      <c r="A2243" s="48" t="s">
        <v>27</v>
      </c>
      <c r="B2243" s="47" t="s">
        <v>158</v>
      </c>
      <c r="C2243" t="s">
        <v>33</v>
      </c>
      <c r="D2243">
        <v>0</v>
      </c>
      <c r="E2243" s="1">
        <f t="shared" si="35"/>
        <v>0</v>
      </c>
      <c r="F2243">
        <f>SUMIFS(df_capac!$G$2:$G$101,df_capac!$A$2:$A$101,df_flujos_ijk!B2243,df_capac!$B$2:$B$101,df_flujos_ijk!C2243)</f>
        <v>0</v>
      </c>
      <c r="G2243">
        <f>SUMIFS(df_w_ij!$C$2:$C$161,df_w_ij!$A$2:$A$161,df_flujos_ijk!A2243,df_w_ij!$B$2:$B$161,df_flujos_ijk!B2243)</f>
        <v>0</v>
      </c>
    </row>
    <row r="2244" spans="1:7" ht="15" customHeight="1" x14ac:dyDescent="0.25">
      <c r="A2244" s="48" t="s">
        <v>27</v>
      </c>
      <c r="B2244" s="47" t="s">
        <v>158</v>
      </c>
      <c r="C2244" t="s">
        <v>34</v>
      </c>
      <c r="D2244">
        <v>0</v>
      </c>
      <c r="E2244" s="1">
        <f t="shared" si="35"/>
        <v>0</v>
      </c>
      <c r="F2244">
        <f>SUMIFS(df_capac!$G$2:$G$101,df_capac!$A$2:$A$101,df_flujos_ijk!B2244,df_capac!$B$2:$B$101,df_flujos_ijk!C2244)</f>
        <v>0</v>
      </c>
      <c r="G2244">
        <f>SUMIFS(df_w_ij!$C$2:$C$161,df_w_ij!$A$2:$A$161,df_flujos_ijk!A2244,df_w_ij!$B$2:$B$161,df_flujos_ijk!B2244)</f>
        <v>0</v>
      </c>
    </row>
    <row r="2245" spans="1:7" ht="15" customHeight="1" x14ac:dyDescent="0.25">
      <c r="A2245" s="48" t="s">
        <v>27</v>
      </c>
      <c r="B2245" s="47" t="s">
        <v>158</v>
      </c>
      <c r="C2245" t="s">
        <v>35</v>
      </c>
      <c r="D2245">
        <v>0</v>
      </c>
      <c r="E2245" s="1">
        <f t="shared" si="35"/>
        <v>0</v>
      </c>
      <c r="F2245">
        <f>SUMIFS(df_capac!$G$2:$G$101,df_capac!$A$2:$A$101,df_flujos_ijk!B2245,df_capac!$B$2:$B$101,df_flujos_ijk!C2245)</f>
        <v>0</v>
      </c>
      <c r="G2245">
        <f>SUMIFS(df_w_ij!$C$2:$C$161,df_w_ij!$A$2:$A$161,df_flujos_ijk!A2245,df_w_ij!$B$2:$B$161,df_flujos_ijk!B2245)</f>
        <v>0</v>
      </c>
    </row>
    <row r="2246" spans="1:7" ht="15" customHeight="1" x14ac:dyDescent="0.25">
      <c r="A2246" s="48" t="s">
        <v>27</v>
      </c>
      <c r="B2246" s="47" t="s">
        <v>158</v>
      </c>
      <c r="C2246" t="s">
        <v>36</v>
      </c>
      <c r="D2246">
        <v>0</v>
      </c>
      <c r="E2246" s="1">
        <f t="shared" si="35"/>
        <v>0</v>
      </c>
      <c r="F2246">
        <f>SUMIFS(df_capac!$G$2:$G$101,df_capac!$A$2:$A$101,df_flujos_ijk!B2246,df_capac!$B$2:$B$101,df_flujos_ijk!C2246)</f>
        <v>0</v>
      </c>
      <c r="G2246">
        <f>SUMIFS(df_w_ij!$C$2:$C$161,df_w_ij!$A$2:$A$161,df_flujos_ijk!A2246,df_w_ij!$B$2:$B$161,df_flujos_ijk!B2246)</f>
        <v>0</v>
      </c>
    </row>
    <row r="2247" spans="1:7" ht="15" customHeight="1" x14ac:dyDescent="0.25">
      <c r="A2247" s="48" t="s">
        <v>27</v>
      </c>
      <c r="B2247" s="47" t="s">
        <v>158</v>
      </c>
      <c r="C2247" t="s">
        <v>37</v>
      </c>
      <c r="D2247">
        <v>0</v>
      </c>
      <c r="E2247" s="1">
        <f t="shared" si="35"/>
        <v>0</v>
      </c>
      <c r="F2247">
        <f>SUMIFS(df_capac!$G$2:$G$101,df_capac!$A$2:$A$101,df_flujos_ijk!B2247,df_capac!$B$2:$B$101,df_flujos_ijk!C2247)</f>
        <v>0</v>
      </c>
      <c r="G2247">
        <f>SUMIFS(df_w_ij!$C$2:$C$161,df_w_ij!$A$2:$A$161,df_flujos_ijk!A2247,df_w_ij!$B$2:$B$161,df_flujos_ijk!B2247)</f>
        <v>0</v>
      </c>
    </row>
    <row r="2248" spans="1:7" ht="15" customHeight="1" x14ac:dyDescent="0.25">
      <c r="A2248" s="48" t="s">
        <v>27</v>
      </c>
      <c r="B2248" s="47" t="s">
        <v>158</v>
      </c>
      <c r="C2248" t="s">
        <v>38</v>
      </c>
      <c r="D2248">
        <v>0</v>
      </c>
      <c r="E2248" s="1">
        <f t="shared" si="35"/>
        <v>0</v>
      </c>
      <c r="F2248">
        <f>SUMIFS(df_capac!$G$2:$G$101,df_capac!$A$2:$A$101,df_flujos_ijk!B2248,df_capac!$B$2:$B$101,df_flujos_ijk!C2248)</f>
        <v>0</v>
      </c>
      <c r="G2248">
        <f>SUMIFS(df_w_ij!$C$2:$C$161,df_w_ij!$A$2:$A$161,df_flujos_ijk!A2248,df_w_ij!$B$2:$B$161,df_flujos_ijk!B2248)</f>
        <v>0</v>
      </c>
    </row>
    <row r="2249" spans="1:7" ht="15" customHeight="1" x14ac:dyDescent="0.25">
      <c r="A2249" s="48" t="s">
        <v>27</v>
      </c>
      <c r="B2249" s="47" t="s">
        <v>158</v>
      </c>
      <c r="C2249" t="s">
        <v>39</v>
      </c>
      <c r="D2249">
        <v>0</v>
      </c>
      <c r="E2249" s="1">
        <f t="shared" si="35"/>
        <v>0</v>
      </c>
      <c r="F2249">
        <f>SUMIFS(df_capac!$G$2:$G$101,df_capac!$A$2:$A$101,df_flujos_ijk!B2249,df_capac!$B$2:$B$101,df_flujos_ijk!C2249)</f>
        <v>0</v>
      </c>
      <c r="G2249">
        <f>SUMIFS(df_w_ij!$C$2:$C$161,df_w_ij!$A$2:$A$161,df_flujos_ijk!A2249,df_w_ij!$B$2:$B$161,df_flujos_ijk!B2249)</f>
        <v>0</v>
      </c>
    </row>
    <row r="2250" spans="1:7" ht="15" customHeight="1" x14ac:dyDescent="0.25">
      <c r="A2250" s="48" t="s">
        <v>27</v>
      </c>
      <c r="B2250" s="47" t="s">
        <v>158</v>
      </c>
      <c r="C2250" t="s">
        <v>40</v>
      </c>
      <c r="D2250">
        <v>0</v>
      </c>
      <c r="E2250" s="1">
        <f t="shared" si="35"/>
        <v>0</v>
      </c>
      <c r="F2250">
        <f>SUMIFS(df_capac!$G$2:$G$101,df_capac!$A$2:$A$101,df_flujos_ijk!B2250,df_capac!$B$2:$B$101,df_flujos_ijk!C2250)</f>
        <v>0</v>
      </c>
      <c r="G2250">
        <f>SUMIFS(df_w_ij!$C$2:$C$161,df_w_ij!$A$2:$A$161,df_flujos_ijk!A2250,df_w_ij!$B$2:$B$161,df_flujos_ijk!B2250)</f>
        <v>0</v>
      </c>
    </row>
    <row r="2251" spans="1:7" ht="15" customHeight="1" x14ac:dyDescent="0.25">
      <c r="A2251" s="48" t="s">
        <v>27</v>
      </c>
      <c r="B2251" s="47" t="s">
        <v>158</v>
      </c>
      <c r="C2251" t="s">
        <v>51</v>
      </c>
      <c r="D2251">
        <v>0</v>
      </c>
      <c r="E2251" s="1">
        <f t="shared" si="35"/>
        <v>0</v>
      </c>
      <c r="F2251">
        <f>SUMIFS(df_capac!$G$2:$G$101,df_capac!$A$2:$A$101,df_flujos_ijk!B2251,df_capac!$B$2:$B$101,df_flujos_ijk!C2251)</f>
        <v>0</v>
      </c>
      <c r="G2251">
        <f>SUMIFS(df_w_ij!$C$2:$C$161,df_w_ij!$A$2:$A$161,df_flujos_ijk!A2251,df_w_ij!$B$2:$B$161,df_flujos_ijk!B2251)</f>
        <v>0</v>
      </c>
    </row>
    <row r="2252" spans="1:7" ht="15" customHeight="1" x14ac:dyDescent="0.25">
      <c r="A2252" s="48" t="s">
        <v>27</v>
      </c>
      <c r="B2252" s="47" t="s">
        <v>159</v>
      </c>
      <c r="C2252" t="s">
        <v>32</v>
      </c>
      <c r="D2252">
        <v>0</v>
      </c>
      <c r="E2252" s="1">
        <f t="shared" si="35"/>
        <v>0</v>
      </c>
      <c r="F2252">
        <f>SUMIFS(df_capac!$G$2:$G$101,df_capac!$A$2:$A$101,df_flujos_ijk!B2252,df_capac!$B$2:$B$101,df_flujos_ijk!C2252)</f>
        <v>0</v>
      </c>
      <c r="G2252">
        <f>SUMIFS(df_w_ij!$C$2:$C$161,df_w_ij!$A$2:$A$161,df_flujos_ijk!A2252,df_w_ij!$B$2:$B$161,df_flujos_ijk!B2252)</f>
        <v>0</v>
      </c>
    </row>
    <row r="2253" spans="1:7" ht="15" customHeight="1" x14ac:dyDescent="0.25">
      <c r="A2253" s="48" t="s">
        <v>27</v>
      </c>
      <c r="B2253" s="47" t="s">
        <v>159</v>
      </c>
      <c r="C2253" t="s">
        <v>33</v>
      </c>
      <c r="D2253">
        <v>0</v>
      </c>
      <c r="E2253" s="1">
        <f t="shared" si="35"/>
        <v>0</v>
      </c>
      <c r="F2253">
        <f>SUMIFS(df_capac!$G$2:$G$101,df_capac!$A$2:$A$101,df_flujos_ijk!B2253,df_capac!$B$2:$B$101,df_flujos_ijk!C2253)</f>
        <v>0</v>
      </c>
      <c r="G2253">
        <f>SUMIFS(df_w_ij!$C$2:$C$161,df_w_ij!$A$2:$A$161,df_flujos_ijk!A2253,df_w_ij!$B$2:$B$161,df_flujos_ijk!B2253)</f>
        <v>0</v>
      </c>
    </row>
    <row r="2254" spans="1:7" ht="15" customHeight="1" x14ac:dyDescent="0.25">
      <c r="A2254" s="48" t="s">
        <v>27</v>
      </c>
      <c r="B2254" s="47" t="s">
        <v>159</v>
      </c>
      <c r="C2254" t="s">
        <v>34</v>
      </c>
      <c r="D2254">
        <v>0</v>
      </c>
      <c r="E2254" s="1">
        <f t="shared" si="35"/>
        <v>0</v>
      </c>
      <c r="F2254">
        <f>SUMIFS(df_capac!$G$2:$G$101,df_capac!$A$2:$A$101,df_flujos_ijk!B2254,df_capac!$B$2:$B$101,df_flujos_ijk!C2254)</f>
        <v>0</v>
      </c>
      <c r="G2254">
        <f>SUMIFS(df_w_ij!$C$2:$C$161,df_w_ij!$A$2:$A$161,df_flujos_ijk!A2254,df_w_ij!$B$2:$B$161,df_flujos_ijk!B2254)</f>
        <v>0</v>
      </c>
    </row>
    <row r="2255" spans="1:7" ht="15" customHeight="1" x14ac:dyDescent="0.25">
      <c r="A2255" s="48" t="s">
        <v>27</v>
      </c>
      <c r="B2255" s="47" t="s">
        <v>159</v>
      </c>
      <c r="C2255" t="s">
        <v>35</v>
      </c>
      <c r="D2255">
        <v>0</v>
      </c>
      <c r="E2255" s="1">
        <f t="shared" si="35"/>
        <v>0</v>
      </c>
      <c r="F2255">
        <f>SUMIFS(df_capac!$G$2:$G$101,df_capac!$A$2:$A$101,df_flujos_ijk!B2255,df_capac!$B$2:$B$101,df_flujos_ijk!C2255)</f>
        <v>0</v>
      </c>
      <c r="G2255">
        <f>SUMIFS(df_w_ij!$C$2:$C$161,df_w_ij!$A$2:$A$161,df_flujos_ijk!A2255,df_w_ij!$B$2:$B$161,df_flujos_ijk!B2255)</f>
        <v>0</v>
      </c>
    </row>
    <row r="2256" spans="1:7" ht="15" customHeight="1" x14ac:dyDescent="0.25">
      <c r="A2256" s="48" t="s">
        <v>27</v>
      </c>
      <c r="B2256" s="47" t="s">
        <v>159</v>
      </c>
      <c r="C2256" t="s">
        <v>36</v>
      </c>
      <c r="D2256">
        <v>0</v>
      </c>
      <c r="E2256" s="1">
        <f t="shared" si="35"/>
        <v>0</v>
      </c>
      <c r="F2256">
        <f>SUMIFS(df_capac!$G$2:$G$101,df_capac!$A$2:$A$101,df_flujos_ijk!B2256,df_capac!$B$2:$B$101,df_flujos_ijk!C2256)</f>
        <v>0</v>
      </c>
      <c r="G2256">
        <f>SUMIFS(df_w_ij!$C$2:$C$161,df_w_ij!$A$2:$A$161,df_flujos_ijk!A2256,df_w_ij!$B$2:$B$161,df_flujos_ijk!B2256)</f>
        <v>0</v>
      </c>
    </row>
    <row r="2257" spans="1:7" ht="15" customHeight="1" x14ac:dyDescent="0.25">
      <c r="A2257" s="48" t="s">
        <v>27</v>
      </c>
      <c r="B2257" s="47" t="s">
        <v>159</v>
      </c>
      <c r="C2257" t="s">
        <v>37</v>
      </c>
      <c r="D2257">
        <v>0</v>
      </c>
      <c r="E2257" s="1">
        <f t="shared" si="35"/>
        <v>0</v>
      </c>
      <c r="F2257">
        <f>SUMIFS(df_capac!$G$2:$G$101,df_capac!$A$2:$A$101,df_flujos_ijk!B2257,df_capac!$B$2:$B$101,df_flujos_ijk!C2257)</f>
        <v>0</v>
      </c>
      <c r="G2257">
        <f>SUMIFS(df_w_ij!$C$2:$C$161,df_w_ij!$A$2:$A$161,df_flujos_ijk!A2257,df_w_ij!$B$2:$B$161,df_flujos_ijk!B2257)</f>
        <v>0</v>
      </c>
    </row>
    <row r="2258" spans="1:7" ht="15" customHeight="1" x14ac:dyDescent="0.25">
      <c r="A2258" s="48" t="s">
        <v>27</v>
      </c>
      <c r="B2258" s="47" t="s">
        <v>159</v>
      </c>
      <c r="C2258" t="s">
        <v>38</v>
      </c>
      <c r="D2258">
        <v>0</v>
      </c>
      <c r="E2258" s="1">
        <f t="shared" si="35"/>
        <v>0</v>
      </c>
      <c r="F2258">
        <f>SUMIFS(df_capac!$G$2:$G$101,df_capac!$A$2:$A$101,df_flujos_ijk!B2258,df_capac!$B$2:$B$101,df_flujos_ijk!C2258)</f>
        <v>0</v>
      </c>
      <c r="G2258">
        <f>SUMIFS(df_w_ij!$C$2:$C$161,df_w_ij!$A$2:$A$161,df_flujos_ijk!A2258,df_w_ij!$B$2:$B$161,df_flujos_ijk!B2258)</f>
        <v>0</v>
      </c>
    </row>
    <row r="2259" spans="1:7" ht="15" customHeight="1" x14ac:dyDescent="0.25">
      <c r="A2259" s="48" t="s">
        <v>27</v>
      </c>
      <c r="B2259" s="47" t="s">
        <v>159</v>
      </c>
      <c r="C2259" t="s">
        <v>39</v>
      </c>
      <c r="D2259">
        <v>0</v>
      </c>
      <c r="E2259" s="1">
        <f t="shared" si="35"/>
        <v>0</v>
      </c>
      <c r="F2259">
        <f>SUMIFS(df_capac!$G$2:$G$101,df_capac!$A$2:$A$101,df_flujos_ijk!B2259,df_capac!$B$2:$B$101,df_flujos_ijk!C2259)</f>
        <v>0</v>
      </c>
      <c r="G2259">
        <f>SUMIFS(df_w_ij!$C$2:$C$161,df_w_ij!$A$2:$A$161,df_flujos_ijk!A2259,df_w_ij!$B$2:$B$161,df_flujos_ijk!B2259)</f>
        <v>0</v>
      </c>
    </row>
    <row r="2260" spans="1:7" ht="15" customHeight="1" x14ac:dyDescent="0.25">
      <c r="A2260" s="48" t="s">
        <v>27</v>
      </c>
      <c r="B2260" s="47" t="s">
        <v>159</v>
      </c>
      <c r="C2260" t="s">
        <v>40</v>
      </c>
      <c r="D2260">
        <v>0</v>
      </c>
      <c r="E2260" s="1">
        <f t="shared" si="35"/>
        <v>0</v>
      </c>
      <c r="F2260">
        <f>SUMIFS(df_capac!$G$2:$G$101,df_capac!$A$2:$A$101,df_flujos_ijk!B2260,df_capac!$B$2:$B$101,df_flujos_ijk!C2260)</f>
        <v>0</v>
      </c>
      <c r="G2260">
        <f>SUMIFS(df_w_ij!$C$2:$C$161,df_w_ij!$A$2:$A$161,df_flujos_ijk!A2260,df_w_ij!$B$2:$B$161,df_flujos_ijk!B2260)</f>
        <v>0</v>
      </c>
    </row>
    <row r="2261" spans="1:7" ht="15" customHeight="1" x14ac:dyDescent="0.25">
      <c r="A2261" s="48" t="s">
        <v>27</v>
      </c>
      <c r="B2261" s="47" t="s">
        <v>159</v>
      </c>
      <c r="C2261" t="s">
        <v>51</v>
      </c>
      <c r="D2261">
        <v>0</v>
      </c>
      <c r="E2261" s="1">
        <f t="shared" si="35"/>
        <v>0</v>
      </c>
      <c r="F2261">
        <f>SUMIFS(df_capac!$G$2:$G$101,df_capac!$A$2:$A$101,df_flujos_ijk!B2261,df_capac!$B$2:$B$101,df_flujos_ijk!C2261)</f>
        <v>0</v>
      </c>
      <c r="G2261">
        <f>SUMIFS(df_w_ij!$C$2:$C$161,df_w_ij!$A$2:$A$161,df_flujos_ijk!A2261,df_w_ij!$B$2:$B$161,df_flujos_ijk!B2261)</f>
        <v>0</v>
      </c>
    </row>
    <row r="2262" spans="1:7" ht="15" customHeight="1" x14ac:dyDescent="0.25">
      <c r="A2262" s="48" t="s">
        <v>28</v>
      </c>
      <c r="B2262" s="47" t="s">
        <v>154</v>
      </c>
      <c r="C2262" t="s">
        <v>32</v>
      </c>
      <c r="D2262">
        <v>0</v>
      </c>
      <c r="E2262" s="1">
        <f t="shared" si="35"/>
        <v>0</v>
      </c>
      <c r="F2262">
        <f>SUMIFS(df_capac!$G$2:$G$101,df_capac!$A$2:$A$101,df_flujos_ijk!B2262,df_capac!$B$2:$B$101,df_flujos_ijk!C2262)</f>
        <v>0</v>
      </c>
      <c r="G2262">
        <f>SUMIFS(df_w_ij!$C$2:$C$161,df_w_ij!$A$2:$A$161,df_flujos_ijk!A2262,df_w_ij!$B$2:$B$161,df_flujos_ijk!B2262)</f>
        <v>0</v>
      </c>
    </row>
    <row r="2263" spans="1:7" ht="15" customHeight="1" x14ac:dyDescent="0.25">
      <c r="A2263" s="48" t="s">
        <v>28</v>
      </c>
      <c r="B2263" s="47" t="s">
        <v>154</v>
      </c>
      <c r="C2263" t="s">
        <v>33</v>
      </c>
      <c r="D2263">
        <v>0</v>
      </c>
      <c r="E2263" s="1">
        <f t="shared" si="35"/>
        <v>0</v>
      </c>
      <c r="F2263">
        <f>SUMIFS(df_capac!$G$2:$G$101,df_capac!$A$2:$A$101,df_flujos_ijk!B2263,df_capac!$B$2:$B$101,df_flujos_ijk!C2263)</f>
        <v>0</v>
      </c>
      <c r="G2263">
        <f>SUMIFS(df_w_ij!$C$2:$C$161,df_w_ij!$A$2:$A$161,df_flujos_ijk!A2263,df_w_ij!$B$2:$B$161,df_flujos_ijk!B2263)</f>
        <v>0</v>
      </c>
    </row>
    <row r="2264" spans="1:7" ht="15" customHeight="1" x14ac:dyDescent="0.25">
      <c r="A2264" s="48" t="s">
        <v>28</v>
      </c>
      <c r="B2264" s="47" t="s">
        <v>154</v>
      </c>
      <c r="C2264" t="s">
        <v>34</v>
      </c>
      <c r="D2264">
        <v>0</v>
      </c>
      <c r="E2264" s="1">
        <f t="shared" si="35"/>
        <v>0</v>
      </c>
      <c r="F2264">
        <f>SUMIFS(df_capac!$G$2:$G$101,df_capac!$A$2:$A$101,df_flujos_ijk!B2264,df_capac!$B$2:$B$101,df_flujos_ijk!C2264)</f>
        <v>0</v>
      </c>
      <c r="G2264">
        <f>SUMIFS(df_w_ij!$C$2:$C$161,df_w_ij!$A$2:$A$161,df_flujos_ijk!A2264,df_w_ij!$B$2:$B$161,df_flujos_ijk!B2264)</f>
        <v>0</v>
      </c>
    </row>
    <row r="2265" spans="1:7" ht="15" customHeight="1" x14ac:dyDescent="0.25">
      <c r="A2265" s="48" t="s">
        <v>28</v>
      </c>
      <c r="B2265" s="47" t="s">
        <v>154</v>
      </c>
      <c r="C2265" t="s">
        <v>35</v>
      </c>
      <c r="D2265">
        <v>0</v>
      </c>
      <c r="E2265" s="1">
        <f t="shared" si="35"/>
        <v>0</v>
      </c>
      <c r="F2265">
        <f>SUMIFS(df_capac!$G$2:$G$101,df_capac!$A$2:$A$101,df_flujos_ijk!B2265,df_capac!$B$2:$B$101,df_flujos_ijk!C2265)</f>
        <v>0</v>
      </c>
      <c r="G2265">
        <f>SUMIFS(df_w_ij!$C$2:$C$161,df_w_ij!$A$2:$A$161,df_flujos_ijk!A2265,df_w_ij!$B$2:$B$161,df_flujos_ijk!B2265)</f>
        <v>0</v>
      </c>
    </row>
    <row r="2266" spans="1:7" ht="15" customHeight="1" x14ac:dyDescent="0.25">
      <c r="A2266" s="48" t="s">
        <v>28</v>
      </c>
      <c r="B2266" s="47" t="s">
        <v>154</v>
      </c>
      <c r="C2266" t="s">
        <v>36</v>
      </c>
      <c r="D2266">
        <v>0</v>
      </c>
      <c r="E2266" s="1">
        <f t="shared" si="35"/>
        <v>0</v>
      </c>
      <c r="F2266">
        <f>SUMIFS(df_capac!$G$2:$G$101,df_capac!$A$2:$A$101,df_flujos_ijk!B2266,df_capac!$B$2:$B$101,df_flujos_ijk!C2266)</f>
        <v>0</v>
      </c>
      <c r="G2266">
        <f>SUMIFS(df_w_ij!$C$2:$C$161,df_w_ij!$A$2:$A$161,df_flujos_ijk!A2266,df_w_ij!$B$2:$B$161,df_flujos_ijk!B2266)</f>
        <v>0</v>
      </c>
    </row>
    <row r="2267" spans="1:7" ht="15" customHeight="1" x14ac:dyDescent="0.25">
      <c r="A2267" s="48" t="s">
        <v>28</v>
      </c>
      <c r="B2267" s="47" t="s">
        <v>154</v>
      </c>
      <c r="C2267" t="s">
        <v>37</v>
      </c>
      <c r="D2267">
        <v>0</v>
      </c>
      <c r="E2267" s="1">
        <f t="shared" si="35"/>
        <v>0</v>
      </c>
      <c r="F2267">
        <f>SUMIFS(df_capac!$G$2:$G$101,df_capac!$A$2:$A$101,df_flujos_ijk!B2267,df_capac!$B$2:$B$101,df_flujos_ijk!C2267)</f>
        <v>0</v>
      </c>
      <c r="G2267">
        <f>SUMIFS(df_w_ij!$C$2:$C$161,df_w_ij!$A$2:$A$161,df_flujos_ijk!A2267,df_w_ij!$B$2:$B$161,df_flujos_ijk!B2267)</f>
        <v>0</v>
      </c>
    </row>
    <row r="2268" spans="1:7" ht="15" customHeight="1" x14ac:dyDescent="0.25">
      <c r="A2268" s="48" t="s">
        <v>28</v>
      </c>
      <c r="B2268" s="47" t="s">
        <v>154</v>
      </c>
      <c r="C2268" t="s">
        <v>38</v>
      </c>
      <c r="D2268">
        <v>0</v>
      </c>
      <c r="E2268" s="1">
        <f t="shared" si="35"/>
        <v>0</v>
      </c>
      <c r="F2268">
        <f>SUMIFS(df_capac!$G$2:$G$101,df_capac!$A$2:$A$101,df_flujos_ijk!B2268,df_capac!$B$2:$B$101,df_flujos_ijk!C2268)</f>
        <v>0</v>
      </c>
      <c r="G2268">
        <f>SUMIFS(df_w_ij!$C$2:$C$161,df_w_ij!$A$2:$A$161,df_flujos_ijk!A2268,df_w_ij!$B$2:$B$161,df_flujos_ijk!B2268)</f>
        <v>0</v>
      </c>
    </row>
    <row r="2269" spans="1:7" ht="15" customHeight="1" x14ac:dyDescent="0.25">
      <c r="A2269" s="48" t="s">
        <v>28</v>
      </c>
      <c r="B2269" s="47" t="s">
        <v>154</v>
      </c>
      <c r="C2269" t="s">
        <v>39</v>
      </c>
      <c r="D2269">
        <v>0</v>
      </c>
      <c r="E2269" s="1">
        <f t="shared" si="35"/>
        <v>0</v>
      </c>
      <c r="F2269">
        <f>SUMIFS(df_capac!$G$2:$G$101,df_capac!$A$2:$A$101,df_flujos_ijk!B2269,df_capac!$B$2:$B$101,df_flujos_ijk!C2269)</f>
        <v>0</v>
      </c>
      <c r="G2269">
        <f>SUMIFS(df_w_ij!$C$2:$C$161,df_w_ij!$A$2:$A$161,df_flujos_ijk!A2269,df_w_ij!$B$2:$B$161,df_flujos_ijk!B2269)</f>
        <v>0</v>
      </c>
    </row>
    <row r="2270" spans="1:7" ht="15" customHeight="1" x14ac:dyDescent="0.25">
      <c r="A2270" s="48" t="s">
        <v>28</v>
      </c>
      <c r="B2270" s="47" t="s">
        <v>154</v>
      </c>
      <c r="C2270" t="s">
        <v>40</v>
      </c>
      <c r="D2270">
        <v>0</v>
      </c>
      <c r="E2270" s="1">
        <f t="shared" si="35"/>
        <v>0</v>
      </c>
      <c r="F2270">
        <f>SUMIFS(df_capac!$G$2:$G$101,df_capac!$A$2:$A$101,df_flujos_ijk!B2270,df_capac!$B$2:$B$101,df_flujos_ijk!C2270)</f>
        <v>0</v>
      </c>
      <c r="G2270">
        <f>SUMIFS(df_w_ij!$C$2:$C$161,df_w_ij!$A$2:$A$161,df_flujos_ijk!A2270,df_w_ij!$B$2:$B$161,df_flujos_ijk!B2270)</f>
        <v>0</v>
      </c>
    </row>
    <row r="2271" spans="1:7" ht="15" customHeight="1" x14ac:dyDescent="0.25">
      <c r="A2271" s="48" t="s">
        <v>28</v>
      </c>
      <c r="B2271" s="47" t="s">
        <v>154</v>
      </c>
      <c r="C2271" t="s">
        <v>51</v>
      </c>
      <c r="D2271">
        <v>0</v>
      </c>
      <c r="E2271" s="1">
        <f t="shared" si="35"/>
        <v>0</v>
      </c>
      <c r="F2271">
        <f>SUMIFS(df_capac!$G$2:$G$101,df_capac!$A$2:$A$101,df_flujos_ijk!B2271,df_capac!$B$2:$B$101,df_flujos_ijk!C2271)</f>
        <v>0</v>
      </c>
      <c r="G2271">
        <f>SUMIFS(df_w_ij!$C$2:$C$161,df_w_ij!$A$2:$A$161,df_flujos_ijk!A2271,df_w_ij!$B$2:$B$161,df_flujos_ijk!B2271)</f>
        <v>0</v>
      </c>
    </row>
    <row r="2272" spans="1:7" ht="15" customHeight="1" x14ac:dyDescent="0.25">
      <c r="A2272" s="48" t="s">
        <v>28</v>
      </c>
      <c r="B2272" s="47" t="s">
        <v>155</v>
      </c>
      <c r="C2272" t="s">
        <v>32</v>
      </c>
      <c r="D2272">
        <v>0</v>
      </c>
      <c r="E2272" s="1">
        <f t="shared" si="35"/>
        <v>0</v>
      </c>
      <c r="F2272">
        <f>SUMIFS(df_capac!$G$2:$G$101,df_capac!$A$2:$A$101,df_flujos_ijk!B2272,df_capac!$B$2:$B$101,df_flujos_ijk!C2272)</f>
        <v>0</v>
      </c>
      <c r="G2272">
        <f>SUMIFS(df_w_ij!$C$2:$C$161,df_w_ij!$A$2:$A$161,df_flujos_ijk!A2272,df_w_ij!$B$2:$B$161,df_flujos_ijk!B2272)</f>
        <v>0</v>
      </c>
    </row>
    <row r="2273" spans="1:7" ht="15" customHeight="1" x14ac:dyDescent="0.25">
      <c r="A2273" s="48" t="s">
        <v>28</v>
      </c>
      <c r="B2273" s="47" t="s">
        <v>155</v>
      </c>
      <c r="C2273" t="s">
        <v>33</v>
      </c>
      <c r="D2273">
        <v>0</v>
      </c>
      <c r="E2273" s="1">
        <f t="shared" si="35"/>
        <v>0</v>
      </c>
      <c r="F2273">
        <f>SUMIFS(df_capac!$G$2:$G$101,df_capac!$A$2:$A$101,df_flujos_ijk!B2273,df_capac!$B$2:$B$101,df_flujos_ijk!C2273)</f>
        <v>0</v>
      </c>
      <c r="G2273">
        <f>SUMIFS(df_w_ij!$C$2:$C$161,df_w_ij!$A$2:$A$161,df_flujos_ijk!A2273,df_w_ij!$B$2:$B$161,df_flujos_ijk!B2273)</f>
        <v>0</v>
      </c>
    </row>
    <row r="2274" spans="1:7" ht="15" customHeight="1" x14ac:dyDescent="0.25">
      <c r="A2274" s="48" t="s">
        <v>28</v>
      </c>
      <c r="B2274" s="47" t="s">
        <v>155</v>
      </c>
      <c r="C2274" t="s">
        <v>34</v>
      </c>
      <c r="D2274">
        <v>0</v>
      </c>
      <c r="E2274" s="1">
        <f t="shared" si="35"/>
        <v>0</v>
      </c>
      <c r="F2274">
        <f>SUMIFS(df_capac!$G$2:$G$101,df_capac!$A$2:$A$101,df_flujos_ijk!B2274,df_capac!$B$2:$B$101,df_flujos_ijk!C2274)</f>
        <v>0</v>
      </c>
      <c r="G2274">
        <f>SUMIFS(df_w_ij!$C$2:$C$161,df_w_ij!$A$2:$A$161,df_flujos_ijk!A2274,df_w_ij!$B$2:$B$161,df_flujos_ijk!B2274)</f>
        <v>0</v>
      </c>
    </row>
    <row r="2275" spans="1:7" ht="15" customHeight="1" x14ac:dyDescent="0.25">
      <c r="A2275" s="48" t="s">
        <v>28</v>
      </c>
      <c r="B2275" s="47" t="s">
        <v>155</v>
      </c>
      <c r="C2275" t="s">
        <v>35</v>
      </c>
      <c r="D2275">
        <v>0</v>
      </c>
      <c r="E2275" s="1">
        <f t="shared" si="35"/>
        <v>0</v>
      </c>
      <c r="F2275">
        <f>SUMIFS(df_capac!$G$2:$G$101,df_capac!$A$2:$A$101,df_flujos_ijk!B2275,df_capac!$B$2:$B$101,df_flujos_ijk!C2275)</f>
        <v>0</v>
      </c>
      <c r="G2275">
        <f>SUMIFS(df_w_ij!$C$2:$C$161,df_w_ij!$A$2:$A$161,df_flujos_ijk!A2275,df_w_ij!$B$2:$B$161,df_flujos_ijk!B2275)</f>
        <v>0</v>
      </c>
    </row>
    <row r="2276" spans="1:7" ht="15" customHeight="1" x14ac:dyDescent="0.25">
      <c r="A2276" s="48" t="s">
        <v>28</v>
      </c>
      <c r="B2276" s="47" t="s">
        <v>155</v>
      </c>
      <c r="C2276" t="s">
        <v>36</v>
      </c>
      <c r="D2276">
        <v>0</v>
      </c>
      <c r="E2276" s="1">
        <f t="shared" si="35"/>
        <v>0</v>
      </c>
      <c r="F2276">
        <f>SUMIFS(df_capac!$G$2:$G$101,df_capac!$A$2:$A$101,df_flujos_ijk!B2276,df_capac!$B$2:$B$101,df_flujos_ijk!C2276)</f>
        <v>0</v>
      </c>
      <c r="G2276">
        <f>SUMIFS(df_w_ij!$C$2:$C$161,df_w_ij!$A$2:$A$161,df_flujos_ijk!A2276,df_w_ij!$B$2:$B$161,df_flujos_ijk!B2276)</f>
        <v>0</v>
      </c>
    </row>
    <row r="2277" spans="1:7" ht="15" customHeight="1" x14ac:dyDescent="0.25">
      <c r="A2277" s="48" t="s">
        <v>28</v>
      </c>
      <c r="B2277" s="47" t="s">
        <v>155</v>
      </c>
      <c r="C2277" t="s">
        <v>37</v>
      </c>
      <c r="D2277">
        <v>0</v>
      </c>
      <c r="E2277" s="1">
        <f t="shared" si="35"/>
        <v>0</v>
      </c>
      <c r="F2277">
        <f>SUMIFS(df_capac!$G$2:$G$101,df_capac!$A$2:$A$101,df_flujos_ijk!B2277,df_capac!$B$2:$B$101,df_flujos_ijk!C2277)</f>
        <v>0</v>
      </c>
      <c r="G2277">
        <f>SUMIFS(df_w_ij!$C$2:$C$161,df_w_ij!$A$2:$A$161,df_flujos_ijk!A2277,df_w_ij!$B$2:$B$161,df_flujos_ijk!B2277)</f>
        <v>0</v>
      </c>
    </row>
    <row r="2278" spans="1:7" ht="15" customHeight="1" x14ac:dyDescent="0.25">
      <c r="A2278" s="48" t="s">
        <v>28</v>
      </c>
      <c r="B2278" s="47" t="s">
        <v>155</v>
      </c>
      <c r="C2278" t="s">
        <v>38</v>
      </c>
      <c r="D2278">
        <v>0</v>
      </c>
      <c r="E2278" s="1">
        <f t="shared" si="35"/>
        <v>0</v>
      </c>
      <c r="F2278">
        <f>SUMIFS(df_capac!$G$2:$G$101,df_capac!$A$2:$A$101,df_flujos_ijk!B2278,df_capac!$B$2:$B$101,df_flujos_ijk!C2278)</f>
        <v>0</v>
      </c>
      <c r="G2278">
        <f>SUMIFS(df_w_ij!$C$2:$C$161,df_w_ij!$A$2:$A$161,df_flujos_ijk!A2278,df_w_ij!$B$2:$B$161,df_flujos_ijk!B2278)</f>
        <v>0</v>
      </c>
    </row>
    <row r="2279" spans="1:7" ht="15" customHeight="1" x14ac:dyDescent="0.25">
      <c r="A2279" s="48" t="s">
        <v>28</v>
      </c>
      <c r="B2279" s="47" t="s">
        <v>155</v>
      </c>
      <c r="C2279" t="s">
        <v>39</v>
      </c>
      <c r="D2279">
        <v>0</v>
      </c>
      <c r="E2279" s="1">
        <f t="shared" si="35"/>
        <v>0</v>
      </c>
      <c r="F2279">
        <f>SUMIFS(df_capac!$G$2:$G$101,df_capac!$A$2:$A$101,df_flujos_ijk!B2279,df_capac!$B$2:$B$101,df_flujos_ijk!C2279)</f>
        <v>0</v>
      </c>
      <c r="G2279">
        <f>SUMIFS(df_w_ij!$C$2:$C$161,df_w_ij!$A$2:$A$161,df_flujos_ijk!A2279,df_w_ij!$B$2:$B$161,df_flujos_ijk!B2279)</f>
        <v>0</v>
      </c>
    </row>
    <row r="2280" spans="1:7" ht="15" customHeight="1" x14ac:dyDescent="0.25">
      <c r="A2280" s="48" t="s">
        <v>28</v>
      </c>
      <c r="B2280" s="47" t="s">
        <v>155</v>
      </c>
      <c r="C2280" t="s">
        <v>40</v>
      </c>
      <c r="D2280">
        <v>0</v>
      </c>
      <c r="E2280" s="1">
        <f t="shared" si="35"/>
        <v>0</v>
      </c>
      <c r="F2280">
        <f>SUMIFS(df_capac!$G$2:$G$101,df_capac!$A$2:$A$101,df_flujos_ijk!B2280,df_capac!$B$2:$B$101,df_flujos_ijk!C2280)</f>
        <v>0</v>
      </c>
      <c r="G2280">
        <f>SUMIFS(df_w_ij!$C$2:$C$161,df_w_ij!$A$2:$A$161,df_flujos_ijk!A2280,df_w_ij!$B$2:$B$161,df_flujos_ijk!B2280)</f>
        <v>0</v>
      </c>
    </row>
    <row r="2281" spans="1:7" ht="15" customHeight="1" x14ac:dyDescent="0.25">
      <c r="A2281" s="48" t="s">
        <v>28</v>
      </c>
      <c r="B2281" s="47" t="s">
        <v>155</v>
      </c>
      <c r="C2281" t="s">
        <v>51</v>
      </c>
      <c r="D2281">
        <v>0</v>
      </c>
      <c r="E2281" s="1">
        <f t="shared" si="35"/>
        <v>0</v>
      </c>
      <c r="F2281">
        <f>SUMIFS(df_capac!$G$2:$G$101,df_capac!$A$2:$A$101,df_flujos_ijk!B2281,df_capac!$B$2:$B$101,df_flujos_ijk!C2281)</f>
        <v>0</v>
      </c>
      <c r="G2281">
        <f>SUMIFS(df_w_ij!$C$2:$C$161,df_w_ij!$A$2:$A$161,df_flujos_ijk!A2281,df_w_ij!$B$2:$B$161,df_flujos_ijk!B2281)</f>
        <v>0</v>
      </c>
    </row>
    <row r="2282" spans="1:7" ht="15" customHeight="1" x14ac:dyDescent="0.25">
      <c r="A2282" s="48" t="s">
        <v>28</v>
      </c>
      <c r="B2282" s="47" t="s">
        <v>156</v>
      </c>
      <c r="C2282" t="s">
        <v>32</v>
      </c>
      <c r="D2282">
        <v>0</v>
      </c>
      <c r="E2282" s="1">
        <f t="shared" si="35"/>
        <v>0</v>
      </c>
      <c r="F2282">
        <f>SUMIFS(df_capac!$G$2:$G$101,df_capac!$A$2:$A$101,df_flujos_ijk!B2282,df_capac!$B$2:$B$101,df_flujos_ijk!C2282)</f>
        <v>0</v>
      </c>
      <c r="G2282">
        <f>SUMIFS(df_w_ij!$C$2:$C$161,df_w_ij!$A$2:$A$161,df_flujos_ijk!A2282,df_w_ij!$B$2:$B$161,df_flujos_ijk!B2282)</f>
        <v>0</v>
      </c>
    </row>
    <row r="2283" spans="1:7" ht="15" customHeight="1" x14ac:dyDescent="0.25">
      <c r="A2283" s="48" t="s">
        <v>28</v>
      </c>
      <c r="B2283" s="47" t="s">
        <v>156</v>
      </c>
      <c r="C2283" t="s">
        <v>33</v>
      </c>
      <c r="D2283">
        <v>0</v>
      </c>
      <c r="E2283" s="1">
        <f t="shared" si="35"/>
        <v>0</v>
      </c>
      <c r="F2283">
        <f>SUMIFS(df_capac!$G$2:$G$101,df_capac!$A$2:$A$101,df_flujos_ijk!B2283,df_capac!$B$2:$B$101,df_flujos_ijk!C2283)</f>
        <v>0</v>
      </c>
      <c r="G2283">
        <f>SUMIFS(df_w_ij!$C$2:$C$161,df_w_ij!$A$2:$A$161,df_flujos_ijk!A2283,df_w_ij!$B$2:$B$161,df_flujos_ijk!B2283)</f>
        <v>0</v>
      </c>
    </row>
    <row r="2284" spans="1:7" ht="15" customHeight="1" x14ac:dyDescent="0.25">
      <c r="A2284" s="48" t="s">
        <v>28</v>
      </c>
      <c r="B2284" s="47" t="s">
        <v>156</v>
      </c>
      <c r="C2284" t="s">
        <v>34</v>
      </c>
      <c r="D2284">
        <v>0</v>
      </c>
      <c r="E2284" s="1">
        <f t="shared" si="35"/>
        <v>0</v>
      </c>
      <c r="F2284">
        <f>SUMIFS(df_capac!$G$2:$G$101,df_capac!$A$2:$A$101,df_flujos_ijk!B2284,df_capac!$B$2:$B$101,df_flujos_ijk!C2284)</f>
        <v>0</v>
      </c>
      <c r="G2284">
        <f>SUMIFS(df_w_ij!$C$2:$C$161,df_w_ij!$A$2:$A$161,df_flujos_ijk!A2284,df_w_ij!$B$2:$B$161,df_flujos_ijk!B2284)</f>
        <v>0</v>
      </c>
    </row>
    <row r="2285" spans="1:7" ht="15" customHeight="1" x14ac:dyDescent="0.25">
      <c r="A2285" s="48" t="s">
        <v>28</v>
      </c>
      <c r="B2285" s="47" t="s">
        <v>156</v>
      </c>
      <c r="C2285" t="s">
        <v>35</v>
      </c>
      <c r="D2285">
        <v>0</v>
      </c>
      <c r="E2285" s="1">
        <f t="shared" si="35"/>
        <v>0</v>
      </c>
      <c r="F2285">
        <f>SUMIFS(df_capac!$G$2:$G$101,df_capac!$A$2:$A$101,df_flujos_ijk!B2285,df_capac!$B$2:$B$101,df_flujos_ijk!C2285)</f>
        <v>0</v>
      </c>
      <c r="G2285">
        <f>SUMIFS(df_w_ij!$C$2:$C$161,df_w_ij!$A$2:$A$161,df_flujos_ijk!A2285,df_w_ij!$B$2:$B$161,df_flujos_ijk!B2285)</f>
        <v>0</v>
      </c>
    </row>
    <row r="2286" spans="1:7" ht="15" customHeight="1" x14ac:dyDescent="0.25">
      <c r="A2286" s="48" t="s">
        <v>28</v>
      </c>
      <c r="B2286" s="47" t="s">
        <v>156</v>
      </c>
      <c r="C2286" t="s">
        <v>36</v>
      </c>
      <c r="D2286">
        <v>0</v>
      </c>
      <c r="E2286" s="1">
        <f t="shared" si="35"/>
        <v>0</v>
      </c>
      <c r="F2286">
        <f>SUMIFS(df_capac!$G$2:$G$101,df_capac!$A$2:$A$101,df_flujos_ijk!B2286,df_capac!$B$2:$B$101,df_flujos_ijk!C2286)</f>
        <v>0</v>
      </c>
      <c r="G2286">
        <f>SUMIFS(df_w_ij!$C$2:$C$161,df_w_ij!$A$2:$A$161,df_flujos_ijk!A2286,df_w_ij!$B$2:$B$161,df_flujos_ijk!B2286)</f>
        <v>0</v>
      </c>
    </row>
    <row r="2287" spans="1:7" ht="15" customHeight="1" x14ac:dyDescent="0.25">
      <c r="A2287" s="48" t="s">
        <v>28</v>
      </c>
      <c r="B2287" s="47" t="s">
        <v>156</v>
      </c>
      <c r="C2287" t="s">
        <v>37</v>
      </c>
      <c r="D2287">
        <v>0</v>
      </c>
      <c r="E2287" s="1">
        <f t="shared" si="35"/>
        <v>0</v>
      </c>
      <c r="F2287">
        <f>SUMIFS(df_capac!$G$2:$G$101,df_capac!$A$2:$A$101,df_flujos_ijk!B2287,df_capac!$B$2:$B$101,df_flujos_ijk!C2287)</f>
        <v>0</v>
      </c>
      <c r="G2287">
        <f>SUMIFS(df_w_ij!$C$2:$C$161,df_w_ij!$A$2:$A$161,df_flujos_ijk!A2287,df_w_ij!$B$2:$B$161,df_flujos_ijk!B2287)</f>
        <v>0</v>
      </c>
    </row>
    <row r="2288" spans="1:7" ht="15" customHeight="1" x14ac:dyDescent="0.25">
      <c r="A2288" s="48" t="s">
        <v>28</v>
      </c>
      <c r="B2288" s="47" t="s">
        <v>156</v>
      </c>
      <c r="C2288" t="s">
        <v>38</v>
      </c>
      <c r="D2288">
        <v>0</v>
      </c>
      <c r="E2288" s="1">
        <f t="shared" si="35"/>
        <v>0</v>
      </c>
      <c r="F2288">
        <f>SUMIFS(df_capac!$G$2:$G$101,df_capac!$A$2:$A$101,df_flujos_ijk!B2288,df_capac!$B$2:$B$101,df_flujos_ijk!C2288)</f>
        <v>0</v>
      </c>
      <c r="G2288">
        <f>SUMIFS(df_w_ij!$C$2:$C$161,df_w_ij!$A$2:$A$161,df_flujos_ijk!A2288,df_w_ij!$B$2:$B$161,df_flujos_ijk!B2288)</f>
        <v>0</v>
      </c>
    </row>
    <row r="2289" spans="1:7" ht="15" customHeight="1" x14ac:dyDescent="0.25">
      <c r="A2289" s="48" t="s">
        <v>28</v>
      </c>
      <c r="B2289" s="47" t="s">
        <v>156</v>
      </c>
      <c r="C2289" t="s">
        <v>39</v>
      </c>
      <c r="D2289">
        <v>0</v>
      </c>
      <c r="E2289" s="1">
        <f t="shared" si="35"/>
        <v>0</v>
      </c>
      <c r="F2289">
        <f>SUMIFS(df_capac!$G$2:$G$101,df_capac!$A$2:$A$101,df_flujos_ijk!B2289,df_capac!$B$2:$B$101,df_flujos_ijk!C2289)</f>
        <v>0</v>
      </c>
      <c r="G2289">
        <f>SUMIFS(df_w_ij!$C$2:$C$161,df_w_ij!$A$2:$A$161,df_flujos_ijk!A2289,df_w_ij!$B$2:$B$161,df_flujos_ijk!B2289)</f>
        <v>0</v>
      </c>
    </row>
    <row r="2290" spans="1:7" ht="15" customHeight="1" x14ac:dyDescent="0.25">
      <c r="A2290" s="48" t="s">
        <v>28</v>
      </c>
      <c r="B2290" s="47" t="s">
        <v>156</v>
      </c>
      <c r="C2290" t="s">
        <v>40</v>
      </c>
      <c r="D2290">
        <v>0</v>
      </c>
      <c r="E2290" s="1">
        <f t="shared" si="35"/>
        <v>0</v>
      </c>
      <c r="F2290">
        <f>SUMIFS(df_capac!$G$2:$G$101,df_capac!$A$2:$A$101,df_flujos_ijk!B2290,df_capac!$B$2:$B$101,df_flujos_ijk!C2290)</f>
        <v>0</v>
      </c>
      <c r="G2290">
        <f>SUMIFS(df_w_ij!$C$2:$C$161,df_w_ij!$A$2:$A$161,df_flujos_ijk!A2290,df_w_ij!$B$2:$B$161,df_flujos_ijk!B2290)</f>
        <v>0</v>
      </c>
    </row>
    <row r="2291" spans="1:7" ht="15" customHeight="1" x14ac:dyDescent="0.25">
      <c r="A2291" s="48" t="s">
        <v>28</v>
      </c>
      <c r="B2291" s="47" t="s">
        <v>156</v>
      </c>
      <c r="C2291" t="s">
        <v>51</v>
      </c>
      <c r="D2291">
        <v>0</v>
      </c>
      <c r="E2291" s="1">
        <f t="shared" si="35"/>
        <v>0</v>
      </c>
      <c r="F2291">
        <f>SUMIFS(df_capac!$G$2:$G$101,df_capac!$A$2:$A$101,df_flujos_ijk!B2291,df_capac!$B$2:$B$101,df_flujos_ijk!C2291)</f>
        <v>0</v>
      </c>
      <c r="G2291">
        <f>SUMIFS(df_w_ij!$C$2:$C$161,df_w_ij!$A$2:$A$161,df_flujos_ijk!A2291,df_w_ij!$B$2:$B$161,df_flujos_ijk!B2291)</f>
        <v>0</v>
      </c>
    </row>
    <row r="2292" spans="1:7" ht="15" customHeight="1" x14ac:dyDescent="0.25">
      <c r="A2292" s="48" t="s">
        <v>28</v>
      </c>
      <c r="B2292" s="47" t="s">
        <v>157</v>
      </c>
      <c r="C2292" t="s">
        <v>32</v>
      </c>
      <c r="D2292">
        <v>0</v>
      </c>
      <c r="E2292" s="1">
        <f t="shared" si="35"/>
        <v>0</v>
      </c>
      <c r="F2292">
        <f>SUMIFS(df_capac!$G$2:$G$101,df_capac!$A$2:$A$101,df_flujos_ijk!B2292,df_capac!$B$2:$B$101,df_flujos_ijk!C2292)</f>
        <v>0</v>
      </c>
      <c r="G2292">
        <f>SUMIFS(df_w_ij!$C$2:$C$161,df_w_ij!$A$2:$A$161,df_flujos_ijk!A2292,df_w_ij!$B$2:$B$161,df_flujos_ijk!B2292)</f>
        <v>0</v>
      </c>
    </row>
    <row r="2293" spans="1:7" ht="15" customHeight="1" x14ac:dyDescent="0.25">
      <c r="A2293" s="48" t="s">
        <v>28</v>
      </c>
      <c r="B2293" s="47" t="s">
        <v>157</v>
      </c>
      <c r="C2293" t="s">
        <v>33</v>
      </c>
      <c r="D2293">
        <v>0</v>
      </c>
      <c r="E2293" s="1">
        <f t="shared" si="35"/>
        <v>0</v>
      </c>
      <c r="F2293">
        <f>SUMIFS(df_capac!$G$2:$G$101,df_capac!$A$2:$A$101,df_flujos_ijk!B2293,df_capac!$B$2:$B$101,df_flujos_ijk!C2293)</f>
        <v>0</v>
      </c>
      <c r="G2293">
        <f>SUMIFS(df_w_ij!$C$2:$C$161,df_w_ij!$A$2:$A$161,df_flujos_ijk!A2293,df_w_ij!$B$2:$B$161,df_flujos_ijk!B2293)</f>
        <v>0</v>
      </c>
    </row>
    <row r="2294" spans="1:7" ht="15" customHeight="1" x14ac:dyDescent="0.25">
      <c r="A2294" s="48" t="s">
        <v>28</v>
      </c>
      <c r="B2294" s="47" t="s">
        <v>157</v>
      </c>
      <c r="C2294" t="s">
        <v>34</v>
      </c>
      <c r="D2294">
        <v>0</v>
      </c>
      <c r="E2294" s="1">
        <f t="shared" si="35"/>
        <v>0</v>
      </c>
      <c r="F2294">
        <f>SUMIFS(df_capac!$G$2:$G$101,df_capac!$A$2:$A$101,df_flujos_ijk!B2294,df_capac!$B$2:$B$101,df_flujos_ijk!C2294)</f>
        <v>0</v>
      </c>
      <c r="G2294">
        <f>SUMIFS(df_w_ij!$C$2:$C$161,df_w_ij!$A$2:$A$161,df_flujos_ijk!A2294,df_w_ij!$B$2:$B$161,df_flujos_ijk!B2294)</f>
        <v>0</v>
      </c>
    </row>
    <row r="2295" spans="1:7" ht="15" customHeight="1" x14ac:dyDescent="0.25">
      <c r="A2295" s="48" t="s">
        <v>28</v>
      </c>
      <c r="B2295" s="47" t="s">
        <v>157</v>
      </c>
      <c r="C2295" t="s">
        <v>35</v>
      </c>
      <c r="D2295">
        <v>0</v>
      </c>
      <c r="E2295" s="1">
        <f t="shared" si="35"/>
        <v>0</v>
      </c>
      <c r="F2295">
        <f>SUMIFS(df_capac!$G$2:$G$101,df_capac!$A$2:$A$101,df_flujos_ijk!B2295,df_capac!$B$2:$B$101,df_flujos_ijk!C2295)</f>
        <v>0</v>
      </c>
      <c r="G2295">
        <f>SUMIFS(df_w_ij!$C$2:$C$161,df_w_ij!$A$2:$A$161,df_flujos_ijk!A2295,df_w_ij!$B$2:$B$161,df_flujos_ijk!B2295)</f>
        <v>0</v>
      </c>
    </row>
    <row r="2296" spans="1:7" ht="15" customHeight="1" x14ac:dyDescent="0.25">
      <c r="A2296" s="48" t="s">
        <v>28</v>
      </c>
      <c r="B2296" s="47" t="s">
        <v>157</v>
      </c>
      <c r="C2296" t="s">
        <v>36</v>
      </c>
      <c r="D2296">
        <v>0</v>
      </c>
      <c r="E2296" s="1">
        <f t="shared" si="35"/>
        <v>0</v>
      </c>
      <c r="F2296">
        <f>SUMIFS(df_capac!$G$2:$G$101,df_capac!$A$2:$A$101,df_flujos_ijk!B2296,df_capac!$B$2:$B$101,df_flujos_ijk!C2296)</f>
        <v>0</v>
      </c>
      <c r="G2296">
        <f>SUMIFS(df_w_ij!$C$2:$C$161,df_w_ij!$A$2:$A$161,df_flujos_ijk!A2296,df_w_ij!$B$2:$B$161,df_flujos_ijk!B2296)</f>
        <v>0</v>
      </c>
    </row>
    <row r="2297" spans="1:7" ht="15" customHeight="1" x14ac:dyDescent="0.25">
      <c r="A2297" s="48" t="s">
        <v>28</v>
      </c>
      <c r="B2297" s="47" t="s">
        <v>157</v>
      </c>
      <c r="C2297" t="s">
        <v>37</v>
      </c>
      <c r="D2297">
        <v>0</v>
      </c>
      <c r="E2297" s="1">
        <f t="shared" si="35"/>
        <v>0</v>
      </c>
      <c r="F2297">
        <f>SUMIFS(df_capac!$G$2:$G$101,df_capac!$A$2:$A$101,df_flujos_ijk!B2297,df_capac!$B$2:$B$101,df_flujos_ijk!C2297)</f>
        <v>0</v>
      </c>
      <c r="G2297">
        <f>SUMIFS(df_w_ij!$C$2:$C$161,df_w_ij!$A$2:$A$161,df_flujos_ijk!A2297,df_w_ij!$B$2:$B$161,df_flujos_ijk!B2297)</f>
        <v>0</v>
      </c>
    </row>
    <row r="2298" spans="1:7" ht="15" customHeight="1" x14ac:dyDescent="0.25">
      <c r="A2298" s="48" t="s">
        <v>28</v>
      </c>
      <c r="B2298" s="47" t="s">
        <v>157</v>
      </c>
      <c r="C2298" t="s">
        <v>38</v>
      </c>
      <c r="D2298">
        <v>0</v>
      </c>
      <c r="E2298" s="1">
        <f t="shared" si="35"/>
        <v>0</v>
      </c>
      <c r="F2298">
        <f>SUMIFS(df_capac!$G$2:$G$101,df_capac!$A$2:$A$101,df_flujos_ijk!B2298,df_capac!$B$2:$B$101,df_flujos_ijk!C2298)</f>
        <v>0</v>
      </c>
      <c r="G2298">
        <f>SUMIFS(df_w_ij!$C$2:$C$161,df_w_ij!$A$2:$A$161,df_flujos_ijk!A2298,df_w_ij!$B$2:$B$161,df_flujos_ijk!B2298)</f>
        <v>0</v>
      </c>
    </row>
    <row r="2299" spans="1:7" ht="15" customHeight="1" x14ac:dyDescent="0.25">
      <c r="A2299" s="48" t="s">
        <v>28</v>
      </c>
      <c r="B2299" s="47" t="s">
        <v>157</v>
      </c>
      <c r="C2299" t="s">
        <v>39</v>
      </c>
      <c r="D2299">
        <v>0</v>
      </c>
      <c r="E2299" s="1">
        <f t="shared" si="35"/>
        <v>0</v>
      </c>
      <c r="F2299">
        <f>SUMIFS(df_capac!$G$2:$G$101,df_capac!$A$2:$A$101,df_flujos_ijk!B2299,df_capac!$B$2:$B$101,df_flujos_ijk!C2299)</f>
        <v>0</v>
      </c>
      <c r="G2299">
        <f>SUMIFS(df_w_ij!$C$2:$C$161,df_w_ij!$A$2:$A$161,df_flujos_ijk!A2299,df_w_ij!$B$2:$B$161,df_flujos_ijk!B2299)</f>
        <v>0</v>
      </c>
    </row>
    <row r="2300" spans="1:7" ht="15" customHeight="1" x14ac:dyDescent="0.25">
      <c r="A2300" s="48" t="s">
        <v>28</v>
      </c>
      <c r="B2300" s="47" t="s">
        <v>157</v>
      </c>
      <c r="C2300" t="s">
        <v>40</v>
      </c>
      <c r="D2300">
        <v>0</v>
      </c>
      <c r="E2300" s="1">
        <f t="shared" si="35"/>
        <v>0</v>
      </c>
      <c r="F2300">
        <f>SUMIFS(df_capac!$G$2:$G$101,df_capac!$A$2:$A$101,df_flujos_ijk!B2300,df_capac!$B$2:$B$101,df_flujos_ijk!C2300)</f>
        <v>0</v>
      </c>
      <c r="G2300">
        <f>SUMIFS(df_w_ij!$C$2:$C$161,df_w_ij!$A$2:$A$161,df_flujos_ijk!A2300,df_w_ij!$B$2:$B$161,df_flujos_ijk!B2300)</f>
        <v>0</v>
      </c>
    </row>
    <row r="2301" spans="1:7" ht="15" customHeight="1" x14ac:dyDescent="0.25">
      <c r="A2301" s="48" t="s">
        <v>28</v>
      </c>
      <c r="B2301" s="47" t="s">
        <v>157</v>
      </c>
      <c r="C2301" t="s">
        <v>51</v>
      </c>
      <c r="D2301">
        <v>0</v>
      </c>
      <c r="E2301" s="1">
        <f t="shared" si="35"/>
        <v>0</v>
      </c>
      <c r="F2301">
        <f>SUMIFS(df_capac!$G$2:$G$101,df_capac!$A$2:$A$101,df_flujos_ijk!B2301,df_capac!$B$2:$B$101,df_flujos_ijk!C2301)</f>
        <v>0</v>
      </c>
      <c r="G2301">
        <f>SUMIFS(df_w_ij!$C$2:$C$161,df_w_ij!$A$2:$A$161,df_flujos_ijk!A2301,df_w_ij!$B$2:$B$161,df_flujos_ijk!B2301)</f>
        <v>0</v>
      </c>
    </row>
    <row r="2302" spans="1:7" ht="15" customHeight="1" x14ac:dyDescent="0.25">
      <c r="A2302" s="48" t="s">
        <v>28</v>
      </c>
      <c r="B2302" s="47" t="s">
        <v>158</v>
      </c>
      <c r="C2302" t="s">
        <v>32</v>
      </c>
      <c r="D2302">
        <v>0</v>
      </c>
      <c r="E2302" s="1">
        <f t="shared" si="35"/>
        <v>0</v>
      </c>
      <c r="F2302">
        <f>SUMIFS(df_capac!$G$2:$G$101,df_capac!$A$2:$A$101,df_flujos_ijk!B2302,df_capac!$B$2:$B$101,df_flujos_ijk!C2302)</f>
        <v>0</v>
      </c>
      <c r="G2302">
        <f>SUMIFS(df_w_ij!$C$2:$C$161,df_w_ij!$A$2:$A$161,df_flujos_ijk!A2302,df_w_ij!$B$2:$B$161,df_flujos_ijk!B2302)</f>
        <v>0</v>
      </c>
    </row>
    <row r="2303" spans="1:7" ht="15" customHeight="1" x14ac:dyDescent="0.25">
      <c r="A2303" s="48" t="s">
        <v>28</v>
      </c>
      <c r="B2303" s="47" t="s">
        <v>158</v>
      </c>
      <c r="C2303" t="s">
        <v>33</v>
      </c>
      <c r="D2303">
        <v>0</v>
      </c>
      <c r="E2303" s="1">
        <f t="shared" si="35"/>
        <v>0</v>
      </c>
      <c r="F2303">
        <f>SUMIFS(df_capac!$G$2:$G$101,df_capac!$A$2:$A$101,df_flujos_ijk!B2303,df_capac!$B$2:$B$101,df_flujos_ijk!C2303)</f>
        <v>0</v>
      </c>
      <c r="G2303">
        <f>SUMIFS(df_w_ij!$C$2:$C$161,df_w_ij!$A$2:$A$161,df_flujos_ijk!A2303,df_w_ij!$B$2:$B$161,df_flujos_ijk!B2303)</f>
        <v>0</v>
      </c>
    </row>
    <row r="2304" spans="1:7" ht="15" customHeight="1" x14ac:dyDescent="0.25">
      <c r="A2304" s="48" t="s">
        <v>28</v>
      </c>
      <c r="B2304" s="47" t="s">
        <v>158</v>
      </c>
      <c r="C2304" t="s">
        <v>34</v>
      </c>
      <c r="D2304">
        <v>0</v>
      </c>
      <c r="E2304" s="1">
        <f t="shared" si="35"/>
        <v>0</v>
      </c>
      <c r="F2304">
        <f>SUMIFS(df_capac!$G$2:$G$101,df_capac!$A$2:$A$101,df_flujos_ijk!B2304,df_capac!$B$2:$B$101,df_flujos_ijk!C2304)</f>
        <v>0</v>
      </c>
      <c r="G2304">
        <f>SUMIFS(df_w_ij!$C$2:$C$161,df_w_ij!$A$2:$A$161,df_flujos_ijk!A2304,df_w_ij!$B$2:$B$161,df_flujos_ijk!B2304)</f>
        <v>0</v>
      </c>
    </row>
    <row r="2305" spans="1:7" ht="15" customHeight="1" x14ac:dyDescent="0.25">
      <c r="A2305" s="48" t="s">
        <v>28</v>
      </c>
      <c r="B2305" s="47" t="s">
        <v>158</v>
      </c>
      <c r="C2305" t="s">
        <v>35</v>
      </c>
      <c r="D2305">
        <v>0</v>
      </c>
      <c r="E2305" s="1">
        <f t="shared" si="35"/>
        <v>0</v>
      </c>
      <c r="F2305">
        <f>SUMIFS(df_capac!$G$2:$G$101,df_capac!$A$2:$A$101,df_flujos_ijk!B2305,df_capac!$B$2:$B$101,df_flujos_ijk!C2305)</f>
        <v>0</v>
      </c>
      <c r="G2305">
        <f>SUMIFS(df_w_ij!$C$2:$C$161,df_w_ij!$A$2:$A$161,df_flujos_ijk!A2305,df_w_ij!$B$2:$B$161,df_flujos_ijk!B2305)</f>
        <v>0</v>
      </c>
    </row>
    <row r="2306" spans="1:7" ht="15" customHeight="1" x14ac:dyDescent="0.25">
      <c r="A2306" s="48" t="s">
        <v>28</v>
      </c>
      <c r="B2306" s="47" t="s">
        <v>158</v>
      </c>
      <c r="C2306" t="s">
        <v>36</v>
      </c>
      <c r="D2306">
        <v>0</v>
      </c>
      <c r="E2306" s="1">
        <f t="shared" ref="E2306:E2369" si="36">IF(D2306,1,0)</f>
        <v>0</v>
      </c>
      <c r="F2306">
        <f>SUMIFS(df_capac!$G$2:$G$101,df_capac!$A$2:$A$101,df_flujos_ijk!B2306,df_capac!$B$2:$B$101,df_flujos_ijk!C2306)</f>
        <v>0</v>
      </c>
      <c r="G2306">
        <f>SUMIFS(df_w_ij!$C$2:$C$161,df_w_ij!$A$2:$A$161,df_flujos_ijk!A2306,df_w_ij!$B$2:$B$161,df_flujos_ijk!B2306)</f>
        <v>0</v>
      </c>
    </row>
    <row r="2307" spans="1:7" ht="15" customHeight="1" x14ac:dyDescent="0.25">
      <c r="A2307" s="48" t="s">
        <v>28</v>
      </c>
      <c r="B2307" s="47" t="s">
        <v>158</v>
      </c>
      <c r="C2307" t="s">
        <v>37</v>
      </c>
      <c r="D2307">
        <v>0</v>
      </c>
      <c r="E2307" s="1">
        <f t="shared" si="36"/>
        <v>0</v>
      </c>
      <c r="F2307">
        <f>SUMIFS(df_capac!$G$2:$G$101,df_capac!$A$2:$A$101,df_flujos_ijk!B2307,df_capac!$B$2:$B$101,df_flujos_ijk!C2307)</f>
        <v>0</v>
      </c>
      <c r="G2307">
        <f>SUMIFS(df_w_ij!$C$2:$C$161,df_w_ij!$A$2:$A$161,df_flujos_ijk!A2307,df_w_ij!$B$2:$B$161,df_flujos_ijk!B2307)</f>
        <v>0</v>
      </c>
    </row>
    <row r="2308" spans="1:7" ht="15" customHeight="1" x14ac:dyDescent="0.25">
      <c r="A2308" s="48" t="s">
        <v>28</v>
      </c>
      <c r="B2308" s="47" t="s">
        <v>158</v>
      </c>
      <c r="C2308" t="s">
        <v>38</v>
      </c>
      <c r="D2308">
        <v>0</v>
      </c>
      <c r="E2308" s="1">
        <f t="shared" si="36"/>
        <v>0</v>
      </c>
      <c r="F2308">
        <f>SUMIFS(df_capac!$G$2:$G$101,df_capac!$A$2:$A$101,df_flujos_ijk!B2308,df_capac!$B$2:$B$101,df_flujos_ijk!C2308)</f>
        <v>0</v>
      </c>
      <c r="G2308">
        <f>SUMIFS(df_w_ij!$C$2:$C$161,df_w_ij!$A$2:$A$161,df_flujos_ijk!A2308,df_w_ij!$B$2:$B$161,df_flujos_ijk!B2308)</f>
        <v>0</v>
      </c>
    </row>
    <row r="2309" spans="1:7" ht="15" customHeight="1" x14ac:dyDescent="0.25">
      <c r="A2309" s="48" t="s">
        <v>28</v>
      </c>
      <c r="B2309" s="47" t="s">
        <v>158</v>
      </c>
      <c r="C2309" t="s">
        <v>39</v>
      </c>
      <c r="D2309">
        <v>0</v>
      </c>
      <c r="E2309" s="1">
        <f t="shared" si="36"/>
        <v>0</v>
      </c>
      <c r="F2309">
        <f>SUMIFS(df_capac!$G$2:$G$101,df_capac!$A$2:$A$101,df_flujos_ijk!B2309,df_capac!$B$2:$B$101,df_flujos_ijk!C2309)</f>
        <v>0</v>
      </c>
      <c r="G2309">
        <f>SUMIFS(df_w_ij!$C$2:$C$161,df_w_ij!$A$2:$A$161,df_flujos_ijk!A2309,df_w_ij!$B$2:$B$161,df_flujos_ijk!B2309)</f>
        <v>0</v>
      </c>
    </row>
    <row r="2310" spans="1:7" ht="15" customHeight="1" x14ac:dyDescent="0.25">
      <c r="A2310" s="48" t="s">
        <v>28</v>
      </c>
      <c r="B2310" s="47" t="s">
        <v>158</v>
      </c>
      <c r="C2310" t="s">
        <v>40</v>
      </c>
      <c r="D2310">
        <v>0</v>
      </c>
      <c r="E2310" s="1">
        <f t="shared" si="36"/>
        <v>0</v>
      </c>
      <c r="F2310">
        <f>SUMIFS(df_capac!$G$2:$G$101,df_capac!$A$2:$A$101,df_flujos_ijk!B2310,df_capac!$B$2:$B$101,df_flujos_ijk!C2310)</f>
        <v>0</v>
      </c>
      <c r="G2310">
        <f>SUMIFS(df_w_ij!$C$2:$C$161,df_w_ij!$A$2:$A$161,df_flujos_ijk!A2310,df_w_ij!$B$2:$B$161,df_flujos_ijk!B2310)</f>
        <v>0</v>
      </c>
    </row>
    <row r="2311" spans="1:7" ht="15" customHeight="1" x14ac:dyDescent="0.25">
      <c r="A2311" s="48" t="s">
        <v>28</v>
      </c>
      <c r="B2311" s="47" t="s">
        <v>158</v>
      </c>
      <c r="C2311" t="s">
        <v>51</v>
      </c>
      <c r="D2311">
        <v>0</v>
      </c>
      <c r="E2311" s="1">
        <f t="shared" si="36"/>
        <v>0</v>
      </c>
      <c r="F2311">
        <f>SUMIFS(df_capac!$G$2:$G$101,df_capac!$A$2:$A$101,df_flujos_ijk!B2311,df_capac!$B$2:$B$101,df_flujos_ijk!C2311)</f>
        <v>0</v>
      </c>
      <c r="G2311">
        <f>SUMIFS(df_w_ij!$C$2:$C$161,df_w_ij!$A$2:$A$161,df_flujos_ijk!A2311,df_w_ij!$B$2:$B$161,df_flujos_ijk!B2311)</f>
        <v>0</v>
      </c>
    </row>
    <row r="2312" spans="1:7" ht="15" customHeight="1" x14ac:dyDescent="0.25">
      <c r="A2312" s="48" t="s">
        <v>28</v>
      </c>
      <c r="B2312" s="47" t="s">
        <v>159</v>
      </c>
      <c r="C2312" t="s">
        <v>32</v>
      </c>
      <c r="D2312">
        <v>0</v>
      </c>
      <c r="E2312" s="1">
        <f t="shared" si="36"/>
        <v>0</v>
      </c>
      <c r="F2312">
        <f>SUMIFS(df_capac!$G$2:$G$101,df_capac!$A$2:$A$101,df_flujos_ijk!B2312,df_capac!$B$2:$B$101,df_flujos_ijk!C2312)</f>
        <v>0</v>
      </c>
      <c r="G2312">
        <f>SUMIFS(df_w_ij!$C$2:$C$161,df_w_ij!$A$2:$A$161,df_flujos_ijk!A2312,df_w_ij!$B$2:$B$161,df_flujos_ijk!B2312)</f>
        <v>0</v>
      </c>
    </row>
    <row r="2313" spans="1:7" ht="15" customHeight="1" x14ac:dyDescent="0.25">
      <c r="A2313" s="48" t="s">
        <v>28</v>
      </c>
      <c r="B2313" s="47" t="s">
        <v>159</v>
      </c>
      <c r="C2313" t="s">
        <v>33</v>
      </c>
      <c r="D2313">
        <v>0</v>
      </c>
      <c r="E2313" s="1">
        <f t="shared" si="36"/>
        <v>0</v>
      </c>
      <c r="F2313">
        <f>SUMIFS(df_capac!$G$2:$G$101,df_capac!$A$2:$A$101,df_flujos_ijk!B2313,df_capac!$B$2:$B$101,df_flujos_ijk!C2313)</f>
        <v>0</v>
      </c>
      <c r="G2313">
        <f>SUMIFS(df_w_ij!$C$2:$C$161,df_w_ij!$A$2:$A$161,df_flujos_ijk!A2313,df_w_ij!$B$2:$B$161,df_flujos_ijk!B2313)</f>
        <v>0</v>
      </c>
    </row>
    <row r="2314" spans="1:7" ht="15" customHeight="1" x14ac:dyDescent="0.25">
      <c r="A2314" s="48" t="s">
        <v>28</v>
      </c>
      <c r="B2314" s="47" t="s">
        <v>159</v>
      </c>
      <c r="C2314" t="s">
        <v>34</v>
      </c>
      <c r="D2314">
        <v>0</v>
      </c>
      <c r="E2314" s="1">
        <f t="shared" si="36"/>
        <v>0</v>
      </c>
      <c r="F2314">
        <f>SUMIFS(df_capac!$G$2:$G$101,df_capac!$A$2:$A$101,df_flujos_ijk!B2314,df_capac!$B$2:$B$101,df_flujos_ijk!C2314)</f>
        <v>0</v>
      </c>
      <c r="G2314">
        <f>SUMIFS(df_w_ij!$C$2:$C$161,df_w_ij!$A$2:$A$161,df_flujos_ijk!A2314,df_w_ij!$B$2:$B$161,df_flujos_ijk!B2314)</f>
        <v>0</v>
      </c>
    </row>
    <row r="2315" spans="1:7" ht="15" customHeight="1" x14ac:dyDescent="0.25">
      <c r="A2315" s="48" t="s">
        <v>28</v>
      </c>
      <c r="B2315" s="47" t="s">
        <v>159</v>
      </c>
      <c r="C2315" t="s">
        <v>35</v>
      </c>
      <c r="D2315">
        <v>0</v>
      </c>
      <c r="E2315" s="1">
        <f t="shared" si="36"/>
        <v>0</v>
      </c>
      <c r="F2315">
        <f>SUMIFS(df_capac!$G$2:$G$101,df_capac!$A$2:$A$101,df_flujos_ijk!B2315,df_capac!$B$2:$B$101,df_flujos_ijk!C2315)</f>
        <v>0</v>
      </c>
      <c r="G2315">
        <f>SUMIFS(df_w_ij!$C$2:$C$161,df_w_ij!$A$2:$A$161,df_flujos_ijk!A2315,df_w_ij!$B$2:$B$161,df_flujos_ijk!B2315)</f>
        <v>0</v>
      </c>
    </row>
    <row r="2316" spans="1:7" ht="15" customHeight="1" x14ac:dyDescent="0.25">
      <c r="A2316" s="48" t="s">
        <v>28</v>
      </c>
      <c r="B2316" s="47" t="s">
        <v>159</v>
      </c>
      <c r="C2316" t="s">
        <v>36</v>
      </c>
      <c r="D2316">
        <v>0</v>
      </c>
      <c r="E2316" s="1">
        <f t="shared" si="36"/>
        <v>0</v>
      </c>
      <c r="F2316">
        <f>SUMIFS(df_capac!$G$2:$G$101,df_capac!$A$2:$A$101,df_flujos_ijk!B2316,df_capac!$B$2:$B$101,df_flujos_ijk!C2316)</f>
        <v>0</v>
      </c>
      <c r="G2316">
        <f>SUMIFS(df_w_ij!$C$2:$C$161,df_w_ij!$A$2:$A$161,df_flujos_ijk!A2316,df_w_ij!$B$2:$B$161,df_flujos_ijk!B2316)</f>
        <v>0</v>
      </c>
    </row>
    <row r="2317" spans="1:7" ht="15" customHeight="1" x14ac:dyDescent="0.25">
      <c r="A2317" s="48" t="s">
        <v>28</v>
      </c>
      <c r="B2317" s="47" t="s">
        <v>159</v>
      </c>
      <c r="C2317" t="s">
        <v>37</v>
      </c>
      <c r="D2317">
        <v>0</v>
      </c>
      <c r="E2317" s="1">
        <f t="shared" si="36"/>
        <v>0</v>
      </c>
      <c r="F2317">
        <f>SUMIFS(df_capac!$G$2:$G$101,df_capac!$A$2:$A$101,df_flujos_ijk!B2317,df_capac!$B$2:$B$101,df_flujos_ijk!C2317)</f>
        <v>0</v>
      </c>
      <c r="G2317">
        <f>SUMIFS(df_w_ij!$C$2:$C$161,df_w_ij!$A$2:$A$161,df_flujos_ijk!A2317,df_w_ij!$B$2:$B$161,df_flujos_ijk!B2317)</f>
        <v>0</v>
      </c>
    </row>
    <row r="2318" spans="1:7" ht="15" customHeight="1" x14ac:dyDescent="0.25">
      <c r="A2318" s="48" t="s">
        <v>28</v>
      </c>
      <c r="B2318" s="47" t="s">
        <v>159</v>
      </c>
      <c r="C2318" t="s">
        <v>38</v>
      </c>
      <c r="D2318">
        <v>0</v>
      </c>
      <c r="E2318" s="1">
        <f t="shared" si="36"/>
        <v>0</v>
      </c>
      <c r="F2318">
        <f>SUMIFS(df_capac!$G$2:$G$101,df_capac!$A$2:$A$101,df_flujos_ijk!B2318,df_capac!$B$2:$B$101,df_flujos_ijk!C2318)</f>
        <v>0</v>
      </c>
      <c r="G2318">
        <f>SUMIFS(df_w_ij!$C$2:$C$161,df_w_ij!$A$2:$A$161,df_flujos_ijk!A2318,df_w_ij!$B$2:$B$161,df_flujos_ijk!B2318)</f>
        <v>0</v>
      </c>
    </row>
    <row r="2319" spans="1:7" ht="15" customHeight="1" x14ac:dyDescent="0.25">
      <c r="A2319" s="48" t="s">
        <v>28</v>
      </c>
      <c r="B2319" s="47" t="s">
        <v>159</v>
      </c>
      <c r="C2319" t="s">
        <v>39</v>
      </c>
      <c r="D2319">
        <v>0</v>
      </c>
      <c r="E2319" s="1">
        <f t="shared" si="36"/>
        <v>0</v>
      </c>
      <c r="F2319">
        <f>SUMIFS(df_capac!$G$2:$G$101,df_capac!$A$2:$A$101,df_flujos_ijk!B2319,df_capac!$B$2:$B$101,df_flujos_ijk!C2319)</f>
        <v>0</v>
      </c>
      <c r="G2319">
        <f>SUMIFS(df_w_ij!$C$2:$C$161,df_w_ij!$A$2:$A$161,df_flujos_ijk!A2319,df_w_ij!$B$2:$B$161,df_flujos_ijk!B2319)</f>
        <v>0</v>
      </c>
    </row>
    <row r="2320" spans="1:7" ht="15" customHeight="1" x14ac:dyDescent="0.25">
      <c r="A2320" s="48" t="s">
        <v>28</v>
      </c>
      <c r="B2320" s="47" t="s">
        <v>159</v>
      </c>
      <c r="C2320" t="s">
        <v>40</v>
      </c>
      <c r="D2320">
        <v>0</v>
      </c>
      <c r="E2320" s="1">
        <f t="shared" si="36"/>
        <v>0</v>
      </c>
      <c r="F2320">
        <f>SUMIFS(df_capac!$G$2:$G$101,df_capac!$A$2:$A$101,df_flujos_ijk!B2320,df_capac!$B$2:$B$101,df_flujos_ijk!C2320)</f>
        <v>0</v>
      </c>
      <c r="G2320">
        <f>SUMIFS(df_w_ij!$C$2:$C$161,df_w_ij!$A$2:$A$161,df_flujos_ijk!A2320,df_w_ij!$B$2:$B$161,df_flujos_ijk!B2320)</f>
        <v>0</v>
      </c>
    </row>
    <row r="2321" spans="1:7" ht="15" customHeight="1" x14ac:dyDescent="0.25">
      <c r="A2321" s="48" t="s">
        <v>28</v>
      </c>
      <c r="B2321" s="47" t="s">
        <v>159</v>
      </c>
      <c r="C2321" t="s">
        <v>51</v>
      </c>
      <c r="D2321">
        <v>0</v>
      </c>
      <c r="E2321" s="1">
        <f t="shared" si="36"/>
        <v>0</v>
      </c>
      <c r="F2321">
        <f>SUMIFS(df_capac!$G$2:$G$101,df_capac!$A$2:$A$101,df_flujos_ijk!B2321,df_capac!$B$2:$B$101,df_flujos_ijk!C2321)</f>
        <v>0</v>
      </c>
      <c r="G2321">
        <f>SUMIFS(df_w_ij!$C$2:$C$161,df_w_ij!$A$2:$A$161,df_flujos_ijk!A2321,df_w_ij!$B$2:$B$161,df_flujos_ijk!B2321)</f>
        <v>0</v>
      </c>
    </row>
    <row r="2322" spans="1:7" ht="15" customHeight="1" x14ac:dyDescent="0.25">
      <c r="A2322" s="48" t="s">
        <v>29</v>
      </c>
      <c r="B2322" s="47" t="s">
        <v>154</v>
      </c>
      <c r="C2322" t="s">
        <v>32</v>
      </c>
      <c r="D2322">
        <v>0</v>
      </c>
      <c r="E2322" s="1">
        <f t="shared" si="36"/>
        <v>0</v>
      </c>
      <c r="F2322">
        <f>SUMIFS(df_capac!$G$2:$G$101,df_capac!$A$2:$A$101,df_flujos_ijk!B2322,df_capac!$B$2:$B$101,df_flujos_ijk!C2322)</f>
        <v>0</v>
      </c>
      <c r="G2322">
        <f>SUMIFS(df_w_ij!$C$2:$C$161,df_w_ij!$A$2:$A$161,df_flujos_ijk!A2322,df_w_ij!$B$2:$B$161,df_flujos_ijk!B2322)</f>
        <v>0</v>
      </c>
    </row>
    <row r="2323" spans="1:7" ht="15" customHeight="1" x14ac:dyDescent="0.25">
      <c r="A2323" s="48" t="s">
        <v>29</v>
      </c>
      <c r="B2323" s="47" t="s">
        <v>154</v>
      </c>
      <c r="C2323" t="s">
        <v>33</v>
      </c>
      <c r="D2323">
        <v>0</v>
      </c>
      <c r="E2323" s="1">
        <f t="shared" si="36"/>
        <v>0</v>
      </c>
      <c r="F2323">
        <f>SUMIFS(df_capac!$G$2:$G$101,df_capac!$A$2:$A$101,df_flujos_ijk!B2323,df_capac!$B$2:$B$101,df_flujos_ijk!C2323)</f>
        <v>0</v>
      </c>
      <c r="G2323">
        <f>SUMIFS(df_w_ij!$C$2:$C$161,df_w_ij!$A$2:$A$161,df_flujos_ijk!A2323,df_w_ij!$B$2:$B$161,df_flujos_ijk!B2323)</f>
        <v>0</v>
      </c>
    </row>
    <row r="2324" spans="1:7" ht="15" customHeight="1" x14ac:dyDescent="0.25">
      <c r="A2324" s="48" t="s">
        <v>29</v>
      </c>
      <c r="B2324" s="47" t="s">
        <v>154</v>
      </c>
      <c r="C2324" t="s">
        <v>34</v>
      </c>
      <c r="D2324">
        <v>0</v>
      </c>
      <c r="E2324" s="1">
        <f t="shared" si="36"/>
        <v>0</v>
      </c>
      <c r="F2324">
        <f>SUMIFS(df_capac!$G$2:$G$101,df_capac!$A$2:$A$101,df_flujos_ijk!B2324,df_capac!$B$2:$B$101,df_flujos_ijk!C2324)</f>
        <v>0</v>
      </c>
      <c r="G2324">
        <f>SUMIFS(df_w_ij!$C$2:$C$161,df_w_ij!$A$2:$A$161,df_flujos_ijk!A2324,df_w_ij!$B$2:$B$161,df_flujos_ijk!B2324)</f>
        <v>0</v>
      </c>
    </row>
    <row r="2325" spans="1:7" ht="15" customHeight="1" x14ac:dyDescent="0.25">
      <c r="A2325" s="48" t="s">
        <v>29</v>
      </c>
      <c r="B2325" s="47" t="s">
        <v>154</v>
      </c>
      <c r="C2325" t="s">
        <v>35</v>
      </c>
      <c r="D2325">
        <v>0</v>
      </c>
      <c r="E2325" s="1">
        <f t="shared" si="36"/>
        <v>0</v>
      </c>
      <c r="F2325">
        <f>SUMIFS(df_capac!$G$2:$G$101,df_capac!$A$2:$A$101,df_flujos_ijk!B2325,df_capac!$B$2:$B$101,df_flujos_ijk!C2325)</f>
        <v>0</v>
      </c>
      <c r="G2325">
        <f>SUMIFS(df_w_ij!$C$2:$C$161,df_w_ij!$A$2:$A$161,df_flujos_ijk!A2325,df_w_ij!$B$2:$B$161,df_flujos_ijk!B2325)</f>
        <v>0</v>
      </c>
    </row>
    <row r="2326" spans="1:7" ht="15" customHeight="1" x14ac:dyDescent="0.25">
      <c r="A2326" s="48" t="s">
        <v>29</v>
      </c>
      <c r="B2326" s="47" t="s">
        <v>154</v>
      </c>
      <c r="C2326" t="s">
        <v>36</v>
      </c>
      <c r="D2326">
        <v>0</v>
      </c>
      <c r="E2326" s="1">
        <f t="shared" si="36"/>
        <v>0</v>
      </c>
      <c r="F2326">
        <f>SUMIFS(df_capac!$G$2:$G$101,df_capac!$A$2:$A$101,df_flujos_ijk!B2326,df_capac!$B$2:$B$101,df_flujos_ijk!C2326)</f>
        <v>0</v>
      </c>
      <c r="G2326">
        <f>SUMIFS(df_w_ij!$C$2:$C$161,df_w_ij!$A$2:$A$161,df_flujos_ijk!A2326,df_w_ij!$B$2:$B$161,df_flujos_ijk!B2326)</f>
        <v>0</v>
      </c>
    </row>
    <row r="2327" spans="1:7" ht="15" customHeight="1" x14ac:dyDescent="0.25">
      <c r="A2327" s="48" t="s">
        <v>29</v>
      </c>
      <c r="B2327" s="47" t="s">
        <v>154</v>
      </c>
      <c r="C2327" t="s">
        <v>37</v>
      </c>
      <c r="D2327">
        <v>0</v>
      </c>
      <c r="E2327" s="1">
        <f t="shared" si="36"/>
        <v>0</v>
      </c>
      <c r="F2327">
        <f>SUMIFS(df_capac!$G$2:$G$101,df_capac!$A$2:$A$101,df_flujos_ijk!B2327,df_capac!$B$2:$B$101,df_flujos_ijk!C2327)</f>
        <v>0</v>
      </c>
      <c r="G2327">
        <f>SUMIFS(df_w_ij!$C$2:$C$161,df_w_ij!$A$2:$A$161,df_flujos_ijk!A2327,df_w_ij!$B$2:$B$161,df_flujos_ijk!B2327)</f>
        <v>0</v>
      </c>
    </row>
    <row r="2328" spans="1:7" ht="15" customHeight="1" x14ac:dyDescent="0.25">
      <c r="A2328" s="48" t="s">
        <v>29</v>
      </c>
      <c r="B2328" s="47" t="s">
        <v>154</v>
      </c>
      <c r="C2328" t="s">
        <v>38</v>
      </c>
      <c r="D2328">
        <v>0</v>
      </c>
      <c r="E2328" s="1">
        <f t="shared" si="36"/>
        <v>0</v>
      </c>
      <c r="F2328">
        <f>SUMIFS(df_capac!$G$2:$G$101,df_capac!$A$2:$A$101,df_flujos_ijk!B2328,df_capac!$B$2:$B$101,df_flujos_ijk!C2328)</f>
        <v>0</v>
      </c>
      <c r="G2328">
        <f>SUMIFS(df_w_ij!$C$2:$C$161,df_w_ij!$A$2:$A$161,df_flujos_ijk!A2328,df_w_ij!$B$2:$B$161,df_flujos_ijk!B2328)</f>
        <v>0</v>
      </c>
    </row>
    <row r="2329" spans="1:7" ht="15" customHeight="1" x14ac:dyDescent="0.25">
      <c r="A2329" s="48" t="s">
        <v>29</v>
      </c>
      <c r="B2329" s="47" t="s">
        <v>154</v>
      </c>
      <c r="C2329" t="s">
        <v>39</v>
      </c>
      <c r="D2329">
        <v>0</v>
      </c>
      <c r="E2329" s="1">
        <f t="shared" si="36"/>
        <v>0</v>
      </c>
      <c r="F2329">
        <f>SUMIFS(df_capac!$G$2:$G$101,df_capac!$A$2:$A$101,df_flujos_ijk!B2329,df_capac!$B$2:$B$101,df_flujos_ijk!C2329)</f>
        <v>0</v>
      </c>
      <c r="G2329">
        <f>SUMIFS(df_w_ij!$C$2:$C$161,df_w_ij!$A$2:$A$161,df_flujos_ijk!A2329,df_w_ij!$B$2:$B$161,df_flujos_ijk!B2329)</f>
        <v>0</v>
      </c>
    </row>
    <row r="2330" spans="1:7" ht="15" customHeight="1" x14ac:dyDescent="0.25">
      <c r="A2330" s="48" t="s">
        <v>29</v>
      </c>
      <c r="B2330" s="47" t="s">
        <v>154</v>
      </c>
      <c r="C2330" t="s">
        <v>40</v>
      </c>
      <c r="D2330">
        <v>0</v>
      </c>
      <c r="E2330" s="1">
        <f t="shared" si="36"/>
        <v>0</v>
      </c>
      <c r="F2330">
        <f>SUMIFS(df_capac!$G$2:$G$101,df_capac!$A$2:$A$101,df_flujos_ijk!B2330,df_capac!$B$2:$B$101,df_flujos_ijk!C2330)</f>
        <v>0</v>
      </c>
      <c r="G2330">
        <f>SUMIFS(df_w_ij!$C$2:$C$161,df_w_ij!$A$2:$A$161,df_flujos_ijk!A2330,df_w_ij!$B$2:$B$161,df_flujos_ijk!B2330)</f>
        <v>0</v>
      </c>
    </row>
    <row r="2331" spans="1:7" ht="15" customHeight="1" x14ac:dyDescent="0.25">
      <c r="A2331" s="48" t="s">
        <v>29</v>
      </c>
      <c r="B2331" s="47" t="s">
        <v>154</v>
      </c>
      <c r="C2331" t="s">
        <v>51</v>
      </c>
      <c r="D2331">
        <v>0</v>
      </c>
      <c r="E2331" s="1">
        <f t="shared" si="36"/>
        <v>0</v>
      </c>
      <c r="F2331">
        <f>SUMIFS(df_capac!$G$2:$G$101,df_capac!$A$2:$A$101,df_flujos_ijk!B2331,df_capac!$B$2:$B$101,df_flujos_ijk!C2331)</f>
        <v>0</v>
      </c>
      <c r="G2331">
        <f>SUMIFS(df_w_ij!$C$2:$C$161,df_w_ij!$A$2:$A$161,df_flujos_ijk!A2331,df_w_ij!$B$2:$B$161,df_flujos_ijk!B2331)</f>
        <v>0</v>
      </c>
    </row>
    <row r="2332" spans="1:7" ht="15" customHeight="1" x14ac:dyDescent="0.25">
      <c r="A2332" s="48" t="s">
        <v>29</v>
      </c>
      <c r="B2332" s="47" t="s">
        <v>155</v>
      </c>
      <c r="C2332" t="s">
        <v>32</v>
      </c>
      <c r="D2332">
        <v>0</v>
      </c>
      <c r="E2332" s="1">
        <f t="shared" si="36"/>
        <v>0</v>
      </c>
      <c r="F2332">
        <f>SUMIFS(df_capac!$G$2:$G$101,df_capac!$A$2:$A$101,df_flujos_ijk!B2332,df_capac!$B$2:$B$101,df_flujos_ijk!C2332)</f>
        <v>0</v>
      </c>
      <c r="G2332">
        <f>SUMIFS(df_w_ij!$C$2:$C$161,df_w_ij!$A$2:$A$161,df_flujos_ijk!A2332,df_w_ij!$B$2:$B$161,df_flujos_ijk!B2332)</f>
        <v>0</v>
      </c>
    </row>
    <row r="2333" spans="1:7" ht="15" customHeight="1" x14ac:dyDescent="0.25">
      <c r="A2333" s="48" t="s">
        <v>29</v>
      </c>
      <c r="B2333" s="47" t="s">
        <v>155</v>
      </c>
      <c r="C2333" t="s">
        <v>33</v>
      </c>
      <c r="D2333">
        <v>0</v>
      </c>
      <c r="E2333" s="1">
        <f t="shared" si="36"/>
        <v>0</v>
      </c>
      <c r="F2333">
        <f>SUMIFS(df_capac!$G$2:$G$101,df_capac!$A$2:$A$101,df_flujos_ijk!B2333,df_capac!$B$2:$B$101,df_flujos_ijk!C2333)</f>
        <v>0</v>
      </c>
      <c r="G2333">
        <f>SUMIFS(df_w_ij!$C$2:$C$161,df_w_ij!$A$2:$A$161,df_flujos_ijk!A2333,df_w_ij!$B$2:$B$161,df_flujos_ijk!B2333)</f>
        <v>0</v>
      </c>
    </row>
    <row r="2334" spans="1:7" ht="15" customHeight="1" x14ac:dyDescent="0.25">
      <c r="A2334" s="48" t="s">
        <v>29</v>
      </c>
      <c r="B2334" s="47" t="s">
        <v>155</v>
      </c>
      <c r="C2334" t="s">
        <v>34</v>
      </c>
      <c r="D2334">
        <v>0</v>
      </c>
      <c r="E2334" s="1">
        <f t="shared" si="36"/>
        <v>0</v>
      </c>
      <c r="F2334">
        <f>SUMIFS(df_capac!$G$2:$G$101,df_capac!$A$2:$A$101,df_flujos_ijk!B2334,df_capac!$B$2:$B$101,df_flujos_ijk!C2334)</f>
        <v>0</v>
      </c>
      <c r="G2334">
        <f>SUMIFS(df_w_ij!$C$2:$C$161,df_w_ij!$A$2:$A$161,df_flujos_ijk!A2334,df_w_ij!$B$2:$B$161,df_flujos_ijk!B2334)</f>
        <v>0</v>
      </c>
    </row>
    <row r="2335" spans="1:7" ht="15" customHeight="1" x14ac:dyDescent="0.25">
      <c r="A2335" s="48" t="s">
        <v>29</v>
      </c>
      <c r="B2335" s="47" t="s">
        <v>155</v>
      </c>
      <c r="C2335" t="s">
        <v>35</v>
      </c>
      <c r="D2335">
        <v>0</v>
      </c>
      <c r="E2335" s="1">
        <f t="shared" si="36"/>
        <v>0</v>
      </c>
      <c r="F2335">
        <f>SUMIFS(df_capac!$G$2:$G$101,df_capac!$A$2:$A$101,df_flujos_ijk!B2335,df_capac!$B$2:$B$101,df_flujos_ijk!C2335)</f>
        <v>0</v>
      </c>
      <c r="G2335">
        <f>SUMIFS(df_w_ij!$C$2:$C$161,df_w_ij!$A$2:$A$161,df_flujos_ijk!A2335,df_w_ij!$B$2:$B$161,df_flujos_ijk!B2335)</f>
        <v>0</v>
      </c>
    </row>
    <row r="2336" spans="1:7" ht="15" customHeight="1" x14ac:dyDescent="0.25">
      <c r="A2336" s="48" t="s">
        <v>29</v>
      </c>
      <c r="B2336" s="47" t="s">
        <v>155</v>
      </c>
      <c r="C2336" t="s">
        <v>36</v>
      </c>
      <c r="D2336">
        <v>0</v>
      </c>
      <c r="E2336" s="1">
        <f t="shared" si="36"/>
        <v>0</v>
      </c>
      <c r="F2336">
        <f>SUMIFS(df_capac!$G$2:$G$101,df_capac!$A$2:$A$101,df_flujos_ijk!B2336,df_capac!$B$2:$B$101,df_flujos_ijk!C2336)</f>
        <v>0</v>
      </c>
      <c r="G2336">
        <f>SUMIFS(df_w_ij!$C$2:$C$161,df_w_ij!$A$2:$A$161,df_flujos_ijk!A2336,df_w_ij!$B$2:$B$161,df_flujos_ijk!B2336)</f>
        <v>0</v>
      </c>
    </row>
    <row r="2337" spans="1:7" ht="15" customHeight="1" x14ac:dyDescent="0.25">
      <c r="A2337" s="48" t="s">
        <v>29</v>
      </c>
      <c r="B2337" s="47" t="s">
        <v>155</v>
      </c>
      <c r="C2337" t="s">
        <v>37</v>
      </c>
      <c r="D2337">
        <v>0</v>
      </c>
      <c r="E2337" s="1">
        <f t="shared" si="36"/>
        <v>0</v>
      </c>
      <c r="F2337">
        <f>SUMIFS(df_capac!$G$2:$G$101,df_capac!$A$2:$A$101,df_flujos_ijk!B2337,df_capac!$B$2:$B$101,df_flujos_ijk!C2337)</f>
        <v>0</v>
      </c>
      <c r="G2337">
        <f>SUMIFS(df_w_ij!$C$2:$C$161,df_w_ij!$A$2:$A$161,df_flujos_ijk!A2337,df_w_ij!$B$2:$B$161,df_flujos_ijk!B2337)</f>
        <v>0</v>
      </c>
    </row>
    <row r="2338" spans="1:7" ht="15" customHeight="1" x14ac:dyDescent="0.25">
      <c r="A2338" s="48" t="s">
        <v>29</v>
      </c>
      <c r="B2338" s="47" t="s">
        <v>155</v>
      </c>
      <c r="C2338" t="s">
        <v>38</v>
      </c>
      <c r="D2338">
        <v>0</v>
      </c>
      <c r="E2338" s="1">
        <f t="shared" si="36"/>
        <v>0</v>
      </c>
      <c r="F2338">
        <f>SUMIFS(df_capac!$G$2:$G$101,df_capac!$A$2:$A$101,df_flujos_ijk!B2338,df_capac!$B$2:$B$101,df_flujos_ijk!C2338)</f>
        <v>0</v>
      </c>
      <c r="G2338">
        <f>SUMIFS(df_w_ij!$C$2:$C$161,df_w_ij!$A$2:$A$161,df_flujos_ijk!A2338,df_w_ij!$B$2:$B$161,df_flujos_ijk!B2338)</f>
        <v>0</v>
      </c>
    </row>
    <row r="2339" spans="1:7" ht="15" customHeight="1" x14ac:dyDescent="0.25">
      <c r="A2339" s="48" t="s">
        <v>29</v>
      </c>
      <c r="B2339" s="47" t="s">
        <v>155</v>
      </c>
      <c r="C2339" t="s">
        <v>39</v>
      </c>
      <c r="D2339">
        <v>0</v>
      </c>
      <c r="E2339" s="1">
        <f t="shared" si="36"/>
        <v>0</v>
      </c>
      <c r="F2339">
        <f>SUMIFS(df_capac!$G$2:$G$101,df_capac!$A$2:$A$101,df_flujos_ijk!B2339,df_capac!$B$2:$B$101,df_flujos_ijk!C2339)</f>
        <v>0</v>
      </c>
      <c r="G2339">
        <f>SUMIFS(df_w_ij!$C$2:$C$161,df_w_ij!$A$2:$A$161,df_flujos_ijk!A2339,df_w_ij!$B$2:$B$161,df_flujos_ijk!B2339)</f>
        <v>0</v>
      </c>
    </row>
    <row r="2340" spans="1:7" ht="15" customHeight="1" x14ac:dyDescent="0.25">
      <c r="A2340" s="48" t="s">
        <v>29</v>
      </c>
      <c r="B2340" s="47" t="s">
        <v>155</v>
      </c>
      <c r="C2340" t="s">
        <v>40</v>
      </c>
      <c r="D2340">
        <v>0</v>
      </c>
      <c r="E2340" s="1">
        <f t="shared" si="36"/>
        <v>0</v>
      </c>
      <c r="F2340">
        <f>SUMIFS(df_capac!$G$2:$G$101,df_capac!$A$2:$A$101,df_flujos_ijk!B2340,df_capac!$B$2:$B$101,df_flujos_ijk!C2340)</f>
        <v>0</v>
      </c>
      <c r="G2340">
        <f>SUMIFS(df_w_ij!$C$2:$C$161,df_w_ij!$A$2:$A$161,df_flujos_ijk!A2340,df_w_ij!$B$2:$B$161,df_flujos_ijk!B2340)</f>
        <v>0</v>
      </c>
    </row>
    <row r="2341" spans="1:7" ht="15" customHeight="1" x14ac:dyDescent="0.25">
      <c r="A2341" s="48" t="s">
        <v>29</v>
      </c>
      <c r="B2341" s="47" t="s">
        <v>155</v>
      </c>
      <c r="C2341" t="s">
        <v>51</v>
      </c>
      <c r="D2341">
        <v>0</v>
      </c>
      <c r="E2341" s="1">
        <f t="shared" si="36"/>
        <v>0</v>
      </c>
      <c r="F2341">
        <f>SUMIFS(df_capac!$G$2:$G$101,df_capac!$A$2:$A$101,df_flujos_ijk!B2341,df_capac!$B$2:$B$101,df_flujos_ijk!C2341)</f>
        <v>0</v>
      </c>
      <c r="G2341">
        <f>SUMIFS(df_w_ij!$C$2:$C$161,df_w_ij!$A$2:$A$161,df_flujos_ijk!A2341,df_w_ij!$B$2:$B$161,df_flujos_ijk!B2341)</f>
        <v>0</v>
      </c>
    </row>
    <row r="2342" spans="1:7" ht="15" customHeight="1" x14ac:dyDescent="0.25">
      <c r="A2342" s="48" t="s">
        <v>29</v>
      </c>
      <c r="B2342" s="47" t="s">
        <v>156</v>
      </c>
      <c r="C2342" t="s">
        <v>32</v>
      </c>
      <c r="D2342">
        <v>0</v>
      </c>
      <c r="E2342" s="1">
        <f t="shared" si="36"/>
        <v>0</v>
      </c>
      <c r="F2342">
        <f>SUMIFS(df_capac!$G$2:$G$101,df_capac!$A$2:$A$101,df_flujos_ijk!B2342,df_capac!$B$2:$B$101,df_flujos_ijk!C2342)</f>
        <v>0</v>
      </c>
      <c r="G2342">
        <f>SUMIFS(df_w_ij!$C$2:$C$161,df_w_ij!$A$2:$A$161,df_flujos_ijk!A2342,df_w_ij!$B$2:$B$161,df_flujos_ijk!B2342)</f>
        <v>0</v>
      </c>
    </row>
    <row r="2343" spans="1:7" ht="15" customHeight="1" x14ac:dyDescent="0.25">
      <c r="A2343" s="48" t="s">
        <v>29</v>
      </c>
      <c r="B2343" s="47" t="s">
        <v>156</v>
      </c>
      <c r="C2343" t="s">
        <v>33</v>
      </c>
      <c r="D2343">
        <v>0</v>
      </c>
      <c r="E2343" s="1">
        <f t="shared" si="36"/>
        <v>0</v>
      </c>
      <c r="F2343">
        <f>SUMIFS(df_capac!$G$2:$G$101,df_capac!$A$2:$A$101,df_flujos_ijk!B2343,df_capac!$B$2:$B$101,df_flujos_ijk!C2343)</f>
        <v>0</v>
      </c>
      <c r="G2343">
        <f>SUMIFS(df_w_ij!$C$2:$C$161,df_w_ij!$A$2:$A$161,df_flujos_ijk!A2343,df_w_ij!$B$2:$B$161,df_flujos_ijk!B2343)</f>
        <v>0</v>
      </c>
    </row>
    <row r="2344" spans="1:7" ht="15" customHeight="1" x14ac:dyDescent="0.25">
      <c r="A2344" s="48" t="s">
        <v>29</v>
      </c>
      <c r="B2344" s="47" t="s">
        <v>156</v>
      </c>
      <c r="C2344" t="s">
        <v>34</v>
      </c>
      <c r="D2344">
        <v>0</v>
      </c>
      <c r="E2344" s="1">
        <f t="shared" si="36"/>
        <v>0</v>
      </c>
      <c r="F2344">
        <f>SUMIFS(df_capac!$G$2:$G$101,df_capac!$A$2:$A$101,df_flujos_ijk!B2344,df_capac!$B$2:$B$101,df_flujos_ijk!C2344)</f>
        <v>0</v>
      </c>
      <c r="G2344">
        <f>SUMIFS(df_w_ij!$C$2:$C$161,df_w_ij!$A$2:$A$161,df_flujos_ijk!A2344,df_w_ij!$B$2:$B$161,df_flujos_ijk!B2344)</f>
        <v>0</v>
      </c>
    </row>
    <row r="2345" spans="1:7" ht="15" customHeight="1" x14ac:dyDescent="0.25">
      <c r="A2345" s="48" t="s">
        <v>29</v>
      </c>
      <c r="B2345" s="47" t="s">
        <v>156</v>
      </c>
      <c r="C2345" t="s">
        <v>35</v>
      </c>
      <c r="D2345">
        <v>0</v>
      </c>
      <c r="E2345" s="1">
        <f t="shared" si="36"/>
        <v>0</v>
      </c>
      <c r="F2345">
        <f>SUMIFS(df_capac!$G$2:$G$101,df_capac!$A$2:$A$101,df_flujos_ijk!B2345,df_capac!$B$2:$B$101,df_flujos_ijk!C2345)</f>
        <v>0</v>
      </c>
      <c r="G2345">
        <f>SUMIFS(df_w_ij!$C$2:$C$161,df_w_ij!$A$2:$A$161,df_flujos_ijk!A2345,df_w_ij!$B$2:$B$161,df_flujos_ijk!B2345)</f>
        <v>0</v>
      </c>
    </row>
    <row r="2346" spans="1:7" ht="15" customHeight="1" x14ac:dyDescent="0.25">
      <c r="A2346" s="48" t="s">
        <v>29</v>
      </c>
      <c r="B2346" s="47" t="s">
        <v>156</v>
      </c>
      <c r="C2346" t="s">
        <v>36</v>
      </c>
      <c r="D2346">
        <v>0</v>
      </c>
      <c r="E2346" s="1">
        <f t="shared" si="36"/>
        <v>0</v>
      </c>
      <c r="F2346">
        <f>SUMIFS(df_capac!$G$2:$G$101,df_capac!$A$2:$A$101,df_flujos_ijk!B2346,df_capac!$B$2:$B$101,df_flujos_ijk!C2346)</f>
        <v>0</v>
      </c>
      <c r="G2346">
        <f>SUMIFS(df_w_ij!$C$2:$C$161,df_w_ij!$A$2:$A$161,df_flujos_ijk!A2346,df_w_ij!$B$2:$B$161,df_flujos_ijk!B2346)</f>
        <v>0</v>
      </c>
    </row>
    <row r="2347" spans="1:7" ht="15" customHeight="1" x14ac:dyDescent="0.25">
      <c r="A2347" s="48" t="s">
        <v>29</v>
      </c>
      <c r="B2347" s="47" t="s">
        <v>156</v>
      </c>
      <c r="C2347" t="s">
        <v>37</v>
      </c>
      <c r="D2347">
        <v>0</v>
      </c>
      <c r="E2347" s="1">
        <f t="shared" si="36"/>
        <v>0</v>
      </c>
      <c r="F2347">
        <f>SUMIFS(df_capac!$G$2:$G$101,df_capac!$A$2:$A$101,df_flujos_ijk!B2347,df_capac!$B$2:$B$101,df_flujos_ijk!C2347)</f>
        <v>0</v>
      </c>
      <c r="G2347">
        <f>SUMIFS(df_w_ij!$C$2:$C$161,df_w_ij!$A$2:$A$161,df_flujos_ijk!A2347,df_w_ij!$B$2:$B$161,df_flujos_ijk!B2347)</f>
        <v>0</v>
      </c>
    </row>
    <row r="2348" spans="1:7" ht="15" customHeight="1" x14ac:dyDescent="0.25">
      <c r="A2348" s="48" t="s">
        <v>29</v>
      </c>
      <c r="B2348" s="47" t="s">
        <v>156</v>
      </c>
      <c r="C2348" t="s">
        <v>38</v>
      </c>
      <c r="D2348">
        <v>0</v>
      </c>
      <c r="E2348" s="1">
        <f t="shared" si="36"/>
        <v>0</v>
      </c>
      <c r="F2348">
        <f>SUMIFS(df_capac!$G$2:$G$101,df_capac!$A$2:$A$101,df_flujos_ijk!B2348,df_capac!$B$2:$B$101,df_flujos_ijk!C2348)</f>
        <v>0</v>
      </c>
      <c r="G2348">
        <f>SUMIFS(df_w_ij!$C$2:$C$161,df_w_ij!$A$2:$A$161,df_flujos_ijk!A2348,df_w_ij!$B$2:$B$161,df_flujos_ijk!B2348)</f>
        <v>0</v>
      </c>
    </row>
    <row r="2349" spans="1:7" ht="15" customHeight="1" x14ac:dyDescent="0.25">
      <c r="A2349" s="48" t="s">
        <v>29</v>
      </c>
      <c r="B2349" s="47" t="s">
        <v>156</v>
      </c>
      <c r="C2349" t="s">
        <v>39</v>
      </c>
      <c r="D2349">
        <v>0</v>
      </c>
      <c r="E2349" s="1">
        <f t="shared" si="36"/>
        <v>0</v>
      </c>
      <c r="F2349">
        <f>SUMIFS(df_capac!$G$2:$G$101,df_capac!$A$2:$A$101,df_flujos_ijk!B2349,df_capac!$B$2:$B$101,df_flujos_ijk!C2349)</f>
        <v>0</v>
      </c>
      <c r="G2349">
        <f>SUMIFS(df_w_ij!$C$2:$C$161,df_w_ij!$A$2:$A$161,df_flujos_ijk!A2349,df_w_ij!$B$2:$B$161,df_flujos_ijk!B2349)</f>
        <v>0</v>
      </c>
    </row>
    <row r="2350" spans="1:7" ht="15" customHeight="1" x14ac:dyDescent="0.25">
      <c r="A2350" s="48" t="s">
        <v>29</v>
      </c>
      <c r="B2350" s="47" t="s">
        <v>156</v>
      </c>
      <c r="C2350" t="s">
        <v>40</v>
      </c>
      <c r="D2350">
        <v>0</v>
      </c>
      <c r="E2350" s="1">
        <f t="shared" si="36"/>
        <v>0</v>
      </c>
      <c r="F2350">
        <f>SUMIFS(df_capac!$G$2:$G$101,df_capac!$A$2:$A$101,df_flujos_ijk!B2350,df_capac!$B$2:$B$101,df_flujos_ijk!C2350)</f>
        <v>0</v>
      </c>
      <c r="G2350">
        <f>SUMIFS(df_w_ij!$C$2:$C$161,df_w_ij!$A$2:$A$161,df_flujos_ijk!A2350,df_w_ij!$B$2:$B$161,df_flujos_ijk!B2350)</f>
        <v>0</v>
      </c>
    </row>
    <row r="2351" spans="1:7" ht="15" customHeight="1" x14ac:dyDescent="0.25">
      <c r="A2351" s="48" t="s">
        <v>29</v>
      </c>
      <c r="B2351" s="47" t="s">
        <v>156</v>
      </c>
      <c r="C2351" t="s">
        <v>51</v>
      </c>
      <c r="D2351">
        <v>0</v>
      </c>
      <c r="E2351" s="1">
        <f t="shared" si="36"/>
        <v>0</v>
      </c>
      <c r="F2351">
        <f>SUMIFS(df_capac!$G$2:$G$101,df_capac!$A$2:$A$101,df_flujos_ijk!B2351,df_capac!$B$2:$B$101,df_flujos_ijk!C2351)</f>
        <v>0</v>
      </c>
      <c r="G2351">
        <f>SUMIFS(df_w_ij!$C$2:$C$161,df_w_ij!$A$2:$A$161,df_flujos_ijk!A2351,df_w_ij!$B$2:$B$161,df_flujos_ijk!B2351)</f>
        <v>0</v>
      </c>
    </row>
    <row r="2352" spans="1:7" ht="15" customHeight="1" x14ac:dyDescent="0.25">
      <c r="A2352" s="48" t="s">
        <v>29</v>
      </c>
      <c r="B2352" s="47" t="s">
        <v>157</v>
      </c>
      <c r="C2352" t="s">
        <v>32</v>
      </c>
      <c r="D2352">
        <v>0</v>
      </c>
      <c r="E2352" s="1">
        <f t="shared" si="36"/>
        <v>0</v>
      </c>
      <c r="F2352">
        <f>SUMIFS(df_capac!$G$2:$G$101,df_capac!$A$2:$A$101,df_flujos_ijk!B2352,df_capac!$B$2:$B$101,df_flujos_ijk!C2352)</f>
        <v>0</v>
      </c>
      <c r="G2352">
        <f>SUMIFS(df_w_ij!$C$2:$C$161,df_w_ij!$A$2:$A$161,df_flujos_ijk!A2352,df_w_ij!$B$2:$B$161,df_flujos_ijk!B2352)</f>
        <v>0</v>
      </c>
    </row>
    <row r="2353" spans="1:7" ht="15" customHeight="1" x14ac:dyDescent="0.25">
      <c r="A2353" s="48" t="s">
        <v>29</v>
      </c>
      <c r="B2353" s="47" t="s">
        <v>157</v>
      </c>
      <c r="C2353" t="s">
        <v>33</v>
      </c>
      <c r="D2353">
        <v>0</v>
      </c>
      <c r="E2353" s="1">
        <f t="shared" si="36"/>
        <v>0</v>
      </c>
      <c r="F2353">
        <f>SUMIFS(df_capac!$G$2:$G$101,df_capac!$A$2:$A$101,df_flujos_ijk!B2353,df_capac!$B$2:$B$101,df_flujos_ijk!C2353)</f>
        <v>0</v>
      </c>
      <c r="G2353">
        <f>SUMIFS(df_w_ij!$C$2:$C$161,df_w_ij!$A$2:$A$161,df_flujos_ijk!A2353,df_w_ij!$B$2:$B$161,df_flujos_ijk!B2353)</f>
        <v>0</v>
      </c>
    </row>
    <row r="2354" spans="1:7" ht="15" customHeight="1" x14ac:dyDescent="0.25">
      <c r="A2354" s="48" t="s">
        <v>29</v>
      </c>
      <c r="B2354" s="47" t="s">
        <v>157</v>
      </c>
      <c r="C2354" t="s">
        <v>34</v>
      </c>
      <c r="D2354">
        <v>0</v>
      </c>
      <c r="E2354" s="1">
        <f t="shared" si="36"/>
        <v>0</v>
      </c>
      <c r="F2354">
        <f>SUMIFS(df_capac!$G$2:$G$101,df_capac!$A$2:$A$101,df_flujos_ijk!B2354,df_capac!$B$2:$B$101,df_flujos_ijk!C2354)</f>
        <v>0</v>
      </c>
      <c r="G2354">
        <f>SUMIFS(df_w_ij!$C$2:$C$161,df_w_ij!$A$2:$A$161,df_flujos_ijk!A2354,df_w_ij!$B$2:$B$161,df_flujos_ijk!B2354)</f>
        <v>0</v>
      </c>
    </row>
    <row r="2355" spans="1:7" ht="15" customHeight="1" x14ac:dyDescent="0.25">
      <c r="A2355" s="48" t="s">
        <v>29</v>
      </c>
      <c r="B2355" s="47" t="s">
        <v>157</v>
      </c>
      <c r="C2355" t="s">
        <v>35</v>
      </c>
      <c r="D2355">
        <v>0</v>
      </c>
      <c r="E2355" s="1">
        <f t="shared" si="36"/>
        <v>0</v>
      </c>
      <c r="F2355">
        <f>SUMIFS(df_capac!$G$2:$G$101,df_capac!$A$2:$A$101,df_flujos_ijk!B2355,df_capac!$B$2:$B$101,df_flujos_ijk!C2355)</f>
        <v>0</v>
      </c>
      <c r="G2355">
        <f>SUMIFS(df_w_ij!$C$2:$C$161,df_w_ij!$A$2:$A$161,df_flujos_ijk!A2355,df_w_ij!$B$2:$B$161,df_flujos_ijk!B2355)</f>
        <v>0</v>
      </c>
    </row>
    <row r="2356" spans="1:7" ht="15" customHeight="1" x14ac:dyDescent="0.25">
      <c r="A2356" s="48" t="s">
        <v>29</v>
      </c>
      <c r="B2356" s="47" t="s">
        <v>157</v>
      </c>
      <c r="C2356" t="s">
        <v>36</v>
      </c>
      <c r="D2356">
        <v>0</v>
      </c>
      <c r="E2356" s="1">
        <f t="shared" si="36"/>
        <v>0</v>
      </c>
      <c r="F2356">
        <f>SUMIFS(df_capac!$G$2:$G$101,df_capac!$A$2:$A$101,df_flujos_ijk!B2356,df_capac!$B$2:$B$101,df_flujos_ijk!C2356)</f>
        <v>0</v>
      </c>
      <c r="G2356">
        <f>SUMIFS(df_w_ij!$C$2:$C$161,df_w_ij!$A$2:$A$161,df_flujos_ijk!A2356,df_w_ij!$B$2:$B$161,df_flujos_ijk!B2356)</f>
        <v>0</v>
      </c>
    </row>
    <row r="2357" spans="1:7" ht="15" customHeight="1" x14ac:dyDescent="0.25">
      <c r="A2357" s="48" t="s">
        <v>29</v>
      </c>
      <c r="B2357" s="47" t="s">
        <v>157</v>
      </c>
      <c r="C2357" t="s">
        <v>37</v>
      </c>
      <c r="D2357">
        <v>0</v>
      </c>
      <c r="E2357" s="1">
        <f t="shared" si="36"/>
        <v>0</v>
      </c>
      <c r="F2357">
        <f>SUMIFS(df_capac!$G$2:$G$101,df_capac!$A$2:$A$101,df_flujos_ijk!B2357,df_capac!$B$2:$B$101,df_flujos_ijk!C2357)</f>
        <v>0</v>
      </c>
      <c r="G2357">
        <f>SUMIFS(df_w_ij!$C$2:$C$161,df_w_ij!$A$2:$A$161,df_flujos_ijk!A2357,df_w_ij!$B$2:$B$161,df_flujos_ijk!B2357)</f>
        <v>0</v>
      </c>
    </row>
    <row r="2358" spans="1:7" ht="15" customHeight="1" x14ac:dyDescent="0.25">
      <c r="A2358" s="48" t="s">
        <v>29</v>
      </c>
      <c r="B2358" s="47" t="s">
        <v>157</v>
      </c>
      <c r="C2358" t="s">
        <v>38</v>
      </c>
      <c r="D2358">
        <v>0</v>
      </c>
      <c r="E2358" s="1">
        <f t="shared" si="36"/>
        <v>0</v>
      </c>
      <c r="F2358">
        <f>SUMIFS(df_capac!$G$2:$G$101,df_capac!$A$2:$A$101,df_flujos_ijk!B2358,df_capac!$B$2:$B$101,df_flujos_ijk!C2358)</f>
        <v>0</v>
      </c>
      <c r="G2358">
        <f>SUMIFS(df_w_ij!$C$2:$C$161,df_w_ij!$A$2:$A$161,df_flujos_ijk!A2358,df_w_ij!$B$2:$B$161,df_flujos_ijk!B2358)</f>
        <v>0</v>
      </c>
    </row>
    <row r="2359" spans="1:7" ht="15" customHeight="1" x14ac:dyDescent="0.25">
      <c r="A2359" s="48" t="s">
        <v>29</v>
      </c>
      <c r="B2359" s="47" t="s">
        <v>157</v>
      </c>
      <c r="C2359" t="s">
        <v>39</v>
      </c>
      <c r="D2359">
        <v>0</v>
      </c>
      <c r="E2359" s="1">
        <f t="shared" si="36"/>
        <v>0</v>
      </c>
      <c r="F2359">
        <f>SUMIFS(df_capac!$G$2:$G$101,df_capac!$A$2:$A$101,df_flujos_ijk!B2359,df_capac!$B$2:$B$101,df_flujos_ijk!C2359)</f>
        <v>0</v>
      </c>
      <c r="G2359">
        <f>SUMIFS(df_w_ij!$C$2:$C$161,df_w_ij!$A$2:$A$161,df_flujos_ijk!A2359,df_w_ij!$B$2:$B$161,df_flujos_ijk!B2359)</f>
        <v>0</v>
      </c>
    </row>
    <row r="2360" spans="1:7" ht="15" customHeight="1" x14ac:dyDescent="0.25">
      <c r="A2360" s="48" t="s">
        <v>29</v>
      </c>
      <c r="B2360" s="47" t="s">
        <v>157</v>
      </c>
      <c r="C2360" t="s">
        <v>40</v>
      </c>
      <c r="D2360">
        <v>0</v>
      </c>
      <c r="E2360" s="1">
        <f t="shared" si="36"/>
        <v>0</v>
      </c>
      <c r="F2360">
        <f>SUMIFS(df_capac!$G$2:$G$101,df_capac!$A$2:$A$101,df_flujos_ijk!B2360,df_capac!$B$2:$B$101,df_flujos_ijk!C2360)</f>
        <v>0</v>
      </c>
      <c r="G2360">
        <f>SUMIFS(df_w_ij!$C$2:$C$161,df_w_ij!$A$2:$A$161,df_flujos_ijk!A2360,df_w_ij!$B$2:$B$161,df_flujos_ijk!B2360)</f>
        <v>0</v>
      </c>
    </row>
    <row r="2361" spans="1:7" ht="15" customHeight="1" x14ac:dyDescent="0.25">
      <c r="A2361" s="48" t="s">
        <v>29</v>
      </c>
      <c r="B2361" s="47" t="s">
        <v>157</v>
      </c>
      <c r="C2361" t="s">
        <v>51</v>
      </c>
      <c r="D2361">
        <v>0</v>
      </c>
      <c r="E2361" s="1">
        <f t="shared" si="36"/>
        <v>0</v>
      </c>
      <c r="F2361">
        <f>SUMIFS(df_capac!$G$2:$G$101,df_capac!$A$2:$A$101,df_flujos_ijk!B2361,df_capac!$B$2:$B$101,df_flujos_ijk!C2361)</f>
        <v>0</v>
      </c>
      <c r="G2361">
        <f>SUMIFS(df_w_ij!$C$2:$C$161,df_w_ij!$A$2:$A$161,df_flujos_ijk!A2361,df_w_ij!$B$2:$B$161,df_flujos_ijk!B2361)</f>
        <v>0</v>
      </c>
    </row>
    <row r="2362" spans="1:7" ht="15" customHeight="1" x14ac:dyDescent="0.25">
      <c r="A2362" s="48" t="s">
        <v>29</v>
      </c>
      <c r="B2362" s="47" t="s">
        <v>158</v>
      </c>
      <c r="C2362" t="s">
        <v>32</v>
      </c>
      <c r="D2362">
        <v>0</v>
      </c>
      <c r="E2362" s="1">
        <f t="shared" si="36"/>
        <v>0</v>
      </c>
      <c r="F2362">
        <f>SUMIFS(df_capac!$G$2:$G$101,df_capac!$A$2:$A$101,df_flujos_ijk!B2362,df_capac!$B$2:$B$101,df_flujos_ijk!C2362)</f>
        <v>0</v>
      </c>
      <c r="G2362">
        <f>SUMIFS(df_w_ij!$C$2:$C$161,df_w_ij!$A$2:$A$161,df_flujos_ijk!A2362,df_w_ij!$B$2:$B$161,df_flujos_ijk!B2362)</f>
        <v>0</v>
      </c>
    </row>
    <row r="2363" spans="1:7" ht="15" customHeight="1" x14ac:dyDescent="0.25">
      <c r="A2363" s="48" t="s">
        <v>29</v>
      </c>
      <c r="B2363" s="47" t="s">
        <v>158</v>
      </c>
      <c r="C2363" t="s">
        <v>33</v>
      </c>
      <c r="D2363">
        <v>0</v>
      </c>
      <c r="E2363" s="1">
        <f t="shared" si="36"/>
        <v>0</v>
      </c>
      <c r="F2363">
        <f>SUMIFS(df_capac!$G$2:$G$101,df_capac!$A$2:$A$101,df_flujos_ijk!B2363,df_capac!$B$2:$B$101,df_flujos_ijk!C2363)</f>
        <v>0</v>
      </c>
      <c r="G2363">
        <f>SUMIFS(df_w_ij!$C$2:$C$161,df_w_ij!$A$2:$A$161,df_flujos_ijk!A2363,df_w_ij!$B$2:$B$161,df_flujos_ijk!B2363)</f>
        <v>0</v>
      </c>
    </row>
    <row r="2364" spans="1:7" ht="15" customHeight="1" x14ac:dyDescent="0.25">
      <c r="A2364" s="48" t="s">
        <v>29</v>
      </c>
      <c r="B2364" s="47" t="s">
        <v>158</v>
      </c>
      <c r="C2364" t="s">
        <v>34</v>
      </c>
      <c r="D2364">
        <v>0</v>
      </c>
      <c r="E2364" s="1">
        <f t="shared" si="36"/>
        <v>0</v>
      </c>
      <c r="F2364">
        <f>SUMIFS(df_capac!$G$2:$G$101,df_capac!$A$2:$A$101,df_flujos_ijk!B2364,df_capac!$B$2:$B$101,df_flujos_ijk!C2364)</f>
        <v>0</v>
      </c>
      <c r="G2364">
        <f>SUMIFS(df_w_ij!$C$2:$C$161,df_w_ij!$A$2:$A$161,df_flujos_ijk!A2364,df_w_ij!$B$2:$B$161,df_flujos_ijk!B2364)</f>
        <v>0</v>
      </c>
    </row>
    <row r="2365" spans="1:7" ht="15" customHeight="1" x14ac:dyDescent="0.25">
      <c r="A2365" s="48" t="s">
        <v>29</v>
      </c>
      <c r="B2365" s="47" t="s">
        <v>158</v>
      </c>
      <c r="C2365" t="s">
        <v>35</v>
      </c>
      <c r="D2365">
        <v>0</v>
      </c>
      <c r="E2365" s="1">
        <f t="shared" si="36"/>
        <v>0</v>
      </c>
      <c r="F2365">
        <f>SUMIFS(df_capac!$G$2:$G$101,df_capac!$A$2:$A$101,df_flujos_ijk!B2365,df_capac!$B$2:$B$101,df_flujos_ijk!C2365)</f>
        <v>0</v>
      </c>
      <c r="G2365">
        <f>SUMIFS(df_w_ij!$C$2:$C$161,df_w_ij!$A$2:$A$161,df_flujos_ijk!A2365,df_w_ij!$B$2:$B$161,df_flujos_ijk!B2365)</f>
        <v>0</v>
      </c>
    </row>
    <row r="2366" spans="1:7" ht="15" customHeight="1" x14ac:dyDescent="0.25">
      <c r="A2366" s="48" t="s">
        <v>29</v>
      </c>
      <c r="B2366" s="47" t="s">
        <v>158</v>
      </c>
      <c r="C2366" t="s">
        <v>36</v>
      </c>
      <c r="D2366">
        <v>0</v>
      </c>
      <c r="E2366" s="1">
        <f t="shared" si="36"/>
        <v>0</v>
      </c>
      <c r="F2366">
        <f>SUMIFS(df_capac!$G$2:$G$101,df_capac!$A$2:$A$101,df_flujos_ijk!B2366,df_capac!$B$2:$B$101,df_flujos_ijk!C2366)</f>
        <v>0</v>
      </c>
      <c r="G2366">
        <f>SUMIFS(df_w_ij!$C$2:$C$161,df_w_ij!$A$2:$A$161,df_flujos_ijk!A2366,df_w_ij!$B$2:$B$161,df_flujos_ijk!B2366)</f>
        <v>0</v>
      </c>
    </row>
    <row r="2367" spans="1:7" ht="15" customHeight="1" x14ac:dyDescent="0.25">
      <c r="A2367" s="48" t="s">
        <v>29</v>
      </c>
      <c r="B2367" s="47" t="s">
        <v>158</v>
      </c>
      <c r="C2367" t="s">
        <v>37</v>
      </c>
      <c r="D2367">
        <v>0</v>
      </c>
      <c r="E2367" s="1">
        <f t="shared" si="36"/>
        <v>0</v>
      </c>
      <c r="F2367">
        <f>SUMIFS(df_capac!$G$2:$G$101,df_capac!$A$2:$A$101,df_flujos_ijk!B2367,df_capac!$B$2:$B$101,df_flujos_ijk!C2367)</f>
        <v>0</v>
      </c>
      <c r="G2367">
        <f>SUMIFS(df_w_ij!$C$2:$C$161,df_w_ij!$A$2:$A$161,df_flujos_ijk!A2367,df_w_ij!$B$2:$B$161,df_flujos_ijk!B2367)</f>
        <v>0</v>
      </c>
    </row>
    <row r="2368" spans="1:7" ht="15" customHeight="1" x14ac:dyDescent="0.25">
      <c r="A2368" s="48" t="s">
        <v>29</v>
      </c>
      <c r="B2368" s="47" t="s">
        <v>158</v>
      </c>
      <c r="C2368" t="s">
        <v>38</v>
      </c>
      <c r="D2368">
        <v>0</v>
      </c>
      <c r="E2368" s="1">
        <f t="shared" si="36"/>
        <v>0</v>
      </c>
      <c r="F2368">
        <f>SUMIFS(df_capac!$G$2:$G$101,df_capac!$A$2:$A$101,df_flujos_ijk!B2368,df_capac!$B$2:$B$101,df_flujos_ijk!C2368)</f>
        <v>0</v>
      </c>
      <c r="G2368">
        <f>SUMIFS(df_w_ij!$C$2:$C$161,df_w_ij!$A$2:$A$161,df_flujos_ijk!A2368,df_w_ij!$B$2:$B$161,df_flujos_ijk!B2368)</f>
        <v>0</v>
      </c>
    </row>
    <row r="2369" spans="1:7" ht="15" customHeight="1" x14ac:dyDescent="0.25">
      <c r="A2369" s="48" t="s">
        <v>29</v>
      </c>
      <c r="B2369" s="47" t="s">
        <v>158</v>
      </c>
      <c r="C2369" t="s">
        <v>39</v>
      </c>
      <c r="D2369">
        <v>0</v>
      </c>
      <c r="E2369" s="1">
        <f t="shared" si="36"/>
        <v>0</v>
      </c>
      <c r="F2369">
        <f>SUMIFS(df_capac!$G$2:$G$101,df_capac!$A$2:$A$101,df_flujos_ijk!B2369,df_capac!$B$2:$B$101,df_flujos_ijk!C2369)</f>
        <v>0</v>
      </c>
      <c r="G2369">
        <f>SUMIFS(df_w_ij!$C$2:$C$161,df_w_ij!$A$2:$A$161,df_flujos_ijk!A2369,df_w_ij!$B$2:$B$161,df_flujos_ijk!B2369)</f>
        <v>0</v>
      </c>
    </row>
    <row r="2370" spans="1:7" ht="15" customHeight="1" x14ac:dyDescent="0.25">
      <c r="A2370" s="48" t="s">
        <v>29</v>
      </c>
      <c r="B2370" s="47" t="s">
        <v>158</v>
      </c>
      <c r="C2370" t="s">
        <v>40</v>
      </c>
      <c r="D2370">
        <v>0</v>
      </c>
      <c r="E2370" s="1">
        <f t="shared" ref="E2370:E2433" si="37">IF(D2370,1,0)</f>
        <v>0</v>
      </c>
      <c r="F2370">
        <f>SUMIFS(df_capac!$G$2:$G$101,df_capac!$A$2:$A$101,df_flujos_ijk!B2370,df_capac!$B$2:$B$101,df_flujos_ijk!C2370)</f>
        <v>0</v>
      </c>
      <c r="G2370">
        <f>SUMIFS(df_w_ij!$C$2:$C$161,df_w_ij!$A$2:$A$161,df_flujos_ijk!A2370,df_w_ij!$B$2:$B$161,df_flujos_ijk!B2370)</f>
        <v>0</v>
      </c>
    </row>
    <row r="2371" spans="1:7" ht="15" customHeight="1" x14ac:dyDescent="0.25">
      <c r="A2371" s="48" t="s">
        <v>29</v>
      </c>
      <c r="B2371" s="47" t="s">
        <v>158</v>
      </c>
      <c r="C2371" t="s">
        <v>51</v>
      </c>
      <c r="D2371">
        <v>0</v>
      </c>
      <c r="E2371" s="1">
        <f t="shared" si="37"/>
        <v>0</v>
      </c>
      <c r="F2371">
        <f>SUMIFS(df_capac!$G$2:$G$101,df_capac!$A$2:$A$101,df_flujos_ijk!B2371,df_capac!$B$2:$B$101,df_flujos_ijk!C2371)</f>
        <v>0</v>
      </c>
      <c r="G2371">
        <f>SUMIFS(df_w_ij!$C$2:$C$161,df_w_ij!$A$2:$A$161,df_flujos_ijk!A2371,df_w_ij!$B$2:$B$161,df_flujos_ijk!B2371)</f>
        <v>0</v>
      </c>
    </row>
    <row r="2372" spans="1:7" ht="15" customHeight="1" x14ac:dyDescent="0.25">
      <c r="A2372" s="48" t="s">
        <v>29</v>
      </c>
      <c r="B2372" s="47" t="s">
        <v>159</v>
      </c>
      <c r="C2372" t="s">
        <v>32</v>
      </c>
      <c r="D2372">
        <v>0</v>
      </c>
      <c r="E2372" s="1">
        <f t="shared" si="37"/>
        <v>0</v>
      </c>
      <c r="F2372">
        <f>SUMIFS(df_capac!$G$2:$G$101,df_capac!$A$2:$A$101,df_flujos_ijk!B2372,df_capac!$B$2:$B$101,df_flujos_ijk!C2372)</f>
        <v>0</v>
      </c>
      <c r="G2372">
        <f>SUMIFS(df_w_ij!$C$2:$C$161,df_w_ij!$A$2:$A$161,df_flujos_ijk!A2372,df_w_ij!$B$2:$B$161,df_flujos_ijk!B2372)</f>
        <v>0</v>
      </c>
    </row>
    <row r="2373" spans="1:7" ht="15" customHeight="1" x14ac:dyDescent="0.25">
      <c r="A2373" s="48" t="s">
        <v>29</v>
      </c>
      <c r="B2373" s="47" t="s">
        <v>159</v>
      </c>
      <c r="C2373" t="s">
        <v>33</v>
      </c>
      <c r="D2373">
        <v>0</v>
      </c>
      <c r="E2373" s="1">
        <f t="shared" si="37"/>
        <v>0</v>
      </c>
      <c r="F2373">
        <f>SUMIFS(df_capac!$G$2:$G$101,df_capac!$A$2:$A$101,df_flujos_ijk!B2373,df_capac!$B$2:$B$101,df_flujos_ijk!C2373)</f>
        <v>0</v>
      </c>
      <c r="G2373">
        <f>SUMIFS(df_w_ij!$C$2:$C$161,df_w_ij!$A$2:$A$161,df_flujos_ijk!A2373,df_w_ij!$B$2:$B$161,df_flujos_ijk!B2373)</f>
        <v>0</v>
      </c>
    </row>
    <row r="2374" spans="1:7" ht="15" customHeight="1" x14ac:dyDescent="0.25">
      <c r="A2374" s="48" t="s">
        <v>29</v>
      </c>
      <c r="B2374" s="47" t="s">
        <v>159</v>
      </c>
      <c r="C2374" t="s">
        <v>34</v>
      </c>
      <c r="D2374">
        <v>0</v>
      </c>
      <c r="E2374" s="1">
        <f t="shared" si="37"/>
        <v>0</v>
      </c>
      <c r="F2374">
        <f>SUMIFS(df_capac!$G$2:$G$101,df_capac!$A$2:$A$101,df_flujos_ijk!B2374,df_capac!$B$2:$B$101,df_flujos_ijk!C2374)</f>
        <v>0</v>
      </c>
      <c r="G2374">
        <f>SUMIFS(df_w_ij!$C$2:$C$161,df_w_ij!$A$2:$A$161,df_flujos_ijk!A2374,df_w_ij!$B$2:$B$161,df_flujos_ijk!B2374)</f>
        <v>0</v>
      </c>
    </row>
    <row r="2375" spans="1:7" ht="15" customHeight="1" x14ac:dyDescent="0.25">
      <c r="A2375" s="48" t="s">
        <v>29</v>
      </c>
      <c r="B2375" s="47" t="s">
        <v>159</v>
      </c>
      <c r="C2375" t="s">
        <v>35</v>
      </c>
      <c r="D2375">
        <v>0</v>
      </c>
      <c r="E2375" s="1">
        <f t="shared" si="37"/>
        <v>0</v>
      </c>
      <c r="F2375">
        <f>SUMIFS(df_capac!$G$2:$G$101,df_capac!$A$2:$A$101,df_flujos_ijk!B2375,df_capac!$B$2:$B$101,df_flujos_ijk!C2375)</f>
        <v>0</v>
      </c>
      <c r="G2375">
        <f>SUMIFS(df_w_ij!$C$2:$C$161,df_w_ij!$A$2:$A$161,df_flujos_ijk!A2375,df_w_ij!$B$2:$B$161,df_flujos_ijk!B2375)</f>
        <v>0</v>
      </c>
    </row>
    <row r="2376" spans="1:7" ht="15" customHeight="1" x14ac:dyDescent="0.25">
      <c r="A2376" s="48" t="s">
        <v>29</v>
      </c>
      <c r="B2376" s="47" t="s">
        <v>159</v>
      </c>
      <c r="C2376" t="s">
        <v>36</v>
      </c>
      <c r="D2376">
        <v>0</v>
      </c>
      <c r="E2376" s="1">
        <f t="shared" si="37"/>
        <v>0</v>
      </c>
      <c r="F2376">
        <f>SUMIFS(df_capac!$G$2:$G$101,df_capac!$A$2:$A$101,df_flujos_ijk!B2376,df_capac!$B$2:$B$101,df_flujos_ijk!C2376)</f>
        <v>0</v>
      </c>
      <c r="G2376">
        <f>SUMIFS(df_w_ij!$C$2:$C$161,df_w_ij!$A$2:$A$161,df_flujos_ijk!A2376,df_w_ij!$B$2:$B$161,df_flujos_ijk!B2376)</f>
        <v>0</v>
      </c>
    </row>
    <row r="2377" spans="1:7" ht="15" customHeight="1" x14ac:dyDescent="0.25">
      <c r="A2377" s="48" t="s">
        <v>29</v>
      </c>
      <c r="B2377" s="47" t="s">
        <v>159</v>
      </c>
      <c r="C2377" t="s">
        <v>37</v>
      </c>
      <c r="D2377">
        <v>0</v>
      </c>
      <c r="E2377" s="1">
        <f t="shared" si="37"/>
        <v>0</v>
      </c>
      <c r="F2377">
        <f>SUMIFS(df_capac!$G$2:$G$101,df_capac!$A$2:$A$101,df_flujos_ijk!B2377,df_capac!$B$2:$B$101,df_flujos_ijk!C2377)</f>
        <v>0</v>
      </c>
      <c r="G2377">
        <f>SUMIFS(df_w_ij!$C$2:$C$161,df_w_ij!$A$2:$A$161,df_flujos_ijk!A2377,df_w_ij!$B$2:$B$161,df_flujos_ijk!B2377)</f>
        <v>0</v>
      </c>
    </row>
    <row r="2378" spans="1:7" ht="15" customHeight="1" x14ac:dyDescent="0.25">
      <c r="A2378" s="48" t="s">
        <v>29</v>
      </c>
      <c r="B2378" s="47" t="s">
        <v>159</v>
      </c>
      <c r="C2378" t="s">
        <v>38</v>
      </c>
      <c r="D2378">
        <v>0</v>
      </c>
      <c r="E2378" s="1">
        <f t="shared" si="37"/>
        <v>0</v>
      </c>
      <c r="F2378">
        <f>SUMIFS(df_capac!$G$2:$G$101,df_capac!$A$2:$A$101,df_flujos_ijk!B2378,df_capac!$B$2:$B$101,df_flujos_ijk!C2378)</f>
        <v>0</v>
      </c>
      <c r="G2378">
        <f>SUMIFS(df_w_ij!$C$2:$C$161,df_w_ij!$A$2:$A$161,df_flujos_ijk!A2378,df_w_ij!$B$2:$B$161,df_flujos_ijk!B2378)</f>
        <v>0</v>
      </c>
    </row>
    <row r="2379" spans="1:7" ht="15" customHeight="1" x14ac:dyDescent="0.25">
      <c r="A2379" s="48" t="s">
        <v>29</v>
      </c>
      <c r="B2379" s="47" t="s">
        <v>159</v>
      </c>
      <c r="C2379" t="s">
        <v>39</v>
      </c>
      <c r="D2379">
        <v>0</v>
      </c>
      <c r="E2379" s="1">
        <f t="shared" si="37"/>
        <v>0</v>
      </c>
      <c r="F2379">
        <f>SUMIFS(df_capac!$G$2:$G$101,df_capac!$A$2:$A$101,df_flujos_ijk!B2379,df_capac!$B$2:$B$101,df_flujos_ijk!C2379)</f>
        <v>0</v>
      </c>
      <c r="G2379">
        <f>SUMIFS(df_w_ij!$C$2:$C$161,df_w_ij!$A$2:$A$161,df_flujos_ijk!A2379,df_w_ij!$B$2:$B$161,df_flujos_ijk!B2379)</f>
        <v>0</v>
      </c>
    </row>
    <row r="2380" spans="1:7" ht="15" customHeight="1" x14ac:dyDescent="0.25">
      <c r="A2380" s="48" t="s">
        <v>29</v>
      </c>
      <c r="B2380" s="47" t="s">
        <v>159</v>
      </c>
      <c r="C2380" t="s">
        <v>40</v>
      </c>
      <c r="D2380">
        <v>0</v>
      </c>
      <c r="E2380" s="1">
        <f t="shared" si="37"/>
        <v>0</v>
      </c>
      <c r="F2380">
        <f>SUMIFS(df_capac!$G$2:$G$101,df_capac!$A$2:$A$101,df_flujos_ijk!B2380,df_capac!$B$2:$B$101,df_flujos_ijk!C2380)</f>
        <v>0</v>
      </c>
      <c r="G2380">
        <f>SUMIFS(df_w_ij!$C$2:$C$161,df_w_ij!$A$2:$A$161,df_flujos_ijk!A2380,df_w_ij!$B$2:$B$161,df_flujos_ijk!B2380)</f>
        <v>0</v>
      </c>
    </row>
    <row r="2381" spans="1:7" ht="15" customHeight="1" x14ac:dyDescent="0.25">
      <c r="A2381" s="48" t="s">
        <v>29</v>
      </c>
      <c r="B2381" s="47" t="s">
        <v>159</v>
      </c>
      <c r="C2381" t="s">
        <v>51</v>
      </c>
      <c r="D2381">
        <v>0</v>
      </c>
      <c r="E2381" s="1">
        <f t="shared" si="37"/>
        <v>0</v>
      </c>
      <c r="F2381">
        <f>SUMIFS(df_capac!$G$2:$G$101,df_capac!$A$2:$A$101,df_flujos_ijk!B2381,df_capac!$B$2:$B$101,df_flujos_ijk!C2381)</f>
        <v>0</v>
      </c>
      <c r="G2381">
        <f>SUMIFS(df_w_ij!$C$2:$C$161,df_w_ij!$A$2:$A$161,df_flujos_ijk!A2381,df_w_ij!$B$2:$B$161,df_flujos_ijk!B2381)</f>
        <v>0</v>
      </c>
    </row>
    <row r="2382" spans="1:7" ht="15" customHeight="1" x14ac:dyDescent="0.25">
      <c r="A2382" s="48" t="s">
        <v>30</v>
      </c>
      <c r="B2382" s="47" t="s">
        <v>154</v>
      </c>
      <c r="C2382" t="s">
        <v>32</v>
      </c>
      <c r="D2382">
        <v>0</v>
      </c>
      <c r="E2382" s="1">
        <f t="shared" si="37"/>
        <v>0</v>
      </c>
      <c r="F2382">
        <f>SUMIFS(df_capac!$G$2:$G$101,df_capac!$A$2:$A$101,df_flujos_ijk!B2382,df_capac!$B$2:$B$101,df_flujos_ijk!C2382)</f>
        <v>0</v>
      </c>
      <c r="G2382">
        <f>SUMIFS(df_w_ij!$C$2:$C$161,df_w_ij!$A$2:$A$161,df_flujos_ijk!A2382,df_w_ij!$B$2:$B$161,df_flujos_ijk!B2382)</f>
        <v>0</v>
      </c>
    </row>
    <row r="2383" spans="1:7" ht="15" customHeight="1" x14ac:dyDescent="0.25">
      <c r="A2383" s="48" t="s">
        <v>30</v>
      </c>
      <c r="B2383" s="47" t="s">
        <v>154</v>
      </c>
      <c r="C2383" t="s">
        <v>33</v>
      </c>
      <c r="D2383">
        <v>0</v>
      </c>
      <c r="E2383" s="1">
        <f t="shared" si="37"/>
        <v>0</v>
      </c>
      <c r="F2383">
        <f>SUMIFS(df_capac!$G$2:$G$101,df_capac!$A$2:$A$101,df_flujos_ijk!B2383,df_capac!$B$2:$B$101,df_flujos_ijk!C2383)</f>
        <v>0</v>
      </c>
      <c r="G2383">
        <f>SUMIFS(df_w_ij!$C$2:$C$161,df_w_ij!$A$2:$A$161,df_flujos_ijk!A2383,df_w_ij!$B$2:$B$161,df_flujos_ijk!B2383)</f>
        <v>0</v>
      </c>
    </row>
    <row r="2384" spans="1:7" ht="15" customHeight="1" x14ac:dyDescent="0.25">
      <c r="A2384" s="48" t="s">
        <v>30</v>
      </c>
      <c r="B2384" s="47" t="s">
        <v>154</v>
      </c>
      <c r="C2384" t="s">
        <v>34</v>
      </c>
      <c r="D2384">
        <v>0</v>
      </c>
      <c r="E2384" s="1">
        <f t="shared" si="37"/>
        <v>0</v>
      </c>
      <c r="F2384">
        <f>SUMIFS(df_capac!$G$2:$G$101,df_capac!$A$2:$A$101,df_flujos_ijk!B2384,df_capac!$B$2:$B$101,df_flujos_ijk!C2384)</f>
        <v>0</v>
      </c>
      <c r="G2384">
        <f>SUMIFS(df_w_ij!$C$2:$C$161,df_w_ij!$A$2:$A$161,df_flujos_ijk!A2384,df_w_ij!$B$2:$B$161,df_flujos_ijk!B2384)</f>
        <v>0</v>
      </c>
    </row>
    <row r="2385" spans="1:7" ht="15" customHeight="1" x14ac:dyDescent="0.25">
      <c r="A2385" s="48" t="s">
        <v>30</v>
      </c>
      <c r="B2385" s="47" t="s">
        <v>154</v>
      </c>
      <c r="C2385" t="s">
        <v>35</v>
      </c>
      <c r="D2385">
        <v>0</v>
      </c>
      <c r="E2385" s="1">
        <f t="shared" si="37"/>
        <v>0</v>
      </c>
      <c r="F2385">
        <f>SUMIFS(df_capac!$G$2:$G$101,df_capac!$A$2:$A$101,df_flujos_ijk!B2385,df_capac!$B$2:$B$101,df_flujos_ijk!C2385)</f>
        <v>0</v>
      </c>
      <c r="G2385">
        <f>SUMIFS(df_w_ij!$C$2:$C$161,df_w_ij!$A$2:$A$161,df_flujos_ijk!A2385,df_w_ij!$B$2:$B$161,df_flujos_ijk!B2385)</f>
        <v>0</v>
      </c>
    </row>
    <row r="2386" spans="1:7" ht="15" customHeight="1" x14ac:dyDescent="0.25">
      <c r="A2386" s="48" t="s">
        <v>30</v>
      </c>
      <c r="B2386" s="47" t="s">
        <v>154</v>
      </c>
      <c r="C2386" t="s">
        <v>36</v>
      </c>
      <c r="D2386">
        <v>0</v>
      </c>
      <c r="E2386" s="1">
        <f t="shared" si="37"/>
        <v>0</v>
      </c>
      <c r="F2386">
        <f>SUMIFS(df_capac!$G$2:$G$101,df_capac!$A$2:$A$101,df_flujos_ijk!B2386,df_capac!$B$2:$B$101,df_flujos_ijk!C2386)</f>
        <v>0</v>
      </c>
      <c r="G2386">
        <f>SUMIFS(df_w_ij!$C$2:$C$161,df_w_ij!$A$2:$A$161,df_flujos_ijk!A2386,df_w_ij!$B$2:$B$161,df_flujos_ijk!B2386)</f>
        <v>0</v>
      </c>
    </row>
    <row r="2387" spans="1:7" ht="15" customHeight="1" x14ac:dyDescent="0.25">
      <c r="A2387" s="48" t="s">
        <v>30</v>
      </c>
      <c r="B2387" s="47" t="s">
        <v>154</v>
      </c>
      <c r="C2387" t="s">
        <v>37</v>
      </c>
      <c r="D2387">
        <v>0</v>
      </c>
      <c r="E2387" s="1">
        <f t="shared" si="37"/>
        <v>0</v>
      </c>
      <c r="F2387">
        <f>SUMIFS(df_capac!$G$2:$G$101,df_capac!$A$2:$A$101,df_flujos_ijk!B2387,df_capac!$B$2:$B$101,df_flujos_ijk!C2387)</f>
        <v>0</v>
      </c>
      <c r="G2387">
        <f>SUMIFS(df_w_ij!$C$2:$C$161,df_w_ij!$A$2:$A$161,df_flujos_ijk!A2387,df_w_ij!$B$2:$B$161,df_flujos_ijk!B2387)</f>
        <v>0</v>
      </c>
    </row>
    <row r="2388" spans="1:7" ht="15" customHeight="1" x14ac:dyDescent="0.25">
      <c r="A2388" s="48" t="s">
        <v>30</v>
      </c>
      <c r="B2388" s="47" t="s">
        <v>154</v>
      </c>
      <c r="C2388" t="s">
        <v>38</v>
      </c>
      <c r="D2388">
        <v>0</v>
      </c>
      <c r="E2388" s="1">
        <f t="shared" si="37"/>
        <v>0</v>
      </c>
      <c r="F2388">
        <f>SUMIFS(df_capac!$G$2:$G$101,df_capac!$A$2:$A$101,df_flujos_ijk!B2388,df_capac!$B$2:$B$101,df_flujos_ijk!C2388)</f>
        <v>0</v>
      </c>
      <c r="G2388">
        <f>SUMIFS(df_w_ij!$C$2:$C$161,df_w_ij!$A$2:$A$161,df_flujos_ijk!A2388,df_w_ij!$B$2:$B$161,df_flujos_ijk!B2388)</f>
        <v>0</v>
      </c>
    </row>
    <row r="2389" spans="1:7" ht="15" customHeight="1" x14ac:dyDescent="0.25">
      <c r="A2389" s="48" t="s">
        <v>30</v>
      </c>
      <c r="B2389" s="47" t="s">
        <v>154</v>
      </c>
      <c r="C2389" t="s">
        <v>39</v>
      </c>
      <c r="D2389">
        <v>0</v>
      </c>
      <c r="E2389" s="1">
        <f t="shared" si="37"/>
        <v>0</v>
      </c>
      <c r="F2389">
        <f>SUMIFS(df_capac!$G$2:$G$101,df_capac!$A$2:$A$101,df_flujos_ijk!B2389,df_capac!$B$2:$B$101,df_flujos_ijk!C2389)</f>
        <v>0</v>
      </c>
      <c r="G2389">
        <f>SUMIFS(df_w_ij!$C$2:$C$161,df_w_ij!$A$2:$A$161,df_flujos_ijk!A2389,df_w_ij!$B$2:$B$161,df_flujos_ijk!B2389)</f>
        <v>0</v>
      </c>
    </row>
    <row r="2390" spans="1:7" ht="15" customHeight="1" x14ac:dyDescent="0.25">
      <c r="A2390" s="48" t="s">
        <v>30</v>
      </c>
      <c r="B2390" s="47" t="s">
        <v>154</v>
      </c>
      <c r="C2390" t="s">
        <v>40</v>
      </c>
      <c r="D2390">
        <v>0</v>
      </c>
      <c r="E2390" s="1">
        <f t="shared" si="37"/>
        <v>0</v>
      </c>
      <c r="F2390">
        <f>SUMIFS(df_capac!$G$2:$G$101,df_capac!$A$2:$A$101,df_flujos_ijk!B2390,df_capac!$B$2:$B$101,df_flujos_ijk!C2390)</f>
        <v>0</v>
      </c>
      <c r="G2390">
        <f>SUMIFS(df_w_ij!$C$2:$C$161,df_w_ij!$A$2:$A$161,df_flujos_ijk!A2390,df_w_ij!$B$2:$B$161,df_flujos_ijk!B2390)</f>
        <v>0</v>
      </c>
    </row>
    <row r="2391" spans="1:7" ht="15" customHeight="1" x14ac:dyDescent="0.25">
      <c r="A2391" s="48" t="s">
        <v>30</v>
      </c>
      <c r="B2391" s="47" t="s">
        <v>154</v>
      </c>
      <c r="C2391" t="s">
        <v>51</v>
      </c>
      <c r="D2391">
        <v>0</v>
      </c>
      <c r="E2391" s="1">
        <f t="shared" si="37"/>
        <v>0</v>
      </c>
      <c r="F2391">
        <f>SUMIFS(df_capac!$G$2:$G$101,df_capac!$A$2:$A$101,df_flujos_ijk!B2391,df_capac!$B$2:$B$101,df_flujos_ijk!C2391)</f>
        <v>0</v>
      </c>
      <c r="G2391">
        <f>SUMIFS(df_w_ij!$C$2:$C$161,df_w_ij!$A$2:$A$161,df_flujos_ijk!A2391,df_w_ij!$B$2:$B$161,df_flujos_ijk!B2391)</f>
        <v>0</v>
      </c>
    </row>
    <row r="2392" spans="1:7" ht="15" customHeight="1" x14ac:dyDescent="0.25">
      <c r="A2392" s="48" t="s">
        <v>30</v>
      </c>
      <c r="B2392" s="47" t="s">
        <v>155</v>
      </c>
      <c r="C2392" t="s">
        <v>32</v>
      </c>
      <c r="D2392">
        <v>0</v>
      </c>
      <c r="E2392" s="1">
        <f t="shared" si="37"/>
        <v>0</v>
      </c>
      <c r="F2392">
        <f>SUMIFS(df_capac!$G$2:$G$101,df_capac!$A$2:$A$101,df_flujos_ijk!B2392,df_capac!$B$2:$B$101,df_flujos_ijk!C2392)</f>
        <v>0</v>
      </c>
      <c r="G2392">
        <f>SUMIFS(df_w_ij!$C$2:$C$161,df_w_ij!$A$2:$A$161,df_flujos_ijk!A2392,df_w_ij!$B$2:$B$161,df_flujos_ijk!B2392)</f>
        <v>0</v>
      </c>
    </row>
    <row r="2393" spans="1:7" ht="15" customHeight="1" x14ac:dyDescent="0.25">
      <c r="A2393" s="48" t="s">
        <v>30</v>
      </c>
      <c r="B2393" s="47" t="s">
        <v>155</v>
      </c>
      <c r="C2393" t="s">
        <v>33</v>
      </c>
      <c r="D2393">
        <v>0</v>
      </c>
      <c r="E2393" s="1">
        <f t="shared" si="37"/>
        <v>0</v>
      </c>
      <c r="F2393">
        <f>SUMIFS(df_capac!$G$2:$G$101,df_capac!$A$2:$A$101,df_flujos_ijk!B2393,df_capac!$B$2:$B$101,df_flujos_ijk!C2393)</f>
        <v>0</v>
      </c>
      <c r="G2393">
        <f>SUMIFS(df_w_ij!$C$2:$C$161,df_w_ij!$A$2:$A$161,df_flujos_ijk!A2393,df_w_ij!$B$2:$B$161,df_flujos_ijk!B2393)</f>
        <v>0</v>
      </c>
    </row>
    <row r="2394" spans="1:7" ht="15" customHeight="1" x14ac:dyDescent="0.25">
      <c r="A2394" s="48" t="s">
        <v>30</v>
      </c>
      <c r="B2394" s="47" t="s">
        <v>155</v>
      </c>
      <c r="C2394" t="s">
        <v>34</v>
      </c>
      <c r="D2394">
        <v>0</v>
      </c>
      <c r="E2394" s="1">
        <f t="shared" si="37"/>
        <v>0</v>
      </c>
      <c r="F2394">
        <f>SUMIFS(df_capac!$G$2:$G$101,df_capac!$A$2:$A$101,df_flujos_ijk!B2394,df_capac!$B$2:$B$101,df_flujos_ijk!C2394)</f>
        <v>0</v>
      </c>
      <c r="G2394">
        <f>SUMIFS(df_w_ij!$C$2:$C$161,df_w_ij!$A$2:$A$161,df_flujos_ijk!A2394,df_w_ij!$B$2:$B$161,df_flujos_ijk!B2394)</f>
        <v>0</v>
      </c>
    </row>
    <row r="2395" spans="1:7" ht="15" customHeight="1" x14ac:dyDescent="0.25">
      <c r="A2395" s="48" t="s">
        <v>30</v>
      </c>
      <c r="B2395" s="47" t="s">
        <v>155</v>
      </c>
      <c r="C2395" t="s">
        <v>35</v>
      </c>
      <c r="D2395">
        <v>0</v>
      </c>
      <c r="E2395" s="1">
        <f t="shared" si="37"/>
        <v>0</v>
      </c>
      <c r="F2395">
        <f>SUMIFS(df_capac!$G$2:$G$101,df_capac!$A$2:$A$101,df_flujos_ijk!B2395,df_capac!$B$2:$B$101,df_flujos_ijk!C2395)</f>
        <v>0</v>
      </c>
      <c r="G2395">
        <f>SUMIFS(df_w_ij!$C$2:$C$161,df_w_ij!$A$2:$A$161,df_flujos_ijk!A2395,df_w_ij!$B$2:$B$161,df_flujos_ijk!B2395)</f>
        <v>0</v>
      </c>
    </row>
    <row r="2396" spans="1:7" ht="15" customHeight="1" x14ac:dyDescent="0.25">
      <c r="A2396" s="48" t="s">
        <v>30</v>
      </c>
      <c r="B2396" s="47" t="s">
        <v>155</v>
      </c>
      <c r="C2396" t="s">
        <v>36</v>
      </c>
      <c r="D2396">
        <v>0</v>
      </c>
      <c r="E2396" s="1">
        <f t="shared" si="37"/>
        <v>0</v>
      </c>
      <c r="F2396">
        <f>SUMIFS(df_capac!$G$2:$G$101,df_capac!$A$2:$A$101,df_flujos_ijk!B2396,df_capac!$B$2:$B$101,df_flujos_ijk!C2396)</f>
        <v>0</v>
      </c>
      <c r="G2396">
        <f>SUMIFS(df_w_ij!$C$2:$C$161,df_w_ij!$A$2:$A$161,df_flujos_ijk!A2396,df_w_ij!$B$2:$B$161,df_flujos_ijk!B2396)</f>
        <v>0</v>
      </c>
    </row>
    <row r="2397" spans="1:7" ht="15" customHeight="1" x14ac:dyDescent="0.25">
      <c r="A2397" s="48" t="s">
        <v>30</v>
      </c>
      <c r="B2397" s="47" t="s">
        <v>155</v>
      </c>
      <c r="C2397" t="s">
        <v>37</v>
      </c>
      <c r="D2397">
        <v>0</v>
      </c>
      <c r="E2397" s="1">
        <f t="shared" si="37"/>
        <v>0</v>
      </c>
      <c r="F2397">
        <f>SUMIFS(df_capac!$G$2:$G$101,df_capac!$A$2:$A$101,df_flujos_ijk!B2397,df_capac!$B$2:$B$101,df_flujos_ijk!C2397)</f>
        <v>0</v>
      </c>
      <c r="G2397">
        <f>SUMIFS(df_w_ij!$C$2:$C$161,df_w_ij!$A$2:$A$161,df_flujos_ijk!A2397,df_w_ij!$B$2:$B$161,df_flujos_ijk!B2397)</f>
        <v>0</v>
      </c>
    </row>
    <row r="2398" spans="1:7" ht="15" customHeight="1" x14ac:dyDescent="0.25">
      <c r="A2398" s="48" t="s">
        <v>30</v>
      </c>
      <c r="B2398" s="47" t="s">
        <v>155</v>
      </c>
      <c r="C2398" t="s">
        <v>38</v>
      </c>
      <c r="D2398">
        <v>0</v>
      </c>
      <c r="E2398" s="1">
        <f t="shared" si="37"/>
        <v>0</v>
      </c>
      <c r="F2398">
        <f>SUMIFS(df_capac!$G$2:$G$101,df_capac!$A$2:$A$101,df_flujos_ijk!B2398,df_capac!$B$2:$B$101,df_flujos_ijk!C2398)</f>
        <v>0</v>
      </c>
      <c r="G2398">
        <f>SUMIFS(df_w_ij!$C$2:$C$161,df_w_ij!$A$2:$A$161,df_flujos_ijk!A2398,df_w_ij!$B$2:$B$161,df_flujos_ijk!B2398)</f>
        <v>0</v>
      </c>
    </row>
    <row r="2399" spans="1:7" ht="15" customHeight="1" x14ac:dyDescent="0.25">
      <c r="A2399" s="48" t="s">
        <v>30</v>
      </c>
      <c r="B2399" s="47" t="s">
        <v>155</v>
      </c>
      <c r="C2399" t="s">
        <v>39</v>
      </c>
      <c r="D2399">
        <v>0</v>
      </c>
      <c r="E2399" s="1">
        <f t="shared" si="37"/>
        <v>0</v>
      </c>
      <c r="F2399">
        <f>SUMIFS(df_capac!$G$2:$G$101,df_capac!$A$2:$A$101,df_flujos_ijk!B2399,df_capac!$B$2:$B$101,df_flujos_ijk!C2399)</f>
        <v>0</v>
      </c>
      <c r="G2399">
        <f>SUMIFS(df_w_ij!$C$2:$C$161,df_w_ij!$A$2:$A$161,df_flujos_ijk!A2399,df_w_ij!$B$2:$B$161,df_flujos_ijk!B2399)</f>
        <v>0</v>
      </c>
    </row>
    <row r="2400" spans="1:7" ht="15" customHeight="1" x14ac:dyDescent="0.25">
      <c r="A2400" s="48" t="s">
        <v>30</v>
      </c>
      <c r="B2400" s="47" t="s">
        <v>155</v>
      </c>
      <c r="C2400" t="s">
        <v>40</v>
      </c>
      <c r="D2400">
        <v>0</v>
      </c>
      <c r="E2400" s="1">
        <f t="shared" si="37"/>
        <v>0</v>
      </c>
      <c r="F2400">
        <f>SUMIFS(df_capac!$G$2:$G$101,df_capac!$A$2:$A$101,df_flujos_ijk!B2400,df_capac!$B$2:$B$101,df_flujos_ijk!C2400)</f>
        <v>0</v>
      </c>
      <c r="G2400">
        <f>SUMIFS(df_w_ij!$C$2:$C$161,df_w_ij!$A$2:$A$161,df_flujos_ijk!A2400,df_w_ij!$B$2:$B$161,df_flujos_ijk!B2400)</f>
        <v>0</v>
      </c>
    </row>
    <row r="2401" spans="1:7" ht="15" customHeight="1" x14ac:dyDescent="0.25">
      <c r="A2401" s="48" t="s">
        <v>30</v>
      </c>
      <c r="B2401" s="47" t="s">
        <v>155</v>
      </c>
      <c r="C2401" t="s">
        <v>51</v>
      </c>
      <c r="D2401">
        <v>0</v>
      </c>
      <c r="E2401" s="1">
        <f t="shared" si="37"/>
        <v>0</v>
      </c>
      <c r="F2401">
        <f>SUMIFS(df_capac!$G$2:$G$101,df_capac!$A$2:$A$101,df_flujos_ijk!B2401,df_capac!$B$2:$B$101,df_flujos_ijk!C2401)</f>
        <v>0</v>
      </c>
      <c r="G2401">
        <f>SUMIFS(df_w_ij!$C$2:$C$161,df_w_ij!$A$2:$A$161,df_flujos_ijk!A2401,df_w_ij!$B$2:$B$161,df_flujos_ijk!B2401)</f>
        <v>0</v>
      </c>
    </row>
    <row r="2402" spans="1:7" ht="15" customHeight="1" x14ac:dyDescent="0.25">
      <c r="A2402" s="48" t="s">
        <v>30</v>
      </c>
      <c r="B2402" s="47" t="s">
        <v>156</v>
      </c>
      <c r="C2402" t="s">
        <v>32</v>
      </c>
      <c r="D2402">
        <v>0</v>
      </c>
      <c r="E2402" s="1">
        <f t="shared" si="37"/>
        <v>0</v>
      </c>
      <c r="F2402">
        <f>SUMIFS(df_capac!$G$2:$G$101,df_capac!$A$2:$A$101,df_flujos_ijk!B2402,df_capac!$B$2:$B$101,df_flujos_ijk!C2402)</f>
        <v>0</v>
      </c>
      <c r="G2402">
        <f>SUMIFS(df_w_ij!$C$2:$C$161,df_w_ij!$A$2:$A$161,df_flujos_ijk!A2402,df_w_ij!$B$2:$B$161,df_flujos_ijk!B2402)</f>
        <v>0</v>
      </c>
    </row>
    <row r="2403" spans="1:7" ht="15" customHeight="1" x14ac:dyDescent="0.25">
      <c r="A2403" s="48" t="s">
        <v>30</v>
      </c>
      <c r="B2403" s="47" t="s">
        <v>156</v>
      </c>
      <c r="C2403" t="s">
        <v>33</v>
      </c>
      <c r="D2403">
        <v>0</v>
      </c>
      <c r="E2403" s="1">
        <f t="shared" si="37"/>
        <v>0</v>
      </c>
      <c r="F2403">
        <f>SUMIFS(df_capac!$G$2:$G$101,df_capac!$A$2:$A$101,df_flujos_ijk!B2403,df_capac!$B$2:$B$101,df_flujos_ijk!C2403)</f>
        <v>0</v>
      </c>
      <c r="G2403">
        <f>SUMIFS(df_w_ij!$C$2:$C$161,df_w_ij!$A$2:$A$161,df_flujos_ijk!A2403,df_w_ij!$B$2:$B$161,df_flujos_ijk!B2403)</f>
        <v>0</v>
      </c>
    </row>
    <row r="2404" spans="1:7" ht="15" customHeight="1" x14ac:dyDescent="0.25">
      <c r="A2404" s="48" t="s">
        <v>30</v>
      </c>
      <c r="B2404" s="47" t="s">
        <v>156</v>
      </c>
      <c r="C2404" t="s">
        <v>34</v>
      </c>
      <c r="D2404">
        <v>0</v>
      </c>
      <c r="E2404" s="1">
        <f t="shared" si="37"/>
        <v>0</v>
      </c>
      <c r="F2404">
        <f>SUMIFS(df_capac!$G$2:$G$101,df_capac!$A$2:$A$101,df_flujos_ijk!B2404,df_capac!$B$2:$B$101,df_flujos_ijk!C2404)</f>
        <v>0</v>
      </c>
      <c r="G2404">
        <f>SUMIFS(df_w_ij!$C$2:$C$161,df_w_ij!$A$2:$A$161,df_flujos_ijk!A2404,df_w_ij!$B$2:$B$161,df_flujos_ijk!B2404)</f>
        <v>0</v>
      </c>
    </row>
    <row r="2405" spans="1:7" ht="15" customHeight="1" x14ac:dyDescent="0.25">
      <c r="A2405" s="48" t="s">
        <v>30</v>
      </c>
      <c r="B2405" s="47" t="s">
        <v>156</v>
      </c>
      <c r="C2405" t="s">
        <v>35</v>
      </c>
      <c r="D2405">
        <v>0</v>
      </c>
      <c r="E2405" s="1">
        <f t="shared" si="37"/>
        <v>0</v>
      </c>
      <c r="F2405">
        <f>SUMIFS(df_capac!$G$2:$G$101,df_capac!$A$2:$A$101,df_flujos_ijk!B2405,df_capac!$B$2:$B$101,df_flujos_ijk!C2405)</f>
        <v>0</v>
      </c>
      <c r="G2405">
        <f>SUMIFS(df_w_ij!$C$2:$C$161,df_w_ij!$A$2:$A$161,df_flujos_ijk!A2405,df_w_ij!$B$2:$B$161,df_flujos_ijk!B2405)</f>
        <v>0</v>
      </c>
    </row>
    <row r="2406" spans="1:7" ht="15" customHeight="1" x14ac:dyDescent="0.25">
      <c r="A2406" s="48" t="s">
        <v>30</v>
      </c>
      <c r="B2406" s="47" t="s">
        <v>156</v>
      </c>
      <c r="C2406" t="s">
        <v>36</v>
      </c>
      <c r="D2406">
        <v>0</v>
      </c>
      <c r="E2406" s="1">
        <f t="shared" si="37"/>
        <v>0</v>
      </c>
      <c r="F2406">
        <f>SUMIFS(df_capac!$G$2:$G$101,df_capac!$A$2:$A$101,df_flujos_ijk!B2406,df_capac!$B$2:$B$101,df_flujos_ijk!C2406)</f>
        <v>0</v>
      </c>
      <c r="G2406">
        <f>SUMIFS(df_w_ij!$C$2:$C$161,df_w_ij!$A$2:$A$161,df_flujos_ijk!A2406,df_w_ij!$B$2:$B$161,df_flujos_ijk!B2406)</f>
        <v>0</v>
      </c>
    </row>
    <row r="2407" spans="1:7" ht="15" customHeight="1" x14ac:dyDescent="0.25">
      <c r="A2407" s="48" t="s">
        <v>30</v>
      </c>
      <c r="B2407" s="47" t="s">
        <v>156</v>
      </c>
      <c r="C2407" t="s">
        <v>37</v>
      </c>
      <c r="D2407">
        <v>0</v>
      </c>
      <c r="E2407" s="1">
        <f t="shared" si="37"/>
        <v>0</v>
      </c>
      <c r="F2407">
        <f>SUMIFS(df_capac!$G$2:$G$101,df_capac!$A$2:$A$101,df_flujos_ijk!B2407,df_capac!$B$2:$B$101,df_flujos_ijk!C2407)</f>
        <v>0</v>
      </c>
      <c r="G2407">
        <f>SUMIFS(df_w_ij!$C$2:$C$161,df_w_ij!$A$2:$A$161,df_flujos_ijk!A2407,df_w_ij!$B$2:$B$161,df_flujos_ijk!B2407)</f>
        <v>0</v>
      </c>
    </row>
    <row r="2408" spans="1:7" ht="15" customHeight="1" x14ac:dyDescent="0.25">
      <c r="A2408" s="48" t="s">
        <v>30</v>
      </c>
      <c r="B2408" s="47" t="s">
        <v>156</v>
      </c>
      <c r="C2408" t="s">
        <v>38</v>
      </c>
      <c r="D2408">
        <v>0</v>
      </c>
      <c r="E2408" s="1">
        <f t="shared" si="37"/>
        <v>0</v>
      </c>
      <c r="F2408">
        <f>SUMIFS(df_capac!$G$2:$G$101,df_capac!$A$2:$A$101,df_flujos_ijk!B2408,df_capac!$B$2:$B$101,df_flujos_ijk!C2408)</f>
        <v>0</v>
      </c>
      <c r="G2408">
        <f>SUMIFS(df_w_ij!$C$2:$C$161,df_w_ij!$A$2:$A$161,df_flujos_ijk!A2408,df_w_ij!$B$2:$B$161,df_flujos_ijk!B2408)</f>
        <v>0</v>
      </c>
    </row>
    <row r="2409" spans="1:7" ht="15" customHeight="1" x14ac:dyDescent="0.25">
      <c r="A2409" s="48" t="s">
        <v>30</v>
      </c>
      <c r="B2409" s="47" t="s">
        <v>156</v>
      </c>
      <c r="C2409" t="s">
        <v>39</v>
      </c>
      <c r="D2409">
        <v>0</v>
      </c>
      <c r="E2409" s="1">
        <f t="shared" si="37"/>
        <v>0</v>
      </c>
      <c r="F2409">
        <f>SUMIFS(df_capac!$G$2:$G$101,df_capac!$A$2:$A$101,df_flujos_ijk!B2409,df_capac!$B$2:$B$101,df_flujos_ijk!C2409)</f>
        <v>0</v>
      </c>
      <c r="G2409">
        <f>SUMIFS(df_w_ij!$C$2:$C$161,df_w_ij!$A$2:$A$161,df_flujos_ijk!A2409,df_w_ij!$B$2:$B$161,df_flujos_ijk!B2409)</f>
        <v>0</v>
      </c>
    </row>
    <row r="2410" spans="1:7" ht="15" customHeight="1" x14ac:dyDescent="0.25">
      <c r="A2410" s="48" t="s">
        <v>30</v>
      </c>
      <c r="B2410" s="47" t="s">
        <v>156</v>
      </c>
      <c r="C2410" t="s">
        <v>40</v>
      </c>
      <c r="D2410">
        <v>0</v>
      </c>
      <c r="E2410" s="1">
        <f t="shared" si="37"/>
        <v>0</v>
      </c>
      <c r="F2410">
        <f>SUMIFS(df_capac!$G$2:$G$101,df_capac!$A$2:$A$101,df_flujos_ijk!B2410,df_capac!$B$2:$B$101,df_flujos_ijk!C2410)</f>
        <v>0</v>
      </c>
      <c r="G2410">
        <f>SUMIFS(df_w_ij!$C$2:$C$161,df_w_ij!$A$2:$A$161,df_flujos_ijk!A2410,df_w_ij!$B$2:$B$161,df_flujos_ijk!B2410)</f>
        <v>0</v>
      </c>
    </row>
    <row r="2411" spans="1:7" ht="15" customHeight="1" x14ac:dyDescent="0.25">
      <c r="A2411" s="48" t="s">
        <v>30</v>
      </c>
      <c r="B2411" s="47" t="s">
        <v>156</v>
      </c>
      <c r="C2411" t="s">
        <v>51</v>
      </c>
      <c r="D2411">
        <v>0</v>
      </c>
      <c r="E2411" s="1">
        <f t="shared" si="37"/>
        <v>0</v>
      </c>
      <c r="F2411">
        <f>SUMIFS(df_capac!$G$2:$G$101,df_capac!$A$2:$A$101,df_flujos_ijk!B2411,df_capac!$B$2:$B$101,df_flujos_ijk!C2411)</f>
        <v>0</v>
      </c>
      <c r="G2411">
        <f>SUMIFS(df_w_ij!$C$2:$C$161,df_w_ij!$A$2:$A$161,df_flujos_ijk!A2411,df_w_ij!$B$2:$B$161,df_flujos_ijk!B2411)</f>
        <v>0</v>
      </c>
    </row>
    <row r="2412" spans="1:7" ht="15" customHeight="1" x14ac:dyDescent="0.25">
      <c r="A2412" s="48" t="s">
        <v>30</v>
      </c>
      <c r="B2412" s="47" t="s">
        <v>157</v>
      </c>
      <c r="C2412" t="s">
        <v>32</v>
      </c>
      <c r="D2412">
        <v>0</v>
      </c>
      <c r="E2412" s="1">
        <f t="shared" si="37"/>
        <v>0</v>
      </c>
      <c r="F2412">
        <f>SUMIFS(df_capac!$G$2:$G$101,df_capac!$A$2:$A$101,df_flujos_ijk!B2412,df_capac!$B$2:$B$101,df_flujos_ijk!C2412)</f>
        <v>0</v>
      </c>
      <c r="G2412">
        <f>SUMIFS(df_w_ij!$C$2:$C$161,df_w_ij!$A$2:$A$161,df_flujos_ijk!A2412,df_w_ij!$B$2:$B$161,df_flujos_ijk!B2412)</f>
        <v>0</v>
      </c>
    </row>
    <row r="2413" spans="1:7" ht="15" customHeight="1" x14ac:dyDescent="0.25">
      <c r="A2413" s="48" t="s">
        <v>30</v>
      </c>
      <c r="B2413" s="47" t="s">
        <v>157</v>
      </c>
      <c r="C2413" t="s">
        <v>33</v>
      </c>
      <c r="D2413">
        <v>0</v>
      </c>
      <c r="E2413" s="1">
        <f t="shared" si="37"/>
        <v>0</v>
      </c>
      <c r="F2413">
        <f>SUMIFS(df_capac!$G$2:$G$101,df_capac!$A$2:$A$101,df_flujos_ijk!B2413,df_capac!$B$2:$B$101,df_flujos_ijk!C2413)</f>
        <v>0</v>
      </c>
      <c r="G2413">
        <f>SUMIFS(df_w_ij!$C$2:$C$161,df_w_ij!$A$2:$A$161,df_flujos_ijk!A2413,df_w_ij!$B$2:$B$161,df_flujos_ijk!B2413)</f>
        <v>0</v>
      </c>
    </row>
    <row r="2414" spans="1:7" ht="15" customHeight="1" x14ac:dyDescent="0.25">
      <c r="A2414" s="48" t="s">
        <v>30</v>
      </c>
      <c r="B2414" s="47" t="s">
        <v>157</v>
      </c>
      <c r="C2414" t="s">
        <v>34</v>
      </c>
      <c r="D2414">
        <v>0</v>
      </c>
      <c r="E2414" s="1">
        <f t="shared" si="37"/>
        <v>0</v>
      </c>
      <c r="F2414">
        <f>SUMIFS(df_capac!$G$2:$G$101,df_capac!$A$2:$A$101,df_flujos_ijk!B2414,df_capac!$B$2:$B$101,df_flujos_ijk!C2414)</f>
        <v>0</v>
      </c>
      <c r="G2414">
        <f>SUMIFS(df_w_ij!$C$2:$C$161,df_w_ij!$A$2:$A$161,df_flujos_ijk!A2414,df_w_ij!$B$2:$B$161,df_flujos_ijk!B2414)</f>
        <v>0</v>
      </c>
    </row>
    <row r="2415" spans="1:7" ht="15" customHeight="1" x14ac:dyDescent="0.25">
      <c r="A2415" s="48" t="s">
        <v>30</v>
      </c>
      <c r="B2415" s="47" t="s">
        <v>157</v>
      </c>
      <c r="C2415" t="s">
        <v>35</v>
      </c>
      <c r="D2415">
        <v>0</v>
      </c>
      <c r="E2415" s="1">
        <f t="shared" si="37"/>
        <v>0</v>
      </c>
      <c r="F2415">
        <f>SUMIFS(df_capac!$G$2:$G$101,df_capac!$A$2:$A$101,df_flujos_ijk!B2415,df_capac!$B$2:$B$101,df_flujos_ijk!C2415)</f>
        <v>0</v>
      </c>
      <c r="G2415">
        <f>SUMIFS(df_w_ij!$C$2:$C$161,df_w_ij!$A$2:$A$161,df_flujos_ijk!A2415,df_w_ij!$B$2:$B$161,df_flujos_ijk!B2415)</f>
        <v>0</v>
      </c>
    </row>
    <row r="2416" spans="1:7" ht="15" customHeight="1" x14ac:dyDescent="0.25">
      <c r="A2416" s="48" t="s">
        <v>30</v>
      </c>
      <c r="B2416" s="47" t="s">
        <v>157</v>
      </c>
      <c r="C2416" t="s">
        <v>36</v>
      </c>
      <c r="D2416">
        <v>0</v>
      </c>
      <c r="E2416" s="1">
        <f t="shared" si="37"/>
        <v>0</v>
      </c>
      <c r="F2416">
        <f>SUMIFS(df_capac!$G$2:$G$101,df_capac!$A$2:$A$101,df_flujos_ijk!B2416,df_capac!$B$2:$B$101,df_flujos_ijk!C2416)</f>
        <v>0</v>
      </c>
      <c r="G2416">
        <f>SUMIFS(df_w_ij!$C$2:$C$161,df_w_ij!$A$2:$A$161,df_flujos_ijk!A2416,df_w_ij!$B$2:$B$161,df_flujos_ijk!B2416)</f>
        <v>0</v>
      </c>
    </row>
    <row r="2417" spans="1:7" ht="15" customHeight="1" x14ac:dyDescent="0.25">
      <c r="A2417" s="48" t="s">
        <v>30</v>
      </c>
      <c r="B2417" s="47" t="s">
        <v>157</v>
      </c>
      <c r="C2417" t="s">
        <v>37</v>
      </c>
      <c r="D2417">
        <v>0</v>
      </c>
      <c r="E2417" s="1">
        <f t="shared" si="37"/>
        <v>0</v>
      </c>
      <c r="F2417">
        <f>SUMIFS(df_capac!$G$2:$G$101,df_capac!$A$2:$A$101,df_flujos_ijk!B2417,df_capac!$B$2:$B$101,df_flujos_ijk!C2417)</f>
        <v>0</v>
      </c>
      <c r="G2417">
        <f>SUMIFS(df_w_ij!$C$2:$C$161,df_w_ij!$A$2:$A$161,df_flujos_ijk!A2417,df_w_ij!$B$2:$B$161,df_flujos_ijk!B2417)</f>
        <v>0</v>
      </c>
    </row>
    <row r="2418" spans="1:7" ht="15" customHeight="1" x14ac:dyDescent="0.25">
      <c r="A2418" s="48" t="s">
        <v>30</v>
      </c>
      <c r="B2418" s="47" t="s">
        <v>157</v>
      </c>
      <c r="C2418" t="s">
        <v>38</v>
      </c>
      <c r="D2418">
        <v>0</v>
      </c>
      <c r="E2418" s="1">
        <f t="shared" si="37"/>
        <v>0</v>
      </c>
      <c r="F2418">
        <f>SUMIFS(df_capac!$G$2:$G$101,df_capac!$A$2:$A$101,df_flujos_ijk!B2418,df_capac!$B$2:$B$101,df_flujos_ijk!C2418)</f>
        <v>0</v>
      </c>
      <c r="G2418">
        <f>SUMIFS(df_w_ij!$C$2:$C$161,df_w_ij!$A$2:$A$161,df_flujos_ijk!A2418,df_w_ij!$B$2:$B$161,df_flujos_ijk!B2418)</f>
        <v>0</v>
      </c>
    </row>
    <row r="2419" spans="1:7" ht="15" customHeight="1" x14ac:dyDescent="0.25">
      <c r="A2419" s="48" t="s">
        <v>30</v>
      </c>
      <c r="B2419" s="47" t="s">
        <v>157</v>
      </c>
      <c r="C2419" t="s">
        <v>39</v>
      </c>
      <c r="D2419">
        <v>0</v>
      </c>
      <c r="E2419" s="1">
        <f t="shared" si="37"/>
        <v>0</v>
      </c>
      <c r="F2419">
        <f>SUMIFS(df_capac!$G$2:$G$101,df_capac!$A$2:$A$101,df_flujos_ijk!B2419,df_capac!$B$2:$B$101,df_flujos_ijk!C2419)</f>
        <v>0</v>
      </c>
      <c r="G2419">
        <f>SUMIFS(df_w_ij!$C$2:$C$161,df_w_ij!$A$2:$A$161,df_flujos_ijk!A2419,df_w_ij!$B$2:$B$161,df_flujos_ijk!B2419)</f>
        <v>0</v>
      </c>
    </row>
    <row r="2420" spans="1:7" ht="15" customHeight="1" x14ac:dyDescent="0.25">
      <c r="A2420" s="48" t="s">
        <v>30</v>
      </c>
      <c r="B2420" s="47" t="s">
        <v>157</v>
      </c>
      <c r="C2420" t="s">
        <v>40</v>
      </c>
      <c r="D2420">
        <v>0</v>
      </c>
      <c r="E2420" s="1">
        <f t="shared" si="37"/>
        <v>0</v>
      </c>
      <c r="F2420">
        <f>SUMIFS(df_capac!$G$2:$G$101,df_capac!$A$2:$A$101,df_flujos_ijk!B2420,df_capac!$B$2:$B$101,df_flujos_ijk!C2420)</f>
        <v>0</v>
      </c>
      <c r="G2420">
        <f>SUMIFS(df_w_ij!$C$2:$C$161,df_w_ij!$A$2:$A$161,df_flujos_ijk!A2420,df_w_ij!$B$2:$B$161,df_flujos_ijk!B2420)</f>
        <v>0</v>
      </c>
    </row>
    <row r="2421" spans="1:7" ht="15" customHeight="1" x14ac:dyDescent="0.25">
      <c r="A2421" s="48" t="s">
        <v>30</v>
      </c>
      <c r="B2421" s="47" t="s">
        <v>157</v>
      </c>
      <c r="C2421" t="s">
        <v>51</v>
      </c>
      <c r="D2421">
        <v>0</v>
      </c>
      <c r="E2421" s="1">
        <f t="shared" si="37"/>
        <v>0</v>
      </c>
      <c r="F2421">
        <f>SUMIFS(df_capac!$G$2:$G$101,df_capac!$A$2:$A$101,df_flujos_ijk!B2421,df_capac!$B$2:$B$101,df_flujos_ijk!C2421)</f>
        <v>0</v>
      </c>
      <c r="G2421">
        <f>SUMIFS(df_w_ij!$C$2:$C$161,df_w_ij!$A$2:$A$161,df_flujos_ijk!A2421,df_w_ij!$B$2:$B$161,df_flujos_ijk!B2421)</f>
        <v>0</v>
      </c>
    </row>
    <row r="2422" spans="1:7" ht="15" customHeight="1" x14ac:dyDescent="0.25">
      <c r="A2422" s="48" t="s">
        <v>30</v>
      </c>
      <c r="B2422" s="47" t="s">
        <v>158</v>
      </c>
      <c r="C2422" t="s">
        <v>32</v>
      </c>
      <c r="D2422">
        <v>0</v>
      </c>
      <c r="E2422" s="1">
        <f t="shared" si="37"/>
        <v>0</v>
      </c>
      <c r="F2422">
        <f>SUMIFS(df_capac!$G$2:$G$101,df_capac!$A$2:$A$101,df_flujos_ijk!B2422,df_capac!$B$2:$B$101,df_flujos_ijk!C2422)</f>
        <v>0</v>
      </c>
      <c r="G2422">
        <f>SUMIFS(df_w_ij!$C$2:$C$161,df_w_ij!$A$2:$A$161,df_flujos_ijk!A2422,df_w_ij!$B$2:$B$161,df_flujos_ijk!B2422)</f>
        <v>0</v>
      </c>
    </row>
    <row r="2423" spans="1:7" ht="15" customHeight="1" x14ac:dyDescent="0.25">
      <c r="A2423" s="48" t="s">
        <v>30</v>
      </c>
      <c r="B2423" s="47" t="s">
        <v>158</v>
      </c>
      <c r="C2423" t="s">
        <v>33</v>
      </c>
      <c r="D2423">
        <v>0</v>
      </c>
      <c r="E2423" s="1">
        <f t="shared" si="37"/>
        <v>0</v>
      </c>
      <c r="F2423">
        <f>SUMIFS(df_capac!$G$2:$G$101,df_capac!$A$2:$A$101,df_flujos_ijk!B2423,df_capac!$B$2:$B$101,df_flujos_ijk!C2423)</f>
        <v>0</v>
      </c>
      <c r="G2423">
        <f>SUMIFS(df_w_ij!$C$2:$C$161,df_w_ij!$A$2:$A$161,df_flujos_ijk!A2423,df_w_ij!$B$2:$B$161,df_flujos_ijk!B2423)</f>
        <v>0</v>
      </c>
    </row>
    <row r="2424" spans="1:7" ht="15" customHeight="1" x14ac:dyDescent="0.25">
      <c r="A2424" s="48" t="s">
        <v>30</v>
      </c>
      <c r="B2424" s="47" t="s">
        <v>158</v>
      </c>
      <c r="C2424" t="s">
        <v>34</v>
      </c>
      <c r="D2424">
        <v>0</v>
      </c>
      <c r="E2424" s="1">
        <f t="shared" si="37"/>
        <v>0</v>
      </c>
      <c r="F2424">
        <f>SUMIFS(df_capac!$G$2:$G$101,df_capac!$A$2:$A$101,df_flujos_ijk!B2424,df_capac!$B$2:$B$101,df_flujos_ijk!C2424)</f>
        <v>0</v>
      </c>
      <c r="G2424">
        <f>SUMIFS(df_w_ij!$C$2:$C$161,df_w_ij!$A$2:$A$161,df_flujos_ijk!A2424,df_w_ij!$B$2:$B$161,df_flujos_ijk!B2424)</f>
        <v>0</v>
      </c>
    </row>
    <row r="2425" spans="1:7" ht="15" customHeight="1" x14ac:dyDescent="0.25">
      <c r="A2425" s="48" t="s">
        <v>30</v>
      </c>
      <c r="B2425" s="47" t="s">
        <v>158</v>
      </c>
      <c r="C2425" t="s">
        <v>35</v>
      </c>
      <c r="D2425">
        <v>0</v>
      </c>
      <c r="E2425" s="1">
        <f t="shared" si="37"/>
        <v>0</v>
      </c>
      <c r="F2425">
        <f>SUMIFS(df_capac!$G$2:$G$101,df_capac!$A$2:$A$101,df_flujos_ijk!B2425,df_capac!$B$2:$B$101,df_flujos_ijk!C2425)</f>
        <v>0</v>
      </c>
      <c r="G2425">
        <f>SUMIFS(df_w_ij!$C$2:$C$161,df_w_ij!$A$2:$A$161,df_flujos_ijk!A2425,df_w_ij!$B$2:$B$161,df_flujos_ijk!B2425)</f>
        <v>0</v>
      </c>
    </row>
    <row r="2426" spans="1:7" ht="15" customHeight="1" x14ac:dyDescent="0.25">
      <c r="A2426" s="48" t="s">
        <v>30</v>
      </c>
      <c r="B2426" s="47" t="s">
        <v>158</v>
      </c>
      <c r="C2426" t="s">
        <v>36</v>
      </c>
      <c r="D2426">
        <v>0</v>
      </c>
      <c r="E2426" s="1">
        <f t="shared" si="37"/>
        <v>0</v>
      </c>
      <c r="F2426">
        <f>SUMIFS(df_capac!$G$2:$G$101,df_capac!$A$2:$A$101,df_flujos_ijk!B2426,df_capac!$B$2:$B$101,df_flujos_ijk!C2426)</f>
        <v>0</v>
      </c>
      <c r="G2426">
        <f>SUMIFS(df_w_ij!$C$2:$C$161,df_w_ij!$A$2:$A$161,df_flujos_ijk!A2426,df_w_ij!$B$2:$B$161,df_flujos_ijk!B2426)</f>
        <v>0</v>
      </c>
    </row>
    <row r="2427" spans="1:7" ht="15" customHeight="1" x14ac:dyDescent="0.25">
      <c r="A2427" s="48" t="s">
        <v>30</v>
      </c>
      <c r="B2427" s="47" t="s">
        <v>158</v>
      </c>
      <c r="C2427" t="s">
        <v>37</v>
      </c>
      <c r="D2427">
        <v>0</v>
      </c>
      <c r="E2427" s="1">
        <f t="shared" si="37"/>
        <v>0</v>
      </c>
      <c r="F2427">
        <f>SUMIFS(df_capac!$G$2:$G$101,df_capac!$A$2:$A$101,df_flujos_ijk!B2427,df_capac!$B$2:$B$101,df_flujos_ijk!C2427)</f>
        <v>0</v>
      </c>
      <c r="G2427">
        <f>SUMIFS(df_w_ij!$C$2:$C$161,df_w_ij!$A$2:$A$161,df_flujos_ijk!A2427,df_w_ij!$B$2:$B$161,df_flujos_ijk!B2427)</f>
        <v>0</v>
      </c>
    </row>
    <row r="2428" spans="1:7" ht="15" customHeight="1" x14ac:dyDescent="0.25">
      <c r="A2428" s="48" t="s">
        <v>30</v>
      </c>
      <c r="B2428" s="47" t="s">
        <v>158</v>
      </c>
      <c r="C2428" t="s">
        <v>38</v>
      </c>
      <c r="D2428">
        <v>0</v>
      </c>
      <c r="E2428" s="1">
        <f t="shared" si="37"/>
        <v>0</v>
      </c>
      <c r="F2428">
        <f>SUMIFS(df_capac!$G$2:$G$101,df_capac!$A$2:$A$101,df_flujos_ijk!B2428,df_capac!$B$2:$B$101,df_flujos_ijk!C2428)</f>
        <v>0</v>
      </c>
      <c r="G2428">
        <f>SUMIFS(df_w_ij!$C$2:$C$161,df_w_ij!$A$2:$A$161,df_flujos_ijk!A2428,df_w_ij!$B$2:$B$161,df_flujos_ijk!B2428)</f>
        <v>0</v>
      </c>
    </row>
    <row r="2429" spans="1:7" ht="15" customHeight="1" x14ac:dyDescent="0.25">
      <c r="A2429" s="48" t="s">
        <v>30</v>
      </c>
      <c r="B2429" s="47" t="s">
        <v>158</v>
      </c>
      <c r="C2429" t="s">
        <v>39</v>
      </c>
      <c r="D2429">
        <v>0</v>
      </c>
      <c r="E2429" s="1">
        <f t="shared" si="37"/>
        <v>0</v>
      </c>
      <c r="F2429">
        <f>SUMIFS(df_capac!$G$2:$G$101,df_capac!$A$2:$A$101,df_flujos_ijk!B2429,df_capac!$B$2:$B$101,df_flujos_ijk!C2429)</f>
        <v>0</v>
      </c>
      <c r="G2429">
        <f>SUMIFS(df_w_ij!$C$2:$C$161,df_w_ij!$A$2:$A$161,df_flujos_ijk!A2429,df_w_ij!$B$2:$B$161,df_flujos_ijk!B2429)</f>
        <v>0</v>
      </c>
    </row>
    <row r="2430" spans="1:7" ht="15" customHeight="1" x14ac:dyDescent="0.25">
      <c r="A2430" s="48" t="s">
        <v>30</v>
      </c>
      <c r="B2430" s="47" t="s">
        <v>158</v>
      </c>
      <c r="C2430" t="s">
        <v>40</v>
      </c>
      <c r="D2430">
        <v>0</v>
      </c>
      <c r="E2430" s="1">
        <f t="shared" si="37"/>
        <v>0</v>
      </c>
      <c r="F2430">
        <f>SUMIFS(df_capac!$G$2:$G$101,df_capac!$A$2:$A$101,df_flujos_ijk!B2430,df_capac!$B$2:$B$101,df_flujos_ijk!C2430)</f>
        <v>0</v>
      </c>
      <c r="G2430">
        <f>SUMIFS(df_w_ij!$C$2:$C$161,df_w_ij!$A$2:$A$161,df_flujos_ijk!A2430,df_w_ij!$B$2:$B$161,df_flujos_ijk!B2430)</f>
        <v>0</v>
      </c>
    </row>
    <row r="2431" spans="1:7" ht="15" customHeight="1" x14ac:dyDescent="0.25">
      <c r="A2431" s="48" t="s">
        <v>30</v>
      </c>
      <c r="B2431" s="47" t="s">
        <v>158</v>
      </c>
      <c r="C2431" t="s">
        <v>51</v>
      </c>
      <c r="D2431">
        <v>0</v>
      </c>
      <c r="E2431" s="1">
        <f t="shared" si="37"/>
        <v>0</v>
      </c>
      <c r="F2431">
        <f>SUMIFS(df_capac!$G$2:$G$101,df_capac!$A$2:$A$101,df_flujos_ijk!B2431,df_capac!$B$2:$B$101,df_flujos_ijk!C2431)</f>
        <v>0</v>
      </c>
      <c r="G2431">
        <f>SUMIFS(df_w_ij!$C$2:$C$161,df_w_ij!$A$2:$A$161,df_flujos_ijk!A2431,df_w_ij!$B$2:$B$161,df_flujos_ijk!B2431)</f>
        <v>0</v>
      </c>
    </row>
    <row r="2432" spans="1:7" ht="15" customHeight="1" x14ac:dyDescent="0.25">
      <c r="A2432" s="48" t="s">
        <v>30</v>
      </c>
      <c r="B2432" s="47" t="s">
        <v>159</v>
      </c>
      <c r="C2432" t="s">
        <v>32</v>
      </c>
      <c r="D2432">
        <v>0</v>
      </c>
      <c r="E2432" s="1">
        <f t="shared" si="37"/>
        <v>0</v>
      </c>
      <c r="F2432">
        <f>SUMIFS(df_capac!$G$2:$G$101,df_capac!$A$2:$A$101,df_flujos_ijk!B2432,df_capac!$B$2:$B$101,df_flujos_ijk!C2432)</f>
        <v>0</v>
      </c>
      <c r="G2432">
        <f>SUMIFS(df_w_ij!$C$2:$C$161,df_w_ij!$A$2:$A$161,df_flujos_ijk!A2432,df_w_ij!$B$2:$B$161,df_flujos_ijk!B2432)</f>
        <v>0</v>
      </c>
    </row>
    <row r="2433" spans="1:7" ht="15" customHeight="1" x14ac:dyDescent="0.25">
      <c r="A2433" s="48" t="s">
        <v>30</v>
      </c>
      <c r="B2433" s="47" t="s">
        <v>159</v>
      </c>
      <c r="C2433" t="s">
        <v>33</v>
      </c>
      <c r="D2433">
        <v>0</v>
      </c>
      <c r="E2433" s="1">
        <f t="shared" si="37"/>
        <v>0</v>
      </c>
      <c r="F2433">
        <f>SUMIFS(df_capac!$G$2:$G$101,df_capac!$A$2:$A$101,df_flujos_ijk!B2433,df_capac!$B$2:$B$101,df_flujos_ijk!C2433)</f>
        <v>0</v>
      </c>
      <c r="G2433">
        <f>SUMIFS(df_w_ij!$C$2:$C$161,df_w_ij!$A$2:$A$161,df_flujos_ijk!A2433,df_w_ij!$B$2:$B$161,df_flujos_ijk!B2433)</f>
        <v>0</v>
      </c>
    </row>
    <row r="2434" spans="1:7" ht="15" customHeight="1" x14ac:dyDescent="0.25">
      <c r="A2434" s="48" t="s">
        <v>30</v>
      </c>
      <c r="B2434" s="47" t="s">
        <v>159</v>
      </c>
      <c r="C2434" t="s">
        <v>34</v>
      </c>
      <c r="D2434">
        <v>0</v>
      </c>
      <c r="E2434" s="1">
        <f t="shared" ref="E2434:E2497" si="38">IF(D2434,1,0)</f>
        <v>0</v>
      </c>
      <c r="F2434">
        <f>SUMIFS(df_capac!$G$2:$G$101,df_capac!$A$2:$A$101,df_flujos_ijk!B2434,df_capac!$B$2:$B$101,df_flujos_ijk!C2434)</f>
        <v>0</v>
      </c>
      <c r="G2434">
        <f>SUMIFS(df_w_ij!$C$2:$C$161,df_w_ij!$A$2:$A$161,df_flujos_ijk!A2434,df_w_ij!$B$2:$B$161,df_flujos_ijk!B2434)</f>
        <v>0</v>
      </c>
    </row>
    <row r="2435" spans="1:7" ht="15" customHeight="1" x14ac:dyDescent="0.25">
      <c r="A2435" s="48" t="s">
        <v>30</v>
      </c>
      <c r="B2435" s="47" t="s">
        <v>159</v>
      </c>
      <c r="C2435" t="s">
        <v>35</v>
      </c>
      <c r="D2435">
        <v>0</v>
      </c>
      <c r="E2435" s="1">
        <f t="shared" si="38"/>
        <v>0</v>
      </c>
      <c r="F2435">
        <f>SUMIFS(df_capac!$G$2:$G$101,df_capac!$A$2:$A$101,df_flujos_ijk!B2435,df_capac!$B$2:$B$101,df_flujos_ijk!C2435)</f>
        <v>0</v>
      </c>
      <c r="G2435">
        <f>SUMIFS(df_w_ij!$C$2:$C$161,df_w_ij!$A$2:$A$161,df_flujos_ijk!A2435,df_w_ij!$B$2:$B$161,df_flujos_ijk!B2435)</f>
        <v>0</v>
      </c>
    </row>
    <row r="2436" spans="1:7" ht="15" customHeight="1" x14ac:dyDescent="0.25">
      <c r="A2436" s="48" t="s">
        <v>30</v>
      </c>
      <c r="B2436" s="47" t="s">
        <v>159</v>
      </c>
      <c r="C2436" t="s">
        <v>36</v>
      </c>
      <c r="D2436">
        <v>0</v>
      </c>
      <c r="E2436" s="1">
        <f t="shared" si="38"/>
        <v>0</v>
      </c>
      <c r="F2436">
        <f>SUMIFS(df_capac!$G$2:$G$101,df_capac!$A$2:$A$101,df_flujos_ijk!B2436,df_capac!$B$2:$B$101,df_flujos_ijk!C2436)</f>
        <v>0</v>
      </c>
      <c r="G2436">
        <f>SUMIFS(df_w_ij!$C$2:$C$161,df_w_ij!$A$2:$A$161,df_flujos_ijk!A2436,df_w_ij!$B$2:$B$161,df_flujos_ijk!B2436)</f>
        <v>0</v>
      </c>
    </row>
    <row r="2437" spans="1:7" ht="15" customHeight="1" x14ac:dyDescent="0.25">
      <c r="A2437" s="48" t="s">
        <v>30</v>
      </c>
      <c r="B2437" s="47" t="s">
        <v>159</v>
      </c>
      <c r="C2437" t="s">
        <v>37</v>
      </c>
      <c r="D2437">
        <v>0</v>
      </c>
      <c r="E2437" s="1">
        <f t="shared" si="38"/>
        <v>0</v>
      </c>
      <c r="F2437">
        <f>SUMIFS(df_capac!$G$2:$G$101,df_capac!$A$2:$A$101,df_flujos_ijk!B2437,df_capac!$B$2:$B$101,df_flujos_ijk!C2437)</f>
        <v>0</v>
      </c>
      <c r="G2437">
        <f>SUMIFS(df_w_ij!$C$2:$C$161,df_w_ij!$A$2:$A$161,df_flujos_ijk!A2437,df_w_ij!$B$2:$B$161,df_flujos_ijk!B2437)</f>
        <v>0</v>
      </c>
    </row>
    <row r="2438" spans="1:7" ht="15" customHeight="1" x14ac:dyDescent="0.25">
      <c r="A2438" s="48" t="s">
        <v>30</v>
      </c>
      <c r="B2438" s="47" t="s">
        <v>159</v>
      </c>
      <c r="C2438" t="s">
        <v>38</v>
      </c>
      <c r="D2438">
        <v>0</v>
      </c>
      <c r="E2438" s="1">
        <f t="shared" si="38"/>
        <v>0</v>
      </c>
      <c r="F2438">
        <f>SUMIFS(df_capac!$G$2:$G$101,df_capac!$A$2:$A$101,df_flujos_ijk!B2438,df_capac!$B$2:$B$101,df_flujos_ijk!C2438)</f>
        <v>0</v>
      </c>
      <c r="G2438">
        <f>SUMIFS(df_w_ij!$C$2:$C$161,df_w_ij!$A$2:$A$161,df_flujos_ijk!A2438,df_w_ij!$B$2:$B$161,df_flujos_ijk!B2438)</f>
        <v>0</v>
      </c>
    </row>
    <row r="2439" spans="1:7" ht="15" customHeight="1" x14ac:dyDescent="0.25">
      <c r="A2439" s="48" t="s">
        <v>30</v>
      </c>
      <c r="B2439" s="47" t="s">
        <v>159</v>
      </c>
      <c r="C2439" t="s">
        <v>39</v>
      </c>
      <c r="D2439">
        <v>0</v>
      </c>
      <c r="E2439" s="1">
        <f t="shared" si="38"/>
        <v>0</v>
      </c>
      <c r="F2439">
        <f>SUMIFS(df_capac!$G$2:$G$101,df_capac!$A$2:$A$101,df_flujos_ijk!B2439,df_capac!$B$2:$B$101,df_flujos_ijk!C2439)</f>
        <v>0</v>
      </c>
      <c r="G2439">
        <f>SUMIFS(df_w_ij!$C$2:$C$161,df_w_ij!$A$2:$A$161,df_flujos_ijk!A2439,df_w_ij!$B$2:$B$161,df_flujos_ijk!B2439)</f>
        <v>0</v>
      </c>
    </row>
    <row r="2440" spans="1:7" ht="15" customHeight="1" x14ac:dyDescent="0.25">
      <c r="A2440" s="48" t="s">
        <v>30</v>
      </c>
      <c r="B2440" s="47" t="s">
        <v>159</v>
      </c>
      <c r="C2440" t="s">
        <v>40</v>
      </c>
      <c r="D2440">
        <v>0</v>
      </c>
      <c r="E2440" s="1">
        <f t="shared" si="38"/>
        <v>0</v>
      </c>
      <c r="F2440">
        <f>SUMIFS(df_capac!$G$2:$G$101,df_capac!$A$2:$A$101,df_flujos_ijk!B2440,df_capac!$B$2:$B$101,df_flujos_ijk!C2440)</f>
        <v>0</v>
      </c>
      <c r="G2440">
        <f>SUMIFS(df_w_ij!$C$2:$C$161,df_w_ij!$A$2:$A$161,df_flujos_ijk!A2440,df_w_ij!$B$2:$B$161,df_flujos_ijk!B2440)</f>
        <v>0</v>
      </c>
    </row>
    <row r="2441" spans="1:7" ht="15" customHeight="1" x14ac:dyDescent="0.25">
      <c r="A2441" s="48" t="s">
        <v>30</v>
      </c>
      <c r="B2441" s="47" t="s">
        <v>159</v>
      </c>
      <c r="C2441" t="s">
        <v>51</v>
      </c>
      <c r="D2441">
        <v>0</v>
      </c>
      <c r="E2441" s="1">
        <f t="shared" si="38"/>
        <v>0</v>
      </c>
      <c r="F2441">
        <f>SUMIFS(df_capac!$G$2:$G$101,df_capac!$A$2:$A$101,df_flujos_ijk!B2441,df_capac!$B$2:$B$101,df_flujos_ijk!C2441)</f>
        <v>0</v>
      </c>
      <c r="G2441">
        <f>SUMIFS(df_w_ij!$C$2:$C$161,df_w_ij!$A$2:$A$161,df_flujos_ijk!A2441,df_w_ij!$B$2:$B$161,df_flujos_ijk!B2441)</f>
        <v>0</v>
      </c>
    </row>
    <row r="2442" spans="1:7" ht="15" customHeight="1" x14ac:dyDescent="0.25">
      <c r="A2442" s="48" t="s">
        <v>31</v>
      </c>
      <c r="B2442" s="47" t="s">
        <v>154</v>
      </c>
      <c r="C2442" t="s">
        <v>32</v>
      </c>
      <c r="D2442">
        <v>0</v>
      </c>
      <c r="E2442" s="1">
        <f t="shared" si="38"/>
        <v>0</v>
      </c>
      <c r="F2442">
        <f>SUMIFS(df_capac!$G$2:$G$101,df_capac!$A$2:$A$101,df_flujos_ijk!B2442,df_capac!$B$2:$B$101,df_flujos_ijk!C2442)</f>
        <v>0</v>
      </c>
      <c r="G2442">
        <f>SUMIFS(df_w_ij!$C$2:$C$161,df_w_ij!$A$2:$A$161,df_flujos_ijk!A2442,df_w_ij!$B$2:$B$161,df_flujos_ijk!B2442)</f>
        <v>0</v>
      </c>
    </row>
    <row r="2443" spans="1:7" ht="15" customHeight="1" x14ac:dyDescent="0.25">
      <c r="A2443" s="48" t="s">
        <v>31</v>
      </c>
      <c r="B2443" s="47" t="s">
        <v>154</v>
      </c>
      <c r="C2443" t="s">
        <v>33</v>
      </c>
      <c r="D2443">
        <v>0</v>
      </c>
      <c r="E2443" s="1">
        <f t="shared" si="38"/>
        <v>0</v>
      </c>
      <c r="F2443">
        <f>SUMIFS(df_capac!$G$2:$G$101,df_capac!$A$2:$A$101,df_flujos_ijk!B2443,df_capac!$B$2:$B$101,df_flujos_ijk!C2443)</f>
        <v>0</v>
      </c>
      <c r="G2443">
        <f>SUMIFS(df_w_ij!$C$2:$C$161,df_w_ij!$A$2:$A$161,df_flujos_ijk!A2443,df_w_ij!$B$2:$B$161,df_flujos_ijk!B2443)</f>
        <v>0</v>
      </c>
    </row>
    <row r="2444" spans="1:7" ht="15" customHeight="1" x14ac:dyDescent="0.25">
      <c r="A2444" s="48" t="s">
        <v>31</v>
      </c>
      <c r="B2444" s="47" t="s">
        <v>154</v>
      </c>
      <c r="C2444" t="s">
        <v>34</v>
      </c>
      <c r="D2444">
        <v>0</v>
      </c>
      <c r="E2444" s="1">
        <f t="shared" si="38"/>
        <v>0</v>
      </c>
      <c r="F2444">
        <f>SUMIFS(df_capac!$G$2:$G$101,df_capac!$A$2:$A$101,df_flujos_ijk!B2444,df_capac!$B$2:$B$101,df_flujos_ijk!C2444)</f>
        <v>0</v>
      </c>
      <c r="G2444">
        <f>SUMIFS(df_w_ij!$C$2:$C$161,df_w_ij!$A$2:$A$161,df_flujos_ijk!A2444,df_w_ij!$B$2:$B$161,df_flujos_ijk!B2444)</f>
        <v>0</v>
      </c>
    </row>
    <row r="2445" spans="1:7" ht="15" customHeight="1" x14ac:dyDescent="0.25">
      <c r="A2445" s="48" t="s">
        <v>31</v>
      </c>
      <c r="B2445" s="47" t="s">
        <v>154</v>
      </c>
      <c r="C2445" t="s">
        <v>35</v>
      </c>
      <c r="D2445">
        <v>0</v>
      </c>
      <c r="E2445" s="1">
        <f t="shared" si="38"/>
        <v>0</v>
      </c>
      <c r="F2445">
        <f>SUMIFS(df_capac!$G$2:$G$101,df_capac!$A$2:$A$101,df_flujos_ijk!B2445,df_capac!$B$2:$B$101,df_flujos_ijk!C2445)</f>
        <v>0</v>
      </c>
      <c r="G2445">
        <f>SUMIFS(df_w_ij!$C$2:$C$161,df_w_ij!$A$2:$A$161,df_flujos_ijk!A2445,df_w_ij!$B$2:$B$161,df_flujos_ijk!B2445)</f>
        <v>0</v>
      </c>
    </row>
    <row r="2446" spans="1:7" ht="15" customHeight="1" x14ac:dyDescent="0.25">
      <c r="A2446" s="48" t="s">
        <v>31</v>
      </c>
      <c r="B2446" s="47" t="s">
        <v>154</v>
      </c>
      <c r="C2446" t="s">
        <v>36</v>
      </c>
      <c r="D2446">
        <v>0</v>
      </c>
      <c r="E2446" s="1">
        <f t="shared" si="38"/>
        <v>0</v>
      </c>
      <c r="F2446">
        <f>SUMIFS(df_capac!$G$2:$G$101,df_capac!$A$2:$A$101,df_flujos_ijk!B2446,df_capac!$B$2:$B$101,df_flujos_ijk!C2446)</f>
        <v>0</v>
      </c>
      <c r="G2446">
        <f>SUMIFS(df_w_ij!$C$2:$C$161,df_w_ij!$A$2:$A$161,df_flujos_ijk!A2446,df_w_ij!$B$2:$B$161,df_flujos_ijk!B2446)</f>
        <v>0</v>
      </c>
    </row>
    <row r="2447" spans="1:7" ht="15" customHeight="1" x14ac:dyDescent="0.25">
      <c r="A2447" s="48" t="s">
        <v>31</v>
      </c>
      <c r="B2447" s="47" t="s">
        <v>154</v>
      </c>
      <c r="C2447" t="s">
        <v>37</v>
      </c>
      <c r="D2447">
        <v>0</v>
      </c>
      <c r="E2447" s="1">
        <f t="shared" si="38"/>
        <v>0</v>
      </c>
      <c r="F2447">
        <f>SUMIFS(df_capac!$G$2:$G$101,df_capac!$A$2:$A$101,df_flujos_ijk!B2447,df_capac!$B$2:$B$101,df_flujos_ijk!C2447)</f>
        <v>0</v>
      </c>
      <c r="G2447">
        <f>SUMIFS(df_w_ij!$C$2:$C$161,df_w_ij!$A$2:$A$161,df_flujos_ijk!A2447,df_w_ij!$B$2:$B$161,df_flujos_ijk!B2447)</f>
        <v>0</v>
      </c>
    </row>
    <row r="2448" spans="1:7" ht="15" customHeight="1" x14ac:dyDescent="0.25">
      <c r="A2448" s="48" t="s">
        <v>31</v>
      </c>
      <c r="B2448" s="47" t="s">
        <v>154</v>
      </c>
      <c r="C2448" t="s">
        <v>38</v>
      </c>
      <c r="D2448">
        <v>0</v>
      </c>
      <c r="E2448" s="1">
        <f t="shared" si="38"/>
        <v>0</v>
      </c>
      <c r="F2448">
        <f>SUMIFS(df_capac!$G$2:$G$101,df_capac!$A$2:$A$101,df_flujos_ijk!B2448,df_capac!$B$2:$B$101,df_flujos_ijk!C2448)</f>
        <v>0</v>
      </c>
      <c r="G2448">
        <f>SUMIFS(df_w_ij!$C$2:$C$161,df_w_ij!$A$2:$A$161,df_flujos_ijk!A2448,df_w_ij!$B$2:$B$161,df_flujos_ijk!B2448)</f>
        <v>0</v>
      </c>
    </row>
    <row r="2449" spans="1:7" ht="15" customHeight="1" x14ac:dyDescent="0.25">
      <c r="A2449" s="48" t="s">
        <v>31</v>
      </c>
      <c r="B2449" s="47" t="s">
        <v>154</v>
      </c>
      <c r="C2449" t="s">
        <v>39</v>
      </c>
      <c r="D2449">
        <v>0</v>
      </c>
      <c r="E2449" s="1">
        <f t="shared" si="38"/>
        <v>0</v>
      </c>
      <c r="F2449">
        <f>SUMIFS(df_capac!$G$2:$G$101,df_capac!$A$2:$A$101,df_flujos_ijk!B2449,df_capac!$B$2:$B$101,df_flujos_ijk!C2449)</f>
        <v>0</v>
      </c>
      <c r="G2449">
        <f>SUMIFS(df_w_ij!$C$2:$C$161,df_w_ij!$A$2:$A$161,df_flujos_ijk!A2449,df_w_ij!$B$2:$B$161,df_flujos_ijk!B2449)</f>
        <v>0</v>
      </c>
    </row>
    <row r="2450" spans="1:7" ht="15" customHeight="1" x14ac:dyDescent="0.25">
      <c r="A2450" s="48" t="s">
        <v>31</v>
      </c>
      <c r="B2450" s="47" t="s">
        <v>154</v>
      </c>
      <c r="C2450" t="s">
        <v>40</v>
      </c>
      <c r="D2450">
        <v>0</v>
      </c>
      <c r="E2450" s="1">
        <f t="shared" si="38"/>
        <v>0</v>
      </c>
      <c r="F2450">
        <f>SUMIFS(df_capac!$G$2:$G$101,df_capac!$A$2:$A$101,df_flujos_ijk!B2450,df_capac!$B$2:$B$101,df_flujos_ijk!C2450)</f>
        <v>0</v>
      </c>
      <c r="G2450">
        <f>SUMIFS(df_w_ij!$C$2:$C$161,df_w_ij!$A$2:$A$161,df_flujos_ijk!A2450,df_w_ij!$B$2:$B$161,df_flujos_ijk!B2450)</f>
        <v>0</v>
      </c>
    </row>
    <row r="2451" spans="1:7" ht="15" customHeight="1" x14ac:dyDescent="0.25">
      <c r="A2451" s="48" t="s">
        <v>31</v>
      </c>
      <c r="B2451" s="47" t="s">
        <v>154</v>
      </c>
      <c r="C2451" t="s">
        <v>51</v>
      </c>
      <c r="D2451">
        <v>0</v>
      </c>
      <c r="E2451" s="1">
        <f t="shared" si="38"/>
        <v>0</v>
      </c>
      <c r="F2451">
        <f>SUMIFS(df_capac!$G$2:$G$101,df_capac!$A$2:$A$101,df_flujos_ijk!B2451,df_capac!$B$2:$B$101,df_flujos_ijk!C2451)</f>
        <v>0</v>
      </c>
      <c r="G2451">
        <f>SUMIFS(df_w_ij!$C$2:$C$161,df_w_ij!$A$2:$A$161,df_flujos_ijk!A2451,df_w_ij!$B$2:$B$161,df_flujos_ijk!B2451)</f>
        <v>0</v>
      </c>
    </row>
    <row r="2452" spans="1:7" ht="15" customHeight="1" x14ac:dyDescent="0.25">
      <c r="A2452" s="48" t="s">
        <v>31</v>
      </c>
      <c r="B2452" s="47" t="s">
        <v>155</v>
      </c>
      <c r="C2452" t="s">
        <v>32</v>
      </c>
      <c r="D2452">
        <v>0</v>
      </c>
      <c r="E2452" s="1">
        <f t="shared" si="38"/>
        <v>0</v>
      </c>
      <c r="F2452">
        <f>SUMIFS(df_capac!$G$2:$G$101,df_capac!$A$2:$A$101,df_flujos_ijk!B2452,df_capac!$B$2:$B$101,df_flujos_ijk!C2452)</f>
        <v>0</v>
      </c>
      <c r="G2452">
        <f>SUMIFS(df_w_ij!$C$2:$C$161,df_w_ij!$A$2:$A$161,df_flujos_ijk!A2452,df_w_ij!$B$2:$B$161,df_flujos_ijk!B2452)</f>
        <v>0</v>
      </c>
    </row>
    <row r="2453" spans="1:7" ht="15" customHeight="1" x14ac:dyDescent="0.25">
      <c r="A2453" s="48" t="s">
        <v>31</v>
      </c>
      <c r="B2453" s="47" t="s">
        <v>155</v>
      </c>
      <c r="C2453" t="s">
        <v>33</v>
      </c>
      <c r="D2453">
        <v>0</v>
      </c>
      <c r="E2453" s="1">
        <f t="shared" si="38"/>
        <v>0</v>
      </c>
      <c r="F2453">
        <f>SUMIFS(df_capac!$G$2:$G$101,df_capac!$A$2:$A$101,df_flujos_ijk!B2453,df_capac!$B$2:$B$101,df_flujos_ijk!C2453)</f>
        <v>0</v>
      </c>
      <c r="G2453">
        <f>SUMIFS(df_w_ij!$C$2:$C$161,df_w_ij!$A$2:$A$161,df_flujos_ijk!A2453,df_w_ij!$B$2:$B$161,df_flujos_ijk!B2453)</f>
        <v>0</v>
      </c>
    </row>
    <row r="2454" spans="1:7" ht="15" customHeight="1" x14ac:dyDescent="0.25">
      <c r="A2454" s="48" t="s">
        <v>31</v>
      </c>
      <c r="B2454" s="47" t="s">
        <v>155</v>
      </c>
      <c r="C2454" t="s">
        <v>34</v>
      </c>
      <c r="D2454">
        <v>0</v>
      </c>
      <c r="E2454" s="1">
        <f t="shared" si="38"/>
        <v>0</v>
      </c>
      <c r="F2454">
        <f>SUMIFS(df_capac!$G$2:$G$101,df_capac!$A$2:$A$101,df_flujos_ijk!B2454,df_capac!$B$2:$B$101,df_flujos_ijk!C2454)</f>
        <v>0</v>
      </c>
      <c r="G2454">
        <f>SUMIFS(df_w_ij!$C$2:$C$161,df_w_ij!$A$2:$A$161,df_flujos_ijk!A2454,df_w_ij!$B$2:$B$161,df_flujos_ijk!B2454)</f>
        <v>0</v>
      </c>
    </row>
    <row r="2455" spans="1:7" ht="15" customHeight="1" x14ac:dyDescent="0.25">
      <c r="A2455" s="48" t="s">
        <v>31</v>
      </c>
      <c r="B2455" s="47" t="s">
        <v>155</v>
      </c>
      <c r="C2455" t="s">
        <v>35</v>
      </c>
      <c r="D2455">
        <v>0</v>
      </c>
      <c r="E2455" s="1">
        <f t="shared" si="38"/>
        <v>0</v>
      </c>
      <c r="F2455">
        <f>SUMIFS(df_capac!$G$2:$G$101,df_capac!$A$2:$A$101,df_flujos_ijk!B2455,df_capac!$B$2:$B$101,df_flujos_ijk!C2455)</f>
        <v>0</v>
      </c>
      <c r="G2455">
        <f>SUMIFS(df_w_ij!$C$2:$C$161,df_w_ij!$A$2:$A$161,df_flujos_ijk!A2455,df_w_ij!$B$2:$B$161,df_flujos_ijk!B2455)</f>
        <v>0</v>
      </c>
    </row>
    <row r="2456" spans="1:7" ht="15" customHeight="1" x14ac:dyDescent="0.25">
      <c r="A2456" s="48" t="s">
        <v>31</v>
      </c>
      <c r="B2456" s="47" t="s">
        <v>155</v>
      </c>
      <c r="C2456" t="s">
        <v>36</v>
      </c>
      <c r="D2456">
        <v>0</v>
      </c>
      <c r="E2456" s="1">
        <f t="shared" si="38"/>
        <v>0</v>
      </c>
      <c r="F2456">
        <f>SUMIFS(df_capac!$G$2:$G$101,df_capac!$A$2:$A$101,df_flujos_ijk!B2456,df_capac!$B$2:$B$101,df_flujos_ijk!C2456)</f>
        <v>0</v>
      </c>
      <c r="G2456">
        <f>SUMIFS(df_w_ij!$C$2:$C$161,df_w_ij!$A$2:$A$161,df_flujos_ijk!A2456,df_w_ij!$B$2:$B$161,df_flujos_ijk!B2456)</f>
        <v>0</v>
      </c>
    </row>
    <row r="2457" spans="1:7" ht="15" customHeight="1" x14ac:dyDescent="0.25">
      <c r="A2457" s="48" t="s">
        <v>31</v>
      </c>
      <c r="B2457" s="47" t="s">
        <v>155</v>
      </c>
      <c r="C2457" t="s">
        <v>37</v>
      </c>
      <c r="D2457">
        <v>0</v>
      </c>
      <c r="E2457" s="1">
        <f t="shared" si="38"/>
        <v>0</v>
      </c>
      <c r="F2457">
        <f>SUMIFS(df_capac!$G$2:$G$101,df_capac!$A$2:$A$101,df_flujos_ijk!B2457,df_capac!$B$2:$B$101,df_flujos_ijk!C2457)</f>
        <v>0</v>
      </c>
      <c r="G2457">
        <f>SUMIFS(df_w_ij!$C$2:$C$161,df_w_ij!$A$2:$A$161,df_flujos_ijk!A2457,df_w_ij!$B$2:$B$161,df_flujos_ijk!B2457)</f>
        <v>0</v>
      </c>
    </row>
    <row r="2458" spans="1:7" ht="15" customHeight="1" x14ac:dyDescent="0.25">
      <c r="A2458" s="48" t="s">
        <v>31</v>
      </c>
      <c r="B2458" s="47" t="s">
        <v>155</v>
      </c>
      <c r="C2458" t="s">
        <v>38</v>
      </c>
      <c r="D2458">
        <v>0</v>
      </c>
      <c r="E2458" s="1">
        <f t="shared" si="38"/>
        <v>0</v>
      </c>
      <c r="F2458">
        <f>SUMIFS(df_capac!$G$2:$G$101,df_capac!$A$2:$A$101,df_flujos_ijk!B2458,df_capac!$B$2:$B$101,df_flujos_ijk!C2458)</f>
        <v>0</v>
      </c>
      <c r="G2458">
        <f>SUMIFS(df_w_ij!$C$2:$C$161,df_w_ij!$A$2:$A$161,df_flujos_ijk!A2458,df_w_ij!$B$2:$B$161,df_flujos_ijk!B2458)</f>
        <v>0</v>
      </c>
    </row>
    <row r="2459" spans="1:7" ht="15" customHeight="1" x14ac:dyDescent="0.25">
      <c r="A2459" s="48" t="s">
        <v>31</v>
      </c>
      <c r="B2459" s="47" t="s">
        <v>155</v>
      </c>
      <c r="C2459" t="s">
        <v>39</v>
      </c>
      <c r="D2459">
        <v>0</v>
      </c>
      <c r="E2459" s="1">
        <f t="shared" si="38"/>
        <v>0</v>
      </c>
      <c r="F2459">
        <f>SUMIFS(df_capac!$G$2:$G$101,df_capac!$A$2:$A$101,df_flujos_ijk!B2459,df_capac!$B$2:$B$101,df_flujos_ijk!C2459)</f>
        <v>0</v>
      </c>
      <c r="G2459">
        <f>SUMIFS(df_w_ij!$C$2:$C$161,df_w_ij!$A$2:$A$161,df_flujos_ijk!A2459,df_w_ij!$B$2:$B$161,df_flujos_ijk!B2459)</f>
        <v>0</v>
      </c>
    </row>
    <row r="2460" spans="1:7" ht="15" customHeight="1" x14ac:dyDescent="0.25">
      <c r="A2460" s="48" t="s">
        <v>31</v>
      </c>
      <c r="B2460" s="47" t="s">
        <v>155</v>
      </c>
      <c r="C2460" t="s">
        <v>40</v>
      </c>
      <c r="D2460">
        <v>0</v>
      </c>
      <c r="E2460" s="1">
        <f t="shared" si="38"/>
        <v>0</v>
      </c>
      <c r="F2460">
        <f>SUMIFS(df_capac!$G$2:$G$101,df_capac!$A$2:$A$101,df_flujos_ijk!B2460,df_capac!$B$2:$B$101,df_flujos_ijk!C2460)</f>
        <v>0</v>
      </c>
      <c r="G2460">
        <f>SUMIFS(df_w_ij!$C$2:$C$161,df_w_ij!$A$2:$A$161,df_flujos_ijk!A2460,df_w_ij!$B$2:$B$161,df_flujos_ijk!B2460)</f>
        <v>0</v>
      </c>
    </row>
    <row r="2461" spans="1:7" ht="15" customHeight="1" x14ac:dyDescent="0.25">
      <c r="A2461" s="48" t="s">
        <v>31</v>
      </c>
      <c r="B2461" s="47" t="s">
        <v>155</v>
      </c>
      <c r="C2461" t="s">
        <v>51</v>
      </c>
      <c r="D2461">
        <v>0</v>
      </c>
      <c r="E2461" s="1">
        <f t="shared" si="38"/>
        <v>0</v>
      </c>
      <c r="F2461">
        <f>SUMIFS(df_capac!$G$2:$G$101,df_capac!$A$2:$A$101,df_flujos_ijk!B2461,df_capac!$B$2:$B$101,df_flujos_ijk!C2461)</f>
        <v>0</v>
      </c>
      <c r="G2461">
        <f>SUMIFS(df_w_ij!$C$2:$C$161,df_w_ij!$A$2:$A$161,df_flujos_ijk!A2461,df_w_ij!$B$2:$B$161,df_flujos_ijk!B2461)</f>
        <v>0</v>
      </c>
    </row>
    <row r="2462" spans="1:7" ht="15" customHeight="1" x14ac:dyDescent="0.25">
      <c r="A2462" s="48" t="s">
        <v>31</v>
      </c>
      <c r="B2462" s="47" t="s">
        <v>156</v>
      </c>
      <c r="C2462" t="s">
        <v>32</v>
      </c>
      <c r="D2462">
        <v>0</v>
      </c>
      <c r="E2462" s="1">
        <f t="shared" si="38"/>
        <v>0</v>
      </c>
      <c r="F2462">
        <f>SUMIFS(df_capac!$G$2:$G$101,df_capac!$A$2:$A$101,df_flujos_ijk!B2462,df_capac!$B$2:$B$101,df_flujos_ijk!C2462)</f>
        <v>0</v>
      </c>
      <c r="G2462">
        <f>SUMIFS(df_w_ij!$C$2:$C$161,df_w_ij!$A$2:$A$161,df_flujos_ijk!A2462,df_w_ij!$B$2:$B$161,df_flujos_ijk!B2462)</f>
        <v>0</v>
      </c>
    </row>
    <row r="2463" spans="1:7" ht="15" customHeight="1" x14ac:dyDescent="0.25">
      <c r="A2463" s="48" t="s">
        <v>31</v>
      </c>
      <c r="B2463" s="47" t="s">
        <v>156</v>
      </c>
      <c r="C2463" t="s">
        <v>33</v>
      </c>
      <c r="D2463">
        <v>0</v>
      </c>
      <c r="E2463" s="1">
        <f t="shared" si="38"/>
        <v>0</v>
      </c>
      <c r="F2463">
        <f>SUMIFS(df_capac!$G$2:$G$101,df_capac!$A$2:$A$101,df_flujos_ijk!B2463,df_capac!$B$2:$B$101,df_flujos_ijk!C2463)</f>
        <v>0</v>
      </c>
      <c r="G2463">
        <f>SUMIFS(df_w_ij!$C$2:$C$161,df_w_ij!$A$2:$A$161,df_flujos_ijk!A2463,df_w_ij!$B$2:$B$161,df_flujos_ijk!B2463)</f>
        <v>0</v>
      </c>
    </row>
    <row r="2464" spans="1:7" ht="15" customHeight="1" x14ac:dyDescent="0.25">
      <c r="A2464" s="48" t="s">
        <v>31</v>
      </c>
      <c r="B2464" s="47" t="s">
        <v>156</v>
      </c>
      <c r="C2464" t="s">
        <v>34</v>
      </c>
      <c r="D2464">
        <v>0</v>
      </c>
      <c r="E2464" s="1">
        <f t="shared" si="38"/>
        <v>0</v>
      </c>
      <c r="F2464">
        <f>SUMIFS(df_capac!$G$2:$G$101,df_capac!$A$2:$A$101,df_flujos_ijk!B2464,df_capac!$B$2:$B$101,df_flujos_ijk!C2464)</f>
        <v>0</v>
      </c>
      <c r="G2464">
        <f>SUMIFS(df_w_ij!$C$2:$C$161,df_w_ij!$A$2:$A$161,df_flujos_ijk!A2464,df_w_ij!$B$2:$B$161,df_flujos_ijk!B2464)</f>
        <v>0</v>
      </c>
    </row>
    <row r="2465" spans="1:7" ht="15" customHeight="1" x14ac:dyDescent="0.25">
      <c r="A2465" s="48" t="s">
        <v>31</v>
      </c>
      <c r="B2465" s="47" t="s">
        <v>156</v>
      </c>
      <c r="C2465" t="s">
        <v>35</v>
      </c>
      <c r="D2465">
        <v>0</v>
      </c>
      <c r="E2465" s="1">
        <f t="shared" si="38"/>
        <v>0</v>
      </c>
      <c r="F2465">
        <f>SUMIFS(df_capac!$G$2:$G$101,df_capac!$A$2:$A$101,df_flujos_ijk!B2465,df_capac!$B$2:$B$101,df_flujos_ijk!C2465)</f>
        <v>0</v>
      </c>
      <c r="G2465">
        <f>SUMIFS(df_w_ij!$C$2:$C$161,df_w_ij!$A$2:$A$161,df_flujos_ijk!A2465,df_w_ij!$B$2:$B$161,df_flujos_ijk!B2465)</f>
        <v>0</v>
      </c>
    </row>
    <row r="2466" spans="1:7" ht="15" customHeight="1" x14ac:dyDescent="0.25">
      <c r="A2466" s="48" t="s">
        <v>31</v>
      </c>
      <c r="B2466" s="47" t="s">
        <v>156</v>
      </c>
      <c r="C2466" t="s">
        <v>36</v>
      </c>
      <c r="D2466">
        <v>0</v>
      </c>
      <c r="E2466" s="1">
        <f t="shared" si="38"/>
        <v>0</v>
      </c>
      <c r="F2466">
        <f>SUMIFS(df_capac!$G$2:$G$101,df_capac!$A$2:$A$101,df_flujos_ijk!B2466,df_capac!$B$2:$B$101,df_flujos_ijk!C2466)</f>
        <v>0</v>
      </c>
      <c r="G2466">
        <f>SUMIFS(df_w_ij!$C$2:$C$161,df_w_ij!$A$2:$A$161,df_flujos_ijk!A2466,df_w_ij!$B$2:$B$161,df_flujos_ijk!B2466)</f>
        <v>0</v>
      </c>
    </row>
    <row r="2467" spans="1:7" ht="15" customHeight="1" x14ac:dyDescent="0.25">
      <c r="A2467" s="48" t="s">
        <v>31</v>
      </c>
      <c r="B2467" s="47" t="s">
        <v>156</v>
      </c>
      <c r="C2467" t="s">
        <v>37</v>
      </c>
      <c r="D2467">
        <v>0</v>
      </c>
      <c r="E2467" s="1">
        <f t="shared" si="38"/>
        <v>0</v>
      </c>
      <c r="F2467">
        <f>SUMIFS(df_capac!$G$2:$G$101,df_capac!$A$2:$A$101,df_flujos_ijk!B2467,df_capac!$B$2:$B$101,df_flujos_ijk!C2467)</f>
        <v>0</v>
      </c>
      <c r="G2467">
        <f>SUMIFS(df_w_ij!$C$2:$C$161,df_w_ij!$A$2:$A$161,df_flujos_ijk!A2467,df_w_ij!$B$2:$B$161,df_flujos_ijk!B2467)</f>
        <v>0</v>
      </c>
    </row>
    <row r="2468" spans="1:7" ht="15" customHeight="1" x14ac:dyDescent="0.25">
      <c r="A2468" s="48" t="s">
        <v>31</v>
      </c>
      <c r="B2468" s="47" t="s">
        <v>156</v>
      </c>
      <c r="C2468" t="s">
        <v>38</v>
      </c>
      <c r="D2468">
        <v>0</v>
      </c>
      <c r="E2468" s="1">
        <f t="shared" si="38"/>
        <v>0</v>
      </c>
      <c r="F2468">
        <f>SUMIFS(df_capac!$G$2:$G$101,df_capac!$A$2:$A$101,df_flujos_ijk!B2468,df_capac!$B$2:$B$101,df_flujos_ijk!C2468)</f>
        <v>0</v>
      </c>
      <c r="G2468">
        <f>SUMIFS(df_w_ij!$C$2:$C$161,df_w_ij!$A$2:$A$161,df_flujos_ijk!A2468,df_w_ij!$B$2:$B$161,df_flujos_ijk!B2468)</f>
        <v>0</v>
      </c>
    </row>
    <row r="2469" spans="1:7" ht="15" customHeight="1" x14ac:dyDescent="0.25">
      <c r="A2469" s="48" t="s">
        <v>31</v>
      </c>
      <c r="B2469" s="47" t="s">
        <v>156</v>
      </c>
      <c r="C2469" t="s">
        <v>39</v>
      </c>
      <c r="D2469">
        <v>0</v>
      </c>
      <c r="E2469" s="1">
        <f t="shared" si="38"/>
        <v>0</v>
      </c>
      <c r="F2469">
        <f>SUMIFS(df_capac!$G$2:$G$101,df_capac!$A$2:$A$101,df_flujos_ijk!B2469,df_capac!$B$2:$B$101,df_flujos_ijk!C2469)</f>
        <v>0</v>
      </c>
      <c r="G2469">
        <f>SUMIFS(df_w_ij!$C$2:$C$161,df_w_ij!$A$2:$A$161,df_flujos_ijk!A2469,df_w_ij!$B$2:$B$161,df_flujos_ijk!B2469)</f>
        <v>0</v>
      </c>
    </row>
    <row r="2470" spans="1:7" ht="15" customHeight="1" x14ac:dyDescent="0.25">
      <c r="A2470" s="48" t="s">
        <v>31</v>
      </c>
      <c r="B2470" s="47" t="s">
        <v>156</v>
      </c>
      <c r="C2470" t="s">
        <v>40</v>
      </c>
      <c r="D2470">
        <v>0</v>
      </c>
      <c r="E2470" s="1">
        <f t="shared" si="38"/>
        <v>0</v>
      </c>
      <c r="F2470">
        <f>SUMIFS(df_capac!$G$2:$G$101,df_capac!$A$2:$A$101,df_flujos_ijk!B2470,df_capac!$B$2:$B$101,df_flujos_ijk!C2470)</f>
        <v>0</v>
      </c>
      <c r="G2470">
        <f>SUMIFS(df_w_ij!$C$2:$C$161,df_w_ij!$A$2:$A$161,df_flujos_ijk!A2470,df_w_ij!$B$2:$B$161,df_flujos_ijk!B2470)</f>
        <v>0</v>
      </c>
    </row>
    <row r="2471" spans="1:7" ht="15" customHeight="1" x14ac:dyDescent="0.25">
      <c r="A2471" s="48" t="s">
        <v>31</v>
      </c>
      <c r="B2471" s="47" t="s">
        <v>156</v>
      </c>
      <c r="C2471" t="s">
        <v>51</v>
      </c>
      <c r="D2471">
        <v>0</v>
      </c>
      <c r="E2471" s="1">
        <f t="shared" si="38"/>
        <v>0</v>
      </c>
      <c r="F2471">
        <f>SUMIFS(df_capac!$G$2:$G$101,df_capac!$A$2:$A$101,df_flujos_ijk!B2471,df_capac!$B$2:$B$101,df_flujos_ijk!C2471)</f>
        <v>0</v>
      </c>
      <c r="G2471">
        <f>SUMIFS(df_w_ij!$C$2:$C$161,df_w_ij!$A$2:$A$161,df_flujos_ijk!A2471,df_w_ij!$B$2:$B$161,df_flujos_ijk!B2471)</f>
        <v>0</v>
      </c>
    </row>
    <row r="2472" spans="1:7" ht="15" customHeight="1" x14ac:dyDescent="0.25">
      <c r="A2472" s="48" t="s">
        <v>31</v>
      </c>
      <c r="B2472" s="47" t="s">
        <v>157</v>
      </c>
      <c r="C2472" t="s">
        <v>32</v>
      </c>
      <c r="D2472">
        <v>0</v>
      </c>
      <c r="E2472" s="1">
        <f t="shared" si="38"/>
        <v>0</v>
      </c>
      <c r="F2472">
        <f>SUMIFS(df_capac!$G$2:$G$101,df_capac!$A$2:$A$101,df_flujos_ijk!B2472,df_capac!$B$2:$B$101,df_flujos_ijk!C2472)</f>
        <v>0</v>
      </c>
      <c r="G2472">
        <f>SUMIFS(df_w_ij!$C$2:$C$161,df_w_ij!$A$2:$A$161,df_flujos_ijk!A2472,df_w_ij!$B$2:$B$161,df_flujos_ijk!B2472)</f>
        <v>0</v>
      </c>
    </row>
    <row r="2473" spans="1:7" ht="15" customHeight="1" x14ac:dyDescent="0.25">
      <c r="A2473" s="48" t="s">
        <v>31</v>
      </c>
      <c r="B2473" s="47" t="s">
        <v>157</v>
      </c>
      <c r="C2473" t="s">
        <v>33</v>
      </c>
      <c r="D2473">
        <v>0</v>
      </c>
      <c r="E2473" s="1">
        <f t="shared" si="38"/>
        <v>0</v>
      </c>
      <c r="F2473">
        <f>SUMIFS(df_capac!$G$2:$G$101,df_capac!$A$2:$A$101,df_flujos_ijk!B2473,df_capac!$B$2:$B$101,df_flujos_ijk!C2473)</f>
        <v>0</v>
      </c>
      <c r="G2473">
        <f>SUMIFS(df_w_ij!$C$2:$C$161,df_w_ij!$A$2:$A$161,df_flujos_ijk!A2473,df_w_ij!$B$2:$B$161,df_flujos_ijk!B2473)</f>
        <v>0</v>
      </c>
    </row>
    <row r="2474" spans="1:7" ht="15" customHeight="1" x14ac:dyDescent="0.25">
      <c r="A2474" s="48" t="s">
        <v>31</v>
      </c>
      <c r="B2474" s="47" t="s">
        <v>157</v>
      </c>
      <c r="C2474" t="s">
        <v>34</v>
      </c>
      <c r="D2474">
        <v>0</v>
      </c>
      <c r="E2474" s="1">
        <f t="shared" si="38"/>
        <v>0</v>
      </c>
      <c r="F2474">
        <f>SUMIFS(df_capac!$G$2:$G$101,df_capac!$A$2:$A$101,df_flujos_ijk!B2474,df_capac!$B$2:$B$101,df_flujos_ijk!C2474)</f>
        <v>0</v>
      </c>
      <c r="G2474">
        <f>SUMIFS(df_w_ij!$C$2:$C$161,df_w_ij!$A$2:$A$161,df_flujos_ijk!A2474,df_w_ij!$B$2:$B$161,df_flujos_ijk!B2474)</f>
        <v>0</v>
      </c>
    </row>
    <row r="2475" spans="1:7" ht="15" customHeight="1" x14ac:dyDescent="0.25">
      <c r="A2475" s="48" t="s">
        <v>31</v>
      </c>
      <c r="B2475" s="47" t="s">
        <v>157</v>
      </c>
      <c r="C2475" t="s">
        <v>35</v>
      </c>
      <c r="D2475">
        <v>0</v>
      </c>
      <c r="E2475" s="1">
        <f t="shared" si="38"/>
        <v>0</v>
      </c>
      <c r="F2475">
        <f>SUMIFS(df_capac!$G$2:$G$101,df_capac!$A$2:$A$101,df_flujos_ijk!B2475,df_capac!$B$2:$B$101,df_flujos_ijk!C2475)</f>
        <v>0</v>
      </c>
      <c r="G2475">
        <f>SUMIFS(df_w_ij!$C$2:$C$161,df_w_ij!$A$2:$A$161,df_flujos_ijk!A2475,df_w_ij!$B$2:$B$161,df_flujos_ijk!B2475)</f>
        <v>0</v>
      </c>
    </row>
    <row r="2476" spans="1:7" ht="15" customHeight="1" x14ac:dyDescent="0.25">
      <c r="A2476" s="48" t="s">
        <v>31</v>
      </c>
      <c r="B2476" s="47" t="s">
        <v>157</v>
      </c>
      <c r="C2476" t="s">
        <v>36</v>
      </c>
      <c r="D2476">
        <v>0</v>
      </c>
      <c r="E2476" s="1">
        <f t="shared" si="38"/>
        <v>0</v>
      </c>
      <c r="F2476">
        <f>SUMIFS(df_capac!$G$2:$G$101,df_capac!$A$2:$A$101,df_flujos_ijk!B2476,df_capac!$B$2:$B$101,df_flujos_ijk!C2476)</f>
        <v>0</v>
      </c>
      <c r="G2476">
        <f>SUMIFS(df_w_ij!$C$2:$C$161,df_w_ij!$A$2:$A$161,df_flujos_ijk!A2476,df_w_ij!$B$2:$B$161,df_flujos_ijk!B2476)</f>
        <v>0</v>
      </c>
    </row>
    <row r="2477" spans="1:7" ht="15" customHeight="1" x14ac:dyDescent="0.25">
      <c r="A2477" s="48" t="s">
        <v>31</v>
      </c>
      <c r="B2477" s="47" t="s">
        <v>157</v>
      </c>
      <c r="C2477" t="s">
        <v>37</v>
      </c>
      <c r="D2477">
        <v>0</v>
      </c>
      <c r="E2477" s="1">
        <f t="shared" si="38"/>
        <v>0</v>
      </c>
      <c r="F2477">
        <f>SUMIFS(df_capac!$G$2:$G$101,df_capac!$A$2:$A$101,df_flujos_ijk!B2477,df_capac!$B$2:$B$101,df_flujos_ijk!C2477)</f>
        <v>0</v>
      </c>
      <c r="G2477">
        <f>SUMIFS(df_w_ij!$C$2:$C$161,df_w_ij!$A$2:$A$161,df_flujos_ijk!A2477,df_w_ij!$B$2:$B$161,df_flujos_ijk!B2477)</f>
        <v>0</v>
      </c>
    </row>
    <row r="2478" spans="1:7" ht="15" customHeight="1" x14ac:dyDescent="0.25">
      <c r="A2478" s="48" t="s">
        <v>31</v>
      </c>
      <c r="B2478" s="47" t="s">
        <v>157</v>
      </c>
      <c r="C2478" t="s">
        <v>38</v>
      </c>
      <c r="D2478">
        <v>0</v>
      </c>
      <c r="E2478" s="1">
        <f t="shared" si="38"/>
        <v>0</v>
      </c>
      <c r="F2478">
        <f>SUMIFS(df_capac!$G$2:$G$101,df_capac!$A$2:$A$101,df_flujos_ijk!B2478,df_capac!$B$2:$B$101,df_flujos_ijk!C2478)</f>
        <v>0</v>
      </c>
      <c r="G2478">
        <f>SUMIFS(df_w_ij!$C$2:$C$161,df_w_ij!$A$2:$A$161,df_flujos_ijk!A2478,df_w_ij!$B$2:$B$161,df_flujos_ijk!B2478)</f>
        <v>0</v>
      </c>
    </row>
    <row r="2479" spans="1:7" ht="15" customHeight="1" x14ac:dyDescent="0.25">
      <c r="A2479" s="48" t="s">
        <v>31</v>
      </c>
      <c r="B2479" s="47" t="s">
        <v>157</v>
      </c>
      <c r="C2479" t="s">
        <v>39</v>
      </c>
      <c r="D2479">
        <v>0</v>
      </c>
      <c r="E2479" s="1">
        <f t="shared" si="38"/>
        <v>0</v>
      </c>
      <c r="F2479">
        <f>SUMIFS(df_capac!$G$2:$G$101,df_capac!$A$2:$A$101,df_flujos_ijk!B2479,df_capac!$B$2:$B$101,df_flujos_ijk!C2479)</f>
        <v>0</v>
      </c>
      <c r="G2479">
        <f>SUMIFS(df_w_ij!$C$2:$C$161,df_w_ij!$A$2:$A$161,df_flujos_ijk!A2479,df_w_ij!$B$2:$B$161,df_flujos_ijk!B2479)</f>
        <v>0</v>
      </c>
    </row>
    <row r="2480" spans="1:7" ht="15" customHeight="1" x14ac:dyDescent="0.25">
      <c r="A2480" s="48" t="s">
        <v>31</v>
      </c>
      <c r="B2480" s="47" t="s">
        <v>157</v>
      </c>
      <c r="C2480" t="s">
        <v>40</v>
      </c>
      <c r="D2480">
        <v>0</v>
      </c>
      <c r="E2480" s="1">
        <f t="shared" si="38"/>
        <v>0</v>
      </c>
      <c r="F2480">
        <f>SUMIFS(df_capac!$G$2:$G$101,df_capac!$A$2:$A$101,df_flujos_ijk!B2480,df_capac!$B$2:$B$101,df_flujos_ijk!C2480)</f>
        <v>0</v>
      </c>
      <c r="G2480">
        <f>SUMIFS(df_w_ij!$C$2:$C$161,df_w_ij!$A$2:$A$161,df_flujos_ijk!A2480,df_w_ij!$B$2:$B$161,df_flujos_ijk!B2480)</f>
        <v>0</v>
      </c>
    </row>
    <row r="2481" spans="1:7" ht="15" customHeight="1" x14ac:dyDescent="0.25">
      <c r="A2481" s="48" t="s">
        <v>31</v>
      </c>
      <c r="B2481" s="47" t="s">
        <v>157</v>
      </c>
      <c r="C2481" t="s">
        <v>51</v>
      </c>
      <c r="D2481">
        <v>0</v>
      </c>
      <c r="E2481" s="1">
        <f t="shared" si="38"/>
        <v>0</v>
      </c>
      <c r="F2481">
        <f>SUMIFS(df_capac!$G$2:$G$101,df_capac!$A$2:$A$101,df_flujos_ijk!B2481,df_capac!$B$2:$B$101,df_flujos_ijk!C2481)</f>
        <v>0</v>
      </c>
      <c r="G2481">
        <f>SUMIFS(df_w_ij!$C$2:$C$161,df_w_ij!$A$2:$A$161,df_flujos_ijk!A2481,df_w_ij!$B$2:$B$161,df_flujos_ijk!B2481)</f>
        <v>0</v>
      </c>
    </row>
    <row r="2482" spans="1:7" ht="15" customHeight="1" x14ac:dyDescent="0.25">
      <c r="A2482" s="48" t="s">
        <v>31</v>
      </c>
      <c r="B2482" s="47" t="s">
        <v>158</v>
      </c>
      <c r="C2482" t="s">
        <v>32</v>
      </c>
      <c r="D2482">
        <v>0</v>
      </c>
      <c r="E2482" s="1">
        <f t="shared" si="38"/>
        <v>0</v>
      </c>
      <c r="F2482">
        <f>SUMIFS(df_capac!$G$2:$G$101,df_capac!$A$2:$A$101,df_flujos_ijk!B2482,df_capac!$B$2:$B$101,df_flujos_ijk!C2482)</f>
        <v>0</v>
      </c>
      <c r="G2482">
        <f>SUMIFS(df_w_ij!$C$2:$C$161,df_w_ij!$A$2:$A$161,df_flujos_ijk!A2482,df_w_ij!$B$2:$B$161,df_flujos_ijk!B2482)</f>
        <v>0</v>
      </c>
    </row>
    <row r="2483" spans="1:7" ht="15" customHeight="1" x14ac:dyDescent="0.25">
      <c r="A2483" s="48" t="s">
        <v>31</v>
      </c>
      <c r="B2483" s="47" t="s">
        <v>158</v>
      </c>
      <c r="C2483" t="s">
        <v>33</v>
      </c>
      <c r="D2483">
        <v>0</v>
      </c>
      <c r="E2483" s="1">
        <f t="shared" si="38"/>
        <v>0</v>
      </c>
      <c r="F2483">
        <f>SUMIFS(df_capac!$G$2:$G$101,df_capac!$A$2:$A$101,df_flujos_ijk!B2483,df_capac!$B$2:$B$101,df_flujos_ijk!C2483)</f>
        <v>0</v>
      </c>
      <c r="G2483">
        <f>SUMIFS(df_w_ij!$C$2:$C$161,df_w_ij!$A$2:$A$161,df_flujos_ijk!A2483,df_w_ij!$B$2:$B$161,df_flujos_ijk!B2483)</f>
        <v>0</v>
      </c>
    </row>
    <row r="2484" spans="1:7" ht="15" customHeight="1" x14ac:dyDescent="0.25">
      <c r="A2484" s="48" t="s">
        <v>31</v>
      </c>
      <c r="B2484" s="47" t="s">
        <v>158</v>
      </c>
      <c r="C2484" t="s">
        <v>34</v>
      </c>
      <c r="D2484">
        <v>0</v>
      </c>
      <c r="E2484" s="1">
        <f t="shared" si="38"/>
        <v>0</v>
      </c>
      <c r="F2484">
        <f>SUMIFS(df_capac!$G$2:$G$101,df_capac!$A$2:$A$101,df_flujos_ijk!B2484,df_capac!$B$2:$B$101,df_flujos_ijk!C2484)</f>
        <v>0</v>
      </c>
      <c r="G2484">
        <f>SUMIFS(df_w_ij!$C$2:$C$161,df_w_ij!$A$2:$A$161,df_flujos_ijk!A2484,df_w_ij!$B$2:$B$161,df_flujos_ijk!B2484)</f>
        <v>0</v>
      </c>
    </row>
    <row r="2485" spans="1:7" ht="15" customHeight="1" x14ac:dyDescent="0.25">
      <c r="A2485" s="48" t="s">
        <v>31</v>
      </c>
      <c r="B2485" s="47" t="s">
        <v>158</v>
      </c>
      <c r="C2485" t="s">
        <v>35</v>
      </c>
      <c r="D2485">
        <v>0</v>
      </c>
      <c r="E2485" s="1">
        <f t="shared" si="38"/>
        <v>0</v>
      </c>
      <c r="F2485">
        <f>SUMIFS(df_capac!$G$2:$G$101,df_capac!$A$2:$A$101,df_flujos_ijk!B2485,df_capac!$B$2:$B$101,df_flujos_ijk!C2485)</f>
        <v>0</v>
      </c>
      <c r="G2485">
        <f>SUMIFS(df_w_ij!$C$2:$C$161,df_w_ij!$A$2:$A$161,df_flujos_ijk!A2485,df_w_ij!$B$2:$B$161,df_flujos_ijk!B2485)</f>
        <v>0</v>
      </c>
    </row>
    <row r="2486" spans="1:7" ht="15" customHeight="1" x14ac:dyDescent="0.25">
      <c r="A2486" s="48" t="s">
        <v>31</v>
      </c>
      <c r="B2486" s="47" t="s">
        <v>158</v>
      </c>
      <c r="C2486" t="s">
        <v>36</v>
      </c>
      <c r="D2486">
        <v>0</v>
      </c>
      <c r="E2486" s="1">
        <f t="shared" si="38"/>
        <v>0</v>
      </c>
      <c r="F2486">
        <f>SUMIFS(df_capac!$G$2:$G$101,df_capac!$A$2:$A$101,df_flujos_ijk!B2486,df_capac!$B$2:$B$101,df_flujos_ijk!C2486)</f>
        <v>0</v>
      </c>
      <c r="G2486">
        <f>SUMIFS(df_w_ij!$C$2:$C$161,df_w_ij!$A$2:$A$161,df_flujos_ijk!A2486,df_w_ij!$B$2:$B$161,df_flujos_ijk!B2486)</f>
        <v>0</v>
      </c>
    </row>
    <row r="2487" spans="1:7" ht="15" customHeight="1" x14ac:dyDescent="0.25">
      <c r="A2487" s="48" t="s">
        <v>31</v>
      </c>
      <c r="B2487" s="47" t="s">
        <v>158</v>
      </c>
      <c r="C2487" t="s">
        <v>37</v>
      </c>
      <c r="D2487">
        <v>0</v>
      </c>
      <c r="E2487" s="1">
        <f t="shared" si="38"/>
        <v>0</v>
      </c>
      <c r="F2487">
        <f>SUMIFS(df_capac!$G$2:$G$101,df_capac!$A$2:$A$101,df_flujos_ijk!B2487,df_capac!$B$2:$B$101,df_flujos_ijk!C2487)</f>
        <v>0</v>
      </c>
      <c r="G2487">
        <f>SUMIFS(df_w_ij!$C$2:$C$161,df_w_ij!$A$2:$A$161,df_flujos_ijk!A2487,df_w_ij!$B$2:$B$161,df_flujos_ijk!B2487)</f>
        <v>0</v>
      </c>
    </row>
    <row r="2488" spans="1:7" ht="15" customHeight="1" x14ac:dyDescent="0.25">
      <c r="A2488" s="48" t="s">
        <v>31</v>
      </c>
      <c r="B2488" s="47" t="s">
        <v>158</v>
      </c>
      <c r="C2488" t="s">
        <v>38</v>
      </c>
      <c r="D2488">
        <v>0</v>
      </c>
      <c r="E2488" s="1">
        <f t="shared" si="38"/>
        <v>0</v>
      </c>
      <c r="F2488">
        <f>SUMIFS(df_capac!$G$2:$G$101,df_capac!$A$2:$A$101,df_flujos_ijk!B2488,df_capac!$B$2:$B$101,df_flujos_ijk!C2488)</f>
        <v>0</v>
      </c>
      <c r="G2488">
        <f>SUMIFS(df_w_ij!$C$2:$C$161,df_w_ij!$A$2:$A$161,df_flujos_ijk!A2488,df_w_ij!$B$2:$B$161,df_flujos_ijk!B2488)</f>
        <v>0</v>
      </c>
    </row>
    <row r="2489" spans="1:7" ht="15" customHeight="1" x14ac:dyDescent="0.25">
      <c r="A2489" s="48" t="s">
        <v>31</v>
      </c>
      <c r="B2489" s="47" t="s">
        <v>158</v>
      </c>
      <c r="C2489" t="s">
        <v>39</v>
      </c>
      <c r="D2489">
        <v>0</v>
      </c>
      <c r="E2489" s="1">
        <f t="shared" si="38"/>
        <v>0</v>
      </c>
      <c r="F2489">
        <f>SUMIFS(df_capac!$G$2:$G$101,df_capac!$A$2:$A$101,df_flujos_ijk!B2489,df_capac!$B$2:$B$101,df_flujos_ijk!C2489)</f>
        <v>0</v>
      </c>
      <c r="G2489">
        <f>SUMIFS(df_w_ij!$C$2:$C$161,df_w_ij!$A$2:$A$161,df_flujos_ijk!A2489,df_w_ij!$B$2:$B$161,df_flujos_ijk!B2489)</f>
        <v>0</v>
      </c>
    </row>
    <row r="2490" spans="1:7" ht="15" customHeight="1" x14ac:dyDescent="0.25">
      <c r="A2490" s="48" t="s">
        <v>31</v>
      </c>
      <c r="B2490" s="47" t="s">
        <v>158</v>
      </c>
      <c r="C2490" t="s">
        <v>40</v>
      </c>
      <c r="D2490">
        <v>0</v>
      </c>
      <c r="E2490" s="1">
        <f t="shared" si="38"/>
        <v>0</v>
      </c>
      <c r="F2490">
        <f>SUMIFS(df_capac!$G$2:$G$101,df_capac!$A$2:$A$101,df_flujos_ijk!B2490,df_capac!$B$2:$B$101,df_flujos_ijk!C2490)</f>
        <v>0</v>
      </c>
      <c r="G2490">
        <f>SUMIFS(df_w_ij!$C$2:$C$161,df_w_ij!$A$2:$A$161,df_flujos_ijk!A2490,df_w_ij!$B$2:$B$161,df_flujos_ijk!B2490)</f>
        <v>0</v>
      </c>
    </row>
    <row r="2491" spans="1:7" ht="15" customHeight="1" x14ac:dyDescent="0.25">
      <c r="A2491" s="48" t="s">
        <v>31</v>
      </c>
      <c r="B2491" s="47" t="s">
        <v>158</v>
      </c>
      <c r="C2491" t="s">
        <v>51</v>
      </c>
      <c r="D2491">
        <v>0</v>
      </c>
      <c r="E2491" s="1">
        <f t="shared" si="38"/>
        <v>0</v>
      </c>
      <c r="F2491">
        <f>SUMIFS(df_capac!$G$2:$G$101,df_capac!$A$2:$A$101,df_flujos_ijk!B2491,df_capac!$B$2:$B$101,df_flujos_ijk!C2491)</f>
        <v>0</v>
      </c>
      <c r="G2491">
        <f>SUMIFS(df_w_ij!$C$2:$C$161,df_w_ij!$A$2:$A$161,df_flujos_ijk!A2491,df_w_ij!$B$2:$B$161,df_flujos_ijk!B2491)</f>
        <v>0</v>
      </c>
    </row>
    <row r="2492" spans="1:7" ht="15" customHeight="1" x14ac:dyDescent="0.25">
      <c r="A2492" s="48" t="s">
        <v>31</v>
      </c>
      <c r="B2492" s="47" t="s">
        <v>159</v>
      </c>
      <c r="C2492" t="s">
        <v>32</v>
      </c>
      <c r="D2492">
        <v>0</v>
      </c>
      <c r="E2492" s="1">
        <f t="shared" si="38"/>
        <v>0</v>
      </c>
      <c r="F2492">
        <f>SUMIFS(df_capac!$G$2:$G$101,df_capac!$A$2:$A$101,df_flujos_ijk!B2492,df_capac!$B$2:$B$101,df_flujos_ijk!C2492)</f>
        <v>0</v>
      </c>
      <c r="G2492">
        <f>SUMIFS(df_w_ij!$C$2:$C$161,df_w_ij!$A$2:$A$161,df_flujos_ijk!A2492,df_w_ij!$B$2:$B$161,df_flujos_ijk!B2492)</f>
        <v>0</v>
      </c>
    </row>
    <row r="2493" spans="1:7" ht="15" customHeight="1" x14ac:dyDescent="0.25">
      <c r="A2493" s="48" t="s">
        <v>31</v>
      </c>
      <c r="B2493" s="47" t="s">
        <v>159</v>
      </c>
      <c r="C2493" t="s">
        <v>33</v>
      </c>
      <c r="D2493">
        <v>0</v>
      </c>
      <c r="E2493" s="1">
        <f t="shared" si="38"/>
        <v>0</v>
      </c>
      <c r="F2493">
        <f>SUMIFS(df_capac!$G$2:$G$101,df_capac!$A$2:$A$101,df_flujos_ijk!B2493,df_capac!$B$2:$B$101,df_flujos_ijk!C2493)</f>
        <v>0</v>
      </c>
      <c r="G2493">
        <f>SUMIFS(df_w_ij!$C$2:$C$161,df_w_ij!$A$2:$A$161,df_flujos_ijk!A2493,df_w_ij!$B$2:$B$161,df_flujos_ijk!B2493)</f>
        <v>0</v>
      </c>
    </row>
    <row r="2494" spans="1:7" ht="15" customHeight="1" x14ac:dyDescent="0.25">
      <c r="A2494" s="48" t="s">
        <v>31</v>
      </c>
      <c r="B2494" s="47" t="s">
        <v>159</v>
      </c>
      <c r="C2494" t="s">
        <v>34</v>
      </c>
      <c r="D2494">
        <v>0</v>
      </c>
      <c r="E2494" s="1">
        <f t="shared" si="38"/>
        <v>0</v>
      </c>
      <c r="F2494">
        <f>SUMIFS(df_capac!$G$2:$G$101,df_capac!$A$2:$A$101,df_flujos_ijk!B2494,df_capac!$B$2:$B$101,df_flujos_ijk!C2494)</f>
        <v>0</v>
      </c>
      <c r="G2494">
        <f>SUMIFS(df_w_ij!$C$2:$C$161,df_w_ij!$A$2:$A$161,df_flujos_ijk!A2494,df_w_ij!$B$2:$B$161,df_flujos_ijk!B2494)</f>
        <v>0</v>
      </c>
    </row>
    <row r="2495" spans="1:7" ht="15" customHeight="1" x14ac:dyDescent="0.25">
      <c r="A2495" s="48" t="s">
        <v>31</v>
      </c>
      <c r="B2495" s="47" t="s">
        <v>159</v>
      </c>
      <c r="C2495" t="s">
        <v>35</v>
      </c>
      <c r="D2495">
        <v>0</v>
      </c>
      <c r="E2495" s="1">
        <f t="shared" si="38"/>
        <v>0</v>
      </c>
      <c r="F2495">
        <f>SUMIFS(df_capac!$G$2:$G$101,df_capac!$A$2:$A$101,df_flujos_ijk!B2495,df_capac!$B$2:$B$101,df_flujos_ijk!C2495)</f>
        <v>0</v>
      </c>
      <c r="G2495">
        <f>SUMIFS(df_w_ij!$C$2:$C$161,df_w_ij!$A$2:$A$161,df_flujos_ijk!A2495,df_w_ij!$B$2:$B$161,df_flujos_ijk!B2495)</f>
        <v>0</v>
      </c>
    </row>
    <row r="2496" spans="1:7" ht="15" customHeight="1" x14ac:dyDescent="0.25">
      <c r="A2496" s="48" t="s">
        <v>31</v>
      </c>
      <c r="B2496" s="47" t="s">
        <v>159</v>
      </c>
      <c r="C2496" t="s">
        <v>36</v>
      </c>
      <c r="D2496">
        <v>0</v>
      </c>
      <c r="E2496" s="1">
        <f t="shared" si="38"/>
        <v>0</v>
      </c>
      <c r="F2496">
        <f>SUMIFS(df_capac!$G$2:$G$101,df_capac!$A$2:$A$101,df_flujos_ijk!B2496,df_capac!$B$2:$B$101,df_flujos_ijk!C2496)</f>
        <v>0</v>
      </c>
      <c r="G2496">
        <f>SUMIFS(df_w_ij!$C$2:$C$161,df_w_ij!$A$2:$A$161,df_flujos_ijk!A2496,df_w_ij!$B$2:$B$161,df_flujos_ijk!B2496)</f>
        <v>0</v>
      </c>
    </row>
    <row r="2497" spans="1:7" ht="15" customHeight="1" x14ac:dyDescent="0.25">
      <c r="A2497" s="48" t="s">
        <v>31</v>
      </c>
      <c r="B2497" s="47" t="s">
        <v>159</v>
      </c>
      <c r="C2497" t="s">
        <v>37</v>
      </c>
      <c r="D2497">
        <v>0</v>
      </c>
      <c r="E2497" s="1">
        <f t="shared" si="38"/>
        <v>0</v>
      </c>
      <c r="F2497">
        <f>SUMIFS(df_capac!$G$2:$G$101,df_capac!$A$2:$A$101,df_flujos_ijk!B2497,df_capac!$B$2:$B$101,df_flujos_ijk!C2497)</f>
        <v>0</v>
      </c>
      <c r="G2497">
        <f>SUMIFS(df_w_ij!$C$2:$C$161,df_w_ij!$A$2:$A$161,df_flujos_ijk!A2497,df_w_ij!$B$2:$B$161,df_flujos_ijk!B2497)</f>
        <v>0</v>
      </c>
    </row>
    <row r="2498" spans="1:7" ht="15" customHeight="1" x14ac:dyDescent="0.25">
      <c r="A2498" s="48" t="s">
        <v>31</v>
      </c>
      <c r="B2498" s="47" t="s">
        <v>159</v>
      </c>
      <c r="C2498" t="s">
        <v>38</v>
      </c>
      <c r="D2498">
        <v>0</v>
      </c>
      <c r="E2498" s="1">
        <f t="shared" ref="E2498:E2561" si="39">IF(D2498,1,0)</f>
        <v>0</v>
      </c>
      <c r="F2498">
        <f>SUMIFS(df_capac!$G$2:$G$101,df_capac!$A$2:$A$101,df_flujos_ijk!B2498,df_capac!$B$2:$B$101,df_flujos_ijk!C2498)</f>
        <v>0</v>
      </c>
      <c r="G2498">
        <f>SUMIFS(df_w_ij!$C$2:$C$161,df_w_ij!$A$2:$A$161,df_flujos_ijk!A2498,df_w_ij!$B$2:$B$161,df_flujos_ijk!B2498)</f>
        <v>0</v>
      </c>
    </row>
    <row r="2499" spans="1:7" ht="15" customHeight="1" x14ac:dyDescent="0.25">
      <c r="A2499" s="48" t="s">
        <v>31</v>
      </c>
      <c r="B2499" s="47" t="s">
        <v>159</v>
      </c>
      <c r="C2499" t="s">
        <v>39</v>
      </c>
      <c r="D2499">
        <v>0</v>
      </c>
      <c r="E2499" s="1">
        <f t="shared" si="39"/>
        <v>0</v>
      </c>
      <c r="F2499">
        <f>SUMIFS(df_capac!$G$2:$G$101,df_capac!$A$2:$A$101,df_flujos_ijk!B2499,df_capac!$B$2:$B$101,df_flujos_ijk!C2499)</f>
        <v>0</v>
      </c>
      <c r="G2499">
        <f>SUMIFS(df_w_ij!$C$2:$C$161,df_w_ij!$A$2:$A$161,df_flujos_ijk!A2499,df_w_ij!$B$2:$B$161,df_flujos_ijk!B2499)</f>
        <v>0</v>
      </c>
    </row>
    <row r="2500" spans="1:7" ht="15" customHeight="1" x14ac:dyDescent="0.25">
      <c r="A2500" s="48" t="s">
        <v>31</v>
      </c>
      <c r="B2500" s="47" t="s">
        <v>159</v>
      </c>
      <c r="C2500" t="s">
        <v>40</v>
      </c>
      <c r="D2500">
        <v>0</v>
      </c>
      <c r="E2500" s="1">
        <f t="shared" si="39"/>
        <v>0</v>
      </c>
      <c r="F2500">
        <f>SUMIFS(df_capac!$G$2:$G$101,df_capac!$A$2:$A$101,df_flujos_ijk!B2500,df_capac!$B$2:$B$101,df_flujos_ijk!C2500)</f>
        <v>0</v>
      </c>
      <c r="G2500">
        <f>SUMIFS(df_w_ij!$C$2:$C$161,df_w_ij!$A$2:$A$161,df_flujos_ijk!A2500,df_w_ij!$B$2:$B$161,df_flujos_ijk!B2500)</f>
        <v>0</v>
      </c>
    </row>
    <row r="2501" spans="1:7" ht="15" customHeight="1" x14ac:dyDescent="0.25">
      <c r="A2501" s="48" t="s">
        <v>31</v>
      </c>
      <c r="B2501" s="47" t="s">
        <v>159</v>
      </c>
      <c r="C2501" t="s">
        <v>51</v>
      </c>
      <c r="D2501">
        <v>0</v>
      </c>
      <c r="E2501" s="1">
        <f t="shared" si="39"/>
        <v>0</v>
      </c>
      <c r="F2501">
        <f>SUMIFS(df_capac!$G$2:$G$101,df_capac!$A$2:$A$101,df_flujos_ijk!B2501,df_capac!$B$2:$B$101,df_flujos_ijk!C2501)</f>
        <v>0</v>
      </c>
      <c r="G2501">
        <f>SUMIFS(df_w_ij!$C$2:$C$161,df_w_ij!$A$2:$A$161,df_flujos_ijk!A2501,df_w_ij!$B$2:$B$161,df_flujos_ijk!B2501)</f>
        <v>0</v>
      </c>
    </row>
    <row r="2502" spans="1:7" ht="15" customHeight="1" x14ac:dyDescent="0.25">
      <c r="A2502" s="48" t="s">
        <v>13</v>
      </c>
      <c r="B2502" s="47" t="s">
        <v>154</v>
      </c>
      <c r="C2502" t="s">
        <v>32</v>
      </c>
      <c r="D2502">
        <v>0</v>
      </c>
      <c r="E2502" s="1">
        <f t="shared" si="39"/>
        <v>0</v>
      </c>
      <c r="F2502">
        <f>SUMIFS(df_capac!$G$2:$G$101,df_capac!$A$2:$A$101,df_flujos_ijk!B2502,df_capac!$B$2:$B$101,df_flujos_ijk!C2502)</f>
        <v>0</v>
      </c>
      <c r="G2502">
        <f>SUMIFS(df_w_ij!$C$2:$C$161,df_w_ij!$A$2:$A$161,df_flujos_ijk!A2502,df_w_ij!$B$2:$B$161,df_flujos_ijk!B2502)</f>
        <v>0</v>
      </c>
    </row>
    <row r="2503" spans="1:7" ht="15" customHeight="1" x14ac:dyDescent="0.25">
      <c r="A2503" s="48" t="s">
        <v>13</v>
      </c>
      <c r="B2503" s="47" t="s">
        <v>154</v>
      </c>
      <c r="C2503" t="s">
        <v>33</v>
      </c>
      <c r="D2503">
        <v>0</v>
      </c>
      <c r="E2503" s="1">
        <f t="shared" si="39"/>
        <v>0</v>
      </c>
      <c r="F2503">
        <f>SUMIFS(df_capac!$G$2:$G$101,df_capac!$A$2:$A$101,df_flujos_ijk!B2503,df_capac!$B$2:$B$101,df_flujos_ijk!C2503)</f>
        <v>0</v>
      </c>
      <c r="G2503">
        <f>SUMIFS(df_w_ij!$C$2:$C$161,df_w_ij!$A$2:$A$161,df_flujos_ijk!A2503,df_w_ij!$B$2:$B$161,df_flujos_ijk!B2503)</f>
        <v>0</v>
      </c>
    </row>
    <row r="2504" spans="1:7" ht="15" customHeight="1" x14ac:dyDescent="0.25">
      <c r="A2504" s="48" t="s">
        <v>13</v>
      </c>
      <c r="B2504" s="47" t="s">
        <v>154</v>
      </c>
      <c r="C2504" t="s">
        <v>34</v>
      </c>
      <c r="D2504">
        <v>0</v>
      </c>
      <c r="E2504" s="1">
        <f t="shared" si="39"/>
        <v>0</v>
      </c>
      <c r="F2504">
        <f>SUMIFS(df_capac!$G$2:$G$101,df_capac!$A$2:$A$101,df_flujos_ijk!B2504,df_capac!$B$2:$B$101,df_flujos_ijk!C2504)</f>
        <v>0</v>
      </c>
      <c r="G2504">
        <f>SUMIFS(df_w_ij!$C$2:$C$161,df_w_ij!$A$2:$A$161,df_flujos_ijk!A2504,df_w_ij!$B$2:$B$161,df_flujos_ijk!B2504)</f>
        <v>0</v>
      </c>
    </row>
    <row r="2505" spans="1:7" ht="15" customHeight="1" x14ac:dyDescent="0.25">
      <c r="A2505" s="48" t="s">
        <v>13</v>
      </c>
      <c r="B2505" s="47" t="s">
        <v>154</v>
      </c>
      <c r="C2505" t="s">
        <v>35</v>
      </c>
      <c r="D2505">
        <v>0</v>
      </c>
      <c r="E2505" s="1">
        <f t="shared" si="39"/>
        <v>0</v>
      </c>
      <c r="F2505">
        <f>SUMIFS(df_capac!$G$2:$G$101,df_capac!$A$2:$A$101,df_flujos_ijk!B2505,df_capac!$B$2:$B$101,df_flujos_ijk!C2505)</f>
        <v>0</v>
      </c>
      <c r="G2505">
        <f>SUMIFS(df_w_ij!$C$2:$C$161,df_w_ij!$A$2:$A$161,df_flujos_ijk!A2505,df_w_ij!$B$2:$B$161,df_flujos_ijk!B2505)</f>
        <v>0</v>
      </c>
    </row>
    <row r="2506" spans="1:7" ht="15" customHeight="1" x14ac:dyDescent="0.25">
      <c r="A2506" s="48" t="s">
        <v>13</v>
      </c>
      <c r="B2506" s="47" t="s">
        <v>154</v>
      </c>
      <c r="C2506" t="s">
        <v>36</v>
      </c>
      <c r="D2506">
        <v>0</v>
      </c>
      <c r="E2506" s="1">
        <f t="shared" si="39"/>
        <v>0</v>
      </c>
      <c r="F2506">
        <f>SUMIFS(df_capac!$G$2:$G$101,df_capac!$A$2:$A$101,df_flujos_ijk!B2506,df_capac!$B$2:$B$101,df_flujos_ijk!C2506)</f>
        <v>0</v>
      </c>
      <c r="G2506">
        <f>SUMIFS(df_w_ij!$C$2:$C$161,df_w_ij!$A$2:$A$161,df_flujos_ijk!A2506,df_w_ij!$B$2:$B$161,df_flujos_ijk!B2506)</f>
        <v>0</v>
      </c>
    </row>
    <row r="2507" spans="1:7" ht="15" customHeight="1" x14ac:dyDescent="0.25">
      <c r="A2507" s="48" t="s">
        <v>13</v>
      </c>
      <c r="B2507" s="47" t="s">
        <v>154</v>
      </c>
      <c r="C2507" t="s">
        <v>37</v>
      </c>
      <c r="D2507">
        <v>0</v>
      </c>
      <c r="E2507" s="1">
        <f t="shared" si="39"/>
        <v>0</v>
      </c>
      <c r="F2507">
        <f>SUMIFS(df_capac!$G$2:$G$101,df_capac!$A$2:$A$101,df_flujos_ijk!B2507,df_capac!$B$2:$B$101,df_flujos_ijk!C2507)</f>
        <v>0</v>
      </c>
      <c r="G2507">
        <f>SUMIFS(df_w_ij!$C$2:$C$161,df_w_ij!$A$2:$A$161,df_flujos_ijk!A2507,df_w_ij!$B$2:$B$161,df_flujos_ijk!B2507)</f>
        <v>0</v>
      </c>
    </row>
    <row r="2508" spans="1:7" ht="15" customHeight="1" x14ac:dyDescent="0.25">
      <c r="A2508" s="48" t="s">
        <v>13</v>
      </c>
      <c r="B2508" s="47" t="s">
        <v>154</v>
      </c>
      <c r="C2508" t="s">
        <v>38</v>
      </c>
      <c r="D2508">
        <v>0</v>
      </c>
      <c r="E2508" s="1">
        <f t="shared" si="39"/>
        <v>0</v>
      </c>
      <c r="F2508">
        <f>SUMIFS(df_capac!$G$2:$G$101,df_capac!$A$2:$A$101,df_flujos_ijk!B2508,df_capac!$B$2:$B$101,df_flujos_ijk!C2508)</f>
        <v>0</v>
      </c>
      <c r="G2508">
        <f>SUMIFS(df_w_ij!$C$2:$C$161,df_w_ij!$A$2:$A$161,df_flujos_ijk!A2508,df_w_ij!$B$2:$B$161,df_flujos_ijk!B2508)</f>
        <v>0</v>
      </c>
    </row>
    <row r="2509" spans="1:7" ht="15" customHeight="1" x14ac:dyDescent="0.25">
      <c r="A2509" s="48" t="s">
        <v>13</v>
      </c>
      <c r="B2509" s="47" t="s">
        <v>154</v>
      </c>
      <c r="C2509" t="s">
        <v>39</v>
      </c>
      <c r="D2509">
        <v>0</v>
      </c>
      <c r="E2509" s="1">
        <f t="shared" si="39"/>
        <v>0</v>
      </c>
      <c r="F2509">
        <f>SUMIFS(df_capac!$G$2:$G$101,df_capac!$A$2:$A$101,df_flujos_ijk!B2509,df_capac!$B$2:$B$101,df_flujos_ijk!C2509)</f>
        <v>0</v>
      </c>
      <c r="G2509">
        <f>SUMIFS(df_w_ij!$C$2:$C$161,df_w_ij!$A$2:$A$161,df_flujos_ijk!A2509,df_w_ij!$B$2:$B$161,df_flujos_ijk!B2509)</f>
        <v>0</v>
      </c>
    </row>
    <row r="2510" spans="1:7" ht="15" customHeight="1" x14ac:dyDescent="0.25">
      <c r="A2510" s="48" t="s">
        <v>13</v>
      </c>
      <c r="B2510" s="47" t="s">
        <v>154</v>
      </c>
      <c r="C2510" t="s">
        <v>40</v>
      </c>
      <c r="D2510">
        <v>0</v>
      </c>
      <c r="E2510" s="1">
        <f t="shared" si="39"/>
        <v>0</v>
      </c>
      <c r="F2510">
        <f>SUMIFS(df_capac!$G$2:$G$101,df_capac!$A$2:$A$101,df_flujos_ijk!B2510,df_capac!$B$2:$B$101,df_flujos_ijk!C2510)</f>
        <v>0</v>
      </c>
      <c r="G2510">
        <f>SUMIFS(df_w_ij!$C$2:$C$161,df_w_ij!$A$2:$A$161,df_flujos_ijk!A2510,df_w_ij!$B$2:$B$161,df_flujos_ijk!B2510)</f>
        <v>0</v>
      </c>
    </row>
    <row r="2511" spans="1:7" ht="15" customHeight="1" x14ac:dyDescent="0.25">
      <c r="A2511" s="48" t="s">
        <v>13</v>
      </c>
      <c r="B2511" s="47" t="s">
        <v>154</v>
      </c>
      <c r="C2511" t="s">
        <v>51</v>
      </c>
      <c r="D2511">
        <v>0</v>
      </c>
      <c r="E2511" s="1">
        <f t="shared" si="39"/>
        <v>0</v>
      </c>
      <c r="F2511">
        <f>SUMIFS(df_capac!$G$2:$G$101,df_capac!$A$2:$A$101,df_flujos_ijk!B2511,df_capac!$B$2:$B$101,df_flujos_ijk!C2511)</f>
        <v>0</v>
      </c>
      <c r="G2511">
        <f>SUMIFS(df_w_ij!$C$2:$C$161,df_w_ij!$A$2:$A$161,df_flujos_ijk!A2511,df_w_ij!$B$2:$B$161,df_flujos_ijk!B2511)</f>
        <v>0</v>
      </c>
    </row>
    <row r="2512" spans="1:7" ht="15" customHeight="1" x14ac:dyDescent="0.25">
      <c r="A2512" s="48" t="s">
        <v>13</v>
      </c>
      <c r="B2512" s="47" t="s">
        <v>155</v>
      </c>
      <c r="C2512" t="s">
        <v>32</v>
      </c>
      <c r="D2512">
        <v>0</v>
      </c>
      <c r="E2512" s="1">
        <f t="shared" si="39"/>
        <v>0</v>
      </c>
      <c r="F2512">
        <f>SUMIFS(df_capac!$G$2:$G$101,df_capac!$A$2:$A$101,df_flujos_ijk!B2512,df_capac!$B$2:$B$101,df_flujos_ijk!C2512)</f>
        <v>0</v>
      </c>
      <c r="G2512">
        <f>SUMIFS(df_w_ij!$C$2:$C$161,df_w_ij!$A$2:$A$161,df_flujos_ijk!A2512,df_w_ij!$B$2:$B$161,df_flujos_ijk!B2512)</f>
        <v>0</v>
      </c>
    </row>
    <row r="2513" spans="1:7" ht="15" customHeight="1" x14ac:dyDescent="0.25">
      <c r="A2513" s="48" t="s">
        <v>13</v>
      </c>
      <c r="B2513" s="47" t="s">
        <v>155</v>
      </c>
      <c r="C2513" t="s">
        <v>33</v>
      </c>
      <c r="D2513">
        <v>0</v>
      </c>
      <c r="E2513" s="1">
        <f t="shared" si="39"/>
        <v>0</v>
      </c>
      <c r="F2513">
        <f>SUMIFS(df_capac!$G$2:$G$101,df_capac!$A$2:$A$101,df_flujos_ijk!B2513,df_capac!$B$2:$B$101,df_flujos_ijk!C2513)</f>
        <v>0</v>
      </c>
      <c r="G2513">
        <f>SUMIFS(df_w_ij!$C$2:$C$161,df_w_ij!$A$2:$A$161,df_flujos_ijk!A2513,df_w_ij!$B$2:$B$161,df_flujos_ijk!B2513)</f>
        <v>0</v>
      </c>
    </row>
    <row r="2514" spans="1:7" ht="15" customHeight="1" x14ac:dyDescent="0.25">
      <c r="A2514" s="48" t="s">
        <v>13</v>
      </c>
      <c r="B2514" s="47" t="s">
        <v>155</v>
      </c>
      <c r="C2514" t="s">
        <v>34</v>
      </c>
      <c r="D2514">
        <v>0</v>
      </c>
      <c r="E2514" s="1">
        <f t="shared" si="39"/>
        <v>0</v>
      </c>
      <c r="F2514">
        <f>SUMIFS(df_capac!$G$2:$G$101,df_capac!$A$2:$A$101,df_flujos_ijk!B2514,df_capac!$B$2:$B$101,df_flujos_ijk!C2514)</f>
        <v>0</v>
      </c>
      <c r="G2514">
        <f>SUMIFS(df_w_ij!$C$2:$C$161,df_w_ij!$A$2:$A$161,df_flujos_ijk!A2514,df_w_ij!$B$2:$B$161,df_flujos_ijk!B2514)</f>
        <v>0</v>
      </c>
    </row>
    <row r="2515" spans="1:7" ht="15" customHeight="1" x14ac:dyDescent="0.25">
      <c r="A2515" s="48" t="s">
        <v>13</v>
      </c>
      <c r="B2515" s="47" t="s">
        <v>155</v>
      </c>
      <c r="C2515" t="s">
        <v>35</v>
      </c>
      <c r="D2515">
        <v>0</v>
      </c>
      <c r="E2515" s="1">
        <f t="shared" si="39"/>
        <v>0</v>
      </c>
      <c r="F2515">
        <f>SUMIFS(df_capac!$G$2:$G$101,df_capac!$A$2:$A$101,df_flujos_ijk!B2515,df_capac!$B$2:$B$101,df_flujos_ijk!C2515)</f>
        <v>0</v>
      </c>
      <c r="G2515">
        <f>SUMIFS(df_w_ij!$C$2:$C$161,df_w_ij!$A$2:$A$161,df_flujos_ijk!A2515,df_w_ij!$B$2:$B$161,df_flujos_ijk!B2515)</f>
        <v>0</v>
      </c>
    </row>
    <row r="2516" spans="1:7" ht="15" customHeight="1" x14ac:dyDescent="0.25">
      <c r="A2516" s="48" t="s">
        <v>13</v>
      </c>
      <c r="B2516" s="47" t="s">
        <v>155</v>
      </c>
      <c r="C2516" t="s">
        <v>36</v>
      </c>
      <c r="D2516">
        <v>0</v>
      </c>
      <c r="E2516" s="1">
        <f t="shared" si="39"/>
        <v>0</v>
      </c>
      <c r="F2516">
        <f>SUMIFS(df_capac!$G$2:$G$101,df_capac!$A$2:$A$101,df_flujos_ijk!B2516,df_capac!$B$2:$B$101,df_flujos_ijk!C2516)</f>
        <v>0</v>
      </c>
      <c r="G2516">
        <f>SUMIFS(df_w_ij!$C$2:$C$161,df_w_ij!$A$2:$A$161,df_flujos_ijk!A2516,df_w_ij!$B$2:$B$161,df_flujos_ijk!B2516)</f>
        <v>0</v>
      </c>
    </row>
    <row r="2517" spans="1:7" ht="15" customHeight="1" x14ac:dyDescent="0.25">
      <c r="A2517" s="48" t="s">
        <v>13</v>
      </c>
      <c r="B2517" s="47" t="s">
        <v>155</v>
      </c>
      <c r="C2517" t="s">
        <v>37</v>
      </c>
      <c r="D2517">
        <v>0</v>
      </c>
      <c r="E2517" s="1">
        <f t="shared" si="39"/>
        <v>0</v>
      </c>
      <c r="F2517">
        <f>SUMIFS(df_capac!$G$2:$G$101,df_capac!$A$2:$A$101,df_flujos_ijk!B2517,df_capac!$B$2:$B$101,df_flujos_ijk!C2517)</f>
        <v>0</v>
      </c>
      <c r="G2517">
        <f>SUMIFS(df_w_ij!$C$2:$C$161,df_w_ij!$A$2:$A$161,df_flujos_ijk!A2517,df_w_ij!$B$2:$B$161,df_flujos_ijk!B2517)</f>
        <v>0</v>
      </c>
    </row>
    <row r="2518" spans="1:7" ht="15" customHeight="1" x14ac:dyDescent="0.25">
      <c r="A2518" s="48" t="s">
        <v>13</v>
      </c>
      <c r="B2518" s="47" t="s">
        <v>155</v>
      </c>
      <c r="C2518" t="s">
        <v>38</v>
      </c>
      <c r="D2518">
        <v>0</v>
      </c>
      <c r="E2518" s="1">
        <f t="shared" si="39"/>
        <v>0</v>
      </c>
      <c r="F2518">
        <f>SUMIFS(df_capac!$G$2:$G$101,df_capac!$A$2:$A$101,df_flujos_ijk!B2518,df_capac!$B$2:$B$101,df_flujos_ijk!C2518)</f>
        <v>0</v>
      </c>
      <c r="G2518">
        <f>SUMIFS(df_w_ij!$C$2:$C$161,df_w_ij!$A$2:$A$161,df_flujos_ijk!A2518,df_w_ij!$B$2:$B$161,df_flujos_ijk!B2518)</f>
        <v>0</v>
      </c>
    </row>
    <row r="2519" spans="1:7" ht="15" customHeight="1" x14ac:dyDescent="0.25">
      <c r="A2519" s="48" t="s">
        <v>13</v>
      </c>
      <c r="B2519" s="47" t="s">
        <v>155</v>
      </c>
      <c r="C2519" t="s">
        <v>39</v>
      </c>
      <c r="D2519">
        <v>0</v>
      </c>
      <c r="E2519" s="1">
        <f t="shared" si="39"/>
        <v>0</v>
      </c>
      <c r="F2519">
        <f>SUMIFS(df_capac!$G$2:$G$101,df_capac!$A$2:$A$101,df_flujos_ijk!B2519,df_capac!$B$2:$B$101,df_flujos_ijk!C2519)</f>
        <v>0</v>
      </c>
      <c r="G2519">
        <f>SUMIFS(df_w_ij!$C$2:$C$161,df_w_ij!$A$2:$A$161,df_flujos_ijk!A2519,df_w_ij!$B$2:$B$161,df_flujos_ijk!B2519)</f>
        <v>0</v>
      </c>
    </row>
    <row r="2520" spans="1:7" ht="15" customHeight="1" x14ac:dyDescent="0.25">
      <c r="A2520" s="48" t="s">
        <v>13</v>
      </c>
      <c r="B2520" s="47" t="s">
        <v>155</v>
      </c>
      <c r="C2520" t="s">
        <v>40</v>
      </c>
      <c r="D2520">
        <v>0</v>
      </c>
      <c r="E2520" s="1">
        <f t="shared" si="39"/>
        <v>0</v>
      </c>
      <c r="F2520">
        <f>SUMIFS(df_capac!$G$2:$G$101,df_capac!$A$2:$A$101,df_flujos_ijk!B2520,df_capac!$B$2:$B$101,df_flujos_ijk!C2520)</f>
        <v>0</v>
      </c>
      <c r="G2520">
        <f>SUMIFS(df_w_ij!$C$2:$C$161,df_w_ij!$A$2:$A$161,df_flujos_ijk!A2520,df_w_ij!$B$2:$B$161,df_flujos_ijk!B2520)</f>
        <v>0</v>
      </c>
    </row>
    <row r="2521" spans="1:7" ht="15" customHeight="1" x14ac:dyDescent="0.25">
      <c r="A2521" s="48" t="s">
        <v>13</v>
      </c>
      <c r="B2521" s="47" t="s">
        <v>155</v>
      </c>
      <c r="C2521" t="s">
        <v>51</v>
      </c>
      <c r="D2521">
        <v>0</v>
      </c>
      <c r="E2521" s="1">
        <f t="shared" si="39"/>
        <v>0</v>
      </c>
      <c r="F2521">
        <f>SUMIFS(df_capac!$G$2:$G$101,df_capac!$A$2:$A$101,df_flujos_ijk!B2521,df_capac!$B$2:$B$101,df_flujos_ijk!C2521)</f>
        <v>0</v>
      </c>
      <c r="G2521">
        <f>SUMIFS(df_w_ij!$C$2:$C$161,df_w_ij!$A$2:$A$161,df_flujos_ijk!A2521,df_w_ij!$B$2:$B$161,df_flujos_ijk!B2521)</f>
        <v>0</v>
      </c>
    </row>
    <row r="2522" spans="1:7" ht="15" customHeight="1" x14ac:dyDescent="0.25">
      <c r="A2522" s="48" t="s">
        <v>13</v>
      </c>
      <c r="B2522" s="47" t="s">
        <v>156</v>
      </c>
      <c r="C2522" t="s">
        <v>32</v>
      </c>
      <c r="D2522">
        <v>0</v>
      </c>
      <c r="E2522" s="1">
        <f t="shared" si="39"/>
        <v>0</v>
      </c>
      <c r="F2522">
        <f>SUMIFS(df_capac!$G$2:$G$101,df_capac!$A$2:$A$101,df_flujos_ijk!B2522,df_capac!$B$2:$B$101,df_flujos_ijk!C2522)</f>
        <v>0</v>
      </c>
      <c r="G2522">
        <f>SUMIFS(df_w_ij!$C$2:$C$161,df_w_ij!$A$2:$A$161,df_flujos_ijk!A2522,df_w_ij!$B$2:$B$161,df_flujos_ijk!B2522)</f>
        <v>0</v>
      </c>
    </row>
    <row r="2523" spans="1:7" ht="15" customHeight="1" x14ac:dyDescent="0.25">
      <c r="A2523" s="48" t="s">
        <v>13</v>
      </c>
      <c r="B2523" s="47" t="s">
        <v>156</v>
      </c>
      <c r="C2523" t="s">
        <v>33</v>
      </c>
      <c r="D2523">
        <v>0</v>
      </c>
      <c r="E2523" s="1">
        <f t="shared" si="39"/>
        <v>0</v>
      </c>
      <c r="F2523">
        <f>SUMIFS(df_capac!$G$2:$G$101,df_capac!$A$2:$A$101,df_flujos_ijk!B2523,df_capac!$B$2:$B$101,df_flujos_ijk!C2523)</f>
        <v>0</v>
      </c>
      <c r="G2523">
        <f>SUMIFS(df_w_ij!$C$2:$C$161,df_w_ij!$A$2:$A$161,df_flujos_ijk!A2523,df_w_ij!$B$2:$B$161,df_flujos_ijk!B2523)</f>
        <v>0</v>
      </c>
    </row>
    <row r="2524" spans="1:7" ht="15" customHeight="1" x14ac:dyDescent="0.25">
      <c r="A2524" s="48" t="s">
        <v>13</v>
      </c>
      <c r="B2524" s="47" t="s">
        <v>156</v>
      </c>
      <c r="C2524" t="s">
        <v>34</v>
      </c>
      <c r="D2524">
        <v>0</v>
      </c>
      <c r="E2524" s="1">
        <f t="shared" si="39"/>
        <v>0</v>
      </c>
      <c r="F2524">
        <f>SUMIFS(df_capac!$G$2:$G$101,df_capac!$A$2:$A$101,df_flujos_ijk!B2524,df_capac!$B$2:$B$101,df_flujos_ijk!C2524)</f>
        <v>0</v>
      </c>
      <c r="G2524">
        <f>SUMIFS(df_w_ij!$C$2:$C$161,df_w_ij!$A$2:$A$161,df_flujos_ijk!A2524,df_w_ij!$B$2:$B$161,df_flujos_ijk!B2524)</f>
        <v>0</v>
      </c>
    </row>
    <row r="2525" spans="1:7" ht="15" customHeight="1" x14ac:dyDescent="0.25">
      <c r="A2525" s="48" t="s">
        <v>13</v>
      </c>
      <c r="B2525" s="47" t="s">
        <v>156</v>
      </c>
      <c r="C2525" t="s">
        <v>35</v>
      </c>
      <c r="D2525">
        <v>0</v>
      </c>
      <c r="E2525" s="1">
        <f t="shared" si="39"/>
        <v>0</v>
      </c>
      <c r="F2525">
        <f>SUMIFS(df_capac!$G$2:$G$101,df_capac!$A$2:$A$101,df_flujos_ijk!B2525,df_capac!$B$2:$B$101,df_flujos_ijk!C2525)</f>
        <v>0</v>
      </c>
      <c r="G2525">
        <f>SUMIFS(df_w_ij!$C$2:$C$161,df_w_ij!$A$2:$A$161,df_flujos_ijk!A2525,df_w_ij!$B$2:$B$161,df_flujos_ijk!B2525)</f>
        <v>0</v>
      </c>
    </row>
    <row r="2526" spans="1:7" ht="15" customHeight="1" x14ac:dyDescent="0.25">
      <c r="A2526" s="48" t="s">
        <v>13</v>
      </c>
      <c r="B2526" s="47" t="s">
        <v>156</v>
      </c>
      <c r="C2526" t="s">
        <v>36</v>
      </c>
      <c r="D2526">
        <v>0</v>
      </c>
      <c r="E2526" s="1">
        <f t="shared" si="39"/>
        <v>0</v>
      </c>
      <c r="F2526">
        <f>SUMIFS(df_capac!$G$2:$G$101,df_capac!$A$2:$A$101,df_flujos_ijk!B2526,df_capac!$B$2:$B$101,df_flujos_ijk!C2526)</f>
        <v>0</v>
      </c>
      <c r="G2526">
        <f>SUMIFS(df_w_ij!$C$2:$C$161,df_w_ij!$A$2:$A$161,df_flujos_ijk!A2526,df_w_ij!$B$2:$B$161,df_flujos_ijk!B2526)</f>
        <v>0</v>
      </c>
    </row>
    <row r="2527" spans="1:7" ht="15" customHeight="1" x14ac:dyDescent="0.25">
      <c r="A2527" s="48" t="s">
        <v>13</v>
      </c>
      <c r="B2527" s="47" t="s">
        <v>156</v>
      </c>
      <c r="C2527" t="s">
        <v>37</v>
      </c>
      <c r="D2527">
        <v>0</v>
      </c>
      <c r="E2527" s="1">
        <f t="shared" si="39"/>
        <v>0</v>
      </c>
      <c r="F2527">
        <f>SUMIFS(df_capac!$G$2:$G$101,df_capac!$A$2:$A$101,df_flujos_ijk!B2527,df_capac!$B$2:$B$101,df_flujos_ijk!C2527)</f>
        <v>0</v>
      </c>
      <c r="G2527">
        <f>SUMIFS(df_w_ij!$C$2:$C$161,df_w_ij!$A$2:$A$161,df_flujos_ijk!A2527,df_w_ij!$B$2:$B$161,df_flujos_ijk!B2527)</f>
        <v>0</v>
      </c>
    </row>
    <row r="2528" spans="1:7" ht="15" customHeight="1" x14ac:dyDescent="0.25">
      <c r="A2528" s="48" t="s">
        <v>13</v>
      </c>
      <c r="B2528" s="47" t="s">
        <v>156</v>
      </c>
      <c r="C2528" t="s">
        <v>38</v>
      </c>
      <c r="D2528">
        <v>0</v>
      </c>
      <c r="E2528" s="1">
        <f t="shared" si="39"/>
        <v>0</v>
      </c>
      <c r="F2528">
        <f>SUMIFS(df_capac!$G$2:$G$101,df_capac!$A$2:$A$101,df_flujos_ijk!B2528,df_capac!$B$2:$B$101,df_flujos_ijk!C2528)</f>
        <v>0</v>
      </c>
      <c r="G2528">
        <f>SUMIFS(df_w_ij!$C$2:$C$161,df_w_ij!$A$2:$A$161,df_flujos_ijk!A2528,df_w_ij!$B$2:$B$161,df_flujos_ijk!B2528)</f>
        <v>0</v>
      </c>
    </row>
    <row r="2529" spans="1:7" ht="15" customHeight="1" x14ac:dyDescent="0.25">
      <c r="A2529" s="48" t="s">
        <v>13</v>
      </c>
      <c r="B2529" s="47" t="s">
        <v>156</v>
      </c>
      <c r="C2529" t="s">
        <v>39</v>
      </c>
      <c r="D2529">
        <v>0</v>
      </c>
      <c r="E2529" s="1">
        <f t="shared" si="39"/>
        <v>0</v>
      </c>
      <c r="F2529">
        <f>SUMIFS(df_capac!$G$2:$G$101,df_capac!$A$2:$A$101,df_flujos_ijk!B2529,df_capac!$B$2:$B$101,df_flujos_ijk!C2529)</f>
        <v>0</v>
      </c>
      <c r="G2529">
        <f>SUMIFS(df_w_ij!$C$2:$C$161,df_w_ij!$A$2:$A$161,df_flujos_ijk!A2529,df_w_ij!$B$2:$B$161,df_flujos_ijk!B2529)</f>
        <v>0</v>
      </c>
    </row>
    <row r="2530" spans="1:7" ht="15" customHeight="1" x14ac:dyDescent="0.25">
      <c r="A2530" s="48" t="s">
        <v>13</v>
      </c>
      <c r="B2530" s="47" t="s">
        <v>156</v>
      </c>
      <c r="C2530" t="s">
        <v>40</v>
      </c>
      <c r="D2530">
        <v>0</v>
      </c>
      <c r="E2530" s="1">
        <f t="shared" si="39"/>
        <v>0</v>
      </c>
      <c r="F2530">
        <f>SUMIFS(df_capac!$G$2:$G$101,df_capac!$A$2:$A$101,df_flujos_ijk!B2530,df_capac!$B$2:$B$101,df_flujos_ijk!C2530)</f>
        <v>0</v>
      </c>
      <c r="G2530">
        <f>SUMIFS(df_w_ij!$C$2:$C$161,df_w_ij!$A$2:$A$161,df_flujos_ijk!A2530,df_w_ij!$B$2:$B$161,df_flujos_ijk!B2530)</f>
        <v>0</v>
      </c>
    </row>
    <row r="2531" spans="1:7" ht="15" customHeight="1" x14ac:dyDescent="0.25">
      <c r="A2531" s="48" t="s">
        <v>13</v>
      </c>
      <c r="B2531" s="47" t="s">
        <v>156</v>
      </c>
      <c r="C2531" t="s">
        <v>51</v>
      </c>
      <c r="D2531">
        <v>0</v>
      </c>
      <c r="E2531" s="1">
        <f t="shared" si="39"/>
        <v>0</v>
      </c>
      <c r="F2531">
        <f>SUMIFS(df_capac!$G$2:$G$101,df_capac!$A$2:$A$101,df_flujos_ijk!B2531,df_capac!$B$2:$B$101,df_flujos_ijk!C2531)</f>
        <v>0</v>
      </c>
      <c r="G2531">
        <f>SUMIFS(df_w_ij!$C$2:$C$161,df_w_ij!$A$2:$A$161,df_flujos_ijk!A2531,df_w_ij!$B$2:$B$161,df_flujos_ijk!B2531)</f>
        <v>0</v>
      </c>
    </row>
    <row r="2532" spans="1:7" ht="15" customHeight="1" x14ac:dyDescent="0.25">
      <c r="A2532" s="48" t="s">
        <v>13</v>
      </c>
      <c r="B2532" s="47" t="s">
        <v>157</v>
      </c>
      <c r="C2532" t="s">
        <v>32</v>
      </c>
      <c r="D2532">
        <v>0</v>
      </c>
      <c r="E2532" s="1">
        <f t="shared" si="39"/>
        <v>0</v>
      </c>
      <c r="F2532">
        <f>SUMIFS(df_capac!$G$2:$G$101,df_capac!$A$2:$A$101,df_flujos_ijk!B2532,df_capac!$B$2:$B$101,df_flujos_ijk!C2532)</f>
        <v>0</v>
      </c>
      <c r="G2532">
        <f>SUMIFS(df_w_ij!$C$2:$C$161,df_w_ij!$A$2:$A$161,df_flujos_ijk!A2532,df_w_ij!$B$2:$B$161,df_flujos_ijk!B2532)</f>
        <v>0</v>
      </c>
    </row>
    <row r="2533" spans="1:7" ht="15" customHeight="1" x14ac:dyDescent="0.25">
      <c r="A2533" s="48" t="s">
        <v>13</v>
      </c>
      <c r="B2533" s="47" t="s">
        <v>157</v>
      </c>
      <c r="C2533" t="s">
        <v>33</v>
      </c>
      <c r="D2533">
        <v>0</v>
      </c>
      <c r="E2533" s="1">
        <f t="shared" si="39"/>
        <v>0</v>
      </c>
      <c r="F2533">
        <f>SUMIFS(df_capac!$G$2:$G$101,df_capac!$A$2:$A$101,df_flujos_ijk!B2533,df_capac!$B$2:$B$101,df_flujos_ijk!C2533)</f>
        <v>0</v>
      </c>
      <c r="G2533">
        <f>SUMIFS(df_w_ij!$C$2:$C$161,df_w_ij!$A$2:$A$161,df_flujos_ijk!A2533,df_w_ij!$B$2:$B$161,df_flujos_ijk!B2533)</f>
        <v>0</v>
      </c>
    </row>
    <row r="2534" spans="1:7" ht="15" customHeight="1" x14ac:dyDescent="0.25">
      <c r="A2534" s="48" t="s">
        <v>13</v>
      </c>
      <c r="B2534" s="47" t="s">
        <v>157</v>
      </c>
      <c r="C2534" t="s">
        <v>34</v>
      </c>
      <c r="D2534">
        <v>0</v>
      </c>
      <c r="E2534" s="1">
        <f t="shared" si="39"/>
        <v>0</v>
      </c>
      <c r="F2534">
        <f>SUMIFS(df_capac!$G$2:$G$101,df_capac!$A$2:$A$101,df_flujos_ijk!B2534,df_capac!$B$2:$B$101,df_flujos_ijk!C2534)</f>
        <v>0</v>
      </c>
      <c r="G2534">
        <f>SUMIFS(df_w_ij!$C$2:$C$161,df_w_ij!$A$2:$A$161,df_flujos_ijk!A2534,df_w_ij!$B$2:$B$161,df_flujos_ijk!B2534)</f>
        <v>0</v>
      </c>
    </row>
    <row r="2535" spans="1:7" ht="15" customHeight="1" x14ac:dyDescent="0.25">
      <c r="A2535" s="48" t="s">
        <v>13</v>
      </c>
      <c r="B2535" s="47" t="s">
        <v>157</v>
      </c>
      <c r="C2535" t="s">
        <v>35</v>
      </c>
      <c r="D2535">
        <v>0</v>
      </c>
      <c r="E2535" s="1">
        <f t="shared" si="39"/>
        <v>0</v>
      </c>
      <c r="F2535">
        <f>SUMIFS(df_capac!$G$2:$G$101,df_capac!$A$2:$A$101,df_flujos_ijk!B2535,df_capac!$B$2:$B$101,df_flujos_ijk!C2535)</f>
        <v>0</v>
      </c>
      <c r="G2535">
        <f>SUMIFS(df_w_ij!$C$2:$C$161,df_w_ij!$A$2:$A$161,df_flujos_ijk!A2535,df_w_ij!$B$2:$B$161,df_flujos_ijk!B2535)</f>
        <v>0</v>
      </c>
    </row>
    <row r="2536" spans="1:7" ht="15" customHeight="1" x14ac:dyDescent="0.25">
      <c r="A2536" s="48" t="s">
        <v>13</v>
      </c>
      <c r="B2536" s="47" t="s">
        <v>157</v>
      </c>
      <c r="C2536" t="s">
        <v>36</v>
      </c>
      <c r="D2536">
        <v>0</v>
      </c>
      <c r="E2536" s="1">
        <f t="shared" si="39"/>
        <v>0</v>
      </c>
      <c r="F2536">
        <f>SUMIFS(df_capac!$G$2:$G$101,df_capac!$A$2:$A$101,df_flujos_ijk!B2536,df_capac!$B$2:$B$101,df_flujos_ijk!C2536)</f>
        <v>0</v>
      </c>
      <c r="G2536">
        <f>SUMIFS(df_w_ij!$C$2:$C$161,df_w_ij!$A$2:$A$161,df_flujos_ijk!A2536,df_w_ij!$B$2:$B$161,df_flujos_ijk!B2536)</f>
        <v>0</v>
      </c>
    </row>
    <row r="2537" spans="1:7" ht="15" customHeight="1" x14ac:dyDescent="0.25">
      <c r="A2537" s="48" t="s">
        <v>13</v>
      </c>
      <c r="B2537" s="47" t="s">
        <v>157</v>
      </c>
      <c r="C2537" t="s">
        <v>37</v>
      </c>
      <c r="D2537">
        <v>0</v>
      </c>
      <c r="E2537" s="1">
        <f t="shared" si="39"/>
        <v>0</v>
      </c>
      <c r="F2537">
        <f>SUMIFS(df_capac!$G$2:$G$101,df_capac!$A$2:$A$101,df_flujos_ijk!B2537,df_capac!$B$2:$B$101,df_flujos_ijk!C2537)</f>
        <v>0</v>
      </c>
      <c r="G2537">
        <f>SUMIFS(df_w_ij!$C$2:$C$161,df_w_ij!$A$2:$A$161,df_flujos_ijk!A2537,df_w_ij!$B$2:$B$161,df_flujos_ijk!B2537)</f>
        <v>0</v>
      </c>
    </row>
    <row r="2538" spans="1:7" ht="15" customHeight="1" x14ac:dyDescent="0.25">
      <c r="A2538" s="48" t="s">
        <v>13</v>
      </c>
      <c r="B2538" s="47" t="s">
        <v>157</v>
      </c>
      <c r="C2538" t="s">
        <v>38</v>
      </c>
      <c r="D2538">
        <v>0</v>
      </c>
      <c r="E2538" s="1">
        <f t="shared" si="39"/>
        <v>0</v>
      </c>
      <c r="F2538">
        <f>SUMIFS(df_capac!$G$2:$G$101,df_capac!$A$2:$A$101,df_flujos_ijk!B2538,df_capac!$B$2:$B$101,df_flujos_ijk!C2538)</f>
        <v>0</v>
      </c>
      <c r="G2538">
        <f>SUMIFS(df_w_ij!$C$2:$C$161,df_w_ij!$A$2:$A$161,df_flujos_ijk!A2538,df_w_ij!$B$2:$B$161,df_flujos_ijk!B2538)</f>
        <v>0</v>
      </c>
    </row>
    <row r="2539" spans="1:7" ht="15" customHeight="1" x14ac:dyDescent="0.25">
      <c r="A2539" s="48" t="s">
        <v>13</v>
      </c>
      <c r="B2539" s="47" t="s">
        <v>157</v>
      </c>
      <c r="C2539" t="s">
        <v>39</v>
      </c>
      <c r="D2539">
        <v>0</v>
      </c>
      <c r="E2539" s="1">
        <f t="shared" si="39"/>
        <v>0</v>
      </c>
      <c r="F2539">
        <f>SUMIFS(df_capac!$G$2:$G$101,df_capac!$A$2:$A$101,df_flujos_ijk!B2539,df_capac!$B$2:$B$101,df_flujos_ijk!C2539)</f>
        <v>0</v>
      </c>
      <c r="G2539">
        <f>SUMIFS(df_w_ij!$C$2:$C$161,df_w_ij!$A$2:$A$161,df_flujos_ijk!A2539,df_w_ij!$B$2:$B$161,df_flujos_ijk!B2539)</f>
        <v>0</v>
      </c>
    </row>
    <row r="2540" spans="1:7" ht="15" customHeight="1" x14ac:dyDescent="0.25">
      <c r="A2540" s="48" t="s">
        <v>13</v>
      </c>
      <c r="B2540" s="47" t="s">
        <v>157</v>
      </c>
      <c r="C2540" t="s">
        <v>40</v>
      </c>
      <c r="D2540">
        <v>0</v>
      </c>
      <c r="E2540" s="1">
        <f t="shared" si="39"/>
        <v>0</v>
      </c>
      <c r="F2540">
        <f>SUMIFS(df_capac!$G$2:$G$101,df_capac!$A$2:$A$101,df_flujos_ijk!B2540,df_capac!$B$2:$B$101,df_flujos_ijk!C2540)</f>
        <v>0</v>
      </c>
      <c r="G2540">
        <f>SUMIFS(df_w_ij!$C$2:$C$161,df_w_ij!$A$2:$A$161,df_flujos_ijk!A2540,df_w_ij!$B$2:$B$161,df_flujos_ijk!B2540)</f>
        <v>0</v>
      </c>
    </row>
    <row r="2541" spans="1:7" ht="15" customHeight="1" x14ac:dyDescent="0.25">
      <c r="A2541" s="48" t="s">
        <v>13</v>
      </c>
      <c r="B2541" s="47" t="s">
        <v>157</v>
      </c>
      <c r="C2541" t="s">
        <v>51</v>
      </c>
      <c r="D2541">
        <v>0</v>
      </c>
      <c r="E2541" s="1">
        <f t="shared" si="39"/>
        <v>0</v>
      </c>
      <c r="F2541">
        <f>SUMIFS(df_capac!$G$2:$G$101,df_capac!$A$2:$A$101,df_flujos_ijk!B2541,df_capac!$B$2:$B$101,df_flujos_ijk!C2541)</f>
        <v>0</v>
      </c>
      <c r="G2541">
        <f>SUMIFS(df_w_ij!$C$2:$C$161,df_w_ij!$A$2:$A$161,df_flujos_ijk!A2541,df_w_ij!$B$2:$B$161,df_flujos_ijk!B2541)</f>
        <v>0</v>
      </c>
    </row>
    <row r="2542" spans="1:7" ht="15" customHeight="1" x14ac:dyDescent="0.25">
      <c r="A2542" s="48" t="s">
        <v>13</v>
      </c>
      <c r="B2542" s="47" t="s">
        <v>158</v>
      </c>
      <c r="C2542" t="s">
        <v>32</v>
      </c>
      <c r="D2542">
        <v>0</v>
      </c>
      <c r="E2542" s="1">
        <f t="shared" si="39"/>
        <v>0</v>
      </c>
      <c r="F2542">
        <f>SUMIFS(df_capac!$G$2:$G$101,df_capac!$A$2:$A$101,df_flujos_ijk!B2542,df_capac!$B$2:$B$101,df_flujos_ijk!C2542)</f>
        <v>0</v>
      </c>
      <c r="G2542">
        <f>SUMIFS(df_w_ij!$C$2:$C$161,df_w_ij!$A$2:$A$161,df_flujos_ijk!A2542,df_w_ij!$B$2:$B$161,df_flujos_ijk!B2542)</f>
        <v>0</v>
      </c>
    </row>
    <row r="2543" spans="1:7" ht="15" customHeight="1" x14ac:dyDescent="0.25">
      <c r="A2543" s="48" t="s">
        <v>13</v>
      </c>
      <c r="B2543" s="47" t="s">
        <v>158</v>
      </c>
      <c r="C2543" t="s">
        <v>33</v>
      </c>
      <c r="D2543">
        <v>0</v>
      </c>
      <c r="E2543" s="1">
        <f t="shared" si="39"/>
        <v>0</v>
      </c>
      <c r="F2543">
        <f>SUMIFS(df_capac!$G$2:$G$101,df_capac!$A$2:$A$101,df_flujos_ijk!B2543,df_capac!$B$2:$B$101,df_flujos_ijk!C2543)</f>
        <v>0</v>
      </c>
      <c r="G2543">
        <f>SUMIFS(df_w_ij!$C$2:$C$161,df_w_ij!$A$2:$A$161,df_flujos_ijk!A2543,df_w_ij!$B$2:$B$161,df_flujos_ijk!B2543)</f>
        <v>0</v>
      </c>
    </row>
    <row r="2544" spans="1:7" ht="15" customHeight="1" x14ac:dyDescent="0.25">
      <c r="A2544" s="48" t="s">
        <v>13</v>
      </c>
      <c r="B2544" s="47" t="s">
        <v>158</v>
      </c>
      <c r="C2544" t="s">
        <v>34</v>
      </c>
      <c r="D2544">
        <v>0</v>
      </c>
      <c r="E2544" s="1">
        <f t="shared" si="39"/>
        <v>0</v>
      </c>
      <c r="F2544">
        <f>SUMIFS(df_capac!$G$2:$G$101,df_capac!$A$2:$A$101,df_flujos_ijk!B2544,df_capac!$B$2:$B$101,df_flujos_ijk!C2544)</f>
        <v>0</v>
      </c>
      <c r="G2544">
        <f>SUMIFS(df_w_ij!$C$2:$C$161,df_w_ij!$A$2:$A$161,df_flujos_ijk!A2544,df_w_ij!$B$2:$B$161,df_flujos_ijk!B2544)</f>
        <v>0</v>
      </c>
    </row>
    <row r="2545" spans="1:7" ht="15" customHeight="1" x14ac:dyDescent="0.25">
      <c r="A2545" s="48" t="s">
        <v>13</v>
      </c>
      <c r="B2545" s="47" t="s">
        <v>158</v>
      </c>
      <c r="C2545" t="s">
        <v>35</v>
      </c>
      <c r="D2545">
        <v>0</v>
      </c>
      <c r="E2545" s="1">
        <f t="shared" si="39"/>
        <v>0</v>
      </c>
      <c r="F2545">
        <f>SUMIFS(df_capac!$G$2:$G$101,df_capac!$A$2:$A$101,df_flujos_ijk!B2545,df_capac!$B$2:$B$101,df_flujos_ijk!C2545)</f>
        <v>0</v>
      </c>
      <c r="G2545">
        <f>SUMIFS(df_w_ij!$C$2:$C$161,df_w_ij!$A$2:$A$161,df_flujos_ijk!A2545,df_w_ij!$B$2:$B$161,df_flujos_ijk!B2545)</f>
        <v>0</v>
      </c>
    </row>
    <row r="2546" spans="1:7" ht="15" customHeight="1" x14ac:dyDescent="0.25">
      <c r="A2546" s="48" t="s">
        <v>13</v>
      </c>
      <c r="B2546" s="47" t="s">
        <v>158</v>
      </c>
      <c r="C2546" t="s">
        <v>36</v>
      </c>
      <c r="D2546">
        <v>0</v>
      </c>
      <c r="E2546" s="1">
        <f t="shared" si="39"/>
        <v>0</v>
      </c>
      <c r="F2546">
        <f>SUMIFS(df_capac!$G$2:$G$101,df_capac!$A$2:$A$101,df_flujos_ijk!B2546,df_capac!$B$2:$B$101,df_flujos_ijk!C2546)</f>
        <v>0</v>
      </c>
      <c r="G2546">
        <f>SUMIFS(df_w_ij!$C$2:$C$161,df_w_ij!$A$2:$A$161,df_flujos_ijk!A2546,df_w_ij!$B$2:$B$161,df_flujos_ijk!B2546)</f>
        <v>0</v>
      </c>
    </row>
    <row r="2547" spans="1:7" ht="15" customHeight="1" x14ac:dyDescent="0.25">
      <c r="A2547" s="48" t="s">
        <v>13</v>
      </c>
      <c r="B2547" s="47" t="s">
        <v>158</v>
      </c>
      <c r="C2547" t="s">
        <v>37</v>
      </c>
      <c r="D2547">
        <v>0</v>
      </c>
      <c r="E2547" s="1">
        <f t="shared" si="39"/>
        <v>0</v>
      </c>
      <c r="F2547">
        <f>SUMIFS(df_capac!$G$2:$G$101,df_capac!$A$2:$A$101,df_flujos_ijk!B2547,df_capac!$B$2:$B$101,df_flujos_ijk!C2547)</f>
        <v>0</v>
      </c>
      <c r="G2547">
        <f>SUMIFS(df_w_ij!$C$2:$C$161,df_w_ij!$A$2:$A$161,df_flujos_ijk!A2547,df_w_ij!$B$2:$B$161,df_flujos_ijk!B2547)</f>
        <v>0</v>
      </c>
    </row>
    <row r="2548" spans="1:7" ht="15" customHeight="1" x14ac:dyDescent="0.25">
      <c r="A2548" s="48" t="s">
        <v>13</v>
      </c>
      <c r="B2548" s="47" t="s">
        <v>158</v>
      </c>
      <c r="C2548" t="s">
        <v>38</v>
      </c>
      <c r="D2548">
        <v>0</v>
      </c>
      <c r="E2548" s="1">
        <f t="shared" si="39"/>
        <v>0</v>
      </c>
      <c r="F2548">
        <f>SUMIFS(df_capac!$G$2:$G$101,df_capac!$A$2:$A$101,df_flujos_ijk!B2548,df_capac!$B$2:$B$101,df_flujos_ijk!C2548)</f>
        <v>0</v>
      </c>
      <c r="G2548">
        <f>SUMIFS(df_w_ij!$C$2:$C$161,df_w_ij!$A$2:$A$161,df_flujos_ijk!A2548,df_w_ij!$B$2:$B$161,df_flujos_ijk!B2548)</f>
        <v>0</v>
      </c>
    </row>
    <row r="2549" spans="1:7" ht="15" customHeight="1" x14ac:dyDescent="0.25">
      <c r="A2549" s="48" t="s">
        <v>13</v>
      </c>
      <c r="B2549" s="47" t="s">
        <v>158</v>
      </c>
      <c r="C2549" t="s">
        <v>39</v>
      </c>
      <c r="D2549">
        <v>0</v>
      </c>
      <c r="E2549" s="1">
        <f t="shared" si="39"/>
        <v>0</v>
      </c>
      <c r="F2549">
        <f>SUMIFS(df_capac!$G$2:$G$101,df_capac!$A$2:$A$101,df_flujos_ijk!B2549,df_capac!$B$2:$B$101,df_flujos_ijk!C2549)</f>
        <v>0</v>
      </c>
      <c r="G2549">
        <f>SUMIFS(df_w_ij!$C$2:$C$161,df_w_ij!$A$2:$A$161,df_flujos_ijk!A2549,df_w_ij!$B$2:$B$161,df_flujos_ijk!B2549)</f>
        <v>0</v>
      </c>
    </row>
    <row r="2550" spans="1:7" ht="15" customHeight="1" x14ac:dyDescent="0.25">
      <c r="A2550" s="48" t="s">
        <v>13</v>
      </c>
      <c r="B2550" s="47" t="s">
        <v>158</v>
      </c>
      <c r="C2550" t="s">
        <v>40</v>
      </c>
      <c r="D2550">
        <v>0</v>
      </c>
      <c r="E2550" s="1">
        <f t="shared" si="39"/>
        <v>0</v>
      </c>
      <c r="F2550">
        <f>SUMIFS(df_capac!$G$2:$G$101,df_capac!$A$2:$A$101,df_flujos_ijk!B2550,df_capac!$B$2:$B$101,df_flujos_ijk!C2550)</f>
        <v>0</v>
      </c>
      <c r="G2550">
        <f>SUMIFS(df_w_ij!$C$2:$C$161,df_w_ij!$A$2:$A$161,df_flujos_ijk!A2550,df_w_ij!$B$2:$B$161,df_flujos_ijk!B2550)</f>
        <v>0</v>
      </c>
    </row>
    <row r="2551" spans="1:7" ht="15" customHeight="1" x14ac:dyDescent="0.25">
      <c r="A2551" s="48" t="s">
        <v>13</v>
      </c>
      <c r="B2551" s="47" t="s">
        <v>158</v>
      </c>
      <c r="C2551" t="s">
        <v>51</v>
      </c>
      <c r="D2551">
        <v>0</v>
      </c>
      <c r="E2551" s="1">
        <f t="shared" si="39"/>
        <v>0</v>
      </c>
      <c r="F2551">
        <f>SUMIFS(df_capac!$G$2:$G$101,df_capac!$A$2:$A$101,df_flujos_ijk!B2551,df_capac!$B$2:$B$101,df_flujos_ijk!C2551)</f>
        <v>0</v>
      </c>
      <c r="G2551">
        <f>SUMIFS(df_w_ij!$C$2:$C$161,df_w_ij!$A$2:$A$161,df_flujos_ijk!A2551,df_w_ij!$B$2:$B$161,df_flujos_ijk!B2551)</f>
        <v>0</v>
      </c>
    </row>
    <row r="2552" spans="1:7" ht="15" customHeight="1" x14ac:dyDescent="0.25">
      <c r="A2552" s="48" t="s">
        <v>13</v>
      </c>
      <c r="B2552" s="47" t="s">
        <v>159</v>
      </c>
      <c r="C2552" t="s">
        <v>32</v>
      </c>
      <c r="D2552">
        <v>0</v>
      </c>
      <c r="E2552" s="1">
        <f t="shared" si="39"/>
        <v>0</v>
      </c>
      <c r="F2552">
        <f>SUMIFS(df_capac!$G$2:$G$101,df_capac!$A$2:$A$101,df_flujos_ijk!B2552,df_capac!$B$2:$B$101,df_flujos_ijk!C2552)</f>
        <v>0</v>
      </c>
      <c r="G2552">
        <f>SUMIFS(df_w_ij!$C$2:$C$161,df_w_ij!$A$2:$A$161,df_flujos_ijk!A2552,df_w_ij!$B$2:$B$161,df_flujos_ijk!B2552)</f>
        <v>0</v>
      </c>
    </row>
    <row r="2553" spans="1:7" ht="15" customHeight="1" x14ac:dyDescent="0.25">
      <c r="A2553" s="48" t="s">
        <v>13</v>
      </c>
      <c r="B2553" s="47" t="s">
        <v>159</v>
      </c>
      <c r="C2553" t="s">
        <v>33</v>
      </c>
      <c r="D2553">
        <v>0</v>
      </c>
      <c r="E2553" s="1">
        <f t="shared" si="39"/>
        <v>0</v>
      </c>
      <c r="F2553">
        <f>SUMIFS(df_capac!$G$2:$G$101,df_capac!$A$2:$A$101,df_flujos_ijk!B2553,df_capac!$B$2:$B$101,df_flujos_ijk!C2553)</f>
        <v>0</v>
      </c>
      <c r="G2553">
        <f>SUMIFS(df_w_ij!$C$2:$C$161,df_w_ij!$A$2:$A$161,df_flujos_ijk!A2553,df_w_ij!$B$2:$B$161,df_flujos_ijk!B2553)</f>
        <v>0</v>
      </c>
    </row>
    <row r="2554" spans="1:7" ht="15" customHeight="1" x14ac:dyDescent="0.25">
      <c r="A2554" s="48" t="s">
        <v>13</v>
      </c>
      <c r="B2554" s="47" t="s">
        <v>159</v>
      </c>
      <c r="C2554" t="s">
        <v>34</v>
      </c>
      <c r="D2554">
        <v>0</v>
      </c>
      <c r="E2554" s="1">
        <f t="shared" si="39"/>
        <v>0</v>
      </c>
      <c r="F2554">
        <f>SUMIFS(df_capac!$G$2:$G$101,df_capac!$A$2:$A$101,df_flujos_ijk!B2554,df_capac!$B$2:$B$101,df_flujos_ijk!C2554)</f>
        <v>0</v>
      </c>
      <c r="G2554">
        <f>SUMIFS(df_w_ij!$C$2:$C$161,df_w_ij!$A$2:$A$161,df_flujos_ijk!A2554,df_w_ij!$B$2:$B$161,df_flujos_ijk!B2554)</f>
        <v>0</v>
      </c>
    </row>
    <row r="2555" spans="1:7" ht="15" customHeight="1" x14ac:dyDescent="0.25">
      <c r="A2555" s="48" t="s">
        <v>13</v>
      </c>
      <c r="B2555" s="47" t="s">
        <v>159</v>
      </c>
      <c r="C2555" t="s">
        <v>35</v>
      </c>
      <c r="D2555">
        <v>0</v>
      </c>
      <c r="E2555" s="1">
        <f t="shared" si="39"/>
        <v>0</v>
      </c>
      <c r="F2555">
        <f>SUMIFS(df_capac!$G$2:$G$101,df_capac!$A$2:$A$101,df_flujos_ijk!B2555,df_capac!$B$2:$B$101,df_flujos_ijk!C2555)</f>
        <v>0</v>
      </c>
      <c r="G2555">
        <f>SUMIFS(df_w_ij!$C$2:$C$161,df_w_ij!$A$2:$A$161,df_flujos_ijk!A2555,df_w_ij!$B$2:$B$161,df_flujos_ijk!B2555)</f>
        <v>0</v>
      </c>
    </row>
    <row r="2556" spans="1:7" ht="15" customHeight="1" x14ac:dyDescent="0.25">
      <c r="A2556" s="48" t="s">
        <v>13</v>
      </c>
      <c r="B2556" s="47" t="s">
        <v>159</v>
      </c>
      <c r="C2556" t="s">
        <v>36</v>
      </c>
      <c r="D2556">
        <v>0</v>
      </c>
      <c r="E2556" s="1">
        <f t="shared" si="39"/>
        <v>0</v>
      </c>
      <c r="F2556">
        <f>SUMIFS(df_capac!$G$2:$G$101,df_capac!$A$2:$A$101,df_flujos_ijk!B2556,df_capac!$B$2:$B$101,df_flujos_ijk!C2556)</f>
        <v>0</v>
      </c>
      <c r="G2556">
        <f>SUMIFS(df_w_ij!$C$2:$C$161,df_w_ij!$A$2:$A$161,df_flujos_ijk!A2556,df_w_ij!$B$2:$B$161,df_flujos_ijk!B2556)</f>
        <v>0</v>
      </c>
    </row>
    <row r="2557" spans="1:7" ht="15" customHeight="1" x14ac:dyDescent="0.25">
      <c r="A2557" s="48" t="s">
        <v>13</v>
      </c>
      <c r="B2557" s="47" t="s">
        <v>159</v>
      </c>
      <c r="C2557" t="s">
        <v>37</v>
      </c>
      <c r="D2557">
        <v>0</v>
      </c>
      <c r="E2557" s="1">
        <f t="shared" si="39"/>
        <v>0</v>
      </c>
      <c r="F2557">
        <f>SUMIFS(df_capac!$G$2:$G$101,df_capac!$A$2:$A$101,df_flujos_ijk!B2557,df_capac!$B$2:$B$101,df_flujos_ijk!C2557)</f>
        <v>0</v>
      </c>
      <c r="G2557">
        <f>SUMIFS(df_w_ij!$C$2:$C$161,df_w_ij!$A$2:$A$161,df_flujos_ijk!A2557,df_w_ij!$B$2:$B$161,df_flujos_ijk!B2557)</f>
        <v>0</v>
      </c>
    </row>
    <row r="2558" spans="1:7" ht="15" customHeight="1" x14ac:dyDescent="0.25">
      <c r="A2558" s="48" t="s">
        <v>13</v>
      </c>
      <c r="B2558" s="47" t="s">
        <v>159</v>
      </c>
      <c r="C2558" t="s">
        <v>38</v>
      </c>
      <c r="D2558">
        <v>0</v>
      </c>
      <c r="E2558" s="1">
        <f t="shared" si="39"/>
        <v>0</v>
      </c>
      <c r="F2558">
        <f>SUMIFS(df_capac!$G$2:$G$101,df_capac!$A$2:$A$101,df_flujos_ijk!B2558,df_capac!$B$2:$B$101,df_flujos_ijk!C2558)</f>
        <v>0</v>
      </c>
      <c r="G2558">
        <f>SUMIFS(df_w_ij!$C$2:$C$161,df_w_ij!$A$2:$A$161,df_flujos_ijk!A2558,df_w_ij!$B$2:$B$161,df_flujos_ijk!B2558)</f>
        <v>0</v>
      </c>
    </row>
    <row r="2559" spans="1:7" ht="15" customHeight="1" x14ac:dyDescent="0.25">
      <c r="A2559" s="48" t="s">
        <v>13</v>
      </c>
      <c r="B2559" s="47" t="s">
        <v>159</v>
      </c>
      <c r="C2559" t="s">
        <v>39</v>
      </c>
      <c r="D2559">
        <v>0</v>
      </c>
      <c r="E2559" s="1">
        <f t="shared" si="39"/>
        <v>0</v>
      </c>
      <c r="F2559">
        <f>SUMIFS(df_capac!$G$2:$G$101,df_capac!$A$2:$A$101,df_flujos_ijk!B2559,df_capac!$B$2:$B$101,df_flujos_ijk!C2559)</f>
        <v>0</v>
      </c>
      <c r="G2559">
        <f>SUMIFS(df_w_ij!$C$2:$C$161,df_w_ij!$A$2:$A$161,df_flujos_ijk!A2559,df_w_ij!$B$2:$B$161,df_flujos_ijk!B2559)</f>
        <v>0</v>
      </c>
    </row>
    <row r="2560" spans="1:7" ht="15" customHeight="1" x14ac:dyDescent="0.25">
      <c r="A2560" s="48" t="s">
        <v>13</v>
      </c>
      <c r="B2560" s="47" t="s">
        <v>159</v>
      </c>
      <c r="C2560" t="s">
        <v>40</v>
      </c>
      <c r="D2560">
        <v>0</v>
      </c>
      <c r="E2560" s="1">
        <f t="shared" si="39"/>
        <v>0</v>
      </c>
      <c r="F2560">
        <f>SUMIFS(df_capac!$G$2:$G$101,df_capac!$A$2:$A$101,df_flujos_ijk!B2560,df_capac!$B$2:$B$101,df_flujos_ijk!C2560)</f>
        <v>0</v>
      </c>
      <c r="G2560">
        <f>SUMIFS(df_w_ij!$C$2:$C$161,df_w_ij!$A$2:$A$161,df_flujos_ijk!A2560,df_w_ij!$B$2:$B$161,df_flujos_ijk!B2560)</f>
        <v>0</v>
      </c>
    </row>
    <row r="2561" spans="1:7" ht="15" customHeight="1" x14ac:dyDescent="0.25">
      <c r="A2561" s="48" t="s">
        <v>13</v>
      </c>
      <c r="B2561" s="47" t="s">
        <v>159</v>
      </c>
      <c r="C2561" t="s">
        <v>51</v>
      </c>
      <c r="D2561">
        <v>0</v>
      </c>
      <c r="E2561" s="1">
        <f t="shared" si="39"/>
        <v>0</v>
      </c>
      <c r="F2561">
        <f>SUMIFS(df_capac!$G$2:$G$101,df_capac!$A$2:$A$101,df_flujos_ijk!B2561,df_capac!$B$2:$B$101,df_flujos_ijk!C2561)</f>
        <v>0</v>
      </c>
      <c r="G2561">
        <f>SUMIFS(df_w_ij!$C$2:$C$161,df_w_ij!$A$2:$A$161,df_flujos_ijk!A2561,df_w_ij!$B$2:$B$161,df_flujos_ijk!B2561)</f>
        <v>0</v>
      </c>
    </row>
    <row r="2562" spans="1:7" ht="15" customHeight="1" x14ac:dyDescent="0.25">
      <c r="E2562" s="1"/>
    </row>
    <row r="2563" spans="1:7" ht="15" customHeight="1" x14ac:dyDescent="0.25">
      <c r="E2563" s="1"/>
    </row>
    <row r="2564" spans="1:7" ht="15" customHeight="1" x14ac:dyDescent="0.25">
      <c r="E2564" s="1"/>
    </row>
    <row r="2565" spans="1:7" ht="15" customHeight="1" x14ac:dyDescent="0.25">
      <c r="E2565" s="1"/>
    </row>
    <row r="2566" spans="1:7" ht="15" customHeight="1" x14ac:dyDescent="0.25">
      <c r="E2566" s="1"/>
    </row>
    <row r="2567" spans="1:7" ht="15" customHeight="1" x14ac:dyDescent="0.25">
      <c r="E2567" s="1"/>
      <c r="F2567" s="3"/>
    </row>
    <row r="2568" spans="1:7" ht="15" customHeight="1" x14ac:dyDescent="0.25">
      <c r="E2568" s="1"/>
      <c r="F2568" s="3"/>
    </row>
    <row r="2569" spans="1:7" ht="15" customHeight="1" x14ac:dyDescent="0.25">
      <c r="E2569" s="1"/>
    </row>
    <row r="2570" spans="1:7" ht="15" customHeight="1" x14ac:dyDescent="0.25">
      <c r="E2570" s="1"/>
    </row>
    <row r="2571" spans="1:7" ht="15" customHeight="1" x14ac:dyDescent="0.25">
      <c r="E2571" s="1"/>
      <c r="F2571" s="3"/>
    </row>
    <row r="2572" spans="1:7" ht="15" customHeight="1" x14ac:dyDescent="0.25">
      <c r="E2572" s="1"/>
    </row>
    <row r="2573" spans="1:7" ht="15" customHeight="1" x14ac:dyDescent="0.25">
      <c r="E2573" s="1"/>
    </row>
    <row r="2574" spans="1:7" ht="15" customHeight="1" x14ac:dyDescent="0.25">
      <c r="E2574" s="1"/>
      <c r="F2574" s="3"/>
    </row>
    <row r="2575" spans="1:7" ht="15" customHeight="1" x14ac:dyDescent="0.25">
      <c r="E2575" s="1"/>
    </row>
    <row r="2576" spans="1:7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>
    <sortState xmlns:xlrd2="http://schemas.microsoft.com/office/spreadsheetml/2017/richdata2" ref="A2:G1601">
      <sortCondition ref="A2:A1601"/>
      <sortCondition ref="B2:B1601"/>
      <sortCondition ref="C2:C1601"/>
    </sortState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B2" sqref="B2:C11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14</v>
      </c>
      <c r="B2">
        <v>10</v>
      </c>
      <c r="C2">
        <v>10</v>
      </c>
    </row>
    <row r="3" spans="1:3" ht="14.25" customHeight="1" x14ac:dyDescent="0.25">
      <c r="A3" s="1" t="s">
        <v>15</v>
      </c>
      <c r="B3">
        <v>12</v>
      </c>
      <c r="C3">
        <v>12</v>
      </c>
    </row>
    <row r="4" spans="1:3" ht="14.25" customHeight="1" x14ac:dyDescent="0.25">
      <c r="A4" s="1" t="s">
        <v>16</v>
      </c>
      <c r="B4">
        <v>8</v>
      </c>
      <c r="C4">
        <v>12</v>
      </c>
    </row>
    <row r="5" spans="1:3" ht="14.25" customHeight="1" x14ac:dyDescent="0.25">
      <c r="A5" s="1" t="s">
        <v>17</v>
      </c>
      <c r="B5">
        <v>10</v>
      </c>
      <c r="C5">
        <v>8</v>
      </c>
    </row>
    <row r="6" spans="1:3" ht="14.25" customHeight="1" x14ac:dyDescent="0.25">
      <c r="A6" s="1" t="s">
        <v>18</v>
      </c>
      <c r="B6">
        <v>11</v>
      </c>
      <c r="C6">
        <v>14</v>
      </c>
    </row>
    <row r="7" spans="1:3" ht="14.25" customHeight="1" x14ac:dyDescent="0.25">
      <c r="A7" s="1" t="s">
        <v>19</v>
      </c>
      <c r="B7">
        <v>14</v>
      </c>
      <c r="C7">
        <v>12</v>
      </c>
    </row>
    <row r="8" spans="1:3" ht="14.25" customHeight="1" x14ac:dyDescent="0.25">
      <c r="A8" s="1" t="s">
        <v>20</v>
      </c>
      <c r="B8">
        <v>6</v>
      </c>
      <c r="C8">
        <v>14</v>
      </c>
    </row>
    <row r="9" spans="1:3" ht="14.25" customHeight="1" x14ac:dyDescent="0.25">
      <c r="A9" s="1" t="s">
        <v>21</v>
      </c>
      <c r="B9">
        <v>6</v>
      </c>
      <c r="C9">
        <v>12</v>
      </c>
    </row>
    <row r="10" spans="1:3" ht="14.25" customHeight="1" x14ac:dyDescent="0.25">
      <c r="A10" s="1" t="s">
        <v>22</v>
      </c>
      <c r="B10">
        <v>8</v>
      </c>
      <c r="C10">
        <v>6</v>
      </c>
    </row>
    <row r="11" spans="1:3" ht="14.25" customHeight="1" x14ac:dyDescent="0.25">
      <c r="A11" s="1" t="s">
        <v>12</v>
      </c>
      <c r="B11">
        <v>12</v>
      </c>
      <c r="C11">
        <v>6</v>
      </c>
    </row>
    <row r="12" spans="1:3" ht="14.25" customHeight="1" x14ac:dyDescent="0.25">
      <c r="A12" s="45" t="s">
        <v>154</v>
      </c>
      <c r="B12">
        <v>6</v>
      </c>
      <c r="C12">
        <v>6</v>
      </c>
    </row>
    <row r="13" spans="1:3" ht="14.25" customHeight="1" x14ac:dyDescent="0.25">
      <c r="A13" s="45" t="s">
        <v>155</v>
      </c>
      <c r="B13">
        <v>6</v>
      </c>
      <c r="C13">
        <v>4</v>
      </c>
    </row>
    <row r="14" spans="1:3" ht="14.25" customHeight="1" x14ac:dyDescent="0.25">
      <c r="A14" s="45" t="s">
        <v>156</v>
      </c>
      <c r="B14">
        <v>14</v>
      </c>
      <c r="C14">
        <v>6</v>
      </c>
    </row>
    <row r="15" spans="1:3" ht="14.25" customHeight="1" x14ac:dyDescent="0.25">
      <c r="A15" s="45" t="s">
        <v>157</v>
      </c>
      <c r="B15">
        <v>14</v>
      </c>
      <c r="C15">
        <v>4</v>
      </c>
    </row>
    <row r="16" spans="1:3" ht="14.25" customHeight="1" x14ac:dyDescent="0.25">
      <c r="A16" s="45" t="s">
        <v>158</v>
      </c>
      <c r="B16">
        <v>14</v>
      </c>
      <c r="C16">
        <v>10</v>
      </c>
    </row>
    <row r="17" spans="1:3" ht="14.25" customHeight="1" x14ac:dyDescent="0.25">
      <c r="A17" s="45" t="s">
        <v>159</v>
      </c>
      <c r="B17">
        <v>6</v>
      </c>
      <c r="C17">
        <v>8</v>
      </c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8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H954"/>
  <sheetViews>
    <sheetView tabSelected="1" zoomScaleNormal="100" workbookViewId="0">
      <selection activeCell="C2" sqref="C2:C38"/>
    </sheetView>
  </sheetViews>
  <sheetFormatPr baseColWidth="10" defaultColWidth="14.42578125" defaultRowHeight="15" customHeight="1" x14ac:dyDescent="0.25"/>
  <cols>
    <col min="1" max="7" width="10.7109375" customWidth="1"/>
  </cols>
  <sheetData>
    <row r="1" spans="1:8" ht="14.25" customHeight="1" x14ac:dyDescent="0.25">
      <c r="A1" s="1" t="s">
        <v>1</v>
      </c>
      <c r="B1" s="1" t="s">
        <v>0</v>
      </c>
      <c r="C1" s="26" t="s">
        <v>7</v>
      </c>
      <c r="D1" s="44" t="s">
        <v>153</v>
      </c>
      <c r="E1" s="21" t="s">
        <v>61</v>
      </c>
      <c r="F1" s="18" t="s">
        <v>8</v>
      </c>
      <c r="G1" s="33" t="s">
        <v>67</v>
      </c>
    </row>
    <row r="2" spans="1:8" ht="14.25" customHeight="1" x14ac:dyDescent="0.25">
      <c r="A2" s="29" t="s">
        <v>14</v>
      </c>
      <c r="B2" s="29" t="s">
        <v>32</v>
      </c>
      <c r="C2" s="29">
        <v>80</v>
      </c>
      <c r="D2" s="29">
        <v>80</v>
      </c>
      <c r="E2" s="20">
        <f>C2</f>
        <v>80</v>
      </c>
      <c r="F2">
        <v>1</v>
      </c>
      <c r="G2">
        <f t="shared" ref="G2:G33" si="0">F2*C2</f>
        <v>80</v>
      </c>
    </row>
    <row r="3" spans="1:8" ht="14.25" customHeight="1" x14ac:dyDescent="0.25">
      <c r="A3" s="29" t="s">
        <v>14</v>
      </c>
      <c r="B3" s="29" t="s">
        <v>33</v>
      </c>
      <c r="C3" s="29">
        <v>40</v>
      </c>
      <c r="D3" s="29">
        <v>40</v>
      </c>
      <c r="E3" s="20">
        <f>C3</f>
        <v>40</v>
      </c>
      <c r="F3">
        <v>1</v>
      </c>
      <c r="G3">
        <f t="shared" si="0"/>
        <v>40</v>
      </c>
    </row>
    <row r="4" spans="1:8" ht="14.25" customHeight="1" x14ac:dyDescent="0.25">
      <c r="A4" s="29" t="s">
        <v>14</v>
      </c>
      <c r="B4" s="29" t="s">
        <v>34</v>
      </c>
      <c r="C4" s="29">
        <v>50</v>
      </c>
      <c r="D4" s="29">
        <v>50</v>
      </c>
      <c r="E4" s="20">
        <f>C4</f>
        <v>50</v>
      </c>
      <c r="F4">
        <v>1</v>
      </c>
      <c r="G4">
        <f t="shared" si="0"/>
        <v>50</v>
      </c>
      <c r="H4" s="5"/>
    </row>
    <row r="5" spans="1:8" ht="14.25" customHeight="1" x14ac:dyDescent="0.25">
      <c r="A5" s="29" t="s">
        <v>14</v>
      </c>
      <c r="B5" s="29" t="s">
        <v>35</v>
      </c>
      <c r="C5" s="29">
        <v>40</v>
      </c>
      <c r="D5" s="29">
        <v>40</v>
      </c>
      <c r="E5" s="20">
        <f>C5</f>
        <v>40</v>
      </c>
      <c r="F5">
        <v>1</v>
      </c>
      <c r="G5">
        <f t="shared" si="0"/>
        <v>40</v>
      </c>
      <c r="H5" s="5"/>
    </row>
    <row r="6" spans="1:8" ht="14.25" customHeight="1" x14ac:dyDescent="0.25">
      <c r="A6" t="s">
        <v>14</v>
      </c>
      <c r="B6" t="s">
        <v>36</v>
      </c>
      <c r="C6" s="29">
        <v>30</v>
      </c>
      <c r="D6" s="29">
        <v>30</v>
      </c>
      <c r="E6" s="20">
        <f>C6</f>
        <v>30</v>
      </c>
      <c r="F6">
        <v>1</v>
      </c>
      <c r="G6">
        <f t="shared" si="0"/>
        <v>30</v>
      </c>
      <c r="H6" s="5"/>
    </row>
    <row r="7" spans="1:8" ht="14.25" customHeight="1" x14ac:dyDescent="0.25">
      <c r="A7" t="s">
        <v>14</v>
      </c>
      <c r="B7" t="s">
        <v>37</v>
      </c>
      <c r="C7" s="29">
        <v>60</v>
      </c>
      <c r="D7" s="29">
        <v>60</v>
      </c>
      <c r="E7" s="21">
        <v>60</v>
      </c>
      <c r="F7">
        <v>1</v>
      </c>
      <c r="G7">
        <f t="shared" si="0"/>
        <v>60</v>
      </c>
      <c r="H7" s="5"/>
    </row>
    <row r="8" spans="1:8" ht="14.25" customHeight="1" x14ac:dyDescent="0.25">
      <c r="A8" t="s">
        <v>14</v>
      </c>
      <c r="B8" t="s">
        <v>38</v>
      </c>
      <c r="C8" s="29">
        <v>60</v>
      </c>
      <c r="D8" s="29">
        <v>60</v>
      </c>
      <c r="E8" s="21">
        <v>60</v>
      </c>
      <c r="F8">
        <v>1</v>
      </c>
      <c r="G8">
        <f t="shared" si="0"/>
        <v>60</v>
      </c>
      <c r="H8" s="5"/>
    </row>
    <row r="9" spans="1:8" ht="14.25" hidden="1" customHeight="1" x14ac:dyDescent="0.25">
      <c r="A9" t="s">
        <v>14</v>
      </c>
      <c r="B9" t="s">
        <v>39</v>
      </c>
      <c r="C9" s="42">
        <v>60</v>
      </c>
      <c r="D9" s="42">
        <v>0</v>
      </c>
      <c r="E9" s="21">
        <v>0</v>
      </c>
      <c r="F9">
        <v>10</v>
      </c>
      <c r="G9">
        <f t="shared" si="0"/>
        <v>600</v>
      </c>
      <c r="H9" s="5"/>
    </row>
    <row r="10" spans="1:8" ht="14.25" hidden="1" customHeight="1" x14ac:dyDescent="0.25">
      <c r="A10" t="s">
        <v>14</v>
      </c>
      <c r="B10" t="s">
        <v>40</v>
      </c>
      <c r="C10" s="42">
        <v>60</v>
      </c>
      <c r="D10" s="42">
        <v>0</v>
      </c>
      <c r="E10" s="21">
        <v>0</v>
      </c>
      <c r="F10">
        <v>10</v>
      </c>
      <c r="G10">
        <f t="shared" si="0"/>
        <v>600</v>
      </c>
      <c r="H10" s="5"/>
    </row>
    <row r="11" spans="1:8" ht="14.25" hidden="1" customHeight="1" x14ac:dyDescent="0.25">
      <c r="A11" t="s">
        <v>14</v>
      </c>
      <c r="B11" t="s">
        <v>51</v>
      </c>
      <c r="C11" s="42">
        <v>60</v>
      </c>
      <c r="D11" s="42">
        <v>0</v>
      </c>
      <c r="E11" s="21">
        <v>0</v>
      </c>
      <c r="F11">
        <v>10</v>
      </c>
      <c r="G11">
        <f t="shared" si="0"/>
        <v>600</v>
      </c>
      <c r="H11" s="5"/>
    </row>
    <row r="12" spans="1:8" ht="14.25" customHeight="1" x14ac:dyDescent="0.25">
      <c r="A12" s="29" t="s">
        <v>15</v>
      </c>
      <c r="B12" s="29" t="s">
        <v>32</v>
      </c>
      <c r="C12" s="43">
        <f t="shared" ref="C12:C18" si="1">D12*2</f>
        <v>40</v>
      </c>
      <c r="D12" s="29">
        <v>20</v>
      </c>
      <c r="E12" s="20">
        <f>C12</f>
        <v>40</v>
      </c>
      <c r="F12">
        <v>1</v>
      </c>
      <c r="G12">
        <f t="shared" si="0"/>
        <v>40</v>
      </c>
      <c r="H12" s="5"/>
    </row>
    <row r="13" spans="1:8" ht="14.25" customHeight="1" x14ac:dyDescent="0.25">
      <c r="A13" s="29" t="s">
        <v>15</v>
      </c>
      <c r="B13" s="29" t="s">
        <v>33</v>
      </c>
      <c r="C13" s="43">
        <f t="shared" si="1"/>
        <v>60</v>
      </c>
      <c r="D13" s="29">
        <v>30</v>
      </c>
      <c r="E13" s="20">
        <f>C13</f>
        <v>60</v>
      </c>
      <c r="F13">
        <v>1</v>
      </c>
      <c r="G13">
        <f t="shared" si="0"/>
        <v>60</v>
      </c>
      <c r="H13" s="5"/>
    </row>
    <row r="14" spans="1:8" ht="14.25" customHeight="1" x14ac:dyDescent="0.25">
      <c r="A14" s="29" t="s">
        <v>15</v>
      </c>
      <c r="B14" s="29" t="s">
        <v>34</v>
      </c>
      <c r="C14" s="43">
        <f t="shared" si="1"/>
        <v>50</v>
      </c>
      <c r="D14" s="29">
        <v>25</v>
      </c>
      <c r="E14" s="20">
        <f>C14</f>
        <v>50</v>
      </c>
      <c r="F14">
        <v>1</v>
      </c>
      <c r="G14">
        <f t="shared" si="0"/>
        <v>50</v>
      </c>
    </row>
    <row r="15" spans="1:8" ht="14.25" customHeight="1" x14ac:dyDescent="0.25">
      <c r="A15" s="29" t="s">
        <v>15</v>
      </c>
      <c r="B15" s="29" t="s">
        <v>35</v>
      </c>
      <c r="C15" s="43">
        <f t="shared" si="1"/>
        <v>60</v>
      </c>
      <c r="D15" s="29">
        <v>30</v>
      </c>
      <c r="E15" s="20">
        <f>C15</f>
        <v>60</v>
      </c>
      <c r="F15">
        <v>1</v>
      </c>
      <c r="G15">
        <f t="shared" si="0"/>
        <v>60</v>
      </c>
    </row>
    <row r="16" spans="1:8" ht="14.25" customHeight="1" x14ac:dyDescent="0.25">
      <c r="A16" t="s">
        <v>15</v>
      </c>
      <c r="B16" t="s">
        <v>36</v>
      </c>
      <c r="C16" s="43">
        <f t="shared" si="1"/>
        <v>40</v>
      </c>
      <c r="D16" s="20">
        <v>20</v>
      </c>
      <c r="E16" s="20">
        <f>C16</f>
        <v>40</v>
      </c>
      <c r="F16">
        <v>1</v>
      </c>
      <c r="G16">
        <f t="shared" si="0"/>
        <v>40</v>
      </c>
    </row>
    <row r="17" spans="1:7" ht="14.25" customHeight="1" x14ac:dyDescent="0.25">
      <c r="A17" t="s">
        <v>15</v>
      </c>
      <c r="B17" t="s">
        <v>37</v>
      </c>
      <c r="C17" s="43">
        <f t="shared" si="1"/>
        <v>80</v>
      </c>
      <c r="D17" s="29">
        <v>40</v>
      </c>
      <c r="E17" s="21">
        <f>ROUNDDOWN(IF($C$1="s_jk",C17,IF(#REF!="s_jk",#REF!,#REF!)),0)-1</f>
        <v>79</v>
      </c>
      <c r="F17">
        <v>1</v>
      </c>
      <c r="G17">
        <f t="shared" si="0"/>
        <v>80</v>
      </c>
    </row>
    <row r="18" spans="1:7" ht="14.25" customHeight="1" x14ac:dyDescent="0.25">
      <c r="A18" t="s">
        <v>15</v>
      </c>
      <c r="B18" t="s">
        <v>38</v>
      </c>
      <c r="C18" s="43">
        <f t="shared" si="1"/>
        <v>80</v>
      </c>
      <c r="D18" s="29">
        <v>40</v>
      </c>
      <c r="E18" s="21">
        <f>ROUNDDOWN(IF($C$1="s_jk",C18,IF(#REF!="s_jk",#REF!,#REF!)),0)-1</f>
        <v>79</v>
      </c>
      <c r="F18">
        <v>1</v>
      </c>
      <c r="G18">
        <f t="shared" si="0"/>
        <v>80</v>
      </c>
    </row>
    <row r="19" spans="1:7" ht="14.25" hidden="1" customHeight="1" x14ac:dyDescent="0.25">
      <c r="A19" t="s">
        <v>15</v>
      </c>
      <c r="B19" t="s">
        <v>39</v>
      </c>
      <c r="C19" s="43">
        <v>40</v>
      </c>
      <c r="D19" s="43">
        <v>0</v>
      </c>
      <c r="E19" s="21">
        <v>0</v>
      </c>
      <c r="F19">
        <v>10</v>
      </c>
      <c r="G19">
        <f t="shared" si="0"/>
        <v>400</v>
      </c>
    </row>
    <row r="20" spans="1:7" ht="14.25" hidden="1" customHeight="1" x14ac:dyDescent="0.25">
      <c r="A20" t="s">
        <v>15</v>
      </c>
      <c r="B20" t="s">
        <v>40</v>
      </c>
      <c r="C20" s="43">
        <v>40</v>
      </c>
      <c r="D20" s="43">
        <v>0</v>
      </c>
      <c r="E20" s="21">
        <v>0</v>
      </c>
      <c r="F20">
        <v>10</v>
      </c>
      <c r="G20">
        <f t="shared" si="0"/>
        <v>400</v>
      </c>
    </row>
    <row r="21" spans="1:7" ht="14.25" hidden="1" customHeight="1" x14ac:dyDescent="0.25">
      <c r="A21" t="s">
        <v>15</v>
      </c>
      <c r="B21" t="s">
        <v>51</v>
      </c>
      <c r="C21" s="43">
        <v>40</v>
      </c>
      <c r="D21" s="43">
        <v>0</v>
      </c>
      <c r="E21" s="21">
        <v>0</v>
      </c>
      <c r="F21">
        <v>10</v>
      </c>
      <c r="G21">
        <f t="shared" si="0"/>
        <v>400</v>
      </c>
    </row>
    <row r="22" spans="1:7" ht="14.25" customHeight="1" x14ac:dyDescent="0.25">
      <c r="A22" s="29" t="s">
        <v>16</v>
      </c>
      <c r="B22" s="29" t="s">
        <v>32</v>
      </c>
      <c r="C22" s="43">
        <f t="shared" ref="C22:C28" si="2">D22*2</f>
        <v>80</v>
      </c>
      <c r="D22" s="29">
        <v>40</v>
      </c>
      <c r="E22" s="20">
        <f>C22</f>
        <v>80</v>
      </c>
      <c r="F22">
        <v>1</v>
      </c>
      <c r="G22">
        <f t="shared" si="0"/>
        <v>80</v>
      </c>
    </row>
    <row r="23" spans="1:7" ht="14.25" customHeight="1" x14ac:dyDescent="0.25">
      <c r="A23" s="29" t="s">
        <v>16</v>
      </c>
      <c r="B23" s="29" t="s">
        <v>33</v>
      </c>
      <c r="C23" s="43">
        <f t="shared" si="2"/>
        <v>40</v>
      </c>
      <c r="D23" s="29">
        <v>20</v>
      </c>
      <c r="E23" s="20">
        <f>C23</f>
        <v>40</v>
      </c>
      <c r="F23">
        <v>1</v>
      </c>
      <c r="G23">
        <f t="shared" si="0"/>
        <v>40</v>
      </c>
    </row>
    <row r="24" spans="1:7" ht="14.25" customHeight="1" x14ac:dyDescent="0.25">
      <c r="A24" s="29" t="s">
        <v>16</v>
      </c>
      <c r="B24" s="29" t="s">
        <v>34</v>
      </c>
      <c r="C24" s="43">
        <f t="shared" si="2"/>
        <v>60</v>
      </c>
      <c r="D24" s="29">
        <v>30</v>
      </c>
      <c r="E24" s="20">
        <f>C24</f>
        <v>60</v>
      </c>
      <c r="F24">
        <v>1</v>
      </c>
      <c r="G24">
        <f t="shared" si="0"/>
        <v>60</v>
      </c>
    </row>
    <row r="25" spans="1:7" ht="14.25" customHeight="1" x14ac:dyDescent="0.25">
      <c r="A25" s="29" t="s">
        <v>16</v>
      </c>
      <c r="B25" s="29" t="s">
        <v>35</v>
      </c>
      <c r="C25" s="43">
        <f t="shared" si="2"/>
        <v>60</v>
      </c>
      <c r="D25" s="29">
        <v>30</v>
      </c>
      <c r="E25" s="20">
        <f>C25</f>
        <v>60</v>
      </c>
      <c r="F25">
        <v>1</v>
      </c>
      <c r="G25">
        <f t="shared" si="0"/>
        <v>60</v>
      </c>
    </row>
    <row r="26" spans="1:7" ht="14.25" customHeight="1" x14ac:dyDescent="0.25">
      <c r="A26" t="s">
        <v>16</v>
      </c>
      <c r="B26" t="s">
        <v>36</v>
      </c>
      <c r="C26" s="43">
        <f t="shared" si="2"/>
        <v>40</v>
      </c>
      <c r="D26" s="29">
        <v>20</v>
      </c>
      <c r="E26" s="20">
        <f>C26</f>
        <v>40</v>
      </c>
      <c r="F26">
        <v>1</v>
      </c>
      <c r="G26">
        <f t="shared" si="0"/>
        <v>40</v>
      </c>
    </row>
    <row r="27" spans="1:7" ht="14.25" customHeight="1" x14ac:dyDescent="0.25">
      <c r="A27" t="s">
        <v>16</v>
      </c>
      <c r="B27" t="s">
        <v>37</v>
      </c>
      <c r="C27" s="43">
        <f t="shared" si="2"/>
        <v>80</v>
      </c>
      <c r="D27" s="29">
        <v>40</v>
      </c>
      <c r="E27" s="21">
        <f>ROUNDDOWN(IF($C$1="s_jk",C27,IF(#REF!="s_jk",#REF!,#REF!)),0)-1</f>
        <v>79</v>
      </c>
      <c r="F27">
        <v>1</v>
      </c>
      <c r="G27">
        <f t="shared" si="0"/>
        <v>80</v>
      </c>
    </row>
    <row r="28" spans="1:7" ht="14.25" customHeight="1" x14ac:dyDescent="0.25">
      <c r="A28" t="s">
        <v>16</v>
      </c>
      <c r="B28" t="s">
        <v>38</v>
      </c>
      <c r="C28" s="43">
        <f t="shared" si="2"/>
        <v>80</v>
      </c>
      <c r="D28" s="29">
        <v>40</v>
      </c>
      <c r="E28" s="21">
        <f>ROUNDDOWN(IF($C$1="s_jk",C28,IF(#REF!="s_jk",#REF!,#REF!)),0)-1</f>
        <v>79</v>
      </c>
      <c r="F28">
        <v>1</v>
      </c>
      <c r="G28">
        <f t="shared" si="0"/>
        <v>80</v>
      </c>
    </row>
    <row r="29" spans="1:7" ht="14.25" hidden="1" customHeight="1" x14ac:dyDescent="0.25">
      <c r="A29" t="s">
        <v>16</v>
      </c>
      <c r="B29" t="s">
        <v>39</v>
      </c>
      <c r="C29" s="43">
        <v>40</v>
      </c>
      <c r="D29" s="43">
        <v>0</v>
      </c>
      <c r="E29" s="21">
        <v>0</v>
      </c>
      <c r="F29">
        <v>10</v>
      </c>
      <c r="G29">
        <f t="shared" si="0"/>
        <v>400</v>
      </c>
    </row>
    <row r="30" spans="1:7" ht="14.25" hidden="1" customHeight="1" x14ac:dyDescent="0.25">
      <c r="A30" t="s">
        <v>16</v>
      </c>
      <c r="B30" t="s">
        <v>40</v>
      </c>
      <c r="C30" s="43">
        <v>40</v>
      </c>
      <c r="D30" s="43">
        <v>0</v>
      </c>
      <c r="E30" s="21">
        <v>0</v>
      </c>
      <c r="F30">
        <v>10</v>
      </c>
      <c r="G30">
        <f t="shared" si="0"/>
        <v>400</v>
      </c>
    </row>
    <row r="31" spans="1:7" ht="14.25" hidden="1" customHeight="1" x14ac:dyDescent="0.25">
      <c r="A31" t="s">
        <v>16</v>
      </c>
      <c r="B31" t="s">
        <v>51</v>
      </c>
      <c r="C31" s="43">
        <v>40</v>
      </c>
      <c r="D31" s="43">
        <v>0</v>
      </c>
      <c r="E31" s="21">
        <v>0</v>
      </c>
      <c r="F31">
        <v>10</v>
      </c>
      <c r="G31">
        <f t="shared" si="0"/>
        <v>400</v>
      </c>
    </row>
    <row r="32" spans="1:7" ht="14.25" customHeight="1" x14ac:dyDescent="0.25">
      <c r="A32" s="29" t="s">
        <v>17</v>
      </c>
      <c r="B32" s="29" t="s">
        <v>32</v>
      </c>
      <c r="C32" s="29">
        <v>15</v>
      </c>
      <c r="D32" s="29">
        <v>15</v>
      </c>
      <c r="E32" s="20">
        <v>12</v>
      </c>
      <c r="F32">
        <v>1</v>
      </c>
      <c r="G32">
        <f t="shared" si="0"/>
        <v>15</v>
      </c>
    </row>
    <row r="33" spans="1:7" ht="14.25" customHeight="1" x14ac:dyDescent="0.25">
      <c r="A33" s="29" t="s">
        <v>17</v>
      </c>
      <c r="B33" s="29" t="s">
        <v>33</v>
      </c>
      <c r="C33" s="29">
        <v>0</v>
      </c>
      <c r="D33" s="29">
        <v>0</v>
      </c>
      <c r="E33" s="20">
        <v>0</v>
      </c>
      <c r="F33">
        <v>1</v>
      </c>
      <c r="G33">
        <f t="shared" si="0"/>
        <v>0</v>
      </c>
    </row>
    <row r="34" spans="1:7" ht="14.25" customHeight="1" x14ac:dyDescent="0.25">
      <c r="A34" s="29" t="s">
        <v>17</v>
      </c>
      <c r="B34" s="29" t="s">
        <v>34</v>
      </c>
      <c r="C34" s="29">
        <v>0</v>
      </c>
      <c r="D34" s="29">
        <v>0</v>
      </c>
      <c r="E34" s="20">
        <v>0</v>
      </c>
      <c r="F34">
        <v>1</v>
      </c>
      <c r="G34">
        <f t="shared" ref="G34:G65" si="3">F34*C34</f>
        <v>0</v>
      </c>
    </row>
    <row r="35" spans="1:7" ht="14.25" customHeight="1" x14ac:dyDescent="0.25">
      <c r="A35" s="29" t="s">
        <v>17</v>
      </c>
      <c r="B35" s="29" t="s">
        <v>35</v>
      </c>
      <c r="C35" s="29">
        <v>0</v>
      </c>
      <c r="D35" s="29">
        <v>0</v>
      </c>
      <c r="E35" s="20">
        <v>0</v>
      </c>
      <c r="F35">
        <v>1</v>
      </c>
      <c r="G35">
        <f t="shared" si="3"/>
        <v>0</v>
      </c>
    </row>
    <row r="36" spans="1:7" ht="14.25" customHeight="1" x14ac:dyDescent="0.25">
      <c r="A36" t="s">
        <v>17</v>
      </c>
      <c r="B36" t="s">
        <v>36</v>
      </c>
      <c r="C36" s="12">
        <v>0</v>
      </c>
      <c r="D36" s="12">
        <v>0</v>
      </c>
      <c r="E36" s="21">
        <v>0</v>
      </c>
      <c r="F36">
        <v>1</v>
      </c>
      <c r="G36">
        <f t="shared" si="3"/>
        <v>0</v>
      </c>
    </row>
    <row r="37" spans="1:7" ht="14.25" customHeight="1" x14ac:dyDescent="0.25">
      <c r="A37" t="s">
        <v>17</v>
      </c>
      <c r="B37" t="s">
        <v>37</v>
      </c>
      <c r="C37" s="12">
        <v>0</v>
      </c>
      <c r="D37" s="12">
        <v>0</v>
      </c>
      <c r="E37" s="21">
        <v>0</v>
      </c>
      <c r="F37">
        <v>1</v>
      </c>
      <c r="G37">
        <f t="shared" si="3"/>
        <v>0</v>
      </c>
    </row>
    <row r="38" spans="1:7" ht="14.25" customHeight="1" x14ac:dyDescent="0.25">
      <c r="A38" t="s">
        <v>17</v>
      </c>
      <c r="B38" t="s">
        <v>38</v>
      </c>
      <c r="C38" s="12">
        <v>0</v>
      </c>
      <c r="D38" s="12">
        <v>0</v>
      </c>
      <c r="E38" s="21">
        <v>0</v>
      </c>
      <c r="F38">
        <v>1</v>
      </c>
      <c r="G38">
        <f t="shared" si="3"/>
        <v>0</v>
      </c>
    </row>
    <row r="39" spans="1:7" ht="14.25" hidden="1" customHeight="1" x14ac:dyDescent="0.25">
      <c r="A39" t="s">
        <v>17</v>
      </c>
      <c r="B39" t="s">
        <v>39</v>
      </c>
      <c r="C39" s="12">
        <v>0</v>
      </c>
      <c r="D39" s="12">
        <v>0</v>
      </c>
      <c r="E39" s="21">
        <v>0</v>
      </c>
      <c r="F39">
        <v>10</v>
      </c>
      <c r="G39">
        <f t="shared" si="3"/>
        <v>0</v>
      </c>
    </row>
    <row r="40" spans="1:7" ht="14.25" hidden="1" customHeight="1" x14ac:dyDescent="0.25">
      <c r="A40" t="s">
        <v>17</v>
      </c>
      <c r="B40" t="s">
        <v>40</v>
      </c>
      <c r="C40" s="12">
        <v>0</v>
      </c>
      <c r="D40" s="12">
        <v>0</v>
      </c>
      <c r="E40" s="21">
        <v>0</v>
      </c>
      <c r="F40">
        <v>10</v>
      </c>
      <c r="G40">
        <f t="shared" si="3"/>
        <v>0</v>
      </c>
    </row>
    <row r="41" spans="1:7" ht="14.25" hidden="1" customHeight="1" x14ac:dyDescent="0.25">
      <c r="A41" t="s">
        <v>17</v>
      </c>
      <c r="B41" t="s">
        <v>51</v>
      </c>
      <c r="C41" s="12">
        <v>0</v>
      </c>
      <c r="D41" s="12">
        <v>0</v>
      </c>
      <c r="E41" s="21">
        <v>0</v>
      </c>
      <c r="F41">
        <v>10</v>
      </c>
      <c r="G41">
        <f t="shared" si="3"/>
        <v>0</v>
      </c>
    </row>
    <row r="42" spans="1:7" ht="14.25" hidden="1" customHeight="1" x14ac:dyDescent="0.25">
      <c r="A42" s="29" t="s">
        <v>18</v>
      </c>
      <c r="B42" s="29" t="s">
        <v>32</v>
      </c>
      <c r="C42" s="29">
        <v>15</v>
      </c>
      <c r="D42" s="29">
        <v>15</v>
      </c>
      <c r="E42" s="20">
        <v>12</v>
      </c>
      <c r="F42">
        <v>1</v>
      </c>
      <c r="G42">
        <f t="shared" si="3"/>
        <v>15</v>
      </c>
    </row>
    <row r="43" spans="1:7" ht="14.25" hidden="1" customHeight="1" x14ac:dyDescent="0.25">
      <c r="A43" s="29" t="s">
        <v>18</v>
      </c>
      <c r="B43" s="29" t="s">
        <v>33</v>
      </c>
      <c r="C43" s="29">
        <v>0</v>
      </c>
      <c r="D43" s="29">
        <v>0</v>
      </c>
      <c r="E43" s="20">
        <v>0</v>
      </c>
      <c r="F43">
        <v>1</v>
      </c>
      <c r="G43">
        <f t="shared" si="3"/>
        <v>0</v>
      </c>
    </row>
    <row r="44" spans="1:7" ht="14.25" hidden="1" customHeight="1" x14ac:dyDescent="0.25">
      <c r="A44" s="29" t="s">
        <v>18</v>
      </c>
      <c r="B44" s="29" t="s">
        <v>34</v>
      </c>
      <c r="C44" s="29">
        <v>0</v>
      </c>
      <c r="D44" s="29">
        <v>0</v>
      </c>
      <c r="E44" s="20">
        <v>0</v>
      </c>
      <c r="F44">
        <v>1</v>
      </c>
      <c r="G44">
        <f t="shared" si="3"/>
        <v>0</v>
      </c>
    </row>
    <row r="45" spans="1:7" ht="14.25" hidden="1" customHeight="1" x14ac:dyDescent="0.25">
      <c r="A45" s="29" t="s">
        <v>18</v>
      </c>
      <c r="B45" s="29" t="s">
        <v>35</v>
      </c>
      <c r="C45" s="29">
        <v>0</v>
      </c>
      <c r="D45" s="29">
        <v>0</v>
      </c>
      <c r="E45" s="20">
        <v>0</v>
      </c>
      <c r="F45">
        <v>1</v>
      </c>
      <c r="G45">
        <f t="shared" si="3"/>
        <v>0</v>
      </c>
    </row>
    <row r="46" spans="1:7" ht="14.25" hidden="1" customHeight="1" x14ac:dyDescent="0.25">
      <c r="A46" t="s">
        <v>18</v>
      </c>
      <c r="B46" t="s">
        <v>36</v>
      </c>
      <c r="C46" s="12">
        <v>0</v>
      </c>
      <c r="D46" s="12">
        <v>0</v>
      </c>
      <c r="E46" s="21">
        <f>ROUNDDOWN(IF($C$1="s_jk",C46,IF(#REF!="s_jk",#REF!,#REF!)),0)</f>
        <v>0</v>
      </c>
      <c r="F46">
        <v>1</v>
      </c>
      <c r="G46">
        <f t="shared" si="3"/>
        <v>0</v>
      </c>
    </row>
    <row r="47" spans="1:7" ht="14.25" hidden="1" customHeight="1" x14ac:dyDescent="0.25">
      <c r="A47" t="s">
        <v>18</v>
      </c>
      <c r="B47" t="s">
        <v>37</v>
      </c>
      <c r="C47" s="12">
        <v>0</v>
      </c>
      <c r="D47" s="12">
        <v>0</v>
      </c>
      <c r="E47" s="21">
        <f>ROUNDDOWN(IF($C$1="s_jk",C47,IF(#REF!="s_jk",#REF!,#REF!)),0)</f>
        <v>0</v>
      </c>
      <c r="F47">
        <v>1</v>
      </c>
      <c r="G47">
        <f t="shared" si="3"/>
        <v>0</v>
      </c>
    </row>
    <row r="48" spans="1:7" ht="14.25" hidden="1" customHeight="1" x14ac:dyDescent="0.25">
      <c r="A48" t="s">
        <v>18</v>
      </c>
      <c r="B48" t="s">
        <v>38</v>
      </c>
      <c r="C48" s="12">
        <v>0</v>
      </c>
      <c r="D48" s="12">
        <v>0</v>
      </c>
      <c r="E48" s="21">
        <f>ROUNDDOWN(IF($C$1="s_jk",C48,IF(#REF!="s_jk",#REF!,#REF!)),0)</f>
        <v>0</v>
      </c>
      <c r="F48">
        <v>1</v>
      </c>
      <c r="G48">
        <f t="shared" si="3"/>
        <v>0</v>
      </c>
    </row>
    <row r="49" spans="1:7" ht="14.25" hidden="1" customHeight="1" x14ac:dyDescent="0.25">
      <c r="A49" t="s">
        <v>18</v>
      </c>
      <c r="B49" t="s">
        <v>39</v>
      </c>
      <c r="C49" s="12">
        <v>0</v>
      </c>
      <c r="D49" s="12">
        <v>0</v>
      </c>
      <c r="E49" s="21">
        <f>ROUNDDOWN(IF($C$1="s_jk",C49,IF(#REF!="s_jk",#REF!,#REF!)),0)</f>
        <v>0</v>
      </c>
      <c r="F49">
        <v>10</v>
      </c>
      <c r="G49">
        <f t="shared" si="3"/>
        <v>0</v>
      </c>
    </row>
    <row r="50" spans="1:7" ht="14.25" hidden="1" customHeight="1" x14ac:dyDescent="0.25">
      <c r="A50" t="s">
        <v>18</v>
      </c>
      <c r="B50" t="s">
        <v>40</v>
      </c>
      <c r="C50" s="12">
        <v>0</v>
      </c>
      <c r="D50" s="12">
        <v>0</v>
      </c>
      <c r="E50" s="21">
        <f>ROUNDDOWN(IF($C$1="s_jk",C50,IF(#REF!="s_jk",#REF!,#REF!)),0)</f>
        <v>0</v>
      </c>
      <c r="F50">
        <v>10</v>
      </c>
      <c r="G50">
        <f t="shared" si="3"/>
        <v>0</v>
      </c>
    </row>
    <row r="51" spans="1:7" ht="14.25" hidden="1" customHeight="1" x14ac:dyDescent="0.25">
      <c r="A51" t="s">
        <v>18</v>
      </c>
      <c r="B51" t="s">
        <v>51</v>
      </c>
      <c r="C51" s="12">
        <v>0</v>
      </c>
      <c r="D51" s="12">
        <v>0</v>
      </c>
      <c r="E51" s="21">
        <f>ROUNDDOWN(IF($C$1="s_jk",C51,IF(#REF!="s_jk",#REF!,#REF!)),0)</f>
        <v>0</v>
      </c>
      <c r="F51">
        <v>10</v>
      </c>
      <c r="G51">
        <f t="shared" si="3"/>
        <v>0</v>
      </c>
    </row>
    <row r="52" spans="1:7" ht="14.25" hidden="1" customHeight="1" x14ac:dyDescent="0.25">
      <c r="A52" s="29" t="s">
        <v>19</v>
      </c>
      <c r="B52" s="29" t="s">
        <v>32</v>
      </c>
      <c r="C52" s="29">
        <v>15</v>
      </c>
      <c r="D52" s="29">
        <v>15</v>
      </c>
      <c r="E52" s="21">
        <v>12</v>
      </c>
      <c r="F52">
        <v>1</v>
      </c>
      <c r="G52">
        <f t="shared" si="3"/>
        <v>15</v>
      </c>
    </row>
    <row r="53" spans="1:7" ht="14.25" hidden="1" customHeight="1" x14ac:dyDescent="0.25">
      <c r="A53" s="29" t="s">
        <v>19</v>
      </c>
      <c r="B53" s="29" t="s">
        <v>33</v>
      </c>
      <c r="C53" s="29">
        <v>0</v>
      </c>
      <c r="D53" s="29">
        <v>0</v>
      </c>
      <c r="E53" s="21">
        <f>ROUNDDOWN(IF($C$1="s_jk",C53,IF(#REF!="s_jk",#REF!,#REF!)),0)</f>
        <v>0</v>
      </c>
      <c r="F53">
        <v>1</v>
      </c>
      <c r="G53">
        <f t="shared" si="3"/>
        <v>0</v>
      </c>
    </row>
    <row r="54" spans="1:7" ht="14.25" hidden="1" customHeight="1" x14ac:dyDescent="0.25">
      <c r="A54" s="29" t="s">
        <v>19</v>
      </c>
      <c r="B54" s="29" t="s">
        <v>34</v>
      </c>
      <c r="C54" s="29">
        <v>0</v>
      </c>
      <c r="D54" s="29">
        <v>0</v>
      </c>
      <c r="E54" s="21">
        <f>ROUNDDOWN(IF($C$1="s_jk",C54,IF(#REF!="s_jk",#REF!,#REF!)),0)</f>
        <v>0</v>
      </c>
      <c r="F54">
        <v>1</v>
      </c>
      <c r="G54">
        <f t="shared" si="3"/>
        <v>0</v>
      </c>
    </row>
    <row r="55" spans="1:7" ht="14.25" hidden="1" customHeight="1" x14ac:dyDescent="0.25">
      <c r="A55" s="29" t="s">
        <v>19</v>
      </c>
      <c r="B55" s="29" t="s">
        <v>35</v>
      </c>
      <c r="C55" s="29">
        <v>0</v>
      </c>
      <c r="D55" s="29">
        <v>0</v>
      </c>
      <c r="E55" s="21">
        <f>ROUNDDOWN(IF($C$1="s_jk",C55,IF(#REF!="s_jk",#REF!,#REF!)),0)</f>
        <v>0</v>
      </c>
      <c r="F55">
        <v>1</v>
      </c>
      <c r="G55">
        <f t="shared" si="3"/>
        <v>0</v>
      </c>
    </row>
    <row r="56" spans="1:7" ht="14.25" hidden="1" customHeight="1" x14ac:dyDescent="0.25">
      <c r="A56" t="s">
        <v>19</v>
      </c>
      <c r="B56" t="s">
        <v>36</v>
      </c>
      <c r="C56" s="12">
        <v>0</v>
      </c>
      <c r="D56" s="12">
        <v>0</v>
      </c>
      <c r="E56" s="21">
        <f>ROUNDDOWN(IF($C$1="s_jk",C56,IF(#REF!="s_jk",#REF!,#REF!)),0)</f>
        <v>0</v>
      </c>
      <c r="F56">
        <v>1</v>
      </c>
      <c r="G56">
        <f t="shared" si="3"/>
        <v>0</v>
      </c>
    </row>
    <row r="57" spans="1:7" ht="14.25" hidden="1" customHeight="1" x14ac:dyDescent="0.25">
      <c r="A57" t="s">
        <v>19</v>
      </c>
      <c r="B57" t="s">
        <v>37</v>
      </c>
      <c r="C57" s="12">
        <v>0</v>
      </c>
      <c r="D57" s="12">
        <v>0</v>
      </c>
      <c r="E57" s="21">
        <f>ROUNDDOWN(IF($C$1="s_jk",C57,IF(#REF!="s_jk",#REF!,#REF!)),0)</f>
        <v>0</v>
      </c>
      <c r="F57">
        <v>1</v>
      </c>
      <c r="G57">
        <f t="shared" si="3"/>
        <v>0</v>
      </c>
    </row>
    <row r="58" spans="1:7" ht="14.25" hidden="1" customHeight="1" x14ac:dyDescent="0.25">
      <c r="A58" t="s">
        <v>19</v>
      </c>
      <c r="B58" t="s">
        <v>38</v>
      </c>
      <c r="C58" s="12">
        <v>0</v>
      </c>
      <c r="D58" s="12">
        <v>0</v>
      </c>
      <c r="E58" s="21">
        <f>ROUNDDOWN(IF($C$1="s_jk",C58,IF(#REF!="s_jk",#REF!,#REF!)),0)</f>
        <v>0</v>
      </c>
      <c r="F58">
        <v>1</v>
      </c>
      <c r="G58">
        <f t="shared" si="3"/>
        <v>0</v>
      </c>
    </row>
    <row r="59" spans="1:7" ht="14.25" hidden="1" customHeight="1" x14ac:dyDescent="0.25">
      <c r="A59" t="s">
        <v>19</v>
      </c>
      <c r="B59" t="s">
        <v>39</v>
      </c>
      <c r="C59" s="12">
        <v>0</v>
      </c>
      <c r="D59" s="12">
        <v>0</v>
      </c>
      <c r="E59" s="21">
        <f>ROUNDDOWN(IF($C$1="s_jk",C59,IF(#REF!="s_jk",#REF!,#REF!)),0)</f>
        <v>0</v>
      </c>
      <c r="F59">
        <v>10</v>
      </c>
      <c r="G59">
        <f t="shared" si="3"/>
        <v>0</v>
      </c>
    </row>
    <row r="60" spans="1:7" ht="14.25" hidden="1" customHeight="1" x14ac:dyDescent="0.25">
      <c r="A60" t="s">
        <v>19</v>
      </c>
      <c r="B60" t="s">
        <v>40</v>
      </c>
      <c r="C60" s="12">
        <v>0</v>
      </c>
      <c r="D60" s="12">
        <v>0</v>
      </c>
      <c r="E60" s="21">
        <f>ROUNDDOWN(IF($C$1="s_jk",C60,IF(#REF!="s_jk",#REF!,#REF!)),0)</f>
        <v>0</v>
      </c>
      <c r="F60">
        <v>10</v>
      </c>
      <c r="G60">
        <f t="shared" si="3"/>
        <v>0</v>
      </c>
    </row>
    <row r="61" spans="1:7" ht="14.25" hidden="1" customHeight="1" x14ac:dyDescent="0.25">
      <c r="A61" t="s">
        <v>19</v>
      </c>
      <c r="B61" t="s">
        <v>51</v>
      </c>
      <c r="C61" s="12">
        <v>0</v>
      </c>
      <c r="D61" s="12">
        <v>0</v>
      </c>
      <c r="E61" s="21">
        <f>ROUNDDOWN(IF($C$1="s_jk",C61,IF(#REF!="s_jk",#REF!,#REF!)),0)</f>
        <v>0</v>
      </c>
      <c r="F61">
        <v>10</v>
      </c>
      <c r="G61">
        <f t="shared" si="3"/>
        <v>0</v>
      </c>
    </row>
    <row r="62" spans="1:7" ht="14.25" hidden="1" customHeight="1" x14ac:dyDescent="0.25">
      <c r="A62" t="s">
        <v>20</v>
      </c>
      <c r="B62" t="s">
        <v>32</v>
      </c>
      <c r="C62" s="29">
        <v>15</v>
      </c>
      <c r="D62" s="29">
        <v>15</v>
      </c>
      <c r="E62" s="21">
        <v>12</v>
      </c>
      <c r="F62">
        <v>1</v>
      </c>
      <c r="G62">
        <f t="shared" si="3"/>
        <v>15</v>
      </c>
    </row>
    <row r="63" spans="1:7" ht="14.25" hidden="1" customHeight="1" x14ac:dyDescent="0.25">
      <c r="A63" t="s">
        <v>20</v>
      </c>
      <c r="B63" t="s">
        <v>33</v>
      </c>
      <c r="C63" s="12">
        <v>0</v>
      </c>
      <c r="D63" s="12">
        <v>0</v>
      </c>
      <c r="E63" s="21">
        <f>ROUNDDOWN(IF($C$1="s_jk",C63,IF(#REF!="s_jk",#REF!,#REF!)),0)</f>
        <v>0</v>
      </c>
      <c r="F63">
        <v>1</v>
      </c>
      <c r="G63">
        <f t="shared" si="3"/>
        <v>0</v>
      </c>
    </row>
    <row r="64" spans="1:7" ht="14.25" hidden="1" customHeight="1" x14ac:dyDescent="0.25">
      <c r="A64" t="s">
        <v>20</v>
      </c>
      <c r="B64" t="s">
        <v>34</v>
      </c>
      <c r="C64" s="12">
        <v>0</v>
      </c>
      <c r="D64" s="12">
        <v>0</v>
      </c>
      <c r="E64" s="21">
        <f>ROUNDDOWN(IF($C$1="s_jk",C64,IF(#REF!="s_jk",#REF!,#REF!)),0)</f>
        <v>0</v>
      </c>
      <c r="F64">
        <v>1</v>
      </c>
      <c r="G64">
        <f t="shared" si="3"/>
        <v>0</v>
      </c>
    </row>
    <row r="65" spans="1:7" ht="14.25" hidden="1" customHeight="1" x14ac:dyDescent="0.25">
      <c r="A65" t="s">
        <v>20</v>
      </c>
      <c r="B65" t="s">
        <v>35</v>
      </c>
      <c r="C65" s="12">
        <v>0</v>
      </c>
      <c r="D65" s="12">
        <v>0</v>
      </c>
      <c r="E65" s="21">
        <f>ROUNDDOWN(IF($C$1="s_jk",C65,IF(#REF!="s_jk",#REF!,#REF!)),0)</f>
        <v>0</v>
      </c>
      <c r="F65">
        <v>1</v>
      </c>
      <c r="G65">
        <f t="shared" si="3"/>
        <v>0</v>
      </c>
    </row>
    <row r="66" spans="1:7" ht="14.25" hidden="1" customHeight="1" x14ac:dyDescent="0.25">
      <c r="A66" t="s">
        <v>20</v>
      </c>
      <c r="B66" t="s">
        <v>36</v>
      </c>
      <c r="C66" s="12">
        <v>0</v>
      </c>
      <c r="D66" s="12">
        <v>0</v>
      </c>
      <c r="E66" s="21">
        <f>ROUNDDOWN(IF($C$1="s_jk",C66,IF(#REF!="s_jk",#REF!,#REF!)),0)</f>
        <v>0</v>
      </c>
      <c r="F66">
        <v>1</v>
      </c>
      <c r="G66">
        <f t="shared" ref="G66:G97" si="4">F66*C66</f>
        <v>0</v>
      </c>
    </row>
    <row r="67" spans="1:7" ht="14.25" hidden="1" customHeight="1" x14ac:dyDescent="0.25">
      <c r="A67" t="s">
        <v>20</v>
      </c>
      <c r="B67" t="s">
        <v>37</v>
      </c>
      <c r="C67" s="12">
        <v>0</v>
      </c>
      <c r="D67" s="12">
        <v>0</v>
      </c>
      <c r="E67" s="21">
        <f>ROUNDDOWN(IF($C$1="s_jk",C67,IF(#REF!="s_jk",#REF!,#REF!)),0)</f>
        <v>0</v>
      </c>
      <c r="F67">
        <v>1</v>
      </c>
      <c r="G67">
        <f t="shared" si="4"/>
        <v>0</v>
      </c>
    </row>
    <row r="68" spans="1:7" ht="14.25" hidden="1" customHeight="1" x14ac:dyDescent="0.25">
      <c r="A68" t="s">
        <v>20</v>
      </c>
      <c r="B68" t="s">
        <v>38</v>
      </c>
      <c r="C68" s="12">
        <v>0</v>
      </c>
      <c r="D68" s="12">
        <v>0</v>
      </c>
      <c r="E68" s="21">
        <f>ROUNDDOWN(IF($C$1="s_jk",C68,IF(#REF!="s_jk",#REF!,#REF!)),0)</f>
        <v>0</v>
      </c>
      <c r="F68">
        <v>1</v>
      </c>
      <c r="G68">
        <f t="shared" si="4"/>
        <v>0</v>
      </c>
    </row>
    <row r="69" spans="1:7" ht="14.25" hidden="1" customHeight="1" x14ac:dyDescent="0.25">
      <c r="A69" t="s">
        <v>20</v>
      </c>
      <c r="B69" t="s">
        <v>39</v>
      </c>
      <c r="C69" s="12">
        <v>0</v>
      </c>
      <c r="D69" s="12">
        <v>0</v>
      </c>
      <c r="E69" s="21">
        <f>ROUNDDOWN(IF($C$1="s_jk",C69,IF(#REF!="s_jk",#REF!,#REF!)),0)</f>
        <v>0</v>
      </c>
      <c r="F69">
        <v>10</v>
      </c>
      <c r="G69">
        <f t="shared" si="4"/>
        <v>0</v>
      </c>
    </row>
    <row r="70" spans="1:7" ht="14.25" hidden="1" customHeight="1" x14ac:dyDescent="0.25">
      <c r="A70" t="s">
        <v>20</v>
      </c>
      <c r="B70" t="s">
        <v>40</v>
      </c>
      <c r="C70" s="12">
        <v>0</v>
      </c>
      <c r="D70" s="12">
        <v>0</v>
      </c>
      <c r="E70" s="21">
        <f>ROUNDDOWN(IF($C$1="s_jk",C70,IF(#REF!="s_jk",#REF!,#REF!)),0)</f>
        <v>0</v>
      </c>
      <c r="F70">
        <v>10</v>
      </c>
      <c r="G70">
        <f t="shared" si="4"/>
        <v>0</v>
      </c>
    </row>
    <row r="71" spans="1:7" ht="14.25" hidden="1" customHeight="1" x14ac:dyDescent="0.25">
      <c r="A71" t="s">
        <v>20</v>
      </c>
      <c r="B71" t="s">
        <v>51</v>
      </c>
      <c r="C71" s="12">
        <v>0</v>
      </c>
      <c r="D71" s="12">
        <v>0</v>
      </c>
      <c r="E71" s="21">
        <f>ROUNDDOWN(IF($C$1="s_jk",C71,IF(#REF!="s_jk",#REF!,#REF!)),0)</f>
        <v>0</v>
      </c>
      <c r="F71">
        <v>10</v>
      </c>
      <c r="G71">
        <f t="shared" si="4"/>
        <v>0</v>
      </c>
    </row>
    <row r="72" spans="1:7" ht="14.25" hidden="1" customHeight="1" x14ac:dyDescent="0.25">
      <c r="A72" t="s">
        <v>21</v>
      </c>
      <c r="B72" t="s">
        <v>32</v>
      </c>
      <c r="C72" s="29">
        <v>15</v>
      </c>
      <c r="D72" s="29">
        <v>15</v>
      </c>
      <c r="E72" s="21">
        <v>12</v>
      </c>
      <c r="F72">
        <v>1</v>
      </c>
      <c r="G72">
        <f t="shared" si="4"/>
        <v>15</v>
      </c>
    </row>
    <row r="73" spans="1:7" ht="14.25" hidden="1" customHeight="1" x14ac:dyDescent="0.25">
      <c r="A73" t="s">
        <v>21</v>
      </c>
      <c r="B73" t="s">
        <v>33</v>
      </c>
      <c r="C73" s="12">
        <v>0</v>
      </c>
      <c r="D73" s="12">
        <v>0</v>
      </c>
      <c r="E73" s="21">
        <f>ROUNDDOWN(IF($C$1="s_jk",C73,IF(#REF!="s_jk",#REF!,#REF!)),0)</f>
        <v>0</v>
      </c>
      <c r="F73">
        <v>1</v>
      </c>
      <c r="G73">
        <f t="shared" si="4"/>
        <v>0</v>
      </c>
    </row>
    <row r="74" spans="1:7" ht="14.25" hidden="1" customHeight="1" x14ac:dyDescent="0.25">
      <c r="A74" t="s">
        <v>21</v>
      </c>
      <c r="B74" t="s">
        <v>34</v>
      </c>
      <c r="C74" s="12">
        <v>0</v>
      </c>
      <c r="D74" s="12">
        <v>0</v>
      </c>
      <c r="E74" s="21">
        <f>ROUNDDOWN(IF($C$1="s_jk",C74,IF(#REF!="s_jk",#REF!,#REF!)),0)</f>
        <v>0</v>
      </c>
      <c r="F74">
        <v>1</v>
      </c>
      <c r="G74">
        <f t="shared" si="4"/>
        <v>0</v>
      </c>
    </row>
    <row r="75" spans="1:7" ht="14.25" hidden="1" customHeight="1" x14ac:dyDescent="0.25">
      <c r="A75" t="s">
        <v>21</v>
      </c>
      <c r="B75" t="s">
        <v>35</v>
      </c>
      <c r="C75" s="12">
        <v>0</v>
      </c>
      <c r="D75" s="12">
        <v>0</v>
      </c>
      <c r="E75" s="21">
        <f>ROUNDDOWN(IF($C$1="s_jk",C75,IF(#REF!="s_jk",#REF!,#REF!)),0)</f>
        <v>0</v>
      </c>
      <c r="F75">
        <v>1</v>
      </c>
      <c r="G75">
        <f t="shared" si="4"/>
        <v>0</v>
      </c>
    </row>
    <row r="76" spans="1:7" ht="14.25" hidden="1" customHeight="1" x14ac:dyDescent="0.25">
      <c r="A76" t="s">
        <v>21</v>
      </c>
      <c r="B76" t="s">
        <v>36</v>
      </c>
      <c r="C76" s="12">
        <v>0</v>
      </c>
      <c r="D76" s="12">
        <v>0</v>
      </c>
      <c r="E76" s="21">
        <f>ROUNDDOWN(IF($C$1="s_jk",C76,IF(#REF!="s_jk",#REF!,#REF!)),0)</f>
        <v>0</v>
      </c>
      <c r="F76">
        <v>1</v>
      </c>
      <c r="G76">
        <f t="shared" si="4"/>
        <v>0</v>
      </c>
    </row>
    <row r="77" spans="1:7" ht="14.25" hidden="1" customHeight="1" x14ac:dyDescent="0.25">
      <c r="A77" t="s">
        <v>21</v>
      </c>
      <c r="B77" t="s">
        <v>37</v>
      </c>
      <c r="C77" s="12">
        <v>0</v>
      </c>
      <c r="D77" s="12">
        <v>0</v>
      </c>
      <c r="E77" s="21">
        <f>ROUNDDOWN(IF($C$1="s_jk",C77,IF(#REF!="s_jk",#REF!,#REF!)),0)</f>
        <v>0</v>
      </c>
      <c r="F77">
        <v>1</v>
      </c>
      <c r="G77">
        <f t="shared" si="4"/>
        <v>0</v>
      </c>
    </row>
    <row r="78" spans="1:7" ht="14.25" hidden="1" customHeight="1" x14ac:dyDescent="0.25">
      <c r="A78" t="s">
        <v>21</v>
      </c>
      <c r="B78" t="s">
        <v>38</v>
      </c>
      <c r="C78" s="12">
        <v>0</v>
      </c>
      <c r="D78" s="12">
        <v>0</v>
      </c>
      <c r="E78" s="21">
        <f>ROUNDDOWN(IF($C$1="s_jk",C78,IF(#REF!="s_jk",#REF!,#REF!)),0)</f>
        <v>0</v>
      </c>
      <c r="F78">
        <v>1</v>
      </c>
      <c r="G78">
        <f t="shared" si="4"/>
        <v>0</v>
      </c>
    </row>
    <row r="79" spans="1:7" ht="14.25" hidden="1" customHeight="1" x14ac:dyDescent="0.25">
      <c r="A79" t="s">
        <v>21</v>
      </c>
      <c r="B79" t="s">
        <v>39</v>
      </c>
      <c r="C79" s="12">
        <v>0</v>
      </c>
      <c r="D79" s="12">
        <v>0</v>
      </c>
      <c r="E79" s="21">
        <f>ROUNDDOWN(IF($C$1="s_jk",C79,IF(#REF!="s_jk",#REF!,#REF!)),0)</f>
        <v>0</v>
      </c>
      <c r="F79">
        <v>10</v>
      </c>
      <c r="G79">
        <f t="shared" si="4"/>
        <v>0</v>
      </c>
    </row>
    <row r="80" spans="1:7" ht="14.25" hidden="1" customHeight="1" x14ac:dyDescent="0.25">
      <c r="A80" t="s">
        <v>21</v>
      </c>
      <c r="B80" t="s">
        <v>40</v>
      </c>
      <c r="C80" s="12">
        <v>0</v>
      </c>
      <c r="D80" s="12">
        <v>0</v>
      </c>
      <c r="E80" s="21">
        <f>ROUNDDOWN(IF($C$1="s_jk",C80,IF(#REF!="s_jk",#REF!,#REF!)),0)</f>
        <v>0</v>
      </c>
      <c r="F80">
        <v>10</v>
      </c>
      <c r="G80">
        <f t="shared" si="4"/>
        <v>0</v>
      </c>
    </row>
    <row r="81" spans="1:7" ht="14.25" hidden="1" customHeight="1" x14ac:dyDescent="0.25">
      <c r="A81" t="s">
        <v>21</v>
      </c>
      <c r="B81" t="s">
        <v>51</v>
      </c>
      <c r="C81" s="12">
        <v>0</v>
      </c>
      <c r="D81" s="12">
        <v>0</v>
      </c>
      <c r="E81" s="21">
        <f>ROUNDDOWN(IF($C$1="s_jk",C81,IF(#REF!="s_jk",#REF!,#REF!)),0)</f>
        <v>0</v>
      </c>
      <c r="F81">
        <v>10</v>
      </c>
      <c r="G81">
        <f t="shared" si="4"/>
        <v>0</v>
      </c>
    </row>
    <row r="82" spans="1:7" ht="14.25" hidden="1" customHeight="1" x14ac:dyDescent="0.25">
      <c r="A82" t="s">
        <v>22</v>
      </c>
      <c r="B82" t="s">
        <v>32</v>
      </c>
      <c r="C82" s="29">
        <v>15</v>
      </c>
      <c r="D82" s="29">
        <v>15</v>
      </c>
      <c r="E82" s="21">
        <v>12</v>
      </c>
      <c r="F82">
        <v>1</v>
      </c>
      <c r="G82">
        <f t="shared" si="4"/>
        <v>15</v>
      </c>
    </row>
    <row r="83" spans="1:7" ht="14.25" hidden="1" customHeight="1" x14ac:dyDescent="0.25">
      <c r="A83" t="s">
        <v>22</v>
      </c>
      <c r="B83" t="s">
        <v>33</v>
      </c>
      <c r="C83" s="12">
        <v>0</v>
      </c>
      <c r="D83" s="12">
        <v>0</v>
      </c>
      <c r="E83" s="21">
        <f>ROUNDDOWN(IF($C$1="s_jk",C83,IF(#REF!="s_jk",#REF!,#REF!)),0)</f>
        <v>0</v>
      </c>
      <c r="F83">
        <v>1</v>
      </c>
      <c r="G83">
        <f t="shared" si="4"/>
        <v>0</v>
      </c>
    </row>
    <row r="84" spans="1:7" ht="14.25" hidden="1" customHeight="1" x14ac:dyDescent="0.25">
      <c r="A84" t="s">
        <v>22</v>
      </c>
      <c r="B84" t="s">
        <v>34</v>
      </c>
      <c r="C84" s="12">
        <v>0</v>
      </c>
      <c r="D84" s="12">
        <v>0</v>
      </c>
      <c r="E84" s="21">
        <f>ROUNDDOWN(IF($C$1="s_jk",C84,IF(#REF!="s_jk",#REF!,#REF!)),0)</f>
        <v>0</v>
      </c>
      <c r="F84">
        <v>1</v>
      </c>
      <c r="G84">
        <f t="shared" si="4"/>
        <v>0</v>
      </c>
    </row>
    <row r="85" spans="1:7" ht="14.25" hidden="1" customHeight="1" x14ac:dyDescent="0.25">
      <c r="A85" t="s">
        <v>22</v>
      </c>
      <c r="B85" t="s">
        <v>35</v>
      </c>
      <c r="C85" s="12">
        <v>0</v>
      </c>
      <c r="D85" s="12">
        <v>0</v>
      </c>
      <c r="E85" s="21">
        <f>ROUNDDOWN(IF($C$1="s_jk",C85,IF(#REF!="s_jk",#REF!,#REF!)),0)</f>
        <v>0</v>
      </c>
      <c r="F85">
        <v>1</v>
      </c>
      <c r="G85">
        <f t="shared" si="4"/>
        <v>0</v>
      </c>
    </row>
    <row r="86" spans="1:7" ht="14.25" hidden="1" customHeight="1" x14ac:dyDescent="0.25">
      <c r="A86" t="s">
        <v>22</v>
      </c>
      <c r="B86" t="s">
        <v>36</v>
      </c>
      <c r="C86" s="12">
        <v>0</v>
      </c>
      <c r="D86" s="12">
        <v>0</v>
      </c>
      <c r="E86" s="21">
        <f>ROUNDDOWN(IF($C$1="s_jk",C86,IF(#REF!="s_jk",#REF!,#REF!)),0)</f>
        <v>0</v>
      </c>
      <c r="F86">
        <v>1</v>
      </c>
      <c r="G86">
        <f t="shared" si="4"/>
        <v>0</v>
      </c>
    </row>
    <row r="87" spans="1:7" ht="14.25" hidden="1" customHeight="1" x14ac:dyDescent="0.25">
      <c r="A87" t="s">
        <v>22</v>
      </c>
      <c r="B87" t="s">
        <v>37</v>
      </c>
      <c r="C87" s="12">
        <v>0</v>
      </c>
      <c r="D87" s="12">
        <v>0</v>
      </c>
      <c r="E87" s="21">
        <f>ROUNDDOWN(IF($C$1="s_jk",C87,IF(#REF!="s_jk",#REF!,#REF!)),0)</f>
        <v>0</v>
      </c>
      <c r="F87">
        <v>1</v>
      </c>
      <c r="G87">
        <f t="shared" si="4"/>
        <v>0</v>
      </c>
    </row>
    <row r="88" spans="1:7" ht="14.25" hidden="1" customHeight="1" x14ac:dyDescent="0.25">
      <c r="A88" t="s">
        <v>22</v>
      </c>
      <c r="B88" t="s">
        <v>38</v>
      </c>
      <c r="C88" s="12">
        <v>0</v>
      </c>
      <c r="D88" s="12">
        <v>0</v>
      </c>
      <c r="E88" s="21">
        <f>ROUNDDOWN(IF($C$1="s_jk",C88,IF(#REF!="s_jk",#REF!,#REF!)),0)</f>
        <v>0</v>
      </c>
      <c r="F88">
        <v>1</v>
      </c>
      <c r="G88">
        <f t="shared" si="4"/>
        <v>0</v>
      </c>
    </row>
    <row r="89" spans="1:7" ht="14.25" hidden="1" customHeight="1" x14ac:dyDescent="0.25">
      <c r="A89" t="s">
        <v>22</v>
      </c>
      <c r="B89" t="s">
        <v>39</v>
      </c>
      <c r="C89" s="12">
        <v>0</v>
      </c>
      <c r="D89" s="12">
        <v>0</v>
      </c>
      <c r="E89" s="21">
        <f>ROUNDDOWN(IF($C$1="s_jk",C89,IF(#REF!="s_jk",#REF!,#REF!)),0)</f>
        <v>0</v>
      </c>
      <c r="F89">
        <v>10</v>
      </c>
      <c r="G89">
        <f t="shared" si="4"/>
        <v>0</v>
      </c>
    </row>
    <row r="90" spans="1:7" ht="14.25" hidden="1" customHeight="1" x14ac:dyDescent="0.25">
      <c r="A90" t="s">
        <v>22</v>
      </c>
      <c r="B90" t="s">
        <v>40</v>
      </c>
      <c r="C90" s="12">
        <v>0</v>
      </c>
      <c r="D90" s="12">
        <v>0</v>
      </c>
      <c r="E90" s="21">
        <f>ROUNDDOWN(IF($C$1="s_jk",C90,IF(#REF!="s_jk",#REF!,#REF!)),0)</f>
        <v>0</v>
      </c>
      <c r="F90">
        <v>10</v>
      </c>
      <c r="G90">
        <f t="shared" si="4"/>
        <v>0</v>
      </c>
    </row>
    <row r="91" spans="1:7" ht="14.25" hidden="1" customHeight="1" x14ac:dyDescent="0.25">
      <c r="A91" t="s">
        <v>22</v>
      </c>
      <c r="B91" t="s">
        <v>51</v>
      </c>
      <c r="C91" s="12">
        <v>0</v>
      </c>
      <c r="D91" s="12">
        <v>0</v>
      </c>
      <c r="E91" s="21">
        <f>ROUNDDOWN(IF($C$1="s_jk",C91,IF(#REF!="s_jk",#REF!,#REF!)),0)</f>
        <v>0</v>
      </c>
      <c r="F91">
        <v>10</v>
      </c>
      <c r="G91">
        <f t="shared" si="4"/>
        <v>0</v>
      </c>
    </row>
    <row r="92" spans="1:7" ht="14.25" hidden="1" customHeight="1" x14ac:dyDescent="0.25">
      <c r="A92" t="s">
        <v>12</v>
      </c>
      <c r="B92" t="s">
        <v>32</v>
      </c>
      <c r="C92" s="29">
        <v>15</v>
      </c>
      <c r="D92" s="29">
        <v>15</v>
      </c>
      <c r="E92" s="21">
        <v>12</v>
      </c>
      <c r="F92">
        <v>1</v>
      </c>
      <c r="G92">
        <f t="shared" si="4"/>
        <v>15</v>
      </c>
    </row>
    <row r="93" spans="1:7" ht="14.25" hidden="1" customHeight="1" x14ac:dyDescent="0.25">
      <c r="A93" t="s">
        <v>12</v>
      </c>
      <c r="B93" t="s">
        <v>33</v>
      </c>
      <c r="C93" s="12">
        <v>0</v>
      </c>
      <c r="D93" s="12">
        <v>0</v>
      </c>
      <c r="E93" s="21">
        <f>ROUNDDOWN(IF($C$1="s_jk",C93,IF(#REF!="s_jk",#REF!,#REF!)),0)</f>
        <v>0</v>
      </c>
      <c r="F93">
        <v>1</v>
      </c>
      <c r="G93">
        <f t="shared" si="4"/>
        <v>0</v>
      </c>
    </row>
    <row r="94" spans="1:7" ht="14.25" hidden="1" customHeight="1" x14ac:dyDescent="0.25">
      <c r="A94" t="s">
        <v>12</v>
      </c>
      <c r="B94" t="s">
        <v>34</v>
      </c>
      <c r="C94" s="12">
        <v>0</v>
      </c>
      <c r="D94" s="12">
        <v>0</v>
      </c>
      <c r="E94" s="21">
        <f>ROUNDDOWN(IF($C$1="s_jk",C94,IF(#REF!="s_jk",#REF!,#REF!)),0)</f>
        <v>0</v>
      </c>
      <c r="F94">
        <v>1</v>
      </c>
      <c r="G94">
        <f t="shared" si="4"/>
        <v>0</v>
      </c>
    </row>
    <row r="95" spans="1:7" ht="14.25" hidden="1" customHeight="1" x14ac:dyDescent="0.25">
      <c r="A95" t="s">
        <v>12</v>
      </c>
      <c r="B95" t="s">
        <v>35</v>
      </c>
      <c r="C95" s="12">
        <v>0</v>
      </c>
      <c r="D95" s="12">
        <v>0</v>
      </c>
      <c r="E95" s="21">
        <f>ROUNDDOWN(IF($C$1="s_jk",C95,IF(#REF!="s_jk",#REF!,#REF!)),0)</f>
        <v>0</v>
      </c>
      <c r="F95">
        <v>1</v>
      </c>
      <c r="G95">
        <f t="shared" si="4"/>
        <v>0</v>
      </c>
    </row>
    <row r="96" spans="1:7" ht="14.25" hidden="1" customHeight="1" x14ac:dyDescent="0.25">
      <c r="A96" t="s">
        <v>12</v>
      </c>
      <c r="B96" t="s">
        <v>36</v>
      </c>
      <c r="C96" s="12">
        <v>0</v>
      </c>
      <c r="D96" s="12">
        <v>0</v>
      </c>
      <c r="E96" s="21">
        <f>ROUNDDOWN(IF($C$1="s_jk",C96,IF(#REF!="s_jk",#REF!,#REF!)),0)</f>
        <v>0</v>
      </c>
      <c r="F96">
        <v>1</v>
      </c>
      <c r="G96">
        <f t="shared" si="4"/>
        <v>0</v>
      </c>
    </row>
    <row r="97" spans="1:7" ht="14.25" hidden="1" customHeight="1" x14ac:dyDescent="0.25">
      <c r="A97" t="s">
        <v>12</v>
      </c>
      <c r="B97" t="s">
        <v>37</v>
      </c>
      <c r="C97" s="12">
        <v>0</v>
      </c>
      <c r="D97" s="12">
        <v>0</v>
      </c>
      <c r="E97" s="21">
        <f>ROUNDDOWN(IF($C$1="s_jk",C97,IF(#REF!="s_jk",#REF!,#REF!)),0)</f>
        <v>0</v>
      </c>
      <c r="F97">
        <v>1</v>
      </c>
      <c r="G97">
        <f t="shared" si="4"/>
        <v>0</v>
      </c>
    </row>
    <row r="98" spans="1:7" ht="14.25" hidden="1" customHeight="1" x14ac:dyDescent="0.25">
      <c r="A98" t="s">
        <v>12</v>
      </c>
      <c r="B98" t="s">
        <v>38</v>
      </c>
      <c r="C98" s="12">
        <v>0</v>
      </c>
      <c r="D98" s="12">
        <v>0</v>
      </c>
      <c r="E98" s="21">
        <f>ROUNDDOWN(IF($C$1="s_jk",C98,IF(#REF!="s_jk",#REF!,#REF!)),0)</f>
        <v>0</v>
      </c>
      <c r="F98">
        <v>1</v>
      </c>
      <c r="G98">
        <f t="shared" ref="G98:G107" si="5">F98*C98</f>
        <v>0</v>
      </c>
    </row>
    <row r="99" spans="1:7" ht="14.25" hidden="1" customHeight="1" x14ac:dyDescent="0.25">
      <c r="A99" t="s">
        <v>12</v>
      </c>
      <c r="B99" t="s">
        <v>39</v>
      </c>
      <c r="C99" s="12">
        <v>0</v>
      </c>
      <c r="D99" s="12">
        <v>0</v>
      </c>
      <c r="E99" s="21">
        <f>ROUNDDOWN(IF($C$1="s_jk",C99,IF(#REF!="s_jk",#REF!,#REF!)),0)</f>
        <v>0</v>
      </c>
      <c r="F99">
        <v>10</v>
      </c>
      <c r="G99">
        <f t="shared" si="5"/>
        <v>0</v>
      </c>
    </row>
    <row r="100" spans="1:7" ht="14.25" hidden="1" customHeight="1" x14ac:dyDescent="0.25">
      <c r="A100" t="s">
        <v>12</v>
      </c>
      <c r="B100" t="s">
        <v>40</v>
      </c>
      <c r="C100" s="12">
        <v>0</v>
      </c>
      <c r="D100" s="12">
        <v>0</v>
      </c>
      <c r="E100" s="21">
        <f>ROUNDDOWN(IF($C$1="s_jk",C100,IF(#REF!="s_jk",#REF!,#REF!)),0)</f>
        <v>0</v>
      </c>
      <c r="F100">
        <v>10</v>
      </c>
      <c r="G100">
        <f t="shared" si="5"/>
        <v>0</v>
      </c>
    </row>
    <row r="101" spans="1:7" ht="14.25" hidden="1" customHeight="1" x14ac:dyDescent="0.25">
      <c r="A101" t="s">
        <v>12</v>
      </c>
      <c r="B101" t="s">
        <v>51</v>
      </c>
      <c r="C101" s="12">
        <v>0</v>
      </c>
      <c r="D101" s="12">
        <v>0</v>
      </c>
      <c r="E101" s="21">
        <f>ROUNDDOWN(IF($C$1="s_jk",C101,IF(#REF!="s_jk",#REF!,#REF!)),0)</f>
        <v>0</v>
      </c>
      <c r="F101">
        <v>10</v>
      </c>
      <c r="G101">
        <f t="shared" si="5"/>
        <v>0</v>
      </c>
    </row>
    <row r="102" spans="1:7" ht="14.25" hidden="1" customHeight="1" x14ac:dyDescent="0.25">
      <c r="A102" s="45" t="s">
        <v>154</v>
      </c>
      <c r="B102" t="s">
        <v>32</v>
      </c>
      <c r="C102" s="29">
        <v>15</v>
      </c>
      <c r="D102" s="29">
        <v>15</v>
      </c>
      <c r="E102" s="21">
        <v>12</v>
      </c>
      <c r="F102">
        <v>1</v>
      </c>
      <c r="G102">
        <f t="shared" si="5"/>
        <v>15</v>
      </c>
    </row>
    <row r="103" spans="1:7" ht="14.25" hidden="1" customHeight="1" x14ac:dyDescent="0.25">
      <c r="A103" s="45" t="s">
        <v>154</v>
      </c>
      <c r="B103" t="s">
        <v>33</v>
      </c>
      <c r="C103" s="12">
        <v>0</v>
      </c>
      <c r="D103" s="12">
        <v>0</v>
      </c>
      <c r="E103" s="21">
        <f>ROUNDDOWN(IF($C$1="s_jk",C103,IF(#REF!="s_jk",#REF!,#REF!)),0)</f>
        <v>0</v>
      </c>
      <c r="F103">
        <v>1</v>
      </c>
      <c r="G103">
        <f t="shared" si="5"/>
        <v>0</v>
      </c>
    </row>
    <row r="104" spans="1:7" ht="14.25" hidden="1" customHeight="1" x14ac:dyDescent="0.25">
      <c r="A104" s="45" t="s">
        <v>154</v>
      </c>
      <c r="B104" t="s">
        <v>34</v>
      </c>
      <c r="C104" s="12">
        <v>0</v>
      </c>
      <c r="D104" s="12">
        <v>0</v>
      </c>
      <c r="E104" s="21">
        <f>ROUNDDOWN(IF($C$1="s_jk",C104,IF(#REF!="s_jk",#REF!,#REF!)),0)</f>
        <v>0</v>
      </c>
      <c r="F104">
        <v>1</v>
      </c>
      <c r="G104">
        <f t="shared" si="5"/>
        <v>0</v>
      </c>
    </row>
    <row r="105" spans="1:7" ht="14.25" hidden="1" customHeight="1" x14ac:dyDescent="0.25">
      <c r="A105" s="45" t="s">
        <v>154</v>
      </c>
      <c r="B105" t="s">
        <v>35</v>
      </c>
      <c r="C105" s="12">
        <v>0</v>
      </c>
      <c r="D105" s="12">
        <v>0</v>
      </c>
      <c r="E105" s="21">
        <f>ROUNDDOWN(IF($C$1="s_jk",C105,IF(#REF!="s_jk",#REF!,#REF!)),0)</f>
        <v>0</v>
      </c>
      <c r="F105">
        <v>1</v>
      </c>
      <c r="G105">
        <f t="shared" si="5"/>
        <v>0</v>
      </c>
    </row>
    <row r="106" spans="1:7" ht="14.25" hidden="1" customHeight="1" x14ac:dyDescent="0.25">
      <c r="A106" s="45" t="s">
        <v>154</v>
      </c>
      <c r="B106" t="s">
        <v>36</v>
      </c>
      <c r="C106" s="12">
        <v>0</v>
      </c>
      <c r="D106" s="12">
        <v>0</v>
      </c>
      <c r="E106" s="21">
        <f>ROUNDDOWN(IF($C$1="s_jk",C106,IF(#REF!="s_jk",#REF!,#REF!)),0)</f>
        <v>0</v>
      </c>
      <c r="F106">
        <v>1</v>
      </c>
      <c r="G106">
        <f t="shared" si="5"/>
        <v>0</v>
      </c>
    </row>
    <row r="107" spans="1:7" ht="14.25" hidden="1" customHeight="1" x14ac:dyDescent="0.25">
      <c r="A107" s="45" t="s">
        <v>154</v>
      </c>
      <c r="B107" t="s">
        <v>37</v>
      </c>
      <c r="C107" s="12">
        <v>0</v>
      </c>
      <c r="D107" s="12">
        <v>0</v>
      </c>
      <c r="E107" s="21">
        <f>ROUNDDOWN(IF($C$1="s_jk",C107,IF(#REF!="s_jk",#REF!,#REF!)),0)</f>
        <v>0</v>
      </c>
      <c r="F107">
        <v>1</v>
      </c>
      <c r="G107">
        <f t="shared" si="5"/>
        <v>0</v>
      </c>
    </row>
    <row r="108" spans="1:7" ht="14.25" hidden="1" customHeight="1" x14ac:dyDescent="0.25">
      <c r="A108" s="45" t="s">
        <v>154</v>
      </c>
      <c r="B108" t="s">
        <v>38</v>
      </c>
      <c r="C108" s="12">
        <v>0</v>
      </c>
      <c r="D108" s="12">
        <v>0</v>
      </c>
      <c r="E108" s="21">
        <f>ROUNDDOWN(IF($C$1="s_jk",C108,IF(#REF!="s_jk",#REF!,#REF!)),0)</f>
        <v>0</v>
      </c>
      <c r="F108">
        <v>1</v>
      </c>
      <c r="G108">
        <f t="shared" ref="G108:G161" si="6">F108*C108</f>
        <v>0</v>
      </c>
    </row>
    <row r="109" spans="1:7" ht="14.25" hidden="1" customHeight="1" x14ac:dyDescent="0.25">
      <c r="A109" s="45" t="s">
        <v>154</v>
      </c>
      <c r="B109" t="s">
        <v>39</v>
      </c>
      <c r="C109" s="12">
        <v>0</v>
      </c>
      <c r="D109" s="12">
        <v>0</v>
      </c>
      <c r="E109" s="21">
        <f>ROUNDDOWN(IF($C$1="s_jk",C109,IF(#REF!="s_jk",#REF!,#REF!)),0)</f>
        <v>0</v>
      </c>
      <c r="F109">
        <v>10</v>
      </c>
      <c r="G109">
        <f t="shared" si="6"/>
        <v>0</v>
      </c>
    </row>
    <row r="110" spans="1:7" ht="14.25" hidden="1" customHeight="1" x14ac:dyDescent="0.25">
      <c r="A110" s="45" t="s">
        <v>154</v>
      </c>
      <c r="B110" t="s">
        <v>40</v>
      </c>
      <c r="C110" s="12">
        <v>0</v>
      </c>
      <c r="D110" s="12">
        <v>0</v>
      </c>
      <c r="E110" s="21">
        <f>ROUNDDOWN(IF($C$1="s_jk",C110,IF(#REF!="s_jk",#REF!,#REF!)),0)</f>
        <v>0</v>
      </c>
      <c r="F110">
        <v>10</v>
      </c>
      <c r="G110">
        <f t="shared" si="6"/>
        <v>0</v>
      </c>
    </row>
    <row r="111" spans="1:7" ht="14.25" hidden="1" customHeight="1" x14ac:dyDescent="0.25">
      <c r="A111" s="45" t="s">
        <v>154</v>
      </c>
      <c r="B111" t="s">
        <v>51</v>
      </c>
      <c r="C111" s="12">
        <v>0</v>
      </c>
      <c r="D111" s="12">
        <v>0</v>
      </c>
      <c r="E111" s="21">
        <f>ROUNDDOWN(IF($C$1="s_jk",C111,IF(#REF!="s_jk",#REF!,#REF!)),0)</f>
        <v>0</v>
      </c>
      <c r="F111">
        <v>10</v>
      </c>
      <c r="G111">
        <f t="shared" si="6"/>
        <v>0</v>
      </c>
    </row>
    <row r="112" spans="1:7" ht="14.25" hidden="1" customHeight="1" x14ac:dyDescent="0.25">
      <c r="A112" s="45" t="s">
        <v>155</v>
      </c>
      <c r="B112" t="s">
        <v>32</v>
      </c>
      <c r="C112" s="29">
        <v>15</v>
      </c>
      <c r="D112" s="29">
        <v>15</v>
      </c>
      <c r="E112" s="21">
        <v>12</v>
      </c>
      <c r="F112">
        <v>1</v>
      </c>
      <c r="G112">
        <f t="shared" si="6"/>
        <v>15</v>
      </c>
    </row>
    <row r="113" spans="1:7" ht="14.25" hidden="1" customHeight="1" x14ac:dyDescent="0.25">
      <c r="A113" s="45" t="s">
        <v>155</v>
      </c>
      <c r="B113" t="s">
        <v>33</v>
      </c>
      <c r="C113" s="12">
        <v>0</v>
      </c>
      <c r="D113" s="12">
        <v>0</v>
      </c>
      <c r="E113" s="21">
        <f>ROUNDDOWN(IF($C$1="s_jk",C113,IF(#REF!="s_jk",#REF!,#REF!)),0)</f>
        <v>0</v>
      </c>
      <c r="F113">
        <v>1</v>
      </c>
      <c r="G113">
        <f t="shared" si="6"/>
        <v>0</v>
      </c>
    </row>
    <row r="114" spans="1:7" ht="14.25" hidden="1" customHeight="1" x14ac:dyDescent="0.25">
      <c r="A114" s="45" t="s">
        <v>155</v>
      </c>
      <c r="B114" t="s">
        <v>34</v>
      </c>
      <c r="C114" s="12">
        <v>0</v>
      </c>
      <c r="D114" s="12">
        <v>0</v>
      </c>
      <c r="E114" s="21">
        <f>ROUNDDOWN(IF($C$1="s_jk",C114,IF(#REF!="s_jk",#REF!,#REF!)),0)</f>
        <v>0</v>
      </c>
      <c r="F114">
        <v>1</v>
      </c>
      <c r="G114">
        <f t="shared" si="6"/>
        <v>0</v>
      </c>
    </row>
    <row r="115" spans="1:7" ht="14.25" hidden="1" customHeight="1" x14ac:dyDescent="0.25">
      <c r="A115" s="45" t="s">
        <v>155</v>
      </c>
      <c r="B115" t="s">
        <v>35</v>
      </c>
      <c r="C115" s="12">
        <v>0</v>
      </c>
      <c r="D115" s="12">
        <v>0</v>
      </c>
      <c r="E115" s="21">
        <f>ROUNDDOWN(IF($C$1="s_jk",C115,IF(#REF!="s_jk",#REF!,#REF!)),0)</f>
        <v>0</v>
      </c>
      <c r="F115">
        <v>1</v>
      </c>
      <c r="G115">
        <f t="shared" si="6"/>
        <v>0</v>
      </c>
    </row>
    <row r="116" spans="1:7" ht="14.25" hidden="1" customHeight="1" x14ac:dyDescent="0.25">
      <c r="A116" s="45" t="s">
        <v>155</v>
      </c>
      <c r="B116" t="s">
        <v>36</v>
      </c>
      <c r="C116" s="12">
        <v>0</v>
      </c>
      <c r="D116" s="12">
        <v>0</v>
      </c>
      <c r="E116" s="21">
        <f>ROUNDDOWN(IF($C$1="s_jk",C116,IF(#REF!="s_jk",#REF!,#REF!)),0)</f>
        <v>0</v>
      </c>
      <c r="F116">
        <v>1</v>
      </c>
      <c r="G116">
        <f t="shared" si="6"/>
        <v>0</v>
      </c>
    </row>
    <row r="117" spans="1:7" ht="14.25" hidden="1" customHeight="1" x14ac:dyDescent="0.25">
      <c r="A117" s="45" t="s">
        <v>155</v>
      </c>
      <c r="B117" t="s">
        <v>37</v>
      </c>
      <c r="C117" s="12">
        <v>0</v>
      </c>
      <c r="D117" s="12">
        <v>0</v>
      </c>
      <c r="E117" s="21">
        <f>ROUNDDOWN(IF($C$1="s_jk",C117,IF(#REF!="s_jk",#REF!,#REF!)),0)</f>
        <v>0</v>
      </c>
      <c r="F117">
        <v>1</v>
      </c>
      <c r="G117">
        <f t="shared" si="6"/>
        <v>0</v>
      </c>
    </row>
    <row r="118" spans="1:7" ht="14.25" hidden="1" customHeight="1" x14ac:dyDescent="0.25">
      <c r="A118" s="45" t="s">
        <v>155</v>
      </c>
      <c r="B118" t="s">
        <v>38</v>
      </c>
      <c r="C118" s="12">
        <v>0</v>
      </c>
      <c r="D118" s="12">
        <v>0</v>
      </c>
      <c r="E118" s="21">
        <f>ROUNDDOWN(IF($C$1="s_jk",C118,IF(#REF!="s_jk",#REF!,#REF!)),0)</f>
        <v>0</v>
      </c>
      <c r="F118">
        <v>1</v>
      </c>
      <c r="G118">
        <f t="shared" si="6"/>
        <v>0</v>
      </c>
    </row>
    <row r="119" spans="1:7" ht="14.25" hidden="1" customHeight="1" x14ac:dyDescent="0.25">
      <c r="A119" s="45" t="s">
        <v>155</v>
      </c>
      <c r="B119" t="s">
        <v>39</v>
      </c>
      <c r="C119" s="12">
        <v>0</v>
      </c>
      <c r="D119" s="12">
        <v>0</v>
      </c>
      <c r="E119" s="21">
        <f>ROUNDDOWN(IF($C$1="s_jk",C119,IF(#REF!="s_jk",#REF!,#REF!)),0)</f>
        <v>0</v>
      </c>
      <c r="F119">
        <v>10</v>
      </c>
      <c r="G119">
        <f t="shared" si="6"/>
        <v>0</v>
      </c>
    </row>
    <row r="120" spans="1:7" ht="14.25" hidden="1" customHeight="1" x14ac:dyDescent="0.25">
      <c r="A120" s="45" t="s">
        <v>155</v>
      </c>
      <c r="B120" t="s">
        <v>40</v>
      </c>
      <c r="C120" s="12">
        <v>0</v>
      </c>
      <c r="D120" s="12">
        <v>0</v>
      </c>
      <c r="E120" s="21">
        <f>ROUNDDOWN(IF($C$1="s_jk",C120,IF(#REF!="s_jk",#REF!,#REF!)),0)</f>
        <v>0</v>
      </c>
      <c r="F120">
        <v>10</v>
      </c>
      <c r="G120">
        <f t="shared" si="6"/>
        <v>0</v>
      </c>
    </row>
    <row r="121" spans="1:7" ht="14.25" hidden="1" customHeight="1" x14ac:dyDescent="0.25">
      <c r="A121" s="45" t="s">
        <v>155</v>
      </c>
      <c r="B121" t="s">
        <v>51</v>
      </c>
      <c r="C121" s="12">
        <v>0</v>
      </c>
      <c r="D121" s="12">
        <v>0</v>
      </c>
      <c r="E121" s="21">
        <f>ROUNDDOWN(IF($C$1="s_jk",C121,IF(#REF!="s_jk",#REF!,#REF!)),0)</f>
        <v>0</v>
      </c>
      <c r="F121">
        <v>10</v>
      </c>
      <c r="G121">
        <f t="shared" si="6"/>
        <v>0</v>
      </c>
    </row>
    <row r="122" spans="1:7" ht="14.25" hidden="1" customHeight="1" x14ac:dyDescent="0.25">
      <c r="A122" s="45" t="s">
        <v>156</v>
      </c>
      <c r="B122" t="s">
        <v>32</v>
      </c>
      <c r="C122" s="29">
        <v>15</v>
      </c>
      <c r="D122" s="29">
        <v>15</v>
      </c>
      <c r="E122" s="21">
        <v>12</v>
      </c>
      <c r="F122">
        <v>1</v>
      </c>
      <c r="G122">
        <f t="shared" si="6"/>
        <v>15</v>
      </c>
    </row>
    <row r="123" spans="1:7" ht="14.25" hidden="1" customHeight="1" x14ac:dyDescent="0.25">
      <c r="A123" s="45" t="s">
        <v>156</v>
      </c>
      <c r="B123" t="s">
        <v>33</v>
      </c>
      <c r="C123" s="12">
        <v>0</v>
      </c>
      <c r="D123" s="12">
        <v>0</v>
      </c>
      <c r="E123" s="21">
        <f>ROUNDDOWN(IF($C$1="s_jk",C123,IF(#REF!="s_jk",#REF!,#REF!)),0)</f>
        <v>0</v>
      </c>
      <c r="F123">
        <v>1</v>
      </c>
      <c r="G123">
        <f t="shared" si="6"/>
        <v>0</v>
      </c>
    </row>
    <row r="124" spans="1:7" ht="14.25" hidden="1" customHeight="1" x14ac:dyDescent="0.25">
      <c r="A124" s="45" t="s">
        <v>156</v>
      </c>
      <c r="B124" t="s">
        <v>34</v>
      </c>
      <c r="C124" s="12">
        <v>0</v>
      </c>
      <c r="D124" s="12">
        <v>0</v>
      </c>
      <c r="E124" s="21">
        <f>ROUNDDOWN(IF($C$1="s_jk",C124,IF(#REF!="s_jk",#REF!,#REF!)),0)</f>
        <v>0</v>
      </c>
      <c r="F124">
        <v>1</v>
      </c>
      <c r="G124">
        <f t="shared" si="6"/>
        <v>0</v>
      </c>
    </row>
    <row r="125" spans="1:7" ht="14.25" hidden="1" customHeight="1" x14ac:dyDescent="0.25">
      <c r="A125" s="45" t="s">
        <v>156</v>
      </c>
      <c r="B125" t="s">
        <v>35</v>
      </c>
      <c r="C125" s="12">
        <v>0</v>
      </c>
      <c r="D125" s="12">
        <v>0</v>
      </c>
      <c r="E125" s="21">
        <f>ROUNDDOWN(IF($C$1="s_jk",C125,IF(#REF!="s_jk",#REF!,#REF!)),0)</f>
        <v>0</v>
      </c>
      <c r="F125">
        <v>1</v>
      </c>
      <c r="G125">
        <f t="shared" si="6"/>
        <v>0</v>
      </c>
    </row>
    <row r="126" spans="1:7" ht="14.25" hidden="1" customHeight="1" x14ac:dyDescent="0.25">
      <c r="A126" s="45" t="s">
        <v>156</v>
      </c>
      <c r="B126" t="s">
        <v>36</v>
      </c>
      <c r="C126" s="12">
        <v>0</v>
      </c>
      <c r="D126" s="12">
        <v>0</v>
      </c>
      <c r="E126" s="21">
        <f>ROUNDDOWN(IF($C$1="s_jk",C126,IF(#REF!="s_jk",#REF!,#REF!)),0)</f>
        <v>0</v>
      </c>
      <c r="F126">
        <v>1</v>
      </c>
      <c r="G126">
        <f t="shared" si="6"/>
        <v>0</v>
      </c>
    </row>
    <row r="127" spans="1:7" ht="14.25" hidden="1" customHeight="1" x14ac:dyDescent="0.25">
      <c r="A127" s="45" t="s">
        <v>156</v>
      </c>
      <c r="B127" t="s">
        <v>37</v>
      </c>
      <c r="C127" s="12">
        <v>0</v>
      </c>
      <c r="D127" s="12">
        <v>0</v>
      </c>
      <c r="E127" s="21">
        <f>ROUNDDOWN(IF($C$1="s_jk",C127,IF(#REF!="s_jk",#REF!,#REF!)),0)</f>
        <v>0</v>
      </c>
      <c r="F127">
        <v>1</v>
      </c>
      <c r="G127">
        <f t="shared" si="6"/>
        <v>0</v>
      </c>
    </row>
    <row r="128" spans="1:7" ht="14.25" hidden="1" customHeight="1" x14ac:dyDescent="0.25">
      <c r="A128" s="45" t="s">
        <v>156</v>
      </c>
      <c r="B128" t="s">
        <v>38</v>
      </c>
      <c r="C128" s="12">
        <v>0</v>
      </c>
      <c r="D128" s="12">
        <v>0</v>
      </c>
      <c r="E128" s="21">
        <f>ROUNDDOWN(IF($C$1="s_jk",C128,IF(#REF!="s_jk",#REF!,#REF!)),0)</f>
        <v>0</v>
      </c>
      <c r="F128">
        <v>1</v>
      </c>
      <c r="G128">
        <f t="shared" si="6"/>
        <v>0</v>
      </c>
    </row>
    <row r="129" spans="1:7" ht="14.25" hidden="1" customHeight="1" x14ac:dyDescent="0.25">
      <c r="A129" s="45" t="s">
        <v>156</v>
      </c>
      <c r="B129" t="s">
        <v>39</v>
      </c>
      <c r="C129" s="12">
        <v>0</v>
      </c>
      <c r="D129" s="12">
        <v>0</v>
      </c>
      <c r="E129" s="21">
        <f>ROUNDDOWN(IF($C$1="s_jk",C129,IF(#REF!="s_jk",#REF!,#REF!)),0)</f>
        <v>0</v>
      </c>
      <c r="F129">
        <v>10</v>
      </c>
      <c r="G129">
        <f t="shared" si="6"/>
        <v>0</v>
      </c>
    </row>
    <row r="130" spans="1:7" ht="14.25" hidden="1" customHeight="1" x14ac:dyDescent="0.25">
      <c r="A130" s="45" t="s">
        <v>156</v>
      </c>
      <c r="B130" t="s">
        <v>40</v>
      </c>
      <c r="C130" s="12">
        <v>0</v>
      </c>
      <c r="D130" s="12">
        <v>0</v>
      </c>
      <c r="E130" s="21">
        <f>ROUNDDOWN(IF($C$1="s_jk",C130,IF(#REF!="s_jk",#REF!,#REF!)),0)</f>
        <v>0</v>
      </c>
      <c r="F130">
        <v>10</v>
      </c>
      <c r="G130">
        <f t="shared" si="6"/>
        <v>0</v>
      </c>
    </row>
    <row r="131" spans="1:7" ht="14.25" hidden="1" customHeight="1" x14ac:dyDescent="0.25">
      <c r="A131" s="45" t="s">
        <v>156</v>
      </c>
      <c r="B131" t="s">
        <v>51</v>
      </c>
      <c r="C131" s="12">
        <v>0</v>
      </c>
      <c r="D131" s="12">
        <v>0</v>
      </c>
      <c r="E131" s="21">
        <f>ROUNDDOWN(IF($C$1="s_jk",C131,IF(#REF!="s_jk",#REF!,#REF!)),0)</f>
        <v>0</v>
      </c>
      <c r="F131">
        <v>10</v>
      </c>
      <c r="G131">
        <f t="shared" si="6"/>
        <v>0</v>
      </c>
    </row>
    <row r="132" spans="1:7" ht="14.25" hidden="1" customHeight="1" x14ac:dyDescent="0.25">
      <c r="A132" s="45" t="s">
        <v>157</v>
      </c>
      <c r="B132" t="s">
        <v>32</v>
      </c>
      <c r="C132" s="29">
        <v>15</v>
      </c>
      <c r="D132" s="29">
        <v>15</v>
      </c>
      <c r="E132" s="21">
        <v>12</v>
      </c>
      <c r="F132">
        <v>1</v>
      </c>
      <c r="G132">
        <f t="shared" si="6"/>
        <v>15</v>
      </c>
    </row>
    <row r="133" spans="1:7" ht="14.25" hidden="1" customHeight="1" x14ac:dyDescent="0.25">
      <c r="A133" s="45" t="s">
        <v>157</v>
      </c>
      <c r="B133" t="s">
        <v>33</v>
      </c>
      <c r="C133" s="12">
        <v>0</v>
      </c>
      <c r="D133" s="12">
        <v>0</v>
      </c>
      <c r="E133" s="21">
        <f>ROUNDDOWN(IF($C$1="s_jk",C133,IF(#REF!="s_jk",#REF!,#REF!)),0)</f>
        <v>0</v>
      </c>
      <c r="F133">
        <v>1</v>
      </c>
      <c r="G133">
        <f t="shared" si="6"/>
        <v>0</v>
      </c>
    </row>
    <row r="134" spans="1:7" ht="14.25" hidden="1" customHeight="1" x14ac:dyDescent="0.25">
      <c r="A134" s="45" t="s">
        <v>157</v>
      </c>
      <c r="B134" t="s">
        <v>34</v>
      </c>
      <c r="C134" s="12">
        <v>0</v>
      </c>
      <c r="D134" s="12">
        <v>0</v>
      </c>
      <c r="E134" s="21">
        <f>ROUNDDOWN(IF($C$1="s_jk",C134,IF(#REF!="s_jk",#REF!,#REF!)),0)</f>
        <v>0</v>
      </c>
      <c r="F134">
        <v>1</v>
      </c>
      <c r="G134">
        <f t="shared" si="6"/>
        <v>0</v>
      </c>
    </row>
    <row r="135" spans="1:7" ht="14.25" hidden="1" customHeight="1" x14ac:dyDescent="0.25">
      <c r="A135" s="45" t="s">
        <v>157</v>
      </c>
      <c r="B135" t="s">
        <v>35</v>
      </c>
      <c r="C135" s="12">
        <v>0</v>
      </c>
      <c r="D135" s="12">
        <v>0</v>
      </c>
      <c r="E135" s="21">
        <f>ROUNDDOWN(IF($C$1="s_jk",C135,IF(#REF!="s_jk",#REF!,#REF!)),0)</f>
        <v>0</v>
      </c>
      <c r="F135">
        <v>1</v>
      </c>
      <c r="G135">
        <f t="shared" si="6"/>
        <v>0</v>
      </c>
    </row>
    <row r="136" spans="1:7" ht="14.25" hidden="1" customHeight="1" x14ac:dyDescent="0.25">
      <c r="A136" s="45" t="s">
        <v>157</v>
      </c>
      <c r="B136" t="s">
        <v>36</v>
      </c>
      <c r="C136" s="12">
        <v>0</v>
      </c>
      <c r="D136" s="12">
        <v>0</v>
      </c>
      <c r="E136" s="21">
        <f>ROUNDDOWN(IF($C$1="s_jk",C136,IF(#REF!="s_jk",#REF!,#REF!)),0)</f>
        <v>0</v>
      </c>
      <c r="F136">
        <v>1</v>
      </c>
      <c r="G136">
        <f t="shared" si="6"/>
        <v>0</v>
      </c>
    </row>
    <row r="137" spans="1:7" ht="14.25" hidden="1" customHeight="1" x14ac:dyDescent="0.25">
      <c r="A137" s="45" t="s">
        <v>157</v>
      </c>
      <c r="B137" t="s">
        <v>37</v>
      </c>
      <c r="C137" s="12">
        <v>0</v>
      </c>
      <c r="D137" s="12">
        <v>0</v>
      </c>
      <c r="E137" s="21">
        <f>ROUNDDOWN(IF($C$1="s_jk",C137,IF(#REF!="s_jk",#REF!,#REF!)),0)</f>
        <v>0</v>
      </c>
      <c r="F137">
        <v>1</v>
      </c>
      <c r="G137">
        <f t="shared" si="6"/>
        <v>0</v>
      </c>
    </row>
    <row r="138" spans="1:7" ht="14.25" hidden="1" customHeight="1" x14ac:dyDescent="0.25">
      <c r="A138" s="45" t="s">
        <v>157</v>
      </c>
      <c r="B138" t="s">
        <v>38</v>
      </c>
      <c r="C138" s="12">
        <v>0</v>
      </c>
      <c r="D138" s="12">
        <v>0</v>
      </c>
      <c r="E138" s="21">
        <f>ROUNDDOWN(IF($C$1="s_jk",C138,IF(#REF!="s_jk",#REF!,#REF!)),0)</f>
        <v>0</v>
      </c>
      <c r="F138">
        <v>1</v>
      </c>
      <c r="G138">
        <f t="shared" si="6"/>
        <v>0</v>
      </c>
    </row>
    <row r="139" spans="1:7" ht="14.25" hidden="1" customHeight="1" x14ac:dyDescent="0.25">
      <c r="A139" s="45" t="s">
        <v>157</v>
      </c>
      <c r="B139" t="s">
        <v>39</v>
      </c>
      <c r="C139" s="12">
        <v>0</v>
      </c>
      <c r="D139" s="12">
        <v>0</v>
      </c>
      <c r="E139" s="21">
        <f>ROUNDDOWN(IF($C$1="s_jk",C139,IF(#REF!="s_jk",#REF!,#REF!)),0)</f>
        <v>0</v>
      </c>
      <c r="F139">
        <v>10</v>
      </c>
      <c r="G139">
        <f t="shared" si="6"/>
        <v>0</v>
      </c>
    </row>
    <row r="140" spans="1:7" ht="14.25" hidden="1" customHeight="1" x14ac:dyDescent="0.25">
      <c r="A140" s="45" t="s">
        <v>157</v>
      </c>
      <c r="B140" t="s">
        <v>40</v>
      </c>
      <c r="C140" s="12">
        <v>0</v>
      </c>
      <c r="D140" s="12">
        <v>0</v>
      </c>
      <c r="E140" s="21">
        <f>ROUNDDOWN(IF($C$1="s_jk",C140,IF(#REF!="s_jk",#REF!,#REF!)),0)</f>
        <v>0</v>
      </c>
      <c r="F140">
        <v>10</v>
      </c>
      <c r="G140">
        <f t="shared" si="6"/>
        <v>0</v>
      </c>
    </row>
    <row r="141" spans="1:7" ht="14.25" hidden="1" customHeight="1" x14ac:dyDescent="0.25">
      <c r="A141" s="45" t="s">
        <v>157</v>
      </c>
      <c r="B141" t="s">
        <v>51</v>
      </c>
      <c r="C141" s="12">
        <v>0</v>
      </c>
      <c r="D141" s="12">
        <v>0</v>
      </c>
      <c r="E141" s="21">
        <f>ROUNDDOWN(IF($C$1="s_jk",C141,IF(#REF!="s_jk",#REF!,#REF!)),0)</f>
        <v>0</v>
      </c>
      <c r="F141">
        <v>10</v>
      </c>
      <c r="G141">
        <f t="shared" si="6"/>
        <v>0</v>
      </c>
    </row>
    <row r="142" spans="1:7" ht="14.25" hidden="1" customHeight="1" x14ac:dyDescent="0.25">
      <c r="A142" s="45" t="s">
        <v>158</v>
      </c>
      <c r="B142" t="s">
        <v>32</v>
      </c>
      <c r="C142" s="29">
        <v>15</v>
      </c>
      <c r="D142" s="29">
        <v>15</v>
      </c>
      <c r="E142" s="21">
        <v>12</v>
      </c>
      <c r="F142">
        <v>1</v>
      </c>
      <c r="G142">
        <f t="shared" si="6"/>
        <v>15</v>
      </c>
    </row>
    <row r="143" spans="1:7" ht="14.25" hidden="1" customHeight="1" x14ac:dyDescent="0.25">
      <c r="A143" s="45" t="s">
        <v>158</v>
      </c>
      <c r="B143" t="s">
        <v>33</v>
      </c>
      <c r="C143" s="12">
        <v>0</v>
      </c>
      <c r="D143" s="12">
        <v>0</v>
      </c>
      <c r="E143" s="21">
        <f>ROUNDDOWN(IF($C$1="s_jk",C143,IF(#REF!="s_jk",#REF!,#REF!)),0)</f>
        <v>0</v>
      </c>
      <c r="F143">
        <v>1</v>
      </c>
      <c r="G143">
        <f t="shared" si="6"/>
        <v>0</v>
      </c>
    </row>
    <row r="144" spans="1:7" ht="14.25" hidden="1" customHeight="1" x14ac:dyDescent="0.25">
      <c r="A144" s="45" t="s">
        <v>158</v>
      </c>
      <c r="B144" t="s">
        <v>34</v>
      </c>
      <c r="C144" s="12">
        <v>0</v>
      </c>
      <c r="D144" s="12">
        <v>0</v>
      </c>
      <c r="E144" s="21">
        <f>ROUNDDOWN(IF($C$1="s_jk",C144,IF(#REF!="s_jk",#REF!,#REF!)),0)</f>
        <v>0</v>
      </c>
      <c r="F144">
        <v>1</v>
      </c>
      <c r="G144">
        <f t="shared" si="6"/>
        <v>0</v>
      </c>
    </row>
    <row r="145" spans="1:7" ht="14.25" hidden="1" customHeight="1" x14ac:dyDescent="0.25">
      <c r="A145" s="45" t="s">
        <v>158</v>
      </c>
      <c r="B145" t="s">
        <v>35</v>
      </c>
      <c r="C145" s="12">
        <v>0</v>
      </c>
      <c r="D145" s="12">
        <v>0</v>
      </c>
      <c r="E145" s="21">
        <f>ROUNDDOWN(IF($C$1="s_jk",C145,IF(#REF!="s_jk",#REF!,#REF!)),0)</f>
        <v>0</v>
      </c>
      <c r="F145">
        <v>1</v>
      </c>
      <c r="G145">
        <f t="shared" si="6"/>
        <v>0</v>
      </c>
    </row>
    <row r="146" spans="1:7" ht="14.25" hidden="1" customHeight="1" x14ac:dyDescent="0.25">
      <c r="A146" s="45" t="s">
        <v>158</v>
      </c>
      <c r="B146" t="s">
        <v>36</v>
      </c>
      <c r="C146" s="12">
        <v>0</v>
      </c>
      <c r="D146" s="12">
        <v>0</v>
      </c>
      <c r="E146" s="21">
        <f>ROUNDDOWN(IF($C$1="s_jk",C146,IF(#REF!="s_jk",#REF!,#REF!)),0)</f>
        <v>0</v>
      </c>
      <c r="F146">
        <v>1</v>
      </c>
      <c r="G146">
        <f t="shared" si="6"/>
        <v>0</v>
      </c>
    </row>
    <row r="147" spans="1:7" ht="14.25" hidden="1" customHeight="1" x14ac:dyDescent="0.25">
      <c r="A147" s="45" t="s">
        <v>158</v>
      </c>
      <c r="B147" t="s">
        <v>37</v>
      </c>
      <c r="C147" s="12">
        <v>0</v>
      </c>
      <c r="D147" s="12">
        <v>0</v>
      </c>
      <c r="E147" s="21">
        <f>ROUNDDOWN(IF($C$1="s_jk",C147,IF(#REF!="s_jk",#REF!,#REF!)),0)</f>
        <v>0</v>
      </c>
      <c r="F147">
        <v>1</v>
      </c>
      <c r="G147">
        <f t="shared" si="6"/>
        <v>0</v>
      </c>
    </row>
    <row r="148" spans="1:7" ht="14.25" hidden="1" customHeight="1" x14ac:dyDescent="0.25">
      <c r="A148" s="45" t="s">
        <v>158</v>
      </c>
      <c r="B148" t="s">
        <v>38</v>
      </c>
      <c r="C148" s="12">
        <v>0</v>
      </c>
      <c r="D148" s="12">
        <v>0</v>
      </c>
      <c r="E148" s="21">
        <f>ROUNDDOWN(IF($C$1="s_jk",C148,IF(#REF!="s_jk",#REF!,#REF!)),0)</f>
        <v>0</v>
      </c>
      <c r="F148">
        <v>1</v>
      </c>
      <c r="G148">
        <f t="shared" si="6"/>
        <v>0</v>
      </c>
    </row>
    <row r="149" spans="1:7" ht="14.25" hidden="1" customHeight="1" x14ac:dyDescent="0.25">
      <c r="A149" s="45" t="s">
        <v>158</v>
      </c>
      <c r="B149" t="s">
        <v>39</v>
      </c>
      <c r="C149" s="12">
        <v>0</v>
      </c>
      <c r="D149" s="12">
        <v>0</v>
      </c>
      <c r="E149" s="21">
        <f>ROUNDDOWN(IF($C$1="s_jk",C149,IF(#REF!="s_jk",#REF!,#REF!)),0)</f>
        <v>0</v>
      </c>
      <c r="F149">
        <v>10</v>
      </c>
      <c r="G149">
        <f t="shared" si="6"/>
        <v>0</v>
      </c>
    </row>
    <row r="150" spans="1:7" ht="14.25" hidden="1" customHeight="1" x14ac:dyDescent="0.25">
      <c r="A150" s="45" t="s">
        <v>158</v>
      </c>
      <c r="B150" t="s">
        <v>40</v>
      </c>
      <c r="C150" s="12">
        <v>0</v>
      </c>
      <c r="D150" s="12">
        <v>0</v>
      </c>
      <c r="E150" s="21">
        <f>ROUNDDOWN(IF($C$1="s_jk",C150,IF(#REF!="s_jk",#REF!,#REF!)),0)</f>
        <v>0</v>
      </c>
      <c r="F150">
        <v>10</v>
      </c>
      <c r="G150">
        <f t="shared" si="6"/>
        <v>0</v>
      </c>
    </row>
    <row r="151" spans="1:7" ht="14.25" hidden="1" customHeight="1" x14ac:dyDescent="0.25">
      <c r="A151" s="45" t="s">
        <v>158</v>
      </c>
      <c r="B151" t="s">
        <v>51</v>
      </c>
      <c r="C151" s="12">
        <v>0</v>
      </c>
      <c r="D151" s="12">
        <v>0</v>
      </c>
      <c r="E151" s="21">
        <f>ROUNDDOWN(IF($C$1="s_jk",C151,IF(#REF!="s_jk",#REF!,#REF!)),0)</f>
        <v>0</v>
      </c>
      <c r="F151">
        <v>10</v>
      </c>
      <c r="G151">
        <f t="shared" si="6"/>
        <v>0</v>
      </c>
    </row>
    <row r="152" spans="1:7" ht="14.25" hidden="1" customHeight="1" x14ac:dyDescent="0.25">
      <c r="A152" s="45" t="s">
        <v>159</v>
      </c>
      <c r="B152" t="s">
        <v>32</v>
      </c>
      <c r="C152" s="29">
        <v>15</v>
      </c>
      <c r="D152" s="29">
        <v>15</v>
      </c>
      <c r="E152" s="21">
        <v>12</v>
      </c>
      <c r="F152">
        <v>1</v>
      </c>
      <c r="G152">
        <f t="shared" si="6"/>
        <v>15</v>
      </c>
    </row>
    <row r="153" spans="1:7" ht="14.25" hidden="1" customHeight="1" x14ac:dyDescent="0.25">
      <c r="A153" s="45" t="s">
        <v>159</v>
      </c>
      <c r="B153" t="s">
        <v>33</v>
      </c>
      <c r="C153" s="12">
        <v>0</v>
      </c>
      <c r="D153" s="12">
        <v>0</v>
      </c>
      <c r="E153" s="21">
        <f>ROUNDDOWN(IF($C$1="s_jk",C153,IF(#REF!="s_jk",#REF!,#REF!)),0)</f>
        <v>0</v>
      </c>
      <c r="F153">
        <v>1</v>
      </c>
      <c r="G153">
        <f t="shared" si="6"/>
        <v>0</v>
      </c>
    </row>
    <row r="154" spans="1:7" ht="14.25" hidden="1" customHeight="1" x14ac:dyDescent="0.25">
      <c r="A154" s="45" t="s">
        <v>159</v>
      </c>
      <c r="B154" t="s">
        <v>34</v>
      </c>
      <c r="C154" s="12">
        <v>0</v>
      </c>
      <c r="D154" s="12">
        <v>0</v>
      </c>
      <c r="E154" s="21">
        <f>ROUNDDOWN(IF($C$1="s_jk",C154,IF(#REF!="s_jk",#REF!,#REF!)),0)</f>
        <v>0</v>
      </c>
      <c r="F154">
        <v>1</v>
      </c>
      <c r="G154">
        <f t="shared" si="6"/>
        <v>0</v>
      </c>
    </row>
    <row r="155" spans="1:7" ht="14.25" hidden="1" customHeight="1" x14ac:dyDescent="0.25">
      <c r="A155" s="45" t="s">
        <v>159</v>
      </c>
      <c r="B155" t="s">
        <v>35</v>
      </c>
      <c r="C155" s="12">
        <v>0</v>
      </c>
      <c r="D155" s="12">
        <v>0</v>
      </c>
      <c r="E155" s="21">
        <f>ROUNDDOWN(IF($C$1="s_jk",C155,IF(#REF!="s_jk",#REF!,#REF!)),0)</f>
        <v>0</v>
      </c>
      <c r="F155">
        <v>1</v>
      </c>
      <c r="G155">
        <f t="shared" si="6"/>
        <v>0</v>
      </c>
    </row>
    <row r="156" spans="1:7" ht="14.25" hidden="1" customHeight="1" x14ac:dyDescent="0.25">
      <c r="A156" s="45" t="s">
        <v>159</v>
      </c>
      <c r="B156" t="s">
        <v>36</v>
      </c>
      <c r="C156" s="12">
        <v>0</v>
      </c>
      <c r="D156" s="12">
        <v>0</v>
      </c>
      <c r="E156" s="21">
        <f>ROUNDDOWN(IF($C$1="s_jk",C156,IF(#REF!="s_jk",#REF!,#REF!)),0)</f>
        <v>0</v>
      </c>
      <c r="F156">
        <v>1</v>
      </c>
      <c r="G156">
        <f t="shared" si="6"/>
        <v>0</v>
      </c>
    </row>
    <row r="157" spans="1:7" ht="14.25" hidden="1" customHeight="1" x14ac:dyDescent="0.25">
      <c r="A157" s="45" t="s">
        <v>159</v>
      </c>
      <c r="B157" t="s">
        <v>37</v>
      </c>
      <c r="C157" s="12">
        <v>0</v>
      </c>
      <c r="D157" s="12">
        <v>0</v>
      </c>
      <c r="E157" s="21">
        <f>ROUNDDOWN(IF($C$1="s_jk",C157,IF(#REF!="s_jk",#REF!,#REF!)),0)</f>
        <v>0</v>
      </c>
      <c r="F157">
        <v>1</v>
      </c>
      <c r="G157">
        <f t="shared" si="6"/>
        <v>0</v>
      </c>
    </row>
    <row r="158" spans="1:7" ht="14.25" hidden="1" customHeight="1" x14ac:dyDescent="0.25">
      <c r="A158" s="45" t="s">
        <v>159</v>
      </c>
      <c r="B158" t="s">
        <v>38</v>
      </c>
      <c r="C158" s="12">
        <v>0</v>
      </c>
      <c r="D158" s="12">
        <v>0</v>
      </c>
      <c r="E158" s="21">
        <f>ROUNDDOWN(IF($C$1="s_jk",C158,IF(#REF!="s_jk",#REF!,#REF!)),0)</f>
        <v>0</v>
      </c>
      <c r="F158">
        <v>1</v>
      </c>
      <c r="G158">
        <f t="shared" si="6"/>
        <v>0</v>
      </c>
    </row>
    <row r="159" spans="1:7" ht="14.25" hidden="1" customHeight="1" x14ac:dyDescent="0.25">
      <c r="A159" s="45" t="s">
        <v>159</v>
      </c>
      <c r="B159" t="s">
        <v>39</v>
      </c>
      <c r="C159" s="12">
        <v>0</v>
      </c>
      <c r="D159" s="12">
        <v>0</v>
      </c>
      <c r="E159" s="21">
        <f>ROUNDDOWN(IF($C$1="s_jk",C159,IF(#REF!="s_jk",#REF!,#REF!)),0)</f>
        <v>0</v>
      </c>
      <c r="F159">
        <v>10</v>
      </c>
      <c r="G159">
        <f t="shared" si="6"/>
        <v>0</v>
      </c>
    </row>
    <row r="160" spans="1:7" ht="14.25" hidden="1" customHeight="1" x14ac:dyDescent="0.25">
      <c r="A160" s="45" t="s">
        <v>159</v>
      </c>
      <c r="B160" t="s">
        <v>40</v>
      </c>
      <c r="C160" s="12">
        <v>0</v>
      </c>
      <c r="D160" s="12">
        <v>0</v>
      </c>
      <c r="E160" s="21">
        <f>ROUNDDOWN(IF($C$1="s_jk",C160,IF(#REF!="s_jk",#REF!,#REF!)),0)</f>
        <v>0</v>
      </c>
      <c r="F160">
        <v>10</v>
      </c>
      <c r="G160">
        <f t="shared" si="6"/>
        <v>0</v>
      </c>
    </row>
    <row r="161" spans="1:7" ht="14.25" hidden="1" customHeight="1" x14ac:dyDescent="0.25">
      <c r="A161" s="45" t="s">
        <v>159</v>
      </c>
      <c r="B161" t="s">
        <v>51</v>
      </c>
      <c r="C161" s="12">
        <v>0</v>
      </c>
      <c r="D161" s="12">
        <v>0</v>
      </c>
      <c r="E161" s="21">
        <f>ROUNDDOWN(IF($C$1="s_jk",C161,IF(#REF!="s_jk",#REF!,#REF!)),0)</f>
        <v>0</v>
      </c>
      <c r="F161">
        <v>10</v>
      </c>
      <c r="G161">
        <f t="shared" si="6"/>
        <v>0</v>
      </c>
    </row>
    <row r="162" spans="1:7" ht="14.25" customHeight="1" x14ac:dyDescent="0.25"/>
    <row r="163" spans="1:7" ht="14.25" customHeight="1" x14ac:dyDescent="0.25"/>
    <row r="164" spans="1:7" ht="14.25" customHeight="1" x14ac:dyDescent="0.25"/>
    <row r="165" spans="1:7" ht="14.25" customHeight="1" x14ac:dyDescent="0.25"/>
    <row r="166" spans="1:7" ht="14.25" customHeight="1" x14ac:dyDescent="0.25"/>
    <row r="167" spans="1:7" ht="14.25" customHeight="1" x14ac:dyDescent="0.25"/>
    <row r="168" spans="1:7" ht="14.25" customHeight="1" x14ac:dyDescent="0.25"/>
    <row r="169" spans="1:7" ht="14.25" customHeight="1" x14ac:dyDescent="0.25"/>
    <row r="170" spans="1:7" ht="14.25" customHeight="1" x14ac:dyDescent="0.25"/>
    <row r="171" spans="1:7" ht="14.25" customHeight="1" x14ac:dyDescent="0.25"/>
    <row r="172" spans="1:7" ht="14.25" customHeight="1" x14ac:dyDescent="0.25"/>
    <row r="173" spans="1:7" ht="14.25" customHeight="1" x14ac:dyDescent="0.25"/>
    <row r="174" spans="1:7" ht="14.25" customHeight="1" x14ac:dyDescent="0.25"/>
    <row r="175" spans="1:7" ht="14.25" customHeight="1" x14ac:dyDescent="0.25"/>
    <row r="176" spans="1:7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G161" xr:uid="{00000000-0001-0000-0300-000000000000}">
    <filterColumn colId="0">
      <filters>
        <filter val="j01"/>
        <filter val="j02"/>
        <filter val="j03"/>
        <filter val="j04"/>
      </filters>
    </filterColumn>
    <filterColumn colId="1">
      <filters>
        <filter val="k01"/>
        <filter val="k02"/>
        <filter val="k03"/>
        <filter val="k04"/>
        <filter val="k05"/>
        <filter val="k06"/>
        <filter val="k07"/>
      </filters>
    </filterColumn>
  </autoFilter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D1" sqref="D1"/>
    </sheetView>
  </sheetViews>
  <sheetFormatPr baseColWidth="10" defaultColWidth="14.42578125" defaultRowHeight="15" customHeight="1" x14ac:dyDescent="0.25"/>
  <cols>
    <col min="1" max="1" width="10.7109375" customWidth="1"/>
    <col min="2" max="3" width="36.5703125" customWidth="1"/>
    <col min="4" max="25" width="10.7109375" customWidth="1"/>
  </cols>
  <sheetData>
    <row r="1" spans="1:4" ht="14.25" customHeight="1" x14ac:dyDescent="0.25">
      <c r="A1" s="1" t="s">
        <v>0</v>
      </c>
      <c r="B1" s="34" t="s">
        <v>59</v>
      </c>
      <c r="C1" s="40" t="s">
        <v>63</v>
      </c>
      <c r="D1" s="33" t="s">
        <v>66</v>
      </c>
    </row>
    <row r="2" spans="1:4" ht="14.25" customHeight="1" x14ac:dyDescent="0.25">
      <c r="A2" s="6" t="s">
        <v>32</v>
      </c>
      <c r="B2" s="5" t="s">
        <v>41</v>
      </c>
      <c r="C2" s="5">
        <f>df_sigma_max!B2</f>
        <v>180</v>
      </c>
      <c r="D2" s="23">
        <v>6</v>
      </c>
    </row>
    <row r="3" spans="1:4" ht="14.25" customHeight="1" x14ac:dyDescent="0.25">
      <c r="A3" s="6" t="s">
        <v>33</v>
      </c>
      <c r="B3" s="5" t="s">
        <v>42</v>
      </c>
      <c r="C3" s="5">
        <f>df_sigma_max!B3</f>
        <v>150</v>
      </c>
      <c r="D3" s="23">
        <v>7</v>
      </c>
    </row>
    <row r="4" spans="1:4" ht="14.25" customHeight="1" x14ac:dyDescent="0.25">
      <c r="A4" s="6" t="s">
        <v>34</v>
      </c>
      <c r="B4" s="5" t="s">
        <v>43</v>
      </c>
      <c r="C4" s="5">
        <f>df_sigma_max!B4</f>
        <v>150</v>
      </c>
      <c r="D4" s="23">
        <v>7</v>
      </c>
    </row>
    <row r="5" spans="1:4" ht="14.25" customHeight="1" x14ac:dyDescent="0.25">
      <c r="A5" s="6" t="s">
        <v>35</v>
      </c>
      <c r="B5" s="5" t="s">
        <v>44</v>
      </c>
      <c r="C5" s="5">
        <f>df_sigma_max!B5</f>
        <v>150</v>
      </c>
      <c r="D5" s="23">
        <v>7</v>
      </c>
    </row>
    <row r="6" spans="1:4" ht="14.25" customHeight="1" x14ac:dyDescent="0.25">
      <c r="A6" s="6" t="s">
        <v>36</v>
      </c>
      <c r="B6" s="5" t="s">
        <v>45</v>
      </c>
      <c r="C6" s="5">
        <f>df_sigma_max!B6</f>
        <v>150</v>
      </c>
      <c r="D6" s="23">
        <v>7</v>
      </c>
    </row>
    <row r="7" spans="1:4" ht="14.25" customHeight="1" x14ac:dyDescent="0.25">
      <c r="A7" s="6" t="s">
        <v>37</v>
      </c>
      <c r="B7" s="5" t="s">
        <v>46</v>
      </c>
      <c r="C7" s="5">
        <f>df_sigma_max!B7</f>
        <v>150</v>
      </c>
      <c r="D7" s="23">
        <v>7</v>
      </c>
    </row>
    <row r="8" spans="1:4" ht="14.25" customHeight="1" x14ac:dyDescent="0.25">
      <c r="A8" s="6" t="s">
        <v>38</v>
      </c>
      <c r="B8" s="5" t="s">
        <v>47</v>
      </c>
      <c r="C8" s="5">
        <f>df_sigma_max!B8</f>
        <v>150</v>
      </c>
      <c r="D8" s="23">
        <v>7</v>
      </c>
    </row>
    <row r="9" spans="1:4" ht="14.25" customHeight="1" x14ac:dyDescent="0.25">
      <c r="A9" s="6" t="s">
        <v>39</v>
      </c>
      <c r="B9" s="5" t="s">
        <v>48</v>
      </c>
      <c r="C9" s="5">
        <f>df_sigma_max!B9</f>
        <v>150</v>
      </c>
      <c r="D9" s="23">
        <v>7</v>
      </c>
    </row>
    <row r="10" spans="1:4" ht="14.25" customHeight="1" x14ac:dyDescent="0.25">
      <c r="A10" s="6" t="s">
        <v>40</v>
      </c>
      <c r="B10" s="5" t="s">
        <v>49</v>
      </c>
      <c r="C10" s="5">
        <f>df_sigma_max!B10</f>
        <v>150</v>
      </c>
      <c r="D10" s="23">
        <v>7</v>
      </c>
    </row>
    <row r="11" spans="1:4" ht="14.25" customHeight="1" x14ac:dyDescent="0.25">
      <c r="A11" s="8" t="s">
        <v>51</v>
      </c>
      <c r="B11" s="5" t="s">
        <v>50</v>
      </c>
      <c r="C11" s="5">
        <f>df_sigma_max!B11</f>
        <v>150</v>
      </c>
      <c r="D11" s="23">
        <v>7</v>
      </c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9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B1" sqref="B1:B1048576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5.7109375" customWidth="1"/>
    <col min="6" max="24" width="10.7109375" customWidth="1"/>
  </cols>
  <sheetData>
    <row r="1" spans="1:6" ht="14.25" customHeight="1" x14ac:dyDescent="0.25">
      <c r="A1" s="1" t="s">
        <v>4</v>
      </c>
      <c r="B1" s="35" t="s">
        <v>0</v>
      </c>
      <c r="C1" s="1" t="s">
        <v>5</v>
      </c>
      <c r="D1" s="1" t="s">
        <v>6</v>
      </c>
      <c r="E1" s="26" t="s">
        <v>64</v>
      </c>
    </row>
    <row r="2" spans="1:6" ht="14.25" customHeight="1" x14ac:dyDescent="0.25">
      <c r="A2" s="26" t="s">
        <v>23</v>
      </c>
      <c r="B2" s="35" t="s">
        <v>32</v>
      </c>
      <c r="C2">
        <v>10</v>
      </c>
      <c r="D2">
        <v>10</v>
      </c>
      <c r="E2" s="20">
        <v>15</v>
      </c>
      <c r="F2" s="20"/>
    </row>
    <row r="3" spans="1:6" ht="14.25" customHeight="1" x14ac:dyDescent="0.25">
      <c r="A3" s="26" t="s">
        <v>24</v>
      </c>
      <c r="B3" s="35" t="s">
        <v>32</v>
      </c>
      <c r="C3">
        <v>12</v>
      </c>
      <c r="D3">
        <v>12</v>
      </c>
      <c r="E3" s="20">
        <v>15</v>
      </c>
      <c r="F3" s="20"/>
    </row>
    <row r="4" spans="1:6" ht="14.25" customHeight="1" x14ac:dyDescent="0.25">
      <c r="A4" s="26" t="s">
        <v>25</v>
      </c>
      <c r="B4" s="35" t="s">
        <v>32</v>
      </c>
      <c r="C4">
        <v>8</v>
      </c>
      <c r="D4">
        <v>12</v>
      </c>
      <c r="E4" s="20">
        <v>15</v>
      </c>
      <c r="F4" s="20"/>
    </row>
    <row r="5" spans="1:6" ht="14.25" customHeight="1" x14ac:dyDescent="0.25">
      <c r="A5" s="26" t="s">
        <v>26</v>
      </c>
      <c r="B5" s="35" t="s">
        <v>32</v>
      </c>
      <c r="C5">
        <v>10</v>
      </c>
      <c r="D5">
        <v>8</v>
      </c>
      <c r="E5" s="20">
        <v>5</v>
      </c>
      <c r="F5" s="20"/>
    </row>
    <row r="6" spans="1:6" ht="14.25" customHeight="1" x14ac:dyDescent="0.25">
      <c r="A6" s="26" t="s">
        <v>27</v>
      </c>
      <c r="B6" s="35" t="s">
        <v>32</v>
      </c>
      <c r="C6">
        <v>11</v>
      </c>
      <c r="D6">
        <v>14</v>
      </c>
      <c r="E6" s="20">
        <v>3</v>
      </c>
      <c r="F6" s="20"/>
    </row>
    <row r="7" spans="1:6" ht="14.25" customHeight="1" x14ac:dyDescent="0.25">
      <c r="A7" s="26" t="s">
        <v>28</v>
      </c>
      <c r="B7" s="35" t="s">
        <v>32</v>
      </c>
      <c r="C7">
        <v>14</v>
      </c>
      <c r="D7">
        <v>12</v>
      </c>
      <c r="E7" s="20">
        <v>3</v>
      </c>
      <c r="F7" s="20"/>
    </row>
    <row r="8" spans="1:6" ht="14.25" customHeight="1" x14ac:dyDescent="0.25">
      <c r="A8" s="26" t="s">
        <v>29</v>
      </c>
      <c r="B8" s="35" t="s">
        <v>32</v>
      </c>
      <c r="C8">
        <v>6</v>
      </c>
      <c r="D8">
        <v>14</v>
      </c>
      <c r="E8" s="20">
        <v>3</v>
      </c>
      <c r="F8" s="20"/>
    </row>
    <row r="9" spans="1:6" ht="14.25" customHeight="1" x14ac:dyDescent="0.25">
      <c r="A9" s="26" t="s">
        <v>30</v>
      </c>
      <c r="B9" s="35" t="s">
        <v>32</v>
      </c>
      <c r="C9">
        <v>6</v>
      </c>
      <c r="D9">
        <v>12</v>
      </c>
      <c r="E9">
        <v>3</v>
      </c>
    </row>
    <row r="10" spans="1:6" ht="14.25" customHeight="1" x14ac:dyDescent="0.25">
      <c r="A10" s="26" t="s">
        <v>31</v>
      </c>
      <c r="B10" s="35" t="s">
        <v>32</v>
      </c>
      <c r="C10">
        <v>8</v>
      </c>
      <c r="D10">
        <v>6</v>
      </c>
      <c r="E10">
        <v>3</v>
      </c>
    </row>
    <row r="11" spans="1:6" ht="14.25" customHeight="1" x14ac:dyDescent="0.25">
      <c r="A11" s="26" t="s">
        <v>13</v>
      </c>
      <c r="B11" s="35" t="s">
        <v>32</v>
      </c>
      <c r="C11">
        <v>12</v>
      </c>
      <c r="D11">
        <v>6</v>
      </c>
      <c r="E11">
        <v>3</v>
      </c>
    </row>
    <row r="12" spans="1:6" ht="14.25" customHeight="1" x14ac:dyDescent="0.25">
      <c r="A12" s="26" t="s">
        <v>53</v>
      </c>
      <c r="B12" s="35" t="s">
        <v>32</v>
      </c>
      <c r="C12">
        <v>8</v>
      </c>
      <c r="D12">
        <v>10</v>
      </c>
      <c r="E12">
        <v>3</v>
      </c>
    </row>
    <row r="13" spans="1:6" ht="14.25" customHeight="1" x14ac:dyDescent="0.25">
      <c r="A13" s="26" t="s">
        <v>54</v>
      </c>
      <c r="B13" s="35" t="s">
        <v>32</v>
      </c>
      <c r="C13">
        <v>12</v>
      </c>
      <c r="D13">
        <v>10</v>
      </c>
      <c r="E13">
        <v>3</v>
      </c>
    </row>
    <row r="14" spans="1:6" ht="14.25" customHeight="1" x14ac:dyDescent="0.25">
      <c r="A14" s="26" t="s">
        <v>55</v>
      </c>
      <c r="B14" s="35" t="s">
        <v>32</v>
      </c>
      <c r="C14">
        <v>10</v>
      </c>
      <c r="D14">
        <v>14</v>
      </c>
      <c r="E14">
        <v>3</v>
      </c>
    </row>
    <row r="15" spans="1:6" ht="14.25" customHeight="1" x14ac:dyDescent="0.25">
      <c r="A15" s="26" t="s">
        <v>56</v>
      </c>
      <c r="B15" s="35" t="s">
        <v>32</v>
      </c>
      <c r="C15">
        <v>16</v>
      </c>
      <c r="D15">
        <v>14</v>
      </c>
      <c r="E15">
        <v>3</v>
      </c>
    </row>
    <row r="16" spans="1:6" ht="14.25" customHeight="1" x14ac:dyDescent="0.25">
      <c r="A16" s="26" t="s">
        <v>57</v>
      </c>
      <c r="B16" s="35" t="s">
        <v>32</v>
      </c>
      <c r="C16">
        <v>10</v>
      </c>
      <c r="D16">
        <v>4</v>
      </c>
      <c r="E16">
        <v>3</v>
      </c>
    </row>
    <row r="17" spans="1:5" ht="14.25" customHeight="1" x14ac:dyDescent="0.25">
      <c r="A17" s="26" t="s">
        <v>58</v>
      </c>
      <c r="B17" s="35" t="s">
        <v>32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0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3"/>
      <c r="D42" s="23"/>
    </row>
    <row r="43" spans="3:5" ht="14.25" customHeight="1" x14ac:dyDescent="0.25">
      <c r="C43" s="23"/>
      <c r="D43" s="23"/>
      <c r="E43" s="1"/>
    </row>
    <row r="44" spans="3:5" ht="14.25" customHeight="1" x14ac:dyDescent="0.25">
      <c r="C44" s="23"/>
      <c r="D44" s="23"/>
      <c r="E44" s="1"/>
    </row>
    <row r="45" spans="3:5" ht="14.25" customHeight="1" x14ac:dyDescent="0.25">
      <c r="C45" s="23"/>
      <c r="D45" s="23"/>
      <c r="E45" s="1"/>
    </row>
    <row r="46" spans="3:5" ht="14.25" customHeight="1" x14ac:dyDescent="0.25">
      <c r="C46" s="23"/>
      <c r="D46" s="23"/>
      <c r="E46" s="1"/>
    </row>
    <row r="47" spans="3:5" ht="14.25" customHeight="1" x14ac:dyDescent="0.25">
      <c r="C47" s="23"/>
      <c r="D47" s="23"/>
      <c r="E47" s="1"/>
    </row>
    <row r="48" spans="3:5" ht="14.25" customHeight="1" x14ac:dyDescent="0.25">
      <c r="C48" s="23"/>
      <c r="D48" s="23"/>
      <c r="E48" s="1"/>
    </row>
    <row r="49" spans="3:5" ht="14.25" customHeight="1" x14ac:dyDescent="0.25">
      <c r="C49" s="23"/>
      <c r="D49" s="23"/>
      <c r="E49" s="1"/>
    </row>
    <row r="50" spans="3:5" ht="14.25" customHeight="1" x14ac:dyDescent="0.25">
      <c r="C50" s="23"/>
      <c r="D50" s="23"/>
      <c r="E50" s="1"/>
    </row>
    <row r="51" spans="3:5" ht="14.25" customHeight="1" x14ac:dyDescent="0.25">
      <c r="C51" s="23"/>
      <c r="D51" s="23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28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s="1" t="s">
        <v>0</v>
      </c>
      <c r="B1" s="25" t="s">
        <v>63</v>
      </c>
      <c r="C1" s="41" t="s">
        <v>152</v>
      </c>
    </row>
    <row r="2" spans="1:3" x14ac:dyDescent="0.25">
      <c r="A2" t="s">
        <v>32</v>
      </c>
      <c r="B2" s="20">
        <v>180</v>
      </c>
      <c r="C2" s="20">
        <v>100</v>
      </c>
    </row>
    <row r="3" spans="1:3" x14ac:dyDescent="0.25">
      <c r="A3" t="s">
        <v>33</v>
      </c>
      <c r="B3" s="20">
        <v>150</v>
      </c>
      <c r="C3" s="20">
        <v>90</v>
      </c>
    </row>
    <row r="4" spans="1:3" x14ac:dyDescent="0.25">
      <c r="A4" t="s">
        <v>34</v>
      </c>
      <c r="B4" s="20">
        <v>150</v>
      </c>
      <c r="C4" s="20">
        <v>90</v>
      </c>
    </row>
    <row r="5" spans="1:3" x14ac:dyDescent="0.25">
      <c r="A5" t="s">
        <v>35</v>
      </c>
      <c r="B5" s="20">
        <v>150</v>
      </c>
      <c r="C5" s="20">
        <v>90</v>
      </c>
    </row>
    <row r="6" spans="1:3" x14ac:dyDescent="0.25">
      <c r="A6" t="s">
        <v>36</v>
      </c>
      <c r="B6" s="20">
        <v>150</v>
      </c>
      <c r="C6" s="20">
        <v>80</v>
      </c>
    </row>
    <row r="7" spans="1:3" x14ac:dyDescent="0.25">
      <c r="A7" t="s">
        <v>37</v>
      </c>
      <c r="B7" s="20">
        <v>150</v>
      </c>
      <c r="C7" s="20">
        <v>80</v>
      </c>
    </row>
    <row r="8" spans="1:3" x14ac:dyDescent="0.25">
      <c r="A8" t="s">
        <v>38</v>
      </c>
      <c r="B8" s="20">
        <v>150</v>
      </c>
      <c r="C8" s="20">
        <v>80</v>
      </c>
    </row>
    <row r="9" spans="1:3" x14ac:dyDescent="0.25">
      <c r="A9" t="s">
        <v>39</v>
      </c>
      <c r="B9" s="20">
        <v>150</v>
      </c>
      <c r="C9" s="20">
        <v>80</v>
      </c>
    </row>
    <row r="10" spans="1:3" x14ac:dyDescent="0.25">
      <c r="A10" t="s">
        <v>40</v>
      </c>
      <c r="B10" s="20">
        <v>150</v>
      </c>
      <c r="C10" s="20">
        <v>50</v>
      </c>
    </row>
    <row r="11" spans="1:3" x14ac:dyDescent="0.25">
      <c r="A11" t="s">
        <v>51</v>
      </c>
      <c r="B11" s="20">
        <v>150</v>
      </c>
      <c r="C11" s="20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2561"/>
  <sheetViews>
    <sheetView workbookViewId="0">
      <selection activeCell="A2201" sqref="A2201"/>
    </sheetView>
  </sheetViews>
  <sheetFormatPr baseColWidth="10" defaultRowHeight="15" x14ac:dyDescent="0.25"/>
  <sheetData>
    <row r="1" spans="1:4" x14ac:dyDescent="0.25">
      <c r="A1" t="s">
        <v>4</v>
      </c>
      <c r="B1" t="s">
        <v>1</v>
      </c>
      <c r="C1" t="s">
        <v>0</v>
      </c>
      <c r="D1" t="s">
        <v>10</v>
      </c>
    </row>
    <row r="2" spans="1:4" x14ac:dyDescent="0.25">
      <c r="A2" t="s">
        <v>23</v>
      </c>
      <c r="B2" t="s">
        <v>14</v>
      </c>
      <c r="C2" t="s">
        <v>32</v>
      </c>
      <c r="D2">
        <v>1</v>
      </c>
    </row>
    <row r="3" spans="1:4" x14ac:dyDescent="0.25">
      <c r="A3" t="s">
        <v>23</v>
      </c>
      <c r="B3" t="s">
        <v>14</v>
      </c>
      <c r="C3" t="s">
        <v>33</v>
      </c>
      <c r="D3">
        <v>1</v>
      </c>
    </row>
    <row r="4" spans="1:4" x14ac:dyDescent="0.25">
      <c r="A4" t="s">
        <v>23</v>
      </c>
      <c r="B4" t="s">
        <v>14</v>
      </c>
      <c r="C4" t="s">
        <v>34</v>
      </c>
      <c r="D4">
        <v>1</v>
      </c>
    </row>
    <row r="5" spans="1:4" x14ac:dyDescent="0.25">
      <c r="A5" t="s">
        <v>23</v>
      </c>
      <c r="B5" t="s">
        <v>14</v>
      </c>
      <c r="C5" t="s">
        <v>35</v>
      </c>
      <c r="D5">
        <v>1</v>
      </c>
    </row>
    <row r="6" spans="1:4" x14ac:dyDescent="0.25">
      <c r="A6" t="s">
        <v>23</v>
      </c>
      <c r="B6" t="s">
        <v>14</v>
      </c>
      <c r="C6" t="s">
        <v>36</v>
      </c>
      <c r="D6">
        <v>1</v>
      </c>
    </row>
    <row r="7" spans="1:4" x14ac:dyDescent="0.25">
      <c r="A7" t="s">
        <v>23</v>
      </c>
      <c r="B7" t="s">
        <v>14</v>
      </c>
      <c r="C7" t="s">
        <v>37</v>
      </c>
      <c r="D7">
        <v>1</v>
      </c>
    </row>
    <row r="8" spans="1:4" x14ac:dyDescent="0.25">
      <c r="A8" t="s">
        <v>23</v>
      </c>
      <c r="B8" t="s">
        <v>14</v>
      </c>
      <c r="C8" t="s">
        <v>38</v>
      </c>
      <c r="D8">
        <v>1</v>
      </c>
    </row>
    <row r="9" spans="1:4" x14ac:dyDescent="0.25">
      <c r="A9" t="s">
        <v>23</v>
      </c>
      <c r="B9" t="s">
        <v>14</v>
      </c>
      <c r="C9" t="s">
        <v>39</v>
      </c>
      <c r="D9">
        <v>1</v>
      </c>
    </row>
    <row r="10" spans="1:4" x14ac:dyDescent="0.25">
      <c r="A10" t="s">
        <v>23</v>
      </c>
      <c r="B10" t="s">
        <v>14</v>
      </c>
      <c r="C10" t="s">
        <v>40</v>
      </c>
      <c r="D10">
        <v>1</v>
      </c>
    </row>
    <row r="11" spans="1:4" x14ac:dyDescent="0.25">
      <c r="A11" t="s">
        <v>23</v>
      </c>
      <c r="B11" t="s">
        <v>14</v>
      </c>
      <c r="C11" t="s">
        <v>51</v>
      </c>
      <c r="D11">
        <v>1</v>
      </c>
    </row>
    <row r="12" spans="1:4" x14ac:dyDescent="0.25">
      <c r="A12" t="s">
        <v>23</v>
      </c>
      <c r="B12" t="s">
        <v>15</v>
      </c>
      <c r="C12" t="s">
        <v>32</v>
      </c>
      <c r="D12">
        <v>0.70136657323900442</v>
      </c>
    </row>
    <row r="13" spans="1:4" x14ac:dyDescent="0.25">
      <c r="A13" t="s">
        <v>23</v>
      </c>
      <c r="B13" t="s">
        <v>15</v>
      </c>
      <c r="C13" t="s">
        <v>33</v>
      </c>
      <c r="D13">
        <v>0.86265631000939846</v>
      </c>
    </row>
    <row r="14" spans="1:4" x14ac:dyDescent="0.25">
      <c r="A14" t="s">
        <v>23</v>
      </c>
      <c r="B14" t="s">
        <v>15</v>
      </c>
      <c r="C14" t="s">
        <v>34</v>
      </c>
      <c r="D14">
        <v>0.86265631000939846</v>
      </c>
    </row>
    <row r="15" spans="1:4" x14ac:dyDescent="0.25">
      <c r="A15" t="s">
        <v>23</v>
      </c>
      <c r="B15" t="s">
        <v>15</v>
      </c>
      <c r="C15" t="s">
        <v>35</v>
      </c>
      <c r="D15">
        <v>0.92180644748283147</v>
      </c>
    </row>
    <row r="16" spans="1:4" x14ac:dyDescent="0.25">
      <c r="A16" t="s">
        <v>23</v>
      </c>
      <c r="B16" t="s">
        <v>15</v>
      </c>
      <c r="C16" t="s">
        <v>36</v>
      </c>
      <c r="D16">
        <v>0.92180644748283147</v>
      </c>
    </row>
    <row r="17" spans="1:4" x14ac:dyDescent="0.25">
      <c r="A17" t="s">
        <v>23</v>
      </c>
      <c r="B17" t="s">
        <v>15</v>
      </c>
      <c r="C17" t="s">
        <v>37</v>
      </c>
      <c r="D17">
        <v>0.86265631000939846</v>
      </c>
    </row>
    <row r="18" spans="1:4" x14ac:dyDescent="0.25">
      <c r="A18" t="s">
        <v>23</v>
      </c>
      <c r="B18" t="s">
        <v>15</v>
      </c>
      <c r="C18" t="s">
        <v>38</v>
      </c>
      <c r="D18">
        <v>0.86265631000939846</v>
      </c>
    </row>
    <row r="19" spans="1:4" x14ac:dyDescent="0.25">
      <c r="A19" t="s">
        <v>23</v>
      </c>
      <c r="B19" t="s">
        <v>15</v>
      </c>
      <c r="C19" t="s">
        <v>39</v>
      </c>
      <c r="D19">
        <v>0.86265631000939846</v>
      </c>
    </row>
    <row r="20" spans="1:4" x14ac:dyDescent="0.25">
      <c r="A20" t="s">
        <v>23</v>
      </c>
      <c r="B20" t="s">
        <v>15</v>
      </c>
      <c r="C20" t="s">
        <v>40</v>
      </c>
      <c r="D20">
        <v>0.92180644748283147</v>
      </c>
    </row>
    <row r="21" spans="1:4" x14ac:dyDescent="0.25">
      <c r="A21" t="s">
        <v>23</v>
      </c>
      <c r="B21" t="s">
        <v>15</v>
      </c>
      <c r="C21" t="s">
        <v>51</v>
      </c>
      <c r="D21">
        <v>0.86265631000939846</v>
      </c>
    </row>
    <row r="22" spans="1:4" x14ac:dyDescent="0.25">
      <c r="A22" t="s">
        <v>23</v>
      </c>
      <c r="B22" t="s">
        <v>16</v>
      </c>
      <c r="C22" t="s">
        <v>32</v>
      </c>
      <c r="D22">
        <v>0.70136657323900442</v>
      </c>
    </row>
    <row r="23" spans="1:4" x14ac:dyDescent="0.25">
      <c r="A23" t="s">
        <v>23</v>
      </c>
      <c r="B23" t="s">
        <v>16</v>
      </c>
      <c r="C23" t="s">
        <v>33</v>
      </c>
      <c r="D23">
        <v>0.86265631000939846</v>
      </c>
    </row>
    <row r="24" spans="1:4" x14ac:dyDescent="0.25">
      <c r="A24" t="s">
        <v>23</v>
      </c>
      <c r="B24" t="s">
        <v>16</v>
      </c>
      <c r="C24" t="s">
        <v>34</v>
      </c>
      <c r="D24">
        <v>0.86265631000939846</v>
      </c>
    </row>
    <row r="25" spans="1:4" x14ac:dyDescent="0.25">
      <c r="A25" t="s">
        <v>23</v>
      </c>
      <c r="B25" t="s">
        <v>16</v>
      </c>
      <c r="C25" t="s">
        <v>35</v>
      </c>
      <c r="D25">
        <v>0.92180644748283147</v>
      </c>
    </row>
    <row r="26" spans="1:4" x14ac:dyDescent="0.25">
      <c r="A26" t="s">
        <v>23</v>
      </c>
      <c r="B26" t="s">
        <v>16</v>
      </c>
      <c r="C26" t="s">
        <v>36</v>
      </c>
      <c r="D26">
        <v>0.92180644748283147</v>
      </c>
    </row>
    <row r="27" spans="1:4" x14ac:dyDescent="0.25">
      <c r="A27" t="s">
        <v>23</v>
      </c>
      <c r="B27" t="s">
        <v>16</v>
      </c>
      <c r="C27" t="s">
        <v>37</v>
      </c>
      <c r="D27">
        <v>0.86265631000939846</v>
      </c>
    </row>
    <row r="28" spans="1:4" x14ac:dyDescent="0.25">
      <c r="A28" t="s">
        <v>23</v>
      </c>
      <c r="B28" t="s">
        <v>16</v>
      </c>
      <c r="C28" t="s">
        <v>38</v>
      </c>
      <c r="D28">
        <v>0.86265631000939846</v>
      </c>
    </row>
    <row r="29" spans="1:4" x14ac:dyDescent="0.25">
      <c r="A29" t="s">
        <v>23</v>
      </c>
      <c r="B29" t="s">
        <v>16</v>
      </c>
      <c r="C29" t="s">
        <v>39</v>
      </c>
      <c r="D29">
        <v>0.86265631000939846</v>
      </c>
    </row>
    <row r="30" spans="1:4" x14ac:dyDescent="0.25">
      <c r="A30" t="s">
        <v>23</v>
      </c>
      <c r="B30" t="s">
        <v>16</v>
      </c>
      <c r="C30" t="s">
        <v>40</v>
      </c>
      <c r="D30">
        <v>0.92180644748283147</v>
      </c>
    </row>
    <row r="31" spans="1:4" x14ac:dyDescent="0.25">
      <c r="A31" t="s">
        <v>23</v>
      </c>
      <c r="B31" t="s">
        <v>16</v>
      </c>
      <c r="C31" t="s">
        <v>51</v>
      </c>
      <c r="D31">
        <v>0.86265631000939846</v>
      </c>
    </row>
    <row r="32" spans="1:4" x14ac:dyDescent="0.25">
      <c r="A32" t="s">
        <v>23</v>
      </c>
      <c r="B32" t="s">
        <v>17</v>
      </c>
      <c r="C32" t="s">
        <v>32</v>
      </c>
      <c r="D32">
        <v>0.70136657323900442</v>
      </c>
    </row>
    <row r="33" spans="1:4" x14ac:dyDescent="0.25">
      <c r="A33" t="s">
        <v>23</v>
      </c>
      <c r="B33" t="s">
        <v>17</v>
      </c>
      <c r="C33" t="s">
        <v>33</v>
      </c>
      <c r="D33">
        <v>0.86265631000939846</v>
      </c>
    </row>
    <row r="34" spans="1:4" x14ac:dyDescent="0.25">
      <c r="A34" t="s">
        <v>23</v>
      </c>
      <c r="B34" t="s">
        <v>17</v>
      </c>
      <c r="C34" t="s">
        <v>34</v>
      </c>
      <c r="D34">
        <v>0.86265631000939846</v>
      </c>
    </row>
    <row r="35" spans="1:4" x14ac:dyDescent="0.25">
      <c r="A35" t="s">
        <v>23</v>
      </c>
      <c r="B35" t="s">
        <v>17</v>
      </c>
      <c r="C35" t="s">
        <v>35</v>
      </c>
      <c r="D35">
        <v>0.92180644748283147</v>
      </c>
    </row>
    <row r="36" spans="1:4" x14ac:dyDescent="0.25">
      <c r="A36" t="s">
        <v>23</v>
      </c>
      <c r="B36" t="s">
        <v>17</v>
      </c>
      <c r="C36" t="s">
        <v>36</v>
      </c>
      <c r="D36">
        <v>0.92180644748283147</v>
      </c>
    </row>
    <row r="37" spans="1:4" x14ac:dyDescent="0.25">
      <c r="A37" t="s">
        <v>23</v>
      </c>
      <c r="B37" t="s">
        <v>17</v>
      </c>
      <c r="C37" t="s">
        <v>37</v>
      </c>
      <c r="D37">
        <v>0.86265631000939846</v>
      </c>
    </row>
    <row r="38" spans="1:4" x14ac:dyDescent="0.25">
      <c r="A38" t="s">
        <v>23</v>
      </c>
      <c r="B38" t="s">
        <v>17</v>
      </c>
      <c r="C38" t="s">
        <v>38</v>
      </c>
      <c r="D38">
        <v>0.86265631000939846</v>
      </c>
    </row>
    <row r="39" spans="1:4" x14ac:dyDescent="0.25">
      <c r="A39" t="s">
        <v>23</v>
      </c>
      <c r="B39" t="s">
        <v>17</v>
      </c>
      <c r="C39" t="s">
        <v>39</v>
      </c>
      <c r="D39">
        <v>0.86265631000939846</v>
      </c>
    </row>
    <row r="40" spans="1:4" x14ac:dyDescent="0.25">
      <c r="A40" t="s">
        <v>23</v>
      </c>
      <c r="B40" t="s">
        <v>17</v>
      </c>
      <c r="C40" t="s">
        <v>40</v>
      </c>
      <c r="D40">
        <v>0.92180644748283147</v>
      </c>
    </row>
    <row r="41" spans="1:4" x14ac:dyDescent="0.25">
      <c r="A41" t="s">
        <v>23</v>
      </c>
      <c r="B41" t="s">
        <v>17</v>
      </c>
      <c r="C41" t="s">
        <v>51</v>
      </c>
      <c r="D41">
        <v>0.86265631000939846</v>
      </c>
    </row>
    <row r="42" spans="1:4" x14ac:dyDescent="0.25">
      <c r="A42" t="s">
        <v>23</v>
      </c>
      <c r="B42" t="s">
        <v>18</v>
      </c>
      <c r="C42" t="s">
        <v>32</v>
      </c>
      <c r="D42">
        <v>1E-3</v>
      </c>
    </row>
    <row r="43" spans="1:4" x14ac:dyDescent="0.25">
      <c r="A43" t="s">
        <v>23</v>
      </c>
      <c r="B43" t="s">
        <v>18</v>
      </c>
      <c r="C43" t="s">
        <v>33</v>
      </c>
      <c r="D43">
        <v>0.49357528864215339</v>
      </c>
    </row>
    <row r="44" spans="1:4" x14ac:dyDescent="0.25">
      <c r="A44" t="s">
        <v>23</v>
      </c>
      <c r="B44" t="s">
        <v>18</v>
      </c>
      <c r="C44" t="s">
        <v>34</v>
      </c>
      <c r="D44">
        <v>0.49357528864215339</v>
      </c>
    </row>
    <row r="45" spans="1:4" x14ac:dyDescent="0.25">
      <c r="A45" t="s">
        <v>23</v>
      </c>
      <c r="B45" t="s">
        <v>18</v>
      </c>
      <c r="C45" t="s">
        <v>35</v>
      </c>
      <c r="D45">
        <v>0.70136657323900442</v>
      </c>
    </row>
    <row r="46" spans="1:4" x14ac:dyDescent="0.25">
      <c r="A46" t="s">
        <v>23</v>
      </c>
      <c r="B46" t="s">
        <v>18</v>
      </c>
      <c r="C46" t="s">
        <v>36</v>
      </c>
      <c r="D46">
        <v>0.70136657323900442</v>
      </c>
    </row>
    <row r="47" spans="1:4" x14ac:dyDescent="0.25">
      <c r="A47" t="s">
        <v>23</v>
      </c>
      <c r="B47" t="s">
        <v>18</v>
      </c>
      <c r="C47" t="s">
        <v>37</v>
      </c>
      <c r="D47">
        <v>0.49357528864215339</v>
      </c>
    </row>
    <row r="48" spans="1:4" x14ac:dyDescent="0.25">
      <c r="A48" t="s">
        <v>23</v>
      </c>
      <c r="B48" t="s">
        <v>18</v>
      </c>
      <c r="C48" t="s">
        <v>38</v>
      </c>
      <c r="D48">
        <v>0.49357528864215339</v>
      </c>
    </row>
    <row r="49" spans="1:4" x14ac:dyDescent="0.25">
      <c r="A49" t="s">
        <v>23</v>
      </c>
      <c r="B49" t="s">
        <v>18</v>
      </c>
      <c r="C49" t="s">
        <v>39</v>
      </c>
      <c r="D49">
        <v>0.49357528864215339</v>
      </c>
    </row>
    <row r="50" spans="1:4" x14ac:dyDescent="0.25">
      <c r="A50" t="s">
        <v>23</v>
      </c>
      <c r="B50" t="s">
        <v>18</v>
      </c>
      <c r="C50" t="s">
        <v>40</v>
      </c>
      <c r="D50">
        <v>0.70136657323900442</v>
      </c>
    </row>
    <row r="51" spans="1:4" x14ac:dyDescent="0.25">
      <c r="A51" t="s">
        <v>23</v>
      </c>
      <c r="B51" t="s">
        <v>18</v>
      </c>
      <c r="C51" t="s">
        <v>51</v>
      </c>
      <c r="D51">
        <v>0.49357528864215339</v>
      </c>
    </row>
    <row r="52" spans="1:4" x14ac:dyDescent="0.25">
      <c r="A52" t="s">
        <v>23</v>
      </c>
      <c r="B52" t="s">
        <v>19</v>
      </c>
      <c r="C52" t="s">
        <v>32</v>
      </c>
      <c r="D52">
        <v>1E-3</v>
      </c>
    </row>
    <row r="53" spans="1:4" x14ac:dyDescent="0.25">
      <c r="A53" t="s">
        <v>23</v>
      </c>
      <c r="B53" t="s">
        <v>19</v>
      </c>
      <c r="C53" t="s">
        <v>33</v>
      </c>
      <c r="D53">
        <v>0.49357528864215339</v>
      </c>
    </row>
    <row r="54" spans="1:4" x14ac:dyDescent="0.25">
      <c r="A54" t="s">
        <v>23</v>
      </c>
      <c r="B54" t="s">
        <v>19</v>
      </c>
      <c r="C54" t="s">
        <v>34</v>
      </c>
      <c r="D54">
        <v>0.49357528864215339</v>
      </c>
    </row>
    <row r="55" spans="1:4" x14ac:dyDescent="0.25">
      <c r="A55" t="s">
        <v>23</v>
      </c>
      <c r="B55" t="s">
        <v>19</v>
      </c>
      <c r="C55" t="s">
        <v>35</v>
      </c>
      <c r="D55">
        <v>0.70136657323900442</v>
      </c>
    </row>
    <row r="56" spans="1:4" x14ac:dyDescent="0.25">
      <c r="A56" t="s">
        <v>23</v>
      </c>
      <c r="B56" t="s">
        <v>19</v>
      </c>
      <c r="C56" t="s">
        <v>36</v>
      </c>
      <c r="D56">
        <v>0.70136657323900442</v>
      </c>
    </row>
    <row r="57" spans="1:4" x14ac:dyDescent="0.25">
      <c r="A57" t="s">
        <v>23</v>
      </c>
      <c r="B57" t="s">
        <v>19</v>
      </c>
      <c r="C57" t="s">
        <v>37</v>
      </c>
      <c r="D57">
        <v>0.49357528864215339</v>
      </c>
    </row>
    <row r="58" spans="1:4" x14ac:dyDescent="0.25">
      <c r="A58" t="s">
        <v>23</v>
      </c>
      <c r="B58" t="s">
        <v>19</v>
      </c>
      <c r="C58" t="s">
        <v>38</v>
      </c>
      <c r="D58">
        <v>0.49357528864215339</v>
      </c>
    </row>
    <row r="59" spans="1:4" x14ac:dyDescent="0.25">
      <c r="A59" t="s">
        <v>23</v>
      </c>
      <c r="B59" t="s">
        <v>19</v>
      </c>
      <c r="C59" t="s">
        <v>39</v>
      </c>
      <c r="D59">
        <v>0.49357528864215339</v>
      </c>
    </row>
    <row r="60" spans="1:4" x14ac:dyDescent="0.25">
      <c r="A60" t="s">
        <v>23</v>
      </c>
      <c r="B60" t="s">
        <v>19</v>
      </c>
      <c r="C60" t="s">
        <v>40</v>
      </c>
      <c r="D60">
        <v>0.70136657323900442</v>
      </c>
    </row>
    <row r="61" spans="1:4" x14ac:dyDescent="0.25">
      <c r="A61" t="s">
        <v>23</v>
      </c>
      <c r="B61" t="s">
        <v>19</v>
      </c>
      <c r="C61" t="s">
        <v>51</v>
      </c>
      <c r="D61">
        <v>0.49357528864215339</v>
      </c>
    </row>
    <row r="62" spans="1:4" x14ac:dyDescent="0.25">
      <c r="A62" t="s">
        <v>23</v>
      </c>
      <c r="B62" t="s">
        <v>20</v>
      </c>
      <c r="C62" t="s">
        <v>32</v>
      </c>
      <c r="D62">
        <v>1E-3</v>
      </c>
    </row>
    <row r="63" spans="1:4" x14ac:dyDescent="0.25">
      <c r="A63" t="s">
        <v>23</v>
      </c>
      <c r="B63" t="s">
        <v>20</v>
      </c>
      <c r="C63" t="s">
        <v>33</v>
      </c>
      <c r="D63">
        <v>0.49357528864215339</v>
      </c>
    </row>
    <row r="64" spans="1:4" x14ac:dyDescent="0.25">
      <c r="A64" t="s">
        <v>23</v>
      </c>
      <c r="B64" t="s">
        <v>20</v>
      </c>
      <c r="C64" t="s">
        <v>34</v>
      </c>
      <c r="D64">
        <v>0.49357528864215339</v>
      </c>
    </row>
    <row r="65" spans="1:4" x14ac:dyDescent="0.25">
      <c r="A65" t="s">
        <v>23</v>
      </c>
      <c r="B65" t="s">
        <v>20</v>
      </c>
      <c r="C65" t="s">
        <v>35</v>
      </c>
      <c r="D65">
        <v>0.70136657323900442</v>
      </c>
    </row>
    <row r="66" spans="1:4" x14ac:dyDescent="0.25">
      <c r="A66" t="s">
        <v>23</v>
      </c>
      <c r="B66" t="s">
        <v>20</v>
      </c>
      <c r="C66" t="s">
        <v>36</v>
      </c>
      <c r="D66">
        <v>0.70136657323900442</v>
      </c>
    </row>
    <row r="67" spans="1:4" x14ac:dyDescent="0.25">
      <c r="A67" t="s">
        <v>23</v>
      </c>
      <c r="B67" t="s">
        <v>20</v>
      </c>
      <c r="C67" t="s">
        <v>37</v>
      </c>
      <c r="D67">
        <v>0.49357528864215339</v>
      </c>
    </row>
    <row r="68" spans="1:4" x14ac:dyDescent="0.25">
      <c r="A68" t="s">
        <v>23</v>
      </c>
      <c r="B68" t="s">
        <v>20</v>
      </c>
      <c r="C68" t="s">
        <v>38</v>
      </c>
      <c r="D68">
        <v>0.49357528864215339</v>
      </c>
    </row>
    <row r="69" spans="1:4" x14ac:dyDescent="0.25">
      <c r="A69" t="s">
        <v>23</v>
      </c>
      <c r="B69" t="s">
        <v>20</v>
      </c>
      <c r="C69" t="s">
        <v>39</v>
      </c>
      <c r="D69">
        <v>0.49357528864215339</v>
      </c>
    </row>
    <row r="70" spans="1:4" x14ac:dyDescent="0.25">
      <c r="A70" t="s">
        <v>23</v>
      </c>
      <c r="B70" t="s">
        <v>20</v>
      </c>
      <c r="C70" t="s">
        <v>40</v>
      </c>
      <c r="D70">
        <v>0.70136657323900442</v>
      </c>
    </row>
    <row r="71" spans="1:4" x14ac:dyDescent="0.25">
      <c r="A71" t="s">
        <v>23</v>
      </c>
      <c r="B71" t="s">
        <v>20</v>
      </c>
      <c r="C71" t="s">
        <v>51</v>
      </c>
      <c r="D71">
        <v>0.49357528864215339</v>
      </c>
    </row>
    <row r="72" spans="1:4" x14ac:dyDescent="0.25">
      <c r="A72" t="s">
        <v>23</v>
      </c>
      <c r="B72" t="s">
        <v>21</v>
      </c>
      <c r="C72" t="s">
        <v>32</v>
      </c>
      <c r="D72">
        <v>1E-3</v>
      </c>
    </row>
    <row r="73" spans="1:4" x14ac:dyDescent="0.25">
      <c r="A73" t="s">
        <v>23</v>
      </c>
      <c r="B73" t="s">
        <v>21</v>
      </c>
      <c r="C73" t="s">
        <v>33</v>
      </c>
      <c r="D73">
        <v>0.49357528864215339</v>
      </c>
    </row>
    <row r="74" spans="1:4" x14ac:dyDescent="0.25">
      <c r="A74" t="s">
        <v>23</v>
      </c>
      <c r="B74" t="s">
        <v>21</v>
      </c>
      <c r="C74" t="s">
        <v>34</v>
      </c>
      <c r="D74">
        <v>0.49357528864215339</v>
      </c>
    </row>
    <row r="75" spans="1:4" x14ac:dyDescent="0.25">
      <c r="A75" t="s">
        <v>23</v>
      </c>
      <c r="B75" t="s">
        <v>21</v>
      </c>
      <c r="C75" t="s">
        <v>35</v>
      </c>
      <c r="D75">
        <v>0.70136657323900442</v>
      </c>
    </row>
    <row r="76" spans="1:4" x14ac:dyDescent="0.25">
      <c r="A76" t="s">
        <v>23</v>
      </c>
      <c r="B76" t="s">
        <v>21</v>
      </c>
      <c r="C76" t="s">
        <v>36</v>
      </c>
      <c r="D76">
        <v>0.70136657323900442</v>
      </c>
    </row>
    <row r="77" spans="1:4" x14ac:dyDescent="0.25">
      <c r="A77" t="s">
        <v>23</v>
      </c>
      <c r="B77" t="s">
        <v>21</v>
      </c>
      <c r="C77" t="s">
        <v>37</v>
      </c>
      <c r="D77">
        <v>0.49357528864215339</v>
      </c>
    </row>
    <row r="78" spans="1:4" x14ac:dyDescent="0.25">
      <c r="A78" t="s">
        <v>23</v>
      </c>
      <c r="B78" t="s">
        <v>21</v>
      </c>
      <c r="C78" t="s">
        <v>38</v>
      </c>
      <c r="D78">
        <v>0.49357528864215339</v>
      </c>
    </row>
    <row r="79" spans="1:4" x14ac:dyDescent="0.25">
      <c r="A79" t="s">
        <v>23</v>
      </c>
      <c r="B79" t="s">
        <v>21</v>
      </c>
      <c r="C79" t="s">
        <v>39</v>
      </c>
      <c r="D79">
        <v>0.49357528864215339</v>
      </c>
    </row>
    <row r="80" spans="1:4" x14ac:dyDescent="0.25">
      <c r="A80" t="s">
        <v>23</v>
      </c>
      <c r="B80" t="s">
        <v>21</v>
      </c>
      <c r="C80" t="s">
        <v>40</v>
      </c>
      <c r="D80">
        <v>0.70136657323900442</v>
      </c>
    </row>
    <row r="81" spans="1:4" x14ac:dyDescent="0.25">
      <c r="A81" t="s">
        <v>23</v>
      </c>
      <c r="B81" t="s">
        <v>21</v>
      </c>
      <c r="C81" t="s">
        <v>51</v>
      </c>
      <c r="D81">
        <v>0.49357528864215339</v>
      </c>
    </row>
    <row r="82" spans="1:4" x14ac:dyDescent="0.25">
      <c r="A82" t="s">
        <v>23</v>
      </c>
      <c r="B82" t="s">
        <v>22</v>
      </c>
      <c r="C82" t="s">
        <v>32</v>
      </c>
      <c r="D82">
        <v>1E-3</v>
      </c>
    </row>
    <row r="83" spans="1:4" x14ac:dyDescent="0.25">
      <c r="A83" t="s">
        <v>23</v>
      </c>
      <c r="B83" t="s">
        <v>22</v>
      </c>
      <c r="C83" t="s">
        <v>33</v>
      </c>
      <c r="D83">
        <v>0.49357528864215339</v>
      </c>
    </row>
    <row r="84" spans="1:4" x14ac:dyDescent="0.25">
      <c r="A84" t="s">
        <v>23</v>
      </c>
      <c r="B84" t="s">
        <v>22</v>
      </c>
      <c r="C84" t="s">
        <v>34</v>
      </c>
      <c r="D84">
        <v>0.49357528864215339</v>
      </c>
    </row>
    <row r="85" spans="1:4" x14ac:dyDescent="0.25">
      <c r="A85" t="s">
        <v>23</v>
      </c>
      <c r="B85" t="s">
        <v>22</v>
      </c>
      <c r="C85" t="s">
        <v>35</v>
      </c>
      <c r="D85">
        <v>0.70136657323900442</v>
      </c>
    </row>
    <row r="86" spans="1:4" x14ac:dyDescent="0.25">
      <c r="A86" t="s">
        <v>23</v>
      </c>
      <c r="B86" t="s">
        <v>22</v>
      </c>
      <c r="C86" t="s">
        <v>36</v>
      </c>
      <c r="D86">
        <v>0.70136657323900442</v>
      </c>
    </row>
    <row r="87" spans="1:4" x14ac:dyDescent="0.25">
      <c r="A87" t="s">
        <v>23</v>
      </c>
      <c r="B87" t="s">
        <v>22</v>
      </c>
      <c r="C87" t="s">
        <v>37</v>
      </c>
      <c r="D87">
        <v>0.49357528864215339</v>
      </c>
    </row>
    <row r="88" spans="1:4" x14ac:dyDescent="0.25">
      <c r="A88" t="s">
        <v>23</v>
      </c>
      <c r="B88" t="s">
        <v>22</v>
      </c>
      <c r="C88" t="s">
        <v>38</v>
      </c>
      <c r="D88">
        <v>0.49357528864215339</v>
      </c>
    </row>
    <row r="89" spans="1:4" x14ac:dyDescent="0.25">
      <c r="A89" t="s">
        <v>23</v>
      </c>
      <c r="B89" t="s">
        <v>22</v>
      </c>
      <c r="C89" t="s">
        <v>39</v>
      </c>
      <c r="D89">
        <v>0.49357528864215339</v>
      </c>
    </row>
    <row r="90" spans="1:4" x14ac:dyDescent="0.25">
      <c r="A90" t="s">
        <v>23</v>
      </c>
      <c r="B90" t="s">
        <v>22</v>
      </c>
      <c r="C90" t="s">
        <v>40</v>
      </c>
      <c r="D90">
        <v>0.70136657323900442</v>
      </c>
    </row>
    <row r="91" spans="1:4" x14ac:dyDescent="0.25">
      <c r="A91" t="s">
        <v>23</v>
      </c>
      <c r="B91" t="s">
        <v>22</v>
      </c>
      <c r="C91" t="s">
        <v>51</v>
      </c>
      <c r="D91">
        <v>0.49357528864215339</v>
      </c>
    </row>
    <row r="92" spans="1:4" x14ac:dyDescent="0.25">
      <c r="A92" t="s">
        <v>23</v>
      </c>
      <c r="B92" t="s">
        <v>12</v>
      </c>
      <c r="C92" t="s">
        <v>32</v>
      </c>
      <c r="D92">
        <v>1E-3</v>
      </c>
    </row>
    <row r="93" spans="1:4" x14ac:dyDescent="0.25">
      <c r="A93" t="s">
        <v>23</v>
      </c>
      <c r="B93" t="s">
        <v>12</v>
      </c>
      <c r="C93" t="s">
        <v>33</v>
      </c>
      <c r="D93">
        <v>0.49357528864215339</v>
      </c>
    </row>
    <row r="94" spans="1:4" x14ac:dyDescent="0.25">
      <c r="A94" t="s">
        <v>23</v>
      </c>
      <c r="B94" t="s">
        <v>12</v>
      </c>
      <c r="C94" t="s">
        <v>34</v>
      </c>
      <c r="D94">
        <v>0.49357528864215339</v>
      </c>
    </row>
    <row r="95" spans="1:4" x14ac:dyDescent="0.25">
      <c r="A95" t="s">
        <v>23</v>
      </c>
      <c r="B95" t="s">
        <v>12</v>
      </c>
      <c r="C95" t="s">
        <v>35</v>
      </c>
      <c r="D95">
        <v>0.70136657323900442</v>
      </c>
    </row>
    <row r="96" spans="1:4" x14ac:dyDescent="0.25">
      <c r="A96" t="s">
        <v>23</v>
      </c>
      <c r="B96" t="s">
        <v>12</v>
      </c>
      <c r="C96" t="s">
        <v>36</v>
      </c>
      <c r="D96">
        <v>0.70136657323900442</v>
      </c>
    </row>
    <row r="97" spans="1:4" x14ac:dyDescent="0.25">
      <c r="A97" t="s">
        <v>23</v>
      </c>
      <c r="B97" t="s">
        <v>12</v>
      </c>
      <c r="C97" t="s">
        <v>37</v>
      </c>
      <c r="D97">
        <v>0.49357528864215339</v>
      </c>
    </row>
    <row r="98" spans="1:4" x14ac:dyDescent="0.25">
      <c r="A98" t="s">
        <v>23</v>
      </c>
      <c r="B98" t="s">
        <v>12</v>
      </c>
      <c r="C98" t="s">
        <v>38</v>
      </c>
      <c r="D98">
        <v>0.49357528864215339</v>
      </c>
    </row>
    <row r="99" spans="1:4" x14ac:dyDescent="0.25">
      <c r="A99" t="s">
        <v>23</v>
      </c>
      <c r="B99" t="s">
        <v>12</v>
      </c>
      <c r="C99" t="s">
        <v>39</v>
      </c>
      <c r="D99">
        <v>0.49357528864215339</v>
      </c>
    </row>
    <row r="100" spans="1:4" x14ac:dyDescent="0.25">
      <c r="A100" t="s">
        <v>23</v>
      </c>
      <c r="B100" t="s">
        <v>12</v>
      </c>
      <c r="C100" t="s">
        <v>40</v>
      </c>
      <c r="D100">
        <v>0.70136657323900442</v>
      </c>
    </row>
    <row r="101" spans="1:4" x14ac:dyDescent="0.25">
      <c r="A101" t="s">
        <v>23</v>
      </c>
      <c r="B101" t="s">
        <v>12</v>
      </c>
      <c r="C101" t="s">
        <v>51</v>
      </c>
      <c r="D101">
        <v>0.49357528864215339</v>
      </c>
    </row>
    <row r="102" spans="1:4" x14ac:dyDescent="0.25">
      <c r="A102" t="s">
        <v>24</v>
      </c>
      <c r="B102" t="s">
        <v>14</v>
      </c>
      <c r="C102" t="s">
        <v>32</v>
      </c>
      <c r="D102">
        <v>0.70136657323900442</v>
      </c>
    </row>
    <row r="103" spans="1:4" x14ac:dyDescent="0.25">
      <c r="A103" t="s">
        <v>24</v>
      </c>
      <c r="B103" t="s">
        <v>14</v>
      </c>
      <c r="C103" t="s">
        <v>33</v>
      </c>
      <c r="D103">
        <v>0.86265631000939846</v>
      </c>
    </row>
    <row r="104" spans="1:4" x14ac:dyDescent="0.25">
      <c r="A104" t="s">
        <v>24</v>
      </c>
      <c r="B104" t="s">
        <v>14</v>
      </c>
      <c r="C104" t="s">
        <v>34</v>
      </c>
      <c r="D104">
        <v>0.86265631000939846</v>
      </c>
    </row>
    <row r="105" spans="1:4" x14ac:dyDescent="0.25">
      <c r="A105" t="s">
        <v>24</v>
      </c>
      <c r="B105" t="s">
        <v>14</v>
      </c>
      <c r="C105" t="s">
        <v>35</v>
      </c>
      <c r="D105">
        <v>0.92180644748283147</v>
      </c>
    </row>
    <row r="106" spans="1:4" x14ac:dyDescent="0.25">
      <c r="A106" t="s">
        <v>24</v>
      </c>
      <c r="B106" t="s">
        <v>14</v>
      </c>
      <c r="C106" t="s">
        <v>36</v>
      </c>
      <c r="D106">
        <v>0.92180644748283147</v>
      </c>
    </row>
    <row r="107" spans="1:4" x14ac:dyDescent="0.25">
      <c r="A107" t="s">
        <v>24</v>
      </c>
      <c r="B107" t="s">
        <v>14</v>
      </c>
      <c r="C107" t="s">
        <v>37</v>
      </c>
      <c r="D107">
        <v>0.86265631000939846</v>
      </c>
    </row>
    <row r="108" spans="1:4" x14ac:dyDescent="0.25">
      <c r="A108" t="s">
        <v>24</v>
      </c>
      <c r="B108" t="s">
        <v>14</v>
      </c>
      <c r="C108" t="s">
        <v>38</v>
      </c>
      <c r="D108">
        <v>0.86265631000939846</v>
      </c>
    </row>
    <row r="109" spans="1:4" x14ac:dyDescent="0.25">
      <c r="A109" t="s">
        <v>24</v>
      </c>
      <c r="B109" t="s">
        <v>14</v>
      </c>
      <c r="C109" t="s">
        <v>39</v>
      </c>
      <c r="D109">
        <v>0.86265631000939846</v>
      </c>
    </row>
    <row r="110" spans="1:4" x14ac:dyDescent="0.25">
      <c r="A110" t="s">
        <v>24</v>
      </c>
      <c r="B110" t="s">
        <v>14</v>
      </c>
      <c r="C110" t="s">
        <v>40</v>
      </c>
      <c r="D110">
        <v>0.92180644748283147</v>
      </c>
    </row>
    <row r="111" spans="1:4" x14ac:dyDescent="0.25">
      <c r="A111" t="s">
        <v>24</v>
      </c>
      <c r="B111" t="s">
        <v>14</v>
      </c>
      <c r="C111" t="s">
        <v>51</v>
      </c>
      <c r="D111">
        <v>0.86265631000939846</v>
      </c>
    </row>
    <row r="112" spans="1:4" x14ac:dyDescent="0.25">
      <c r="A112" t="s">
        <v>24</v>
      </c>
      <c r="B112" t="s">
        <v>15</v>
      </c>
      <c r="C112" t="s">
        <v>32</v>
      </c>
      <c r="D112">
        <v>1</v>
      </c>
    </row>
    <row r="113" spans="1:4" x14ac:dyDescent="0.25">
      <c r="A113" t="s">
        <v>24</v>
      </c>
      <c r="B113" t="s">
        <v>15</v>
      </c>
      <c r="C113" t="s">
        <v>33</v>
      </c>
      <c r="D113">
        <v>1</v>
      </c>
    </row>
    <row r="114" spans="1:4" x14ac:dyDescent="0.25">
      <c r="A114" t="s">
        <v>24</v>
      </c>
      <c r="B114" t="s">
        <v>15</v>
      </c>
      <c r="C114" t="s">
        <v>34</v>
      </c>
      <c r="D114">
        <v>1</v>
      </c>
    </row>
    <row r="115" spans="1:4" x14ac:dyDescent="0.25">
      <c r="A115" t="s">
        <v>24</v>
      </c>
      <c r="B115" t="s">
        <v>15</v>
      </c>
      <c r="C115" t="s">
        <v>35</v>
      </c>
      <c r="D115">
        <v>1</v>
      </c>
    </row>
    <row r="116" spans="1:4" x14ac:dyDescent="0.25">
      <c r="A116" t="s">
        <v>24</v>
      </c>
      <c r="B116" t="s">
        <v>15</v>
      </c>
      <c r="C116" t="s">
        <v>36</v>
      </c>
      <c r="D116">
        <v>1</v>
      </c>
    </row>
    <row r="117" spans="1:4" x14ac:dyDescent="0.25">
      <c r="A117" t="s">
        <v>24</v>
      </c>
      <c r="B117" t="s">
        <v>15</v>
      </c>
      <c r="C117" t="s">
        <v>37</v>
      </c>
      <c r="D117">
        <v>1</v>
      </c>
    </row>
    <row r="118" spans="1:4" x14ac:dyDescent="0.25">
      <c r="A118" t="s">
        <v>24</v>
      </c>
      <c r="B118" t="s">
        <v>15</v>
      </c>
      <c r="C118" t="s">
        <v>38</v>
      </c>
      <c r="D118">
        <v>1</v>
      </c>
    </row>
    <row r="119" spans="1:4" x14ac:dyDescent="0.25">
      <c r="A119" t="s">
        <v>24</v>
      </c>
      <c r="B119" t="s">
        <v>15</v>
      </c>
      <c r="C119" t="s">
        <v>39</v>
      </c>
      <c r="D119">
        <v>1</v>
      </c>
    </row>
    <row r="120" spans="1:4" x14ac:dyDescent="0.25">
      <c r="A120" t="s">
        <v>24</v>
      </c>
      <c r="B120" t="s">
        <v>15</v>
      </c>
      <c r="C120" t="s">
        <v>40</v>
      </c>
      <c r="D120">
        <v>1</v>
      </c>
    </row>
    <row r="121" spans="1:4" x14ac:dyDescent="0.25">
      <c r="A121" t="s">
        <v>24</v>
      </c>
      <c r="B121" t="s">
        <v>15</v>
      </c>
      <c r="C121" t="s">
        <v>51</v>
      </c>
      <c r="D121">
        <v>1</v>
      </c>
    </row>
    <row r="122" spans="1:4" x14ac:dyDescent="0.25">
      <c r="A122" t="s">
        <v>24</v>
      </c>
      <c r="B122" t="s">
        <v>16</v>
      </c>
      <c r="C122" t="s">
        <v>32</v>
      </c>
      <c r="D122">
        <v>1E-3</v>
      </c>
    </row>
    <row r="123" spans="1:4" x14ac:dyDescent="0.25">
      <c r="A123" t="s">
        <v>24</v>
      </c>
      <c r="B123" t="s">
        <v>16</v>
      </c>
      <c r="C123" t="s">
        <v>33</v>
      </c>
      <c r="D123">
        <v>0.49357528864215339</v>
      </c>
    </row>
    <row r="124" spans="1:4" x14ac:dyDescent="0.25">
      <c r="A124" t="s">
        <v>24</v>
      </c>
      <c r="B124" t="s">
        <v>16</v>
      </c>
      <c r="C124" t="s">
        <v>34</v>
      </c>
      <c r="D124">
        <v>0.49357528864215339</v>
      </c>
    </row>
    <row r="125" spans="1:4" x14ac:dyDescent="0.25">
      <c r="A125" t="s">
        <v>24</v>
      </c>
      <c r="B125" t="s">
        <v>16</v>
      </c>
      <c r="C125" t="s">
        <v>35</v>
      </c>
      <c r="D125">
        <v>0.70136657323900442</v>
      </c>
    </row>
    <row r="126" spans="1:4" x14ac:dyDescent="0.25">
      <c r="A126" t="s">
        <v>24</v>
      </c>
      <c r="B126" t="s">
        <v>16</v>
      </c>
      <c r="C126" t="s">
        <v>36</v>
      </c>
      <c r="D126">
        <v>0.70136657323900442</v>
      </c>
    </row>
    <row r="127" spans="1:4" x14ac:dyDescent="0.25">
      <c r="A127" t="s">
        <v>24</v>
      </c>
      <c r="B127" t="s">
        <v>16</v>
      </c>
      <c r="C127" t="s">
        <v>37</v>
      </c>
      <c r="D127">
        <v>0.49357528864215339</v>
      </c>
    </row>
    <row r="128" spans="1:4" x14ac:dyDescent="0.25">
      <c r="A128" t="s">
        <v>24</v>
      </c>
      <c r="B128" t="s">
        <v>16</v>
      </c>
      <c r="C128" t="s">
        <v>38</v>
      </c>
      <c r="D128">
        <v>0.49357528864215339</v>
      </c>
    </row>
    <row r="129" spans="1:4" x14ac:dyDescent="0.25">
      <c r="A129" t="s">
        <v>24</v>
      </c>
      <c r="B129" t="s">
        <v>16</v>
      </c>
      <c r="C129" t="s">
        <v>39</v>
      </c>
      <c r="D129">
        <v>0.49357528864215339</v>
      </c>
    </row>
    <row r="130" spans="1:4" x14ac:dyDescent="0.25">
      <c r="A130" t="s">
        <v>24</v>
      </c>
      <c r="B130" t="s">
        <v>16</v>
      </c>
      <c r="C130" t="s">
        <v>40</v>
      </c>
      <c r="D130">
        <v>0.70136657323900442</v>
      </c>
    </row>
    <row r="131" spans="1:4" x14ac:dyDescent="0.25">
      <c r="A131" t="s">
        <v>24</v>
      </c>
      <c r="B131" t="s">
        <v>16</v>
      </c>
      <c r="C131" t="s">
        <v>51</v>
      </c>
      <c r="D131">
        <v>0.49357528864215339</v>
      </c>
    </row>
    <row r="132" spans="1:4" x14ac:dyDescent="0.25">
      <c r="A132" t="s">
        <v>24</v>
      </c>
      <c r="B132" t="s">
        <v>17</v>
      </c>
      <c r="C132" t="s">
        <v>32</v>
      </c>
      <c r="D132">
        <v>1E-3</v>
      </c>
    </row>
    <row r="133" spans="1:4" x14ac:dyDescent="0.25">
      <c r="A133" t="s">
        <v>24</v>
      </c>
      <c r="B133" t="s">
        <v>17</v>
      </c>
      <c r="C133" t="s">
        <v>33</v>
      </c>
      <c r="D133">
        <v>0.49357528864215339</v>
      </c>
    </row>
    <row r="134" spans="1:4" x14ac:dyDescent="0.25">
      <c r="A134" t="s">
        <v>24</v>
      </c>
      <c r="B134" t="s">
        <v>17</v>
      </c>
      <c r="C134" t="s">
        <v>34</v>
      </c>
      <c r="D134">
        <v>0.49357528864215339</v>
      </c>
    </row>
    <row r="135" spans="1:4" x14ac:dyDescent="0.25">
      <c r="A135" t="s">
        <v>24</v>
      </c>
      <c r="B135" t="s">
        <v>17</v>
      </c>
      <c r="C135" t="s">
        <v>35</v>
      </c>
      <c r="D135">
        <v>0.70136657323900442</v>
      </c>
    </row>
    <row r="136" spans="1:4" x14ac:dyDescent="0.25">
      <c r="A136" t="s">
        <v>24</v>
      </c>
      <c r="B136" t="s">
        <v>17</v>
      </c>
      <c r="C136" t="s">
        <v>36</v>
      </c>
      <c r="D136">
        <v>0.70136657323900442</v>
      </c>
    </row>
    <row r="137" spans="1:4" x14ac:dyDescent="0.25">
      <c r="A137" t="s">
        <v>24</v>
      </c>
      <c r="B137" t="s">
        <v>17</v>
      </c>
      <c r="C137" t="s">
        <v>37</v>
      </c>
      <c r="D137">
        <v>0.49357528864215339</v>
      </c>
    </row>
    <row r="138" spans="1:4" x14ac:dyDescent="0.25">
      <c r="A138" t="s">
        <v>24</v>
      </c>
      <c r="B138" t="s">
        <v>17</v>
      </c>
      <c r="C138" t="s">
        <v>38</v>
      </c>
      <c r="D138">
        <v>0.49357528864215339</v>
      </c>
    </row>
    <row r="139" spans="1:4" x14ac:dyDescent="0.25">
      <c r="A139" t="s">
        <v>24</v>
      </c>
      <c r="B139" t="s">
        <v>17</v>
      </c>
      <c r="C139" t="s">
        <v>39</v>
      </c>
      <c r="D139">
        <v>0.49357528864215339</v>
      </c>
    </row>
    <row r="140" spans="1:4" x14ac:dyDescent="0.25">
      <c r="A140" t="s">
        <v>24</v>
      </c>
      <c r="B140" t="s">
        <v>17</v>
      </c>
      <c r="C140" t="s">
        <v>40</v>
      </c>
      <c r="D140">
        <v>0.70136657323900442</v>
      </c>
    </row>
    <row r="141" spans="1:4" x14ac:dyDescent="0.25">
      <c r="A141" t="s">
        <v>24</v>
      </c>
      <c r="B141" t="s">
        <v>17</v>
      </c>
      <c r="C141" t="s">
        <v>51</v>
      </c>
      <c r="D141">
        <v>0.49357528864215339</v>
      </c>
    </row>
    <row r="142" spans="1:4" x14ac:dyDescent="0.25">
      <c r="A142" t="s">
        <v>24</v>
      </c>
      <c r="B142" t="s">
        <v>18</v>
      </c>
      <c r="C142" t="s">
        <v>32</v>
      </c>
      <c r="D142">
        <v>0.70136657323900442</v>
      </c>
    </row>
    <row r="143" spans="1:4" x14ac:dyDescent="0.25">
      <c r="A143" t="s">
        <v>24</v>
      </c>
      <c r="B143" t="s">
        <v>18</v>
      </c>
      <c r="C143" t="s">
        <v>33</v>
      </c>
      <c r="D143">
        <v>0.86265631000939846</v>
      </c>
    </row>
    <row r="144" spans="1:4" x14ac:dyDescent="0.25">
      <c r="A144" t="s">
        <v>24</v>
      </c>
      <c r="B144" t="s">
        <v>18</v>
      </c>
      <c r="C144" t="s">
        <v>34</v>
      </c>
      <c r="D144">
        <v>0.86265631000939846</v>
      </c>
    </row>
    <row r="145" spans="1:4" x14ac:dyDescent="0.25">
      <c r="A145" t="s">
        <v>24</v>
      </c>
      <c r="B145" t="s">
        <v>18</v>
      </c>
      <c r="C145" t="s">
        <v>35</v>
      </c>
      <c r="D145">
        <v>0.92180644748283147</v>
      </c>
    </row>
    <row r="146" spans="1:4" x14ac:dyDescent="0.25">
      <c r="A146" t="s">
        <v>24</v>
      </c>
      <c r="B146" t="s">
        <v>18</v>
      </c>
      <c r="C146" t="s">
        <v>36</v>
      </c>
      <c r="D146">
        <v>0.92180644748283147</v>
      </c>
    </row>
    <row r="147" spans="1:4" x14ac:dyDescent="0.25">
      <c r="A147" t="s">
        <v>24</v>
      </c>
      <c r="B147" t="s">
        <v>18</v>
      </c>
      <c r="C147" t="s">
        <v>37</v>
      </c>
      <c r="D147">
        <v>0.86265631000939846</v>
      </c>
    </row>
    <row r="148" spans="1:4" x14ac:dyDescent="0.25">
      <c r="A148" t="s">
        <v>24</v>
      </c>
      <c r="B148" t="s">
        <v>18</v>
      </c>
      <c r="C148" t="s">
        <v>38</v>
      </c>
      <c r="D148">
        <v>0.86265631000939846</v>
      </c>
    </row>
    <row r="149" spans="1:4" x14ac:dyDescent="0.25">
      <c r="A149" t="s">
        <v>24</v>
      </c>
      <c r="B149" t="s">
        <v>18</v>
      </c>
      <c r="C149" t="s">
        <v>39</v>
      </c>
      <c r="D149">
        <v>0.86265631000939846</v>
      </c>
    </row>
    <row r="150" spans="1:4" x14ac:dyDescent="0.25">
      <c r="A150" t="s">
        <v>24</v>
      </c>
      <c r="B150" t="s">
        <v>18</v>
      </c>
      <c r="C150" t="s">
        <v>40</v>
      </c>
      <c r="D150">
        <v>0.92180644748283147</v>
      </c>
    </row>
    <row r="151" spans="1:4" x14ac:dyDescent="0.25">
      <c r="A151" t="s">
        <v>24</v>
      </c>
      <c r="B151" t="s">
        <v>18</v>
      </c>
      <c r="C151" t="s">
        <v>51</v>
      </c>
      <c r="D151">
        <v>0.86265631000939846</v>
      </c>
    </row>
    <row r="152" spans="1:4" x14ac:dyDescent="0.25">
      <c r="A152" t="s">
        <v>24</v>
      </c>
      <c r="B152" t="s">
        <v>19</v>
      </c>
      <c r="C152" t="s">
        <v>32</v>
      </c>
      <c r="D152">
        <v>0.70136657323900442</v>
      </c>
    </row>
    <row r="153" spans="1:4" x14ac:dyDescent="0.25">
      <c r="A153" t="s">
        <v>24</v>
      </c>
      <c r="B153" t="s">
        <v>19</v>
      </c>
      <c r="C153" t="s">
        <v>33</v>
      </c>
      <c r="D153">
        <v>0.86265631000939846</v>
      </c>
    </row>
    <row r="154" spans="1:4" x14ac:dyDescent="0.25">
      <c r="A154" t="s">
        <v>24</v>
      </c>
      <c r="B154" t="s">
        <v>19</v>
      </c>
      <c r="C154" t="s">
        <v>34</v>
      </c>
      <c r="D154">
        <v>0.86265631000939846</v>
      </c>
    </row>
    <row r="155" spans="1:4" x14ac:dyDescent="0.25">
      <c r="A155" t="s">
        <v>24</v>
      </c>
      <c r="B155" t="s">
        <v>19</v>
      </c>
      <c r="C155" t="s">
        <v>35</v>
      </c>
      <c r="D155">
        <v>0.92180644748283147</v>
      </c>
    </row>
    <row r="156" spans="1:4" x14ac:dyDescent="0.25">
      <c r="A156" t="s">
        <v>24</v>
      </c>
      <c r="B156" t="s">
        <v>19</v>
      </c>
      <c r="C156" t="s">
        <v>36</v>
      </c>
      <c r="D156">
        <v>0.92180644748283147</v>
      </c>
    </row>
    <row r="157" spans="1:4" x14ac:dyDescent="0.25">
      <c r="A157" t="s">
        <v>24</v>
      </c>
      <c r="B157" t="s">
        <v>19</v>
      </c>
      <c r="C157" t="s">
        <v>37</v>
      </c>
      <c r="D157">
        <v>0.86265631000939846</v>
      </c>
    </row>
    <row r="158" spans="1:4" x14ac:dyDescent="0.25">
      <c r="A158" t="s">
        <v>24</v>
      </c>
      <c r="B158" t="s">
        <v>19</v>
      </c>
      <c r="C158" t="s">
        <v>38</v>
      </c>
      <c r="D158">
        <v>0.86265631000939846</v>
      </c>
    </row>
    <row r="159" spans="1:4" x14ac:dyDescent="0.25">
      <c r="A159" t="s">
        <v>24</v>
      </c>
      <c r="B159" t="s">
        <v>19</v>
      </c>
      <c r="C159" t="s">
        <v>39</v>
      </c>
      <c r="D159">
        <v>0.86265631000939846</v>
      </c>
    </row>
    <row r="160" spans="1:4" x14ac:dyDescent="0.25">
      <c r="A160" t="s">
        <v>24</v>
      </c>
      <c r="B160" t="s">
        <v>19</v>
      </c>
      <c r="C160" t="s">
        <v>40</v>
      </c>
      <c r="D160">
        <v>0.92180644748283147</v>
      </c>
    </row>
    <row r="161" spans="1:4" x14ac:dyDescent="0.25">
      <c r="A161" t="s">
        <v>24</v>
      </c>
      <c r="B161" t="s">
        <v>19</v>
      </c>
      <c r="C161" t="s">
        <v>51</v>
      </c>
      <c r="D161">
        <v>0.86265631000939846</v>
      </c>
    </row>
    <row r="162" spans="1:4" x14ac:dyDescent="0.25">
      <c r="A162" t="s">
        <v>24</v>
      </c>
      <c r="B162" t="s">
        <v>20</v>
      </c>
      <c r="C162" t="s">
        <v>32</v>
      </c>
      <c r="D162">
        <v>1E-3</v>
      </c>
    </row>
    <row r="163" spans="1:4" x14ac:dyDescent="0.25">
      <c r="A163" t="s">
        <v>24</v>
      </c>
      <c r="B163" t="s">
        <v>20</v>
      </c>
      <c r="C163" t="s">
        <v>33</v>
      </c>
      <c r="D163">
        <v>1E-3</v>
      </c>
    </row>
    <row r="164" spans="1:4" x14ac:dyDescent="0.25">
      <c r="A164" t="s">
        <v>24</v>
      </c>
      <c r="B164" t="s">
        <v>20</v>
      </c>
      <c r="C164" t="s">
        <v>34</v>
      </c>
      <c r="D164">
        <v>1E-3</v>
      </c>
    </row>
    <row r="165" spans="1:4" x14ac:dyDescent="0.25">
      <c r="A165" t="s">
        <v>24</v>
      </c>
      <c r="B165" t="s">
        <v>20</v>
      </c>
      <c r="C165" t="s">
        <v>35</v>
      </c>
      <c r="D165">
        <v>0.37692629918269588</v>
      </c>
    </row>
    <row r="166" spans="1:4" x14ac:dyDescent="0.25">
      <c r="A166" t="s">
        <v>24</v>
      </c>
      <c r="B166" t="s">
        <v>20</v>
      </c>
      <c r="C166" t="s">
        <v>36</v>
      </c>
      <c r="D166">
        <v>0.37692629918269588</v>
      </c>
    </row>
    <row r="167" spans="1:4" x14ac:dyDescent="0.25">
      <c r="A167" t="s">
        <v>24</v>
      </c>
      <c r="B167" t="s">
        <v>20</v>
      </c>
      <c r="C167" t="s">
        <v>37</v>
      </c>
      <c r="D167">
        <v>1E-3</v>
      </c>
    </row>
    <row r="168" spans="1:4" x14ac:dyDescent="0.25">
      <c r="A168" t="s">
        <v>24</v>
      </c>
      <c r="B168" t="s">
        <v>20</v>
      </c>
      <c r="C168" t="s">
        <v>38</v>
      </c>
      <c r="D168">
        <v>1E-3</v>
      </c>
    </row>
    <row r="169" spans="1:4" x14ac:dyDescent="0.25">
      <c r="A169" t="s">
        <v>24</v>
      </c>
      <c r="B169" t="s">
        <v>20</v>
      </c>
      <c r="C169" t="s">
        <v>39</v>
      </c>
      <c r="D169">
        <v>1E-3</v>
      </c>
    </row>
    <row r="170" spans="1:4" x14ac:dyDescent="0.25">
      <c r="A170" t="s">
        <v>24</v>
      </c>
      <c r="B170" t="s">
        <v>20</v>
      </c>
      <c r="C170" t="s">
        <v>40</v>
      </c>
      <c r="D170">
        <v>0.37692629918269588</v>
      </c>
    </row>
    <row r="171" spans="1:4" x14ac:dyDescent="0.25">
      <c r="A171" t="s">
        <v>24</v>
      </c>
      <c r="B171" t="s">
        <v>20</v>
      </c>
      <c r="C171" t="s">
        <v>51</v>
      </c>
      <c r="D171">
        <v>1E-3</v>
      </c>
    </row>
    <row r="172" spans="1:4" x14ac:dyDescent="0.25">
      <c r="A172" t="s">
        <v>24</v>
      </c>
      <c r="B172" t="s">
        <v>21</v>
      </c>
      <c r="C172" t="s">
        <v>32</v>
      </c>
      <c r="D172">
        <v>1E-3</v>
      </c>
    </row>
    <row r="173" spans="1:4" x14ac:dyDescent="0.25">
      <c r="A173" t="s">
        <v>24</v>
      </c>
      <c r="B173" t="s">
        <v>21</v>
      </c>
      <c r="C173" t="s">
        <v>33</v>
      </c>
      <c r="D173">
        <v>1E-3</v>
      </c>
    </row>
    <row r="174" spans="1:4" x14ac:dyDescent="0.25">
      <c r="A174" t="s">
        <v>24</v>
      </c>
      <c r="B174" t="s">
        <v>21</v>
      </c>
      <c r="C174" t="s">
        <v>34</v>
      </c>
      <c r="D174">
        <v>1E-3</v>
      </c>
    </row>
    <row r="175" spans="1:4" x14ac:dyDescent="0.25">
      <c r="A175" t="s">
        <v>24</v>
      </c>
      <c r="B175" t="s">
        <v>21</v>
      </c>
      <c r="C175" t="s">
        <v>35</v>
      </c>
      <c r="D175">
        <v>0.37692629918269588</v>
      </c>
    </row>
    <row r="176" spans="1:4" x14ac:dyDescent="0.25">
      <c r="A176" t="s">
        <v>24</v>
      </c>
      <c r="B176" t="s">
        <v>21</v>
      </c>
      <c r="C176" t="s">
        <v>36</v>
      </c>
      <c r="D176">
        <v>0.37692629918269588</v>
      </c>
    </row>
    <row r="177" spans="1:4" x14ac:dyDescent="0.25">
      <c r="A177" t="s">
        <v>24</v>
      </c>
      <c r="B177" t="s">
        <v>21</v>
      </c>
      <c r="C177" t="s">
        <v>37</v>
      </c>
      <c r="D177">
        <v>1E-3</v>
      </c>
    </row>
    <row r="178" spans="1:4" x14ac:dyDescent="0.25">
      <c r="A178" t="s">
        <v>24</v>
      </c>
      <c r="B178" t="s">
        <v>21</v>
      </c>
      <c r="C178" t="s">
        <v>38</v>
      </c>
      <c r="D178">
        <v>1E-3</v>
      </c>
    </row>
    <row r="179" spans="1:4" x14ac:dyDescent="0.25">
      <c r="A179" t="s">
        <v>24</v>
      </c>
      <c r="B179" t="s">
        <v>21</v>
      </c>
      <c r="C179" t="s">
        <v>39</v>
      </c>
      <c r="D179">
        <v>1E-3</v>
      </c>
    </row>
    <row r="180" spans="1:4" x14ac:dyDescent="0.25">
      <c r="A180" t="s">
        <v>24</v>
      </c>
      <c r="B180" t="s">
        <v>21</v>
      </c>
      <c r="C180" t="s">
        <v>40</v>
      </c>
      <c r="D180">
        <v>0.37692629918269588</v>
      </c>
    </row>
    <row r="181" spans="1:4" x14ac:dyDescent="0.25">
      <c r="A181" t="s">
        <v>24</v>
      </c>
      <c r="B181" t="s">
        <v>21</v>
      </c>
      <c r="C181" t="s">
        <v>51</v>
      </c>
      <c r="D181">
        <v>1E-3</v>
      </c>
    </row>
    <row r="182" spans="1:4" x14ac:dyDescent="0.25">
      <c r="A182" t="s">
        <v>24</v>
      </c>
      <c r="B182" t="s">
        <v>22</v>
      </c>
      <c r="C182" t="s">
        <v>32</v>
      </c>
      <c r="D182">
        <v>1E-3</v>
      </c>
    </row>
    <row r="183" spans="1:4" x14ac:dyDescent="0.25">
      <c r="A183" t="s">
        <v>24</v>
      </c>
      <c r="B183" t="s">
        <v>22</v>
      </c>
      <c r="C183" t="s">
        <v>33</v>
      </c>
      <c r="D183">
        <v>1E-3</v>
      </c>
    </row>
    <row r="184" spans="1:4" x14ac:dyDescent="0.25">
      <c r="A184" t="s">
        <v>24</v>
      </c>
      <c r="B184" t="s">
        <v>22</v>
      </c>
      <c r="C184" t="s">
        <v>34</v>
      </c>
      <c r="D184">
        <v>1E-3</v>
      </c>
    </row>
    <row r="185" spans="1:4" x14ac:dyDescent="0.25">
      <c r="A185" t="s">
        <v>24</v>
      </c>
      <c r="B185" t="s">
        <v>22</v>
      </c>
      <c r="C185" t="s">
        <v>35</v>
      </c>
      <c r="D185">
        <v>0.37692629918269588</v>
      </c>
    </row>
    <row r="186" spans="1:4" x14ac:dyDescent="0.25">
      <c r="A186" t="s">
        <v>24</v>
      </c>
      <c r="B186" t="s">
        <v>22</v>
      </c>
      <c r="C186" t="s">
        <v>36</v>
      </c>
      <c r="D186">
        <v>0.37692629918269588</v>
      </c>
    </row>
    <row r="187" spans="1:4" x14ac:dyDescent="0.25">
      <c r="A187" t="s">
        <v>24</v>
      </c>
      <c r="B187" t="s">
        <v>22</v>
      </c>
      <c r="C187" t="s">
        <v>37</v>
      </c>
      <c r="D187">
        <v>1E-3</v>
      </c>
    </row>
    <row r="188" spans="1:4" x14ac:dyDescent="0.25">
      <c r="A188" t="s">
        <v>24</v>
      </c>
      <c r="B188" t="s">
        <v>22</v>
      </c>
      <c r="C188" t="s">
        <v>38</v>
      </c>
      <c r="D188">
        <v>1E-3</v>
      </c>
    </row>
    <row r="189" spans="1:4" x14ac:dyDescent="0.25">
      <c r="A189" t="s">
        <v>24</v>
      </c>
      <c r="B189" t="s">
        <v>22</v>
      </c>
      <c r="C189" t="s">
        <v>39</v>
      </c>
      <c r="D189">
        <v>1E-3</v>
      </c>
    </row>
    <row r="190" spans="1:4" x14ac:dyDescent="0.25">
      <c r="A190" t="s">
        <v>24</v>
      </c>
      <c r="B190" t="s">
        <v>22</v>
      </c>
      <c r="C190" t="s">
        <v>40</v>
      </c>
      <c r="D190">
        <v>0.37692629918269588</v>
      </c>
    </row>
    <row r="191" spans="1:4" x14ac:dyDescent="0.25">
      <c r="A191" t="s">
        <v>24</v>
      </c>
      <c r="B191" t="s">
        <v>22</v>
      </c>
      <c r="C191" t="s">
        <v>51</v>
      </c>
      <c r="D191">
        <v>1E-3</v>
      </c>
    </row>
    <row r="192" spans="1:4" x14ac:dyDescent="0.25">
      <c r="A192" t="s">
        <v>24</v>
      </c>
      <c r="B192" t="s">
        <v>12</v>
      </c>
      <c r="C192" t="s">
        <v>32</v>
      </c>
      <c r="D192">
        <v>1E-3</v>
      </c>
    </row>
    <row r="193" spans="1:4" x14ac:dyDescent="0.25">
      <c r="A193" t="s">
        <v>24</v>
      </c>
      <c r="B193" t="s">
        <v>12</v>
      </c>
      <c r="C193" t="s">
        <v>33</v>
      </c>
      <c r="D193">
        <v>1E-3</v>
      </c>
    </row>
    <row r="194" spans="1:4" x14ac:dyDescent="0.25">
      <c r="A194" t="s">
        <v>24</v>
      </c>
      <c r="B194" t="s">
        <v>12</v>
      </c>
      <c r="C194" t="s">
        <v>34</v>
      </c>
      <c r="D194">
        <v>1E-3</v>
      </c>
    </row>
    <row r="195" spans="1:4" x14ac:dyDescent="0.25">
      <c r="A195" t="s">
        <v>24</v>
      </c>
      <c r="B195" t="s">
        <v>12</v>
      </c>
      <c r="C195" t="s">
        <v>35</v>
      </c>
      <c r="D195">
        <v>0.37692629918269588</v>
      </c>
    </row>
    <row r="196" spans="1:4" x14ac:dyDescent="0.25">
      <c r="A196" t="s">
        <v>24</v>
      </c>
      <c r="B196" t="s">
        <v>12</v>
      </c>
      <c r="C196" t="s">
        <v>36</v>
      </c>
      <c r="D196">
        <v>0.37692629918269588</v>
      </c>
    </row>
    <row r="197" spans="1:4" x14ac:dyDescent="0.25">
      <c r="A197" t="s">
        <v>24</v>
      </c>
      <c r="B197" t="s">
        <v>12</v>
      </c>
      <c r="C197" t="s">
        <v>37</v>
      </c>
      <c r="D197">
        <v>1E-3</v>
      </c>
    </row>
    <row r="198" spans="1:4" x14ac:dyDescent="0.25">
      <c r="A198" t="s">
        <v>24</v>
      </c>
      <c r="B198" t="s">
        <v>12</v>
      </c>
      <c r="C198" t="s">
        <v>38</v>
      </c>
      <c r="D198">
        <v>1E-3</v>
      </c>
    </row>
    <row r="199" spans="1:4" x14ac:dyDescent="0.25">
      <c r="A199" t="s">
        <v>24</v>
      </c>
      <c r="B199" t="s">
        <v>12</v>
      </c>
      <c r="C199" t="s">
        <v>39</v>
      </c>
      <c r="D199">
        <v>1E-3</v>
      </c>
    </row>
    <row r="200" spans="1:4" x14ac:dyDescent="0.25">
      <c r="A200" t="s">
        <v>24</v>
      </c>
      <c r="B200" t="s">
        <v>12</v>
      </c>
      <c r="C200" t="s">
        <v>40</v>
      </c>
      <c r="D200">
        <v>0.37692629918269588</v>
      </c>
    </row>
    <row r="201" spans="1:4" x14ac:dyDescent="0.25">
      <c r="A201" t="s">
        <v>24</v>
      </c>
      <c r="B201" t="s">
        <v>12</v>
      </c>
      <c r="C201" t="s">
        <v>51</v>
      </c>
      <c r="D201">
        <v>1E-3</v>
      </c>
    </row>
    <row r="202" spans="1:4" x14ac:dyDescent="0.25">
      <c r="A202" t="s">
        <v>25</v>
      </c>
      <c r="B202" t="s">
        <v>14</v>
      </c>
      <c r="C202" t="s">
        <v>32</v>
      </c>
      <c r="D202">
        <v>0.70136657323900442</v>
      </c>
    </row>
    <row r="203" spans="1:4" x14ac:dyDescent="0.25">
      <c r="A203" t="s">
        <v>25</v>
      </c>
      <c r="B203" t="s">
        <v>14</v>
      </c>
      <c r="C203" t="s">
        <v>33</v>
      </c>
      <c r="D203">
        <v>0.86265631000939846</v>
      </c>
    </row>
    <row r="204" spans="1:4" x14ac:dyDescent="0.25">
      <c r="A204" t="s">
        <v>25</v>
      </c>
      <c r="B204" t="s">
        <v>14</v>
      </c>
      <c r="C204" t="s">
        <v>34</v>
      </c>
      <c r="D204">
        <v>0.86265631000939846</v>
      </c>
    </row>
    <row r="205" spans="1:4" x14ac:dyDescent="0.25">
      <c r="A205" t="s">
        <v>25</v>
      </c>
      <c r="B205" t="s">
        <v>14</v>
      </c>
      <c r="C205" t="s">
        <v>35</v>
      </c>
      <c r="D205">
        <v>0.92180644748283147</v>
      </c>
    </row>
    <row r="206" spans="1:4" x14ac:dyDescent="0.25">
      <c r="A206" t="s">
        <v>25</v>
      </c>
      <c r="B206" t="s">
        <v>14</v>
      </c>
      <c r="C206" t="s">
        <v>36</v>
      </c>
      <c r="D206">
        <v>0.92180644748283147</v>
      </c>
    </row>
    <row r="207" spans="1:4" x14ac:dyDescent="0.25">
      <c r="A207" t="s">
        <v>25</v>
      </c>
      <c r="B207" t="s">
        <v>14</v>
      </c>
      <c r="C207" t="s">
        <v>37</v>
      </c>
      <c r="D207">
        <v>0.86265631000939846</v>
      </c>
    </row>
    <row r="208" spans="1:4" x14ac:dyDescent="0.25">
      <c r="A208" t="s">
        <v>25</v>
      </c>
      <c r="B208" t="s">
        <v>14</v>
      </c>
      <c r="C208" t="s">
        <v>38</v>
      </c>
      <c r="D208">
        <v>0.86265631000939846</v>
      </c>
    </row>
    <row r="209" spans="1:4" x14ac:dyDescent="0.25">
      <c r="A209" t="s">
        <v>25</v>
      </c>
      <c r="B209" t="s">
        <v>14</v>
      </c>
      <c r="C209" t="s">
        <v>39</v>
      </c>
      <c r="D209">
        <v>0.86265631000939846</v>
      </c>
    </row>
    <row r="210" spans="1:4" x14ac:dyDescent="0.25">
      <c r="A210" t="s">
        <v>25</v>
      </c>
      <c r="B210" t="s">
        <v>14</v>
      </c>
      <c r="C210" t="s">
        <v>40</v>
      </c>
      <c r="D210">
        <v>0.92180644748283147</v>
      </c>
    </row>
    <row r="211" spans="1:4" x14ac:dyDescent="0.25">
      <c r="A211" t="s">
        <v>25</v>
      </c>
      <c r="B211" t="s">
        <v>14</v>
      </c>
      <c r="C211" t="s">
        <v>51</v>
      </c>
      <c r="D211">
        <v>0.86265631000939846</v>
      </c>
    </row>
    <row r="212" spans="1:4" x14ac:dyDescent="0.25">
      <c r="A212" t="s">
        <v>25</v>
      </c>
      <c r="B212" t="s">
        <v>15</v>
      </c>
      <c r="C212" t="s">
        <v>32</v>
      </c>
      <c r="D212">
        <v>1E-3</v>
      </c>
    </row>
    <row r="213" spans="1:4" x14ac:dyDescent="0.25">
      <c r="A213" t="s">
        <v>25</v>
      </c>
      <c r="B213" t="s">
        <v>15</v>
      </c>
      <c r="C213" t="s">
        <v>33</v>
      </c>
      <c r="D213">
        <v>0.49357528864215339</v>
      </c>
    </row>
    <row r="214" spans="1:4" x14ac:dyDescent="0.25">
      <c r="A214" t="s">
        <v>25</v>
      </c>
      <c r="B214" t="s">
        <v>15</v>
      </c>
      <c r="C214" t="s">
        <v>34</v>
      </c>
      <c r="D214">
        <v>0.49357528864215339</v>
      </c>
    </row>
    <row r="215" spans="1:4" x14ac:dyDescent="0.25">
      <c r="A215" t="s">
        <v>25</v>
      </c>
      <c r="B215" t="s">
        <v>15</v>
      </c>
      <c r="C215" t="s">
        <v>35</v>
      </c>
      <c r="D215">
        <v>0.70136657323900442</v>
      </c>
    </row>
    <row r="216" spans="1:4" x14ac:dyDescent="0.25">
      <c r="A216" t="s">
        <v>25</v>
      </c>
      <c r="B216" t="s">
        <v>15</v>
      </c>
      <c r="C216" t="s">
        <v>36</v>
      </c>
      <c r="D216">
        <v>0.70136657323900442</v>
      </c>
    </row>
    <row r="217" spans="1:4" x14ac:dyDescent="0.25">
      <c r="A217" t="s">
        <v>25</v>
      </c>
      <c r="B217" t="s">
        <v>15</v>
      </c>
      <c r="C217" t="s">
        <v>37</v>
      </c>
      <c r="D217">
        <v>0.49357528864215339</v>
      </c>
    </row>
    <row r="218" spans="1:4" x14ac:dyDescent="0.25">
      <c r="A218" t="s">
        <v>25</v>
      </c>
      <c r="B218" t="s">
        <v>15</v>
      </c>
      <c r="C218" t="s">
        <v>38</v>
      </c>
      <c r="D218">
        <v>0.49357528864215339</v>
      </c>
    </row>
    <row r="219" spans="1:4" x14ac:dyDescent="0.25">
      <c r="A219" t="s">
        <v>25</v>
      </c>
      <c r="B219" t="s">
        <v>15</v>
      </c>
      <c r="C219" t="s">
        <v>39</v>
      </c>
      <c r="D219">
        <v>0.49357528864215339</v>
      </c>
    </row>
    <row r="220" spans="1:4" x14ac:dyDescent="0.25">
      <c r="A220" t="s">
        <v>25</v>
      </c>
      <c r="B220" t="s">
        <v>15</v>
      </c>
      <c r="C220" t="s">
        <v>40</v>
      </c>
      <c r="D220">
        <v>0.70136657323900442</v>
      </c>
    </row>
    <row r="221" spans="1:4" x14ac:dyDescent="0.25">
      <c r="A221" t="s">
        <v>25</v>
      </c>
      <c r="B221" t="s">
        <v>15</v>
      </c>
      <c r="C221" t="s">
        <v>51</v>
      </c>
      <c r="D221">
        <v>0.49357528864215339</v>
      </c>
    </row>
    <row r="222" spans="1:4" x14ac:dyDescent="0.25">
      <c r="A222" t="s">
        <v>25</v>
      </c>
      <c r="B222" t="s">
        <v>16</v>
      </c>
      <c r="C222" t="s">
        <v>32</v>
      </c>
      <c r="D222">
        <v>1</v>
      </c>
    </row>
    <row r="223" spans="1:4" x14ac:dyDescent="0.25">
      <c r="A223" t="s">
        <v>25</v>
      </c>
      <c r="B223" t="s">
        <v>16</v>
      </c>
      <c r="C223" t="s">
        <v>33</v>
      </c>
      <c r="D223">
        <v>1</v>
      </c>
    </row>
    <row r="224" spans="1:4" x14ac:dyDescent="0.25">
      <c r="A224" t="s">
        <v>25</v>
      </c>
      <c r="B224" t="s">
        <v>16</v>
      </c>
      <c r="C224" t="s">
        <v>34</v>
      </c>
      <c r="D224">
        <v>1</v>
      </c>
    </row>
    <row r="225" spans="1:4" x14ac:dyDescent="0.25">
      <c r="A225" t="s">
        <v>25</v>
      </c>
      <c r="B225" t="s">
        <v>16</v>
      </c>
      <c r="C225" t="s">
        <v>35</v>
      </c>
      <c r="D225">
        <v>1</v>
      </c>
    </row>
    <row r="226" spans="1:4" x14ac:dyDescent="0.25">
      <c r="A226" t="s">
        <v>25</v>
      </c>
      <c r="B226" t="s">
        <v>16</v>
      </c>
      <c r="C226" t="s">
        <v>36</v>
      </c>
      <c r="D226">
        <v>1</v>
      </c>
    </row>
    <row r="227" spans="1:4" x14ac:dyDescent="0.25">
      <c r="A227" t="s">
        <v>25</v>
      </c>
      <c r="B227" t="s">
        <v>16</v>
      </c>
      <c r="C227" t="s">
        <v>37</v>
      </c>
      <c r="D227">
        <v>1</v>
      </c>
    </row>
    <row r="228" spans="1:4" x14ac:dyDescent="0.25">
      <c r="A228" t="s">
        <v>25</v>
      </c>
      <c r="B228" t="s">
        <v>16</v>
      </c>
      <c r="C228" t="s">
        <v>38</v>
      </c>
      <c r="D228">
        <v>1</v>
      </c>
    </row>
    <row r="229" spans="1:4" x14ac:dyDescent="0.25">
      <c r="A229" t="s">
        <v>25</v>
      </c>
      <c r="B229" t="s">
        <v>16</v>
      </c>
      <c r="C229" t="s">
        <v>39</v>
      </c>
      <c r="D229">
        <v>1</v>
      </c>
    </row>
    <row r="230" spans="1:4" x14ac:dyDescent="0.25">
      <c r="A230" t="s">
        <v>25</v>
      </c>
      <c r="B230" t="s">
        <v>16</v>
      </c>
      <c r="C230" t="s">
        <v>40</v>
      </c>
      <c r="D230">
        <v>1</v>
      </c>
    </row>
    <row r="231" spans="1:4" x14ac:dyDescent="0.25">
      <c r="A231" t="s">
        <v>25</v>
      </c>
      <c r="B231" t="s">
        <v>16</v>
      </c>
      <c r="C231" t="s">
        <v>51</v>
      </c>
      <c r="D231">
        <v>1</v>
      </c>
    </row>
    <row r="232" spans="1:4" x14ac:dyDescent="0.25">
      <c r="A232" t="s">
        <v>25</v>
      </c>
      <c r="B232" t="s">
        <v>17</v>
      </c>
      <c r="C232" t="s">
        <v>32</v>
      </c>
      <c r="D232">
        <v>1E-3</v>
      </c>
    </row>
    <row r="233" spans="1:4" x14ac:dyDescent="0.25">
      <c r="A233" t="s">
        <v>25</v>
      </c>
      <c r="B233" t="s">
        <v>17</v>
      </c>
      <c r="C233" t="s">
        <v>33</v>
      </c>
      <c r="D233">
        <v>0.49357528864215339</v>
      </c>
    </row>
    <row r="234" spans="1:4" x14ac:dyDescent="0.25">
      <c r="A234" t="s">
        <v>25</v>
      </c>
      <c r="B234" t="s">
        <v>17</v>
      </c>
      <c r="C234" t="s">
        <v>34</v>
      </c>
      <c r="D234">
        <v>0.49357528864215339</v>
      </c>
    </row>
    <row r="235" spans="1:4" x14ac:dyDescent="0.25">
      <c r="A235" t="s">
        <v>25</v>
      </c>
      <c r="B235" t="s">
        <v>17</v>
      </c>
      <c r="C235" t="s">
        <v>35</v>
      </c>
      <c r="D235">
        <v>0.70136657323900442</v>
      </c>
    </row>
    <row r="236" spans="1:4" x14ac:dyDescent="0.25">
      <c r="A236" t="s">
        <v>25</v>
      </c>
      <c r="B236" t="s">
        <v>17</v>
      </c>
      <c r="C236" t="s">
        <v>36</v>
      </c>
      <c r="D236">
        <v>0.70136657323900442</v>
      </c>
    </row>
    <row r="237" spans="1:4" x14ac:dyDescent="0.25">
      <c r="A237" t="s">
        <v>25</v>
      </c>
      <c r="B237" t="s">
        <v>17</v>
      </c>
      <c r="C237" t="s">
        <v>37</v>
      </c>
      <c r="D237">
        <v>0.49357528864215339</v>
      </c>
    </row>
    <row r="238" spans="1:4" x14ac:dyDescent="0.25">
      <c r="A238" t="s">
        <v>25</v>
      </c>
      <c r="B238" t="s">
        <v>17</v>
      </c>
      <c r="C238" t="s">
        <v>38</v>
      </c>
      <c r="D238">
        <v>0.49357528864215339</v>
      </c>
    </row>
    <row r="239" spans="1:4" x14ac:dyDescent="0.25">
      <c r="A239" t="s">
        <v>25</v>
      </c>
      <c r="B239" t="s">
        <v>17</v>
      </c>
      <c r="C239" t="s">
        <v>39</v>
      </c>
      <c r="D239">
        <v>0.49357528864215339</v>
      </c>
    </row>
    <row r="240" spans="1:4" x14ac:dyDescent="0.25">
      <c r="A240" t="s">
        <v>25</v>
      </c>
      <c r="B240" t="s">
        <v>17</v>
      </c>
      <c r="C240" t="s">
        <v>40</v>
      </c>
      <c r="D240">
        <v>0.70136657323900442</v>
      </c>
    </row>
    <row r="241" spans="1:4" x14ac:dyDescent="0.25">
      <c r="A241" t="s">
        <v>25</v>
      </c>
      <c r="B241" t="s">
        <v>17</v>
      </c>
      <c r="C241" t="s">
        <v>51</v>
      </c>
      <c r="D241">
        <v>0.49357528864215339</v>
      </c>
    </row>
    <row r="242" spans="1:4" x14ac:dyDescent="0.25">
      <c r="A242" t="s">
        <v>25</v>
      </c>
      <c r="B242" t="s">
        <v>18</v>
      </c>
      <c r="C242" t="s">
        <v>32</v>
      </c>
      <c r="D242">
        <v>1E-3</v>
      </c>
    </row>
    <row r="243" spans="1:4" x14ac:dyDescent="0.25">
      <c r="A243" t="s">
        <v>25</v>
      </c>
      <c r="B243" t="s">
        <v>18</v>
      </c>
      <c r="C243" t="s">
        <v>33</v>
      </c>
      <c r="D243">
        <v>1E-3</v>
      </c>
    </row>
    <row r="244" spans="1:4" x14ac:dyDescent="0.25">
      <c r="A244" t="s">
        <v>25</v>
      </c>
      <c r="B244" t="s">
        <v>18</v>
      </c>
      <c r="C244" t="s">
        <v>34</v>
      </c>
      <c r="D244">
        <v>1E-3</v>
      </c>
    </row>
    <row r="245" spans="1:4" x14ac:dyDescent="0.25">
      <c r="A245" t="s">
        <v>25</v>
      </c>
      <c r="B245" t="s">
        <v>18</v>
      </c>
      <c r="C245" t="s">
        <v>35</v>
      </c>
      <c r="D245">
        <v>0.37692629918269588</v>
      </c>
    </row>
    <row r="246" spans="1:4" x14ac:dyDescent="0.25">
      <c r="A246" t="s">
        <v>25</v>
      </c>
      <c r="B246" t="s">
        <v>18</v>
      </c>
      <c r="C246" t="s">
        <v>36</v>
      </c>
      <c r="D246">
        <v>0.37692629918269588</v>
      </c>
    </row>
    <row r="247" spans="1:4" x14ac:dyDescent="0.25">
      <c r="A247" t="s">
        <v>25</v>
      </c>
      <c r="B247" t="s">
        <v>18</v>
      </c>
      <c r="C247" t="s">
        <v>37</v>
      </c>
      <c r="D247">
        <v>1E-3</v>
      </c>
    </row>
    <row r="248" spans="1:4" x14ac:dyDescent="0.25">
      <c r="A248" t="s">
        <v>25</v>
      </c>
      <c r="B248" t="s">
        <v>18</v>
      </c>
      <c r="C248" t="s">
        <v>38</v>
      </c>
      <c r="D248">
        <v>1E-3</v>
      </c>
    </row>
    <row r="249" spans="1:4" x14ac:dyDescent="0.25">
      <c r="A249" t="s">
        <v>25</v>
      </c>
      <c r="B249" t="s">
        <v>18</v>
      </c>
      <c r="C249" t="s">
        <v>39</v>
      </c>
      <c r="D249">
        <v>1E-3</v>
      </c>
    </row>
    <row r="250" spans="1:4" x14ac:dyDescent="0.25">
      <c r="A250" t="s">
        <v>25</v>
      </c>
      <c r="B250" t="s">
        <v>18</v>
      </c>
      <c r="C250" t="s">
        <v>40</v>
      </c>
      <c r="D250">
        <v>0.37692629918269588</v>
      </c>
    </row>
    <row r="251" spans="1:4" x14ac:dyDescent="0.25">
      <c r="A251" t="s">
        <v>25</v>
      </c>
      <c r="B251" t="s">
        <v>18</v>
      </c>
      <c r="C251" t="s">
        <v>51</v>
      </c>
      <c r="D251">
        <v>1E-3</v>
      </c>
    </row>
    <row r="252" spans="1:4" x14ac:dyDescent="0.25">
      <c r="A252" t="s">
        <v>25</v>
      </c>
      <c r="B252" t="s">
        <v>19</v>
      </c>
      <c r="C252" t="s">
        <v>32</v>
      </c>
      <c r="D252">
        <v>1E-3</v>
      </c>
    </row>
    <row r="253" spans="1:4" x14ac:dyDescent="0.25">
      <c r="A253" t="s">
        <v>25</v>
      </c>
      <c r="B253" t="s">
        <v>19</v>
      </c>
      <c r="C253" t="s">
        <v>33</v>
      </c>
      <c r="D253">
        <v>1E-3</v>
      </c>
    </row>
    <row r="254" spans="1:4" x14ac:dyDescent="0.25">
      <c r="A254" t="s">
        <v>25</v>
      </c>
      <c r="B254" t="s">
        <v>19</v>
      </c>
      <c r="C254" t="s">
        <v>34</v>
      </c>
      <c r="D254">
        <v>1E-3</v>
      </c>
    </row>
    <row r="255" spans="1:4" x14ac:dyDescent="0.25">
      <c r="A255" t="s">
        <v>25</v>
      </c>
      <c r="B255" t="s">
        <v>19</v>
      </c>
      <c r="C255" t="s">
        <v>35</v>
      </c>
      <c r="D255">
        <v>0.37692629918269588</v>
      </c>
    </row>
    <row r="256" spans="1:4" x14ac:dyDescent="0.25">
      <c r="A256" t="s">
        <v>25</v>
      </c>
      <c r="B256" t="s">
        <v>19</v>
      </c>
      <c r="C256" t="s">
        <v>36</v>
      </c>
      <c r="D256">
        <v>0.37692629918269588</v>
      </c>
    </row>
    <row r="257" spans="1:4" x14ac:dyDescent="0.25">
      <c r="A257" t="s">
        <v>25</v>
      </c>
      <c r="B257" t="s">
        <v>19</v>
      </c>
      <c r="C257" t="s">
        <v>37</v>
      </c>
      <c r="D257">
        <v>1E-3</v>
      </c>
    </row>
    <row r="258" spans="1:4" x14ac:dyDescent="0.25">
      <c r="A258" t="s">
        <v>25</v>
      </c>
      <c r="B258" t="s">
        <v>19</v>
      </c>
      <c r="C258" t="s">
        <v>38</v>
      </c>
      <c r="D258">
        <v>1E-3</v>
      </c>
    </row>
    <row r="259" spans="1:4" x14ac:dyDescent="0.25">
      <c r="A259" t="s">
        <v>25</v>
      </c>
      <c r="B259" t="s">
        <v>19</v>
      </c>
      <c r="C259" t="s">
        <v>39</v>
      </c>
      <c r="D259">
        <v>1E-3</v>
      </c>
    </row>
    <row r="260" spans="1:4" x14ac:dyDescent="0.25">
      <c r="A260" t="s">
        <v>25</v>
      </c>
      <c r="B260" t="s">
        <v>19</v>
      </c>
      <c r="C260" t="s">
        <v>40</v>
      </c>
      <c r="D260">
        <v>0.37692629918269588</v>
      </c>
    </row>
    <row r="261" spans="1:4" x14ac:dyDescent="0.25">
      <c r="A261" t="s">
        <v>25</v>
      </c>
      <c r="B261" t="s">
        <v>19</v>
      </c>
      <c r="C261" t="s">
        <v>51</v>
      </c>
      <c r="D261">
        <v>1E-3</v>
      </c>
    </row>
    <row r="262" spans="1:4" x14ac:dyDescent="0.25">
      <c r="A262" t="s">
        <v>25</v>
      </c>
      <c r="B262" t="s">
        <v>20</v>
      </c>
      <c r="C262" t="s">
        <v>32</v>
      </c>
      <c r="D262">
        <v>0.70136657323900442</v>
      </c>
    </row>
    <row r="263" spans="1:4" x14ac:dyDescent="0.25">
      <c r="A263" t="s">
        <v>25</v>
      </c>
      <c r="B263" t="s">
        <v>20</v>
      </c>
      <c r="C263" t="s">
        <v>33</v>
      </c>
      <c r="D263">
        <v>0.86265631000939846</v>
      </c>
    </row>
    <row r="264" spans="1:4" x14ac:dyDescent="0.25">
      <c r="A264" t="s">
        <v>25</v>
      </c>
      <c r="B264" t="s">
        <v>20</v>
      </c>
      <c r="C264" t="s">
        <v>34</v>
      </c>
      <c r="D264">
        <v>0.86265631000939846</v>
      </c>
    </row>
    <row r="265" spans="1:4" x14ac:dyDescent="0.25">
      <c r="A265" t="s">
        <v>25</v>
      </c>
      <c r="B265" t="s">
        <v>20</v>
      </c>
      <c r="C265" t="s">
        <v>35</v>
      </c>
      <c r="D265">
        <v>0.92180644748283147</v>
      </c>
    </row>
    <row r="266" spans="1:4" x14ac:dyDescent="0.25">
      <c r="A266" t="s">
        <v>25</v>
      </c>
      <c r="B266" t="s">
        <v>20</v>
      </c>
      <c r="C266" t="s">
        <v>36</v>
      </c>
      <c r="D266">
        <v>0.92180644748283147</v>
      </c>
    </row>
    <row r="267" spans="1:4" x14ac:dyDescent="0.25">
      <c r="A267" t="s">
        <v>25</v>
      </c>
      <c r="B267" t="s">
        <v>20</v>
      </c>
      <c r="C267" t="s">
        <v>37</v>
      </c>
      <c r="D267">
        <v>0.86265631000939846</v>
      </c>
    </row>
    <row r="268" spans="1:4" x14ac:dyDescent="0.25">
      <c r="A268" t="s">
        <v>25</v>
      </c>
      <c r="B268" t="s">
        <v>20</v>
      </c>
      <c r="C268" t="s">
        <v>38</v>
      </c>
      <c r="D268">
        <v>0.86265631000939846</v>
      </c>
    </row>
    <row r="269" spans="1:4" x14ac:dyDescent="0.25">
      <c r="A269" t="s">
        <v>25</v>
      </c>
      <c r="B269" t="s">
        <v>20</v>
      </c>
      <c r="C269" t="s">
        <v>39</v>
      </c>
      <c r="D269">
        <v>0.86265631000939846</v>
      </c>
    </row>
    <row r="270" spans="1:4" x14ac:dyDescent="0.25">
      <c r="A270" t="s">
        <v>25</v>
      </c>
      <c r="B270" t="s">
        <v>20</v>
      </c>
      <c r="C270" t="s">
        <v>40</v>
      </c>
      <c r="D270">
        <v>0.92180644748283147</v>
      </c>
    </row>
    <row r="271" spans="1:4" x14ac:dyDescent="0.25">
      <c r="A271" t="s">
        <v>25</v>
      </c>
      <c r="B271" t="s">
        <v>20</v>
      </c>
      <c r="C271" t="s">
        <v>51</v>
      </c>
      <c r="D271">
        <v>0.86265631000939846</v>
      </c>
    </row>
    <row r="272" spans="1:4" x14ac:dyDescent="0.25">
      <c r="A272" t="s">
        <v>25</v>
      </c>
      <c r="B272" t="s">
        <v>21</v>
      </c>
      <c r="C272" t="s">
        <v>32</v>
      </c>
      <c r="D272">
        <v>0.70136657323900442</v>
      </c>
    </row>
    <row r="273" spans="1:4" x14ac:dyDescent="0.25">
      <c r="A273" t="s">
        <v>25</v>
      </c>
      <c r="B273" t="s">
        <v>21</v>
      </c>
      <c r="C273" t="s">
        <v>33</v>
      </c>
      <c r="D273">
        <v>0.86265631000939846</v>
      </c>
    </row>
    <row r="274" spans="1:4" x14ac:dyDescent="0.25">
      <c r="A274" t="s">
        <v>25</v>
      </c>
      <c r="B274" t="s">
        <v>21</v>
      </c>
      <c r="C274" t="s">
        <v>34</v>
      </c>
      <c r="D274">
        <v>0.86265631000939846</v>
      </c>
    </row>
    <row r="275" spans="1:4" x14ac:dyDescent="0.25">
      <c r="A275" t="s">
        <v>25</v>
      </c>
      <c r="B275" t="s">
        <v>21</v>
      </c>
      <c r="C275" t="s">
        <v>35</v>
      </c>
      <c r="D275">
        <v>0.92180644748283147</v>
      </c>
    </row>
    <row r="276" spans="1:4" x14ac:dyDescent="0.25">
      <c r="A276" t="s">
        <v>25</v>
      </c>
      <c r="B276" t="s">
        <v>21</v>
      </c>
      <c r="C276" t="s">
        <v>36</v>
      </c>
      <c r="D276">
        <v>0.92180644748283147</v>
      </c>
    </row>
    <row r="277" spans="1:4" x14ac:dyDescent="0.25">
      <c r="A277" t="s">
        <v>25</v>
      </c>
      <c r="B277" t="s">
        <v>21</v>
      </c>
      <c r="C277" t="s">
        <v>37</v>
      </c>
      <c r="D277">
        <v>0.86265631000939846</v>
      </c>
    </row>
    <row r="278" spans="1:4" x14ac:dyDescent="0.25">
      <c r="A278" t="s">
        <v>25</v>
      </c>
      <c r="B278" t="s">
        <v>21</v>
      </c>
      <c r="C278" t="s">
        <v>38</v>
      </c>
      <c r="D278">
        <v>0.86265631000939846</v>
      </c>
    </row>
    <row r="279" spans="1:4" x14ac:dyDescent="0.25">
      <c r="A279" t="s">
        <v>25</v>
      </c>
      <c r="B279" t="s">
        <v>21</v>
      </c>
      <c r="C279" t="s">
        <v>39</v>
      </c>
      <c r="D279">
        <v>0.86265631000939846</v>
      </c>
    </row>
    <row r="280" spans="1:4" x14ac:dyDescent="0.25">
      <c r="A280" t="s">
        <v>25</v>
      </c>
      <c r="B280" t="s">
        <v>21</v>
      </c>
      <c r="C280" t="s">
        <v>40</v>
      </c>
      <c r="D280">
        <v>0.92180644748283147</v>
      </c>
    </row>
    <row r="281" spans="1:4" x14ac:dyDescent="0.25">
      <c r="A281" t="s">
        <v>25</v>
      </c>
      <c r="B281" t="s">
        <v>21</v>
      </c>
      <c r="C281" t="s">
        <v>51</v>
      </c>
      <c r="D281">
        <v>0.86265631000939846</v>
      </c>
    </row>
    <row r="282" spans="1:4" x14ac:dyDescent="0.25">
      <c r="A282" t="s">
        <v>25</v>
      </c>
      <c r="B282" t="s">
        <v>22</v>
      </c>
      <c r="C282" t="s">
        <v>32</v>
      </c>
      <c r="D282">
        <v>1E-3</v>
      </c>
    </row>
    <row r="283" spans="1:4" x14ac:dyDescent="0.25">
      <c r="A283" t="s">
        <v>25</v>
      </c>
      <c r="B283" t="s">
        <v>22</v>
      </c>
      <c r="C283" t="s">
        <v>33</v>
      </c>
      <c r="D283">
        <v>1E-3</v>
      </c>
    </row>
    <row r="284" spans="1:4" x14ac:dyDescent="0.25">
      <c r="A284" t="s">
        <v>25</v>
      </c>
      <c r="B284" t="s">
        <v>22</v>
      </c>
      <c r="C284" t="s">
        <v>34</v>
      </c>
      <c r="D284">
        <v>1E-3</v>
      </c>
    </row>
    <row r="285" spans="1:4" x14ac:dyDescent="0.25">
      <c r="A285" t="s">
        <v>25</v>
      </c>
      <c r="B285" t="s">
        <v>22</v>
      </c>
      <c r="C285" t="s">
        <v>35</v>
      </c>
      <c r="D285">
        <v>0.37692629918269588</v>
      </c>
    </row>
    <row r="286" spans="1:4" x14ac:dyDescent="0.25">
      <c r="A286" t="s">
        <v>25</v>
      </c>
      <c r="B286" t="s">
        <v>22</v>
      </c>
      <c r="C286" t="s">
        <v>36</v>
      </c>
      <c r="D286">
        <v>0.37692629918269588</v>
      </c>
    </row>
    <row r="287" spans="1:4" x14ac:dyDescent="0.25">
      <c r="A287" t="s">
        <v>25</v>
      </c>
      <c r="B287" t="s">
        <v>22</v>
      </c>
      <c r="C287" t="s">
        <v>37</v>
      </c>
      <c r="D287">
        <v>1E-3</v>
      </c>
    </row>
    <row r="288" spans="1:4" x14ac:dyDescent="0.25">
      <c r="A288" t="s">
        <v>25</v>
      </c>
      <c r="B288" t="s">
        <v>22</v>
      </c>
      <c r="C288" t="s">
        <v>38</v>
      </c>
      <c r="D288">
        <v>1E-3</v>
      </c>
    </row>
    <row r="289" spans="1:4" x14ac:dyDescent="0.25">
      <c r="A289" t="s">
        <v>25</v>
      </c>
      <c r="B289" t="s">
        <v>22</v>
      </c>
      <c r="C289" t="s">
        <v>39</v>
      </c>
      <c r="D289">
        <v>1E-3</v>
      </c>
    </row>
    <row r="290" spans="1:4" x14ac:dyDescent="0.25">
      <c r="A290" t="s">
        <v>25</v>
      </c>
      <c r="B290" t="s">
        <v>22</v>
      </c>
      <c r="C290" t="s">
        <v>40</v>
      </c>
      <c r="D290">
        <v>0.37692629918269588</v>
      </c>
    </row>
    <row r="291" spans="1:4" x14ac:dyDescent="0.25">
      <c r="A291" t="s">
        <v>25</v>
      </c>
      <c r="B291" t="s">
        <v>22</v>
      </c>
      <c r="C291" t="s">
        <v>51</v>
      </c>
      <c r="D291">
        <v>1E-3</v>
      </c>
    </row>
    <row r="292" spans="1:4" x14ac:dyDescent="0.25">
      <c r="A292" t="s">
        <v>25</v>
      </c>
      <c r="B292" t="s">
        <v>12</v>
      </c>
      <c r="C292" t="s">
        <v>32</v>
      </c>
      <c r="D292">
        <v>1E-3</v>
      </c>
    </row>
    <row r="293" spans="1:4" x14ac:dyDescent="0.25">
      <c r="A293" t="s">
        <v>25</v>
      </c>
      <c r="B293" t="s">
        <v>12</v>
      </c>
      <c r="C293" t="s">
        <v>33</v>
      </c>
      <c r="D293">
        <v>1E-3</v>
      </c>
    </row>
    <row r="294" spans="1:4" x14ac:dyDescent="0.25">
      <c r="A294" t="s">
        <v>25</v>
      </c>
      <c r="B294" t="s">
        <v>12</v>
      </c>
      <c r="C294" t="s">
        <v>34</v>
      </c>
      <c r="D294">
        <v>1E-3</v>
      </c>
    </row>
    <row r="295" spans="1:4" x14ac:dyDescent="0.25">
      <c r="A295" t="s">
        <v>25</v>
      </c>
      <c r="B295" t="s">
        <v>12</v>
      </c>
      <c r="C295" t="s">
        <v>35</v>
      </c>
      <c r="D295">
        <v>0.37692629918269588</v>
      </c>
    </row>
    <row r="296" spans="1:4" x14ac:dyDescent="0.25">
      <c r="A296" t="s">
        <v>25</v>
      </c>
      <c r="B296" t="s">
        <v>12</v>
      </c>
      <c r="C296" t="s">
        <v>36</v>
      </c>
      <c r="D296">
        <v>0.37692629918269588</v>
      </c>
    </row>
    <row r="297" spans="1:4" x14ac:dyDescent="0.25">
      <c r="A297" t="s">
        <v>25</v>
      </c>
      <c r="B297" t="s">
        <v>12</v>
      </c>
      <c r="C297" t="s">
        <v>37</v>
      </c>
      <c r="D297">
        <v>1E-3</v>
      </c>
    </row>
    <row r="298" spans="1:4" x14ac:dyDescent="0.25">
      <c r="A298" t="s">
        <v>25</v>
      </c>
      <c r="B298" t="s">
        <v>12</v>
      </c>
      <c r="C298" t="s">
        <v>38</v>
      </c>
      <c r="D298">
        <v>1E-3</v>
      </c>
    </row>
    <row r="299" spans="1:4" x14ac:dyDescent="0.25">
      <c r="A299" t="s">
        <v>25</v>
      </c>
      <c r="B299" t="s">
        <v>12</v>
      </c>
      <c r="C299" t="s">
        <v>39</v>
      </c>
      <c r="D299">
        <v>1E-3</v>
      </c>
    </row>
    <row r="300" spans="1:4" x14ac:dyDescent="0.25">
      <c r="A300" t="s">
        <v>25</v>
      </c>
      <c r="B300" t="s">
        <v>12</v>
      </c>
      <c r="C300" t="s">
        <v>40</v>
      </c>
      <c r="D300">
        <v>0.37692629918269588</v>
      </c>
    </row>
    <row r="301" spans="1:4" x14ac:dyDescent="0.25">
      <c r="A301" t="s">
        <v>25</v>
      </c>
      <c r="B301" t="s">
        <v>12</v>
      </c>
      <c r="C301" t="s">
        <v>51</v>
      </c>
      <c r="D301">
        <v>1E-3</v>
      </c>
    </row>
    <row r="302" spans="1:4" x14ac:dyDescent="0.25">
      <c r="A302" t="s">
        <v>26</v>
      </c>
      <c r="B302" t="s">
        <v>14</v>
      </c>
      <c r="C302" t="s">
        <v>32</v>
      </c>
      <c r="D302">
        <v>0.70136657323900442</v>
      </c>
    </row>
    <row r="303" spans="1:4" x14ac:dyDescent="0.25">
      <c r="A303" t="s">
        <v>26</v>
      </c>
      <c r="B303" t="s">
        <v>14</v>
      </c>
      <c r="C303" t="s">
        <v>33</v>
      </c>
      <c r="D303">
        <v>0.86265631000939846</v>
      </c>
    </row>
    <row r="304" spans="1:4" x14ac:dyDescent="0.25">
      <c r="A304" t="s">
        <v>26</v>
      </c>
      <c r="B304" t="s">
        <v>14</v>
      </c>
      <c r="C304" t="s">
        <v>34</v>
      </c>
      <c r="D304">
        <v>0.86265631000939846</v>
      </c>
    </row>
    <row r="305" spans="1:4" x14ac:dyDescent="0.25">
      <c r="A305" t="s">
        <v>26</v>
      </c>
      <c r="B305" t="s">
        <v>14</v>
      </c>
      <c r="C305" t="s">
        <v>35</v>
      </c>
      <c r="D305">
        <v>0.92180644748283147</v>
      </c>
    </row>
    <row r="306" spans="1:4" x14ac:dyDescent="0.25">
      <c r="A306" t="s">
        <v>26</v>
      </c>
      <c r="B306" t="s">
        <v>14</v>
      </c>
      <c r="C306" t="s">
        <v>36</v>
      </c>
      <c r="D306">
        <v>0.92180644748283147</v>
      </c>
    </row>
    <row r="307" spans="1:4" x14ac:dyDescent="0.25">
      <c r="A307" t="s">
        <v>26</v>
      </c>
      <c r="B307" t="s">
        <v>14</v>
      </c>
      <c r="C307" t="s">
        <v>37</v>
      </c>
      <c r="D307">
        <v>0.86265631000939846</v>
      </c>
    </row>
    <row r="308" spans="1:4" x14ac:dyDescent="0.25">
      <c r="A308" t="s">
        <v>26</v>
      </c>
      <c r="B308" t="s">
        <v>14</v>
      </c>
      <c r="C308" t="s">
        <v>38</v>
      </c>
      <c r="D308">
        <v>0.86265631000939846</v>
      </c>
    </row>
    <row r="309" spans="1:4" x14ac:dyDescent="0.25">
      <c r="A309" t="s">
        <v>26</v>
      </c>
      <c r="B309" t="s">
        <v>14</v>
      </c>
      <c r="C309" t="s">
        <v>39</v>
      </c>
      <c r="D309">
        <v>0.86265631000939846</v>
      </c>
    </row>
    <row r="310" spans="1:4" x14ac:dyDescent="0.25">
      <c r="A310" t="s">
        <v>26</v>
      </c>
      <c r="B310" t="s">
        <v>14</v>
      </c>
      <c r="C310" t="s">
        <v>40</v>
      </c>
      <c r="D310">
        <v>0.92180644748283147</v>
      </c>
    </row>
    <row r="311" spans="1:4" x14ac:dyDescent="0.25">
      <c r="A311" t="s">
        <v>26</v>
      </c>
      <c r="B311" t="s">
        <v>14</v>
      </c>
      <c r="C311" t="s">
        <v>51</v>
      </c>
      <c r="D311">
        <v>0.86265631000939846</v>
      </c>
    </row>
    <row r="312" spans="1:4" x14ac:dyDescent="0.25">
      <c r="A312" t="s">
        <v>26</v>
      </c>
      <c r="B312" t="s">
        <v>15</v>
      </c>
      <c r="C312" t="s">
        <v>32</v>
      </c>
      <c r="D312">
        <v>1E-3</v>
      </c>
    </row>
    <row r="313" spans="1:4" x14ac:dyDescent="0.25">
      <c r="A313" t="s">
        <v>26</v>
      </c>
      <c r="B313" t="s">
        <v>15</v>
      </c>
      <c r="C313" t="s">
        <v>33</v>
      </c>
      <c r="D313">
        <v>0.49357528864215339</v>
      </c>
    </row>
    <row r="314" spans="1:4" x14ac:dyDescent="0.25">
      <c r="A314" t="s">
        <v>26</v>
      </c>
      <c r="B314" t="s">
        <v>15</v>
      </c>
      <c r="C314" t="s">
        <v>34</v>
      </c>
      <c r="D314">
        <v>0.49357528864215339</v>
      </c>
    </row>
    <row r="315" spans="1:4" x14ac:dyDescent="0.25">
      <c r="A315" t="s">
        <v>26</v>
      </c>
      <c r="B315" t="s">
        <v>15</v>
      </c>
      <c r="C315" t="s">
        <v>35</v>
      </c>
      <c r="D315">
        <v>0.70136657323900442</v>
      </c>
    </row>
    <row r="316" spans="1:4" x14ac:dyDescent="0.25">
      <c r="A316" t="s">
        <v>26</v>
      </c>
      <c r="B316" t="s">
        <v>15</v>
      </c>
      <c r="C316" t="s">
        <v>36</v>
      </c>
      <c r="D316">
        <v>0.70136657323900442</v>
      </c>
    </row>
    <row r="317" spans="1:4" x14ac:dyDescent="0.25">
      <c r="A317" t="s">
        <v>26</v>
      </c>
      <c r="B317" t="s">
        <v>15</v>
      </c>
      <c r="C317" t="s">
        <v>37</v>
      </c>
      <c r="D317">
        <v>0.49357528864215339</v>
      </c>
    </row>
    <row r="318" spans="1:4" x14ac:dyDescent="0.25">
      <c r="A318" t="s">
        <v>26</v>
      </c>
      <c r="B318" t="s">
        <v>15</v>
      </c>
      <c r="C318" t="s">
        <v>38</v>
      </c>
      <c r="D318">
        <v>0.49357528864215339</v>
      </c>
    </row>
    <row r="319" spans="1:4" x14ac:dyDescent="0.25">
      <c r="A319" t="s">
        <v>26</v>
      </c>
      <c r="B319" t="s">
        <v>15</v>
      </c>
      <c r="C319" t="s">
        <v>39</v>
      </c>
      <c r="D319">
        <v>0.49357528864215339</v>
      </c>
    </row>
    <row r="320" spans="1:4" x14ac:dyDescent="0.25">
      <c r="A320" t="s">
        <v>26</v>
      </c>
      <c r="B320" t="s">
        <v>15</v>
      </c>
      <c r="C320" t="s">
        <v>40</v>
      </c>
      <c r="D320">
        <v>0.70136657323900442</v>
      </c>
    </row>
    <row r="321" spans="1:4" x14ac:dyDescent="0.25">
      <c r="A321" t="s">
        <v>26</v>
      </c>
      <c r="B321" t="s">
        <v>15</v>
      </c>
      <c r="C321" t="s">
        <v>51</v>
      </c>
      <c r="D321">
        <v>0.49357528864215339</v>
      </c>
    </row>
    <row r="322" spans="1:4" x14ac:dyDescent="0.25">
      <c r="A322" t="s">
        <v>26</v>
      </c>
      <c r="B322" t="s">
        <v>16</v>
      </c>
      <c r="C322" t="s">
        <v>32</v>
      </c>
      <c r="D322">
        <v>1E-3</v>
      </c>
    </row>
    <row r="323" spans="1:4" x14ac:dyDescent="0.25">
      <c r="A323" t="s">
        <v>26</v>
      </c>
      <c r="B323" t="s">
        <v>16</v>
      </c>
      <c r="C323" t="s">
        <v>33</v>
      </c>
      <c r="D323">
        <v>0.49357528864215339</v>
      </c>
    </row>
    <row r="324" spans="1:4" x14ac:dyDescent="0.25">
      <c r="A324" t="s">
        <v>26</v>
      </c>
      <c r="B324" t="s">
        <v>16</v>
      </c>
      <c r="C324" t="s">
        <v>34</v>
      </c>
      <c r="D324">
        <v>0.49357528864215339</v>
      </c>
    </row>
    <row r="325" spans="1:4" x14ac:dyDescent="0.25">
      <c r="A325" t="s">
        <v>26</v>
      </c>
      <c r="B325" t="s">
        <v>16</v>
      </c>
      <c r="C325" t="s">
        <v>35</v>
      </c>
      <c r="D325">
        <v>0.70136657323900442</v>
      </c>
    </row>
    <row r="326" spans="1:4" x14ac:dyDescent="0.25">
      <c r="A326" t="s">
        <v>26</v>
      </c>
      <c r="B326" t="s">
        <v>16</v>
      </c>
      <c r="C326" t="s">
        <v>36</v>
      </c>
      <c r="D326">
        <v>0.70136657323900442</v>
      </c>
    </row>
    <row r="327" spans="1:4" x14ac:dyDescent="0.25">
      <c r="A327" t="s">
        <v>26</v>
      </c>
      <c r="B327" t="s">
        <v>16</v>
      </c>
      <c r="C327" t="s">
        <v>37</v>
      </c>
      <c r="D327">
        <v>0.49357528864215339</v>
      </c>
    </row>
    <row r="328" spans="1:4" x14ac:dyDescent="0.25">
      <c r="A328" t="s">
        <v>26</v>
      </c>
      <c r="B328" t="s">
        <v>16</v>
      </c>
      <c r="C328" t="s">
        <v>38</v>
      </c>
      <c r="D328">
        <v>0.49357528864215339</v>
      </c>
    </row>
    <row r="329" spans="1:4" x14ac:dyDescent="0.25">
      <c r="A329" t="s">
        <v>26</v>
      </c>
      <c r="B329" t="s">
        <v>16</v>
      </c>
      <c r="C329" t="s">
        <v>39</v>
      </c>
      <c r="D329">
        <v>0.49357528864215339</v>
      </c>
    </row>
    <row r="330" spans="1:4" x14ac:dyDescent="0.25">
      <c r="A330" t="s">
        <v>26</v>
      </c>
      <c r="B330" t="s">
        <v>16</v>
      </c>
      <c r="C330" t="s">
        <v>40</v>
      </c>
      <c r="D330">
        <v>0.70136657323900442</v>
      </c>
    </row>
    <row r="331" spans="1:4" x14ac:dyDescent="0.25">
      <c r="A331" t="s">
        <v>26</v>
      </c>
      <c r="B331" t="s">
        <v>16</v>
      </c>
      <c r="C331" t="s">
        <v>51</v>
      </c>
      <c r="D331">
        <v>0.49357528864215339</v>
      </c>
    </row>
    <row r="332" spans="1:4" x14ac:dyDescent="0.25">
      <c r="A332" t="s">
        <v>26</v>
      </c>
      <c r="B332" t="s">
        <v>17</v>
      </c>
      <c r="C332" t="s">
        <v>32</v>
      </c>
      <c r="D332">
        <v>1</v>
      </c>
    </row>
    <row r="333" spans="1:4" x14ac:dyDescent="0.25">
      <c r="A333" t="s">
        <v>26</v>
      </c>
      <c r="B333" t="s">
        <v>17</v>
      </c>
      <c r="C333" t="s">
        <v>33</v>
      </c>
      <c r="D333">
        <v>1</v>
      </c>
    </row>
    <row r="334" spans="1:4" x14ac:dyDescent="0.25">
      <c r="A334" t="s">
        <v>26</v>
      </c>
      <c r="B334" t="s">
        <v>17</v>
      </c>
      <c r="C334" t="s">
        <v>34</v>
      </c>
      <c r="D334">
        <v>1</v>
      </c>
    </row>
    <row r="335" spans="1:4" x14ac:dyDescent="0.25">
      <c r="A335" t="s">
        <v>26</v>
      </c>
      <c r="B335" t="s">
        <v>17</v>
      </c>
      <c r="C335" t="s">
        <v>35</v>
      </c>
      <c r="D335">
        <v>1</v>
      </c>
    </row>
    <row r="336" spans="1:4" x14ac:dyDescent="0.25">
      <c r="A336" t="s">
        <v>26</v>
      </c>
      <c r="B336" t="s">
        <v>17</v>
      </c>
      <c r="C336" t="s">
        <v>36</v>
      </c>
      <c r="D336">
        <v>1</v>
      </c>
    </row>
    <row r="337" spans="1:4" x14ac:dyDescent="0.25">
      <c r="A337" t="s">
        <v>26</v>
      </c>
      <c r="B337" t="s">
        <v>17</v>
      </c>
      <c r="C337" t="s">
        <v>37</v>
      </c>
      <c r="D337">
        <v>1</v>
      </c>
    </row>
    <row r="338" spans="1:4" x14ac:dyDescent="0.25">
      <c r="A338" t="s">
        <v>26</v>
      </c>
      <c r="B338" t="s">
        <v>17</v>
      </c>
      <c r="C338" t="s">
        <v>38</v>
      </c>
      <c r="D338">
        <v>1</v>
      </c>
    </row>
    <row r="339" spans="1:4" x14ac:dyDescent="0.25">
      <c r="A339" t="s">
        <v>26</v>
      </c>
      <c r="B339" t="s">
        <v>17</v>
      </c>
      <c r="C339" t="s">
        <v>39</v>
      </c>
      <c r="D339">
        <v>1</v>
      </c>
    </row>
    <row r="340" spans="1:4" x14ac:dyDescent="0.25">
      <c r="A340" t="s">
        <v>26</v>
      </c>
      <c r="B340" t="s">
        <v>17</v>
      </c>
      <c r="C340" t="s">
        <v>40</v>
      </c>
      <c r="D340">
        <v>1</v>
      </c>
    </row>
    <row r="341" spans="1:4" x14ac:dyDescent="0.25">
      <c r="A341" t="s">
        <v>26</v>
      </c>
      <c r="B341" t="s">
        <v>17</v>
      </c>
      <c r="C341" t="s">
        <v>51</v>
      </c>
      <c r="D341">
        <v>1</v>
      </c>
    </row>
    <row r="342" spans="1:4" x14ac:dyDescent="0.25">
      <c r="A342" t="s">
        <v>26</v>
      </c>
      <c r="B342" t="s">
        <v>18</v>
      </c>
      <c r="C342" t="s">
        <v>32</v>
      </c>
      <c r="D342">
        <v>1E-3</v>
      </c>
    </row>
    <row r="343" spans="1:4" x14ac:dyDescent="0.25">
      <c r="A343" t="s">
        <v>26</v>
      </c>
      <c r="B343" t="s">
        <v>18</v>
      </c>
      <c r="C343" t="s">
        <v>33</v>
      </c>
      <c r="D343">
        <v>1E-3</v>
      </c>
    </row>
    <row r="344" spans="1:4" x14ac:dyDescent="0.25">
      <c r="A344" t="s">
        <v>26</v>
      </c>
      <c r="B344" t="s">
        <v>18</v>
      </c>
      <c r="C344" t="s">
        <v>34</v>
      </c>
      <c r="D344">
        <v>1E-3</v>
      </c>
    </row>
    <row r="345" spans="1:4" x14ac:dyDescent="0.25">
      <c r="A345" t="s">
        <v>26</v>
      </c>
      <c r="B345" t="s">
        <v>18</v>
      </c>
      <c r="C345" t="s">
        <v>35</v>
      </c>
      <c r="D345">
        <v>0.37692629918269588</v>
      </c>
    </row>
    <row r="346" spans="1:4" x14ac:dyDescent="0.25">
      <c r="A346" t="s">
        <v>26</v>
      </c>
      <c r="B346" t="s">
        <v>18</v>
      </c>
      <c r="C346" t="s">
        <v>36</v>
      </c>
      <c r="D346">
        <v>0.37692629918269588</v>
      </c>
    </row>
    <row r="347" spans="1:4" x14ac:dyDescent="0.25">
      <c r="A347" t="s">
        <v>26</v>
      </c>
      <c r="B347" t="s">
        <v>18</v>
      </c>
      <c r="C347" t="s">
        <v>37</v>
      </c>
      <c r="D347">
        <v>1E-3</v>
      </c>
    </row>
    <row r="348" spans="1:4" x14ac:dyDescent="0.25">
      <c r="A348" t="s">
        <v>26</v>
      </c>
      <c r="B348" t="s">
        <v>18</v>
      </c>
      <c r="C348" t="s">
        <v>38</v>
      </c>
      <c r="D348">
        <v>1E-3</v>
      </c>
    </row>
    <row r="349" spans="1:4" x14ac:dyDescent="0.25">
      <c r="A349" t="s">
        <v>26</v>
      </c>
      <c r="B349" t="s">
        <v>18</v>
      </c>
      <c r="C349" t="s">
        <v>39</v>
      </c>
      <c r="D349">
        <v>1E-3</v>
      </c>
    </row>
    <row r="350" spans="1:4" x14ac:dyDescent="0.25">
      <c r="A350" t="s">
        <v>26</v>
      </c>
      <c r="B350" t="s">
        <v>18</v>
      </c>
      <c r="C350" t="s">
        <v>40</v>
      </c>
      <c r="D350">
        <v>0.37692629918269588</v>
      </c>
    </row>
    <row r="351" spans="1:4" x14ac:dyDescent="0.25">
      <c r="A351" t="s">
        <v>26</v>
      </c>
      <c r="B351" t="s">
        <v>18</v>
      </c>
      <c r="C351" t="s">
        <v>51</v>
      </c>
      <c r="D351">
        <v>1E-3</v>
      </c>
    </row>
    <row r="352" spans="1:4" x14ac:dyDescent="0.25">
      <c r="A352" t="s">
        <v>26</v>
      </c>
      <c r="B352" t="s">
        <v>19</v>
      </c>
      <c r="C352" t="s">
        <v>32</v>
      </c>
      <c r="D352">
        <v>1E-3</v>
      </c>
    </row>
    <row r="353" spans="1:4" x14ac:dyDescent="0.25">
      <c r="A353" t="s">
        <v>26</v>
      </c>
      <c r="B353" t="s">
        <v>19</v>
      </c>
      <c r="C353" t="s">
        <v>33</v>
      </c>
      <c r="D353">
        <v>1E-3</v>
      </c>
    </row>
    <row r="354" spans="1:4" x14ac:dyDescent="0.25">
      <c r="A354" t="s">
        <v>26</v>
      </c>
      <c r="B354" t="s">
        <v>19</v>
      </c>
      <c r="C354" t="s">
        <v>34</v>
      </c>
      <c r="D354">
        <v>1E-3</v>
      </c>
    </row>
    <row r="355" spans="1:4" x14ac:dyDescent="0.25">
      <c r="A355" t="s">
        <v>26</v>
      </c>
      <c r="B355" t="s">
        <v>19</v>
      </c>
      <c r="C355" t="s">
        <v>35</v>
      </c>
      <c r="D355">
        <v>0.37692629918269588</v>
      </c>
    </row>
    <row r="356" spans="1:4" x14ac:dyDescent="0.25">
      <c r="A356" t="s">
        <v>26</v>
      </c>
      <c r="B356" t="s">
        <v>19</v>
      </c>
      <c r="C356" t="s">
        <v>36</v>
      </c>
      <c r="D356">
        <v>0.37692629918269588</v>
      </c>
    </row>
    <row r="357" spans="1:4" x14ac:dyDescent="0.25">
      <c r="A357" t="s">
        <v>26</v>
      </c>
      <c r="B357" t="s">
        <v>19</v>
      </c>
      <c r="C357" t="s">
        <v>37</v>
      </c>
      <c r="D357">
        <v>1E-3</v>
      </c>
    </row>
    <row r="358" spans="1:4" x14ac:dyDescent="0.25">
      <c r="A358" t="s">
        <v>26</v>
      </c>
      <c r="B358" t="s">
        <v>19</v>
      </c>
      <c r="C358" t="s">
        <v>38</v>
      </c>
      <c r="D358">
        <v>1E-3</v>
      </c>
    </row>
    <row r="359" spans="1:4" x14ac:dyDescent="0.25">
      <c r="A359" t="s">
        <v>26</v>
      </c>
      <c r="B359" t="s">
        <v>19</v>
      </c>
      <c r="C359" t="s">
        <v>39</v>
      </c>
      <c r="D359">
        <v>1E-3</v>
      </c>
    </row>
    <row r="360" spans="1:4" x14ac:dyDescent="0.25">
      <c r="A360" t="s">
        <v>26</v>
      </c>
      <c r="B360" t="s">
        <v>19</v>
      </c>
      <c r="C360" t="s">
        <v>40</v>
      </c>
      <c r="D360">
        <v>0.37692629918269588</v>
      </c>
    </row>
    <row r="361" spans="1:4" x14ac:dyDescent="0.25">
      <c r="A361" t="s">
        <v>26</v>
      </c>
      <c r="B361" t="s">
        <v>19</v>
      </c>
      <c r="C361" t="s">
        <v>51</v>
      </c>
      <c r="D361">
        <v>1E-3</v>
      </c>
    </row>
    <row r="362" spans="1:4" x14ac:dyDescent="0.25">
      <c r="A362" t="s">
        <v>26</v>
      </c>
      <c r="B362" t="s">
        <v>20</v>
      </c>
      <c r="C362" t="s">
        <v>32</v>
      </c>
      <c r="D362">
        <v>1E-3</v>
      </c>
    </row>
    <row r="363" spans="1:4" x14ac:dyDescent="0.25">
      <c r="A363" t="s">
        <v>26</v>
      </c>
      <c r="B363" t="s">
        <v>20</v>
      </c>
      <c r="C363" t="s">
        <v>33</v>
      </c>
      <c r="D363">
        <v>1E-3</v>
      </c>
    </row>
    <row r="364" spans="1:4" x14ac:dyDescent="0.25">
      <c r="A364" t="s">
        <v>26</v>
      </c>
      <c r="B364" t="s">
        <v>20</v>
      </c>
      <c r="C364" t="s">
        <v>34</v>
      </c>
      <c r="D364">
        <v>1E-3</v>
      </c>
    </row>
    <row r="365" spans="1:4" x14ac:dyDescent="0.25">
      <c r="A365" t="s">
        <v>26</v>
      </c>
      <c r="B365" t="s">
        <v>20</v>
      </c>
      <c r="C365" t="s">
        <v>35</v>
      </c>
      <c r="D365">
        <v>0.37692629918269588</v>
      </c>
    </row>
    <row r="366" spans="1:4" x14ac:dyDescent="0.25">
      <c r="A366" t="s">
        <v>26</v>
      </c>
      <c r="B366" t="s">
        <v>20</v>
      </c>
      <c r="C366" t="s">
        <v>36</v>
      </c>
      <c r="D366">
        <v>0.37692629918269588</v>
      </c>
    </row>
    <row r="367" spans="1:4" x14ac:dyDescent="0.25">
      <c r="A367" t="s">
        <v>26</v>
      </c>
      <c r="B367" t="s">
        <v>20</v>
      </c>
      <c r="C367" t="s">
        <v>37</v>
      </c>
      <c r="D367">
        <v>1E-3</v>
      </c>
    </row>
    <row r="368" spans="1:4" x14ac:dyDescent="0.25">
      <c r="A368" t="s">
        <v>26</v>
      </c>
      <c r="B368" t="s">
        <v>20</v>
      </c>
      <c r="C368" t="s">
        <v>38</v>
      </c>
      <c r="D368">
        <v>1E-3</v>
      </c>
    </row>
    <row r="369" spans="1:4" x14ac:dyDescent="0.25">
      <c r="A369" t="s">
        <v>26</v>
      </c>
      <c r="B369" t="s">
        <v>20</v>
      </c>
      <c r="C369" t="s">
        <v>39</v>
      </c>
      <c r="D369">
        <v>1E-3</v>
      </c>
    </row>
    <row r="370" spans="1:4" x14ac:dyDescent="0.25">
      <c r="A370" t="s">
        <v>26</v>
      </c>
      <c r="B370" t="s">
        <v>20</v>
      </c>
      <c r="C370" t="s">
        <v>40</v>
      </c>
      <c r="D370">
        <v>0.37692629918269588</v>
      </c>
    </row>
    <row r="371" spans="1:4" x14ac:dyDescent="0.25">
      <c r="A371" t="s">
        <v>26</v>
      </c>
      <c r="B371" t="s">
        <v>20</v>
      </c>
      <c r="C371" t="s">
        <v>51</v>
      </c>
      <c r="D371">
        <v>1E-3</v>
      </c>
    </row>
    <row r="372" spans="1:4" x14ac:dyDescent="0.25">
      <c r="A372" t="s">
        <v>26</v>
      </c>
      <c r="B372" t="s">
        <v>21</v>
      </c>
      <c r="C372" t="s">
        <v>32</v>
      </c>
      <c r="D372">
        <v>1E-3</v>
      </c>
    </row>
    <row r="373" spans="1:4" x14ac:dyDescent="0.25">
      <c r="A373" t="s">
        <v>26</v>
      </c>
      <c r="B373" t="s">
        <v>21</v>
      </c>
      <c r="C373" t="s">
        <v>33</v>
      </c>
      <c r="D373">
        <v>1E-3</v>
      </c>
    </row>
    <row r="374" spans="1:4" x14ac:dyDescent="0.25">
      <c r="A374" t="s">
        <v>26</v>
      </c>
      <c r="B374" t="s">
        <v>21</v>
      </c>
      <c r="C374" t="s">
        <v>34</v>
      </c>
      <c r="D374">
        <v>1E-3</v>
      </c>
    </row>
    <row r="375" spans="1:4" x14ac:dyDescent="0.25">
      <c r="A375" t="s">
        <v>26</v>
      </c>
      <c r="B375" t="s">
        <v>21</v>
      </c>
      <c r="C375" t="s">
        <v>35</v>
      </c>
      <c r="D375">
        <v>0.37692629918269588</v>
      </c>
    </row>
    <row r="376" spans="1:4" x14ac:dyDescent="0.25">
      <c r="A376" t="s">
        <v>26</v>
      </c>
      <c r="B376" t="s">
        <v>21</v>
      </c>
      <c r="C376" t="s">
        <v>36</v>
      </c>
      <c r="D376">
        <v>0.37692629918269588</v>
      </c>
    </row>
    <row r="377" spans="1:4" x14ac:dyDescent="0.25">
      <c r="A377" t="s">
        <v>26</v>
      </c>
      <c r="B377" t="s">
        <v>21</v>
      </c>
      <c r="C377" t="s">
        <v>37</v>
      </c>
      <c r="D377">
        <v>1E-3</v>
      </c>
    </row>
    <row r="378" spans="1:4" x14ac:dyDescent="0.25">
      <c r="A378" t="s">
        <v>26</v>
      </c>
      <c r="B378" t="s">
        <v>21</v>
      </c>
      <c r="C378" t="s">
        <v>38</v>
      </c>
      <c r="D378">
        <v>1E-3</v>
      </c>
    </row>
    <row r="379" spans="1:4" x14ac:dyDescent="0.25">
      <c r="A379" t="s">
        <v>26</v>
      </c>
      <c r="B379" t="s">
        <v>21</v>
      </c>
      <c r="C379" t="s">
        <v>39</v>
      </c>
      <c r="D379">
        <v>1E-3</v>
      </c>
    </row>
    <row r="380" spans="1:4" x14ac:dyDescent="0.25">
      <c r="A380" t="s">
        <v>26</v>
      </c>
      <c r="B380" t="s">
        <v>21</v>
      </c>
      <c r="C380" t="s">
        <v>40</v>
      </c>
      <c r="D380">
        <v>0.37692629918269588</v>
      </c>
    </row>
    <row r="381" spans="1:4" x14ac:dyDescent="0.25">
      <c r="A381" t="s">
        <v>26</v>
      </c>
      <c r="B381" t="s">
        <v>21</v>
      </c>
      <c r="C381" t="s">
        <v>51</v>
      </c>
      <c r="D381">
        <v>1E-3</v>
      </c>
    </row>
    <row r="382" spans="1:4" x14ac:dyDescent="0.25">
      <c r="A382" t="s">
        <v>26</v>
      </c>
      <c r="B382" t="s">
        <v>22</v>
      </c>
      <c r="C382" t="s">
        <v>32</v>
      </c>
      <c r="D382">
        <v>0.70136657323900442</v>
      </c>
    </row>
    <row r="383" spans="1:4" x14ac:dyDescent="0.25">
      <c r="A383" t="s">
        <v>26</v>
      </c>
      <c r="B383" t="s">
        <v>22</v>
      </c>
      <c r="C383" t="s">
        <v>33</v>
      </c>
      <c r="D383">
        <v>0.86265631000939846</v>
      </c>
    </row>
    <row r="384" spans="1:4" x14ac:dyDescent="0.25">
      <c r="A384" t="s">
        <v>26</v>
      </c>
      <c r="B384" t="s">
        <v>22</v>
      </c>
      <c r="C384" t="s">
        <v>34</v>
      </c>
      <c r="D384">
        <v>0.86265631000939846</v>
      </c>
    </row>
    <row r="385" spans="1:4" x14ac:dyDescent="0.25">
      <c r="A385" t="s">
        <v>26</v>
      </c>
      <c r="B385" t="s">
        <v>22</v>
      </c>
      <c r="C385" t="s">
        <v>35</v>
      </c>
      <c r="D385">
        <v>0.92180644748283147</v>
      </c>
    </row>
    <row r="386" spans="1:4" x14ac:dyDescent="0.25">
      <c r="A386" t="s">
        <v>26</v>
      </c>
      <c r="B386" t="s">
        <v>22</v>
      </c>
      <c r="C386" t="s">
        <v>36</v>
      </c>
      <c r="D386">
        <v>0.92180644748283147</v>
      </c>
    </row>
    <row r="387" spans="1:4" x14ac:dyDescent="0.25">
      <c r="A387" t="s">
        <v>26</v>
      </c>
      <c r="B387" t="s">
        <v>22</v>
      </c>
      <c r="C387" t="s">
        <v>37</v>
      </c>
      <c r="D387">
        <v>0.86265631000939846</v>
      </c>
    </row>
    <row r="388" spans="1:4" x14ac:dyDescent="0.25">
      <c r="A388" t="s">
        <v>26</v>
      </c>
      <c r="B388" t="s">
        <v>22</v>
      </c>
      <c r="C388" t="s">
        <v>38</v>
      </c>
      <c r="D388">
        <v>0.86265631000939846</v>
      </c>
    </row>
    <row r="389" spans="1:4" x14ac:dyDescent="0.25">
      <c r="A389" t="s">
        <v>26</v>
      </c>
      <c r="B389" t="s">
        <v>22</v>
      </c>
      <c r="C389" t="s">
        <v>39</v>
      </c>
      <c r="D389">
        <v>0.86265631000939846</v>
      </c>
    </row>
    <row r="390" spans="1:4" x14ac:dyDescent="0.25">
      <c r="A390" t="s">
        <v>26</v>
      </c>
      <c r="B390" t="s">
        <v>22</v>
      </c>
      <c r="C390" t="s">
        <v>40</v>
      </c>
      <c r="D390">
        <v>0.92180644748283147</v>
      </c>
    </row>
    <row r="391" spans="1:4" x14ac:dyDescent="0.25">
      <c r="A391" t="s">
        <v>26</v>
      </c>
      <c r="B391" t="s">
        <v>22</v>
      </c>
      <c r="C391" t="s">
        <v>51</v>
      </c>
      <c r="D391">
        <v>0.86265631000939846</v>
      </c>
    </row>
    <row r="392" spans="1:4" x14ac:dyDescent="0.25">
      <c r="A392" t="s">
        <v>26</v>
      </c>
      <c r="B392" t="s">
        <v>12</v>
      </c>
      <c r="C392" t="s">
        <v>32</v>
      </c>
      <c r="D392">
        <v>0.70136657323900442</v>
      </c>
    </row>
    <row r="393" spans="1:4" x14ac:dyDescent="0.25">
      <c r="A393" t="s">
        <v>26</v>
      </c>
      <c r="B393" t="s">
        <v>12</v>
      </c>
      <c r="C393" t="s">
        <v>33</v>
      </c>
      <c r="D393">
        <v>0.86265631000939846</v>
      </c>
    </row>
    <row r="394" spans="1:4" x14ac:dyDescent="0.25">
      <c r="A394" t="s">
        <v>26</v>
      </c>
      <c r="B394" t="s">
        <v>12</v>
      </c>
      <c r="C394" t="s">
        <v>34</v>
      </c>
      <c r="D394">
        <v>0.86265631000939846</v>
      </c>
    </row>
    <row r="395" spans="1:4" x14ac:dyDescent="0.25">
      <c r="A395" t="s">
        <v>26</v>
      </c>
      <c r="B395" t="s">
        <v>12</v>
      </c>
      <c r="C395" t="s">
        <v>35</v>
      </c>
      <c r="D395">
        <v>0.92180644748283147</v>
      </c>
    </row>
    <row r="396" spans="1:4" x14ac:dyDescent="0.25">
      <c r="A396" t="s">
        <v>26</v>
      </c>
      <c r="B396" t="s">
        <v>12</v>
      </c>
      <c r="C396" t="s">
        <v>36</v>
      </c>
      <c r="D396">
        <v>0.92180644748283147</v>
      </c>
    </row>
    <row r="397" spans="1:4" x14ac:dyDescent="0.25">
      <c r="A397" t="s">
        <v>26</v>
      </c>
      <c r="B397" t="s">
        <v>12</v>
      </c>
      <c r="C397" t="s">
        <v>37</v>
      </c>
      <c r="D397">
        <v>0.86265631000939846</v>
      </c>
    </row>
    <row r="398" spans="1:4" x14ac:dyDescent="0.25">
      <c r="A398" t="s">
        <v>26</v>
      </c>
      <c r="B398" t="s">
        <v>12</v>
      </c>
      <c r="C398" t="s">
        <v>38</v>
      </c>
      <c r="D398">
        <v>0.86265631000939846</v>
      </c>
    </row>
    <row r="399" spans="1:4" x14ac:dyDescent="0.25">
      <c r="A399" t="s">
        <v>26</v>
      </c>
      <c r="B399" t="s">
        <v>12</v>
      </c>
      <c r="C399" t="s">
        <v>39</v>
      </c>
      <c r="D399">
        <v>0.86265631000939846</v>
      </c>
    </row>
    <row r="400" spans="1:4" x14ac:dyDescent="0.25">
      <c r="A400" t="s">
        <v>26</v>
      </c>
      <c r="B400" t="s">
        <v>12</v>
      </c>
      <c r="C400" t="s">
        <v>40</v>
      </c>
      <c r="D400">
        <v>0.92180644748283147</v>
      </c>
    </row>
    <row r="401" spans="1:4" x14ac:dyDescent="0.25">
      <c r="A401" t="s">
        <v>26</v>
      </c>
      <c r="B401" t="s">
        <v>12</v>
      </c>
      <c r="C401" t="s">
        <v>51</v>
      </c>
      <c r="D401">
        <v>0.86265631000939846</v>
      </c>
    </row>
    <row r="402" spans="1:4" x14ac:dyDescent="0.25">
      <c r="A402" t="s">
        <v>27</v>
      </c>
      <c r="B402" t="s">
        <v>14</v>
      </c>
      <c r="C402" t="s">
        <v>32</v>
      </c>
      <c r="D402">
        <v>1E-3</v>
      </c>
    </row>
    <row r="403" spans="1:4" x14ac:dyDescent="0.25">
      <c r="A403" t="s">
        <v>27</v>
      </c>
      <c r="B403" t="s">
        <v>14</v>
      </c>
      <c r="C403" t="s">
        <v>33</v>
      </c>
      <c r="D403">
        <v>0.49357528864215339</v>
      </c>
    </row>
    <row r="404" spans="1:4" x14ac:dyDescent="0.25">
      <c r="A404" t="s">
        <v>27</v>
      </c>
      <c r="B404" t="s">
        <v>14</v>
      </c>
      <c r="C404" t="s">
        <v>34</v>
      </c>
      <c r="D404">
        <v>0.49357528864215339</v>
      </c>
    </row>
    <row r="405" spans="1:4" x14ac:dyDescent="0.25">
      <c r="A405" t="s">
        <v>27</v>
      </c>
      <c r="B405" t="s">
        <v>14</v>
      </c>
      <c r="C405" t="s">
        <v>35</v>
      </c>
      <c r="D405">
        <v>0.70136657323900442</v>
      </c>
    </row>
    <row r="406" spans="1:4" x14ac:dyDescent="0.25">
      <c r="A406" t="s">
        <v>27</v>
      </c>
      <c r="B406" t="s">
        <v>14</v>
      </c>
      <c r="C406" t="s">
        <v>36</v>
      </c>
      <c r="D406">
        <v>0.70136657323900442</v>
      </c>
    </row>
    <row r="407" spans="1:4" x14ac:dyDescent="0.25">
      <c r="A407" t="s">
        <v>27</v>
      </c>
      <c r="B407" t="s">
        <v>14</v>
      </c>
      <c r="C407" t="s">
        <v>37</v>
      </c>
      <c r="D407">
        <v>0.49357528864215339</v>
      </c>
    </row>
    <row r="408" spans="1:4" x14ac:dyDescent="0.25">
      <c r="A408" t="s">
        <v>27</v>
      </c>
      <c r="B408" t="s">
        <v>14</v>
      </c>
      <c r="C408" t="s">
        <v>38</v>
      </c>
      <c r="D408">
        <v>0.49357528864215339</v>
      </c>
    </row>
    <row r="409" spans="1:4" x14ac:dyDescent="0.25">
      <c r="A409" t="s">
        <v>27</v>
      </c>
      <c r="B409" t="s">
        <v>14</v>
      </c>
      <c r="C409" t="s">
        <v>39</v>
      </c>
      <c r="D409">
        <v>0.49357528864215339</v>
      </c>
    </row>
    <row r="410" spans="1:4" x14ac:dyDescent="0.25">
      <c r="A410" t="s">
        <v>27</v>
      </c>
      <c r="B410" t="s">
        <v>14</v>
      </c>
      <c r="C410" t="s">
        <v>40</v>
      </c>
      <c r="D410">
        <v>0.70136657323900442</v>
      </c>
    </row>
    <row r="411" spans="1:4" x14ac:dyDescent="0.25">
      <c r="A411" t="s">
        <v>27</v>
      </c>
      <c r="B411" t="s">
        <v>14</v>
      </c>
      <c r="C411" t="s">
        <v>51</v>
      </c>
      <c r="D411">
        <v>0.49357528864215339</v>
      </c>
    </row>
    <row r="412" spans="1:4" x14ac:dyDescent="0.25">
      <c r="A412" t="s">
        <v>27</v>
      </c>
      <c r="B412" t="s">
        <v>15</v>
      </c>
      <c r="C412" t="s">
        <v>32</v>
      </c>
      <c r="D412">
        <v>0.70136657323900442</v>
      </c>
    </row>
    <row r="413" spans="1:4" x14ac:dyDescent="0.25">
      <c r="A413" t="s">
        <v>27</v>
      </c>
      <c r="B413" t="s">
        <v>15</v>
      </c>
      <c r="C413" t="s">
        <v>33</v>
      </c>
      <c r="D413">
        <v>0.86265631000939846</v>
      </c>
    </row>
    <row r="414" spans="1:4" x14ac:dyDescent="0.25">
      <c r="A414" t="s">
        <v>27</v>
      </c>
      <c r="B414" t="s">
        <v>15</v>
      </c>
      <c r="C414" t="s">
        <v>34</v>
      </c>
      <c r="D414">
        <v>0.86265631000939846</v>
      </c>
    </row>
    <row r="415" spans="1:4" x14ac:dyDescent="0.25">
      <c r="A415" t="s">
        <v>27</v>
      </c>
      <c r="B415" t="s">
        <v>15</v>
      </c>
      <c r="C415" t="s">
        <v>35</v>
      </c>
      <c r="D415">
        <v>0.92180644748283147</v>
      </c>
    </row>
    <row r="416" spans="1:4" x14ac:dyDescent="0.25">
      <c r="A416" t="s">
        <v>27</v>
      </c>
      <c r="B416" t="s">
        <v>15</v>
      </c>
      <c r="C416" t="s">
        <v>36</v>
      </c>
      <c r="D416">
        <v>0.92180644748283147</v>
      </c>
    </row>
    <row r="417" spans="1:4" x14ac:dyDescent="0.25">
      <c r="A417" t="s">
        <v>27</v>
      </c>
      <c r="B417" t="s">
        <v>15</v>
      </c>
      <c r="C417" t="s">
        <v>37</v>
      </c>
      <c r="D417">
        <v>0.86265631000939846</v>
      </c>
    </row>
    <row r="418" spans="1:4" x14ac:dyDescent="0.25">
      <c r="A418" t="s">
        <v>27</v>
      </c>
      <c r="B418" t="s">
        <v>15</v>
      </c>
      <c r="C418" t="s">
        <v>38</v>
      </c>
      <c r="D418">
        <v>0.86265631000939846</v>
      </c>
    </row>
    <row r="419" spans="1:4" x14ac:dyDescent="0.25">
      <c r="A419" t="s">
        <v>27</v>
      </c>
      <c r="B419" t="s">
        <v>15</v>
      </c>
      <c r="C419" t="s">
        <v>39</v>
      </c>
      <c r="D419">
        <v>0.86265631000939846</v>
      </c>
    </row>
    <row r="420" spans="1:4" x14ac:dyDescent="0.25">
      <c r="A420" t="s">
        <v>27</v>
      </c>
      <c r="B420" t="s">
        <v>15</v>
      </c>
      <c r="C420" t="s">
        <v>40</v>
      </c>
      <c r="D420">
        <v>0.92180644748283147</v>
      </c>
    </row>
    <row r="421" spans="1:4" x14ac:dyDescent="0.25">
      <c r="A421" t="s">
        <v>27</v>
      </c>
      <c r="B421" t="s">
        <v>15</v>
      </c>
      <c r="C421" t="s">
        <v>51</v>
      </c>
      <c r="D421">
        <v>0.86265631000939846</v>
      </c>
    </row>
    <row r="422" spans="1:4" x14ac:dyDescent="0.25">
      <c r="A422" t="s">
        <v>27</v>
      </c>
      <c r="B422" t="s">
        <v>16</v>
      </c>
      <c r="C422" t="s">
        <v>32</v>
      </c>
      <c r="D422">
        <v>1E-3</v>
      </c>
    </row>
    <row r="423" spans="1:4" x14ac:dyDescent="0.25">
      <c r="A423" t="s">
        <v>27</v>
      </c>
      <c r="B423" t="s">
        <v>16</v>
      </c>
      <c r="C423" t="s">
        <v>33</v>
      </c>
      <c r="D423">
        <v>1E-3</v>
      </c>
    </row>
    <row r="424" spans="1:4" x14ac:dyDescent="0.25">
      <c r="A424" t="s">
        <v>27</v>
      </c>
      <c r="B424" t="s">
        <v>16</v>
      </c>
      <c r="C424" t="s">
        <v>34</v>
      </c>
      <c r="D424">
        <v>1E-3</v>
      </c>
    </row>
    <row r="425" spans="1:4" x14ac:dyDescent="0.25">
      <c r="A425" t="s">
        <v>27</v>
      </c>
      <c r="B425" t="s">
        <v>16</v>
      </c>
      <c r="C425" t="s">
        <v>35</v>
      </c>
      <c r="D425">
        <v>0.37692629918269588</v>
      </c>
    </row>
    <row r="426" spans="1:4" x14ac:dyDescent="0.25">
      <c r="A426" t="s">
        <v>27</v>
      </c>
      <c r="B426" t="s">
        <v>16</v>
      </c>
      <c r="C426" t="s">
        <v>36</v>
      </c>
      <c r="D426">
        <v>0.37692629918269588</v>
      </c>
    </row>
    <row r="427" spans="1:4" x14ac:dyDescent="0.25">
      <c r="A427" t="s">
        <v>27</v>
      </c>
      <c r="B427" t="s">
        <v>16</v>
      </c>
      <c r="C427" t="s">
        <v>37</v>
      </c>
      <c r="D427">
        <v>1E-3</v>
      </c>
    </row>
    <row r="428" spans="1:4" x14ac:dyDescent="0.25">
      <c r="A428" t="s">
        <v>27</v>
      </c>
      <c r="B428" t="s">
        <v>16</v>
      </c>
      <c r="C428" t="s">
        <v>38</v>
      </c>
      <c r="D428">
        <v>1E-3</v>
      </c>
    </row>
    <row r="429" spans="1:4" x14ac:dyDescent="0.25">
      <c r="A429" t="s">
        <v>27</v>
      </c>
      <c r="B429" t="s">
        <v>16</v>
      </c>
      <c r="C429" t="s">
        <v>39</v>
      </c>
      <c r="D429">
        <v>1E-3</v>
      </c>
    </row>
    <row r="430" spans="1:4" x14ac:dyDescent="0.25">
      <c r="A430" t="s">
        <v>27</v>
      </c>
      <c r="B430" t="s">
        <v>16</v>
      </c>
      <c r="C430" t="s">
        <v>40</v>
      </c>
      <c r="D430">
        <v>0.37692629918269588</v>
      </c>
    </row>
    <row r="431" spans="1:4" x14ac:dyDescent="0.25">
      <c r="A431" t="s">
        <v>27</v>
      </c>
      <c r="B431" t="s">
        <v>16</v>
      </c>
      <c r="C431" t="s">
        <v>51</v>
      </c>
      <c r="D431">
        <v>1E-3</v>
      </c>
    </row>
    <row r="432" spans="1:4" x14ac:dyDescent="0.25">
      <c r="A432" t="s">
        <v>27</v>
      </c>
      <c r="B432" t="s">
        <v>17</v>
      </c>
      <c r="C432" t="s">
        <v>32</v>
      </c>
      <c r="D432">
        <v>1E-3</v>
      </c>
    </row>
    <row r="433" spans="1:4" x14ac:dyDescent="0.25">
      <c r="A433" t="s">
        <v>27</v>
      </c>
      <c r="B433" t="s">
        <v>17</v>
      </c>
      <c r="C433" t="s">
        <v>33</v>
      </c>
      <c r="D433">
        <v>1E-3</v>
      </c>
    </row>
    <row r="434" spans="1:4" x14ac:dyDescent="0.25">
      <c r="A434" t="s">
        <v>27</v>
      </c>
      <c r="B434" t="s">
        <v>17</v>
      </c>
      <c r="C434" t="s">
        <v>34</v>
      </c>
      <c r="D434">
        <v>1E-3</v>
      </c>
    </row>
    <row r="435" spans="1:4" x14ac:dyDescent="0.25">
      <c r="A435" t="s">
        <v>27</v>
      </c>
      <c r="B435" t="s">
        <v>17</v>
      </c>
      <c r="C435" t="s">
        <v>35</v>
      </c>
      <c r="D435">
        <v>0.37692629918269588</v>
      </c>
    </row>
    <row r="436" spans="1:4" x14ac:dyDescent="0.25">
      <c r="A436" t="s">
        <v>27</v>
      </c>
      <c r="B436" t="s">
        <v>17</v>
      </c>
      <c r="C436" t="s">
        <v>36</v>
      </c>
      <c r="D436">
        <v>0.37692629918269588</v>
      </c>
    </row>
    <row r="437" spans="1:4" x14ac:dyDescent="0.25">
      <c r="A437" t="s">
        <v>27</v>
      </c>
      <c r="B437" t="s">
        <v>17</v>
      </c>
      <c r="C437" t="s">
        <v>37</v>
      </c>
      <c r="D437">
        <v>1E-3</v>
      </c>
    </row>
    <row r="438" spans="1:4" x14ac:dyDescent="0.25">
      <c r="A438" t="s">
        <v>27</v>
      </c>
      <c r="B438" t="s">
        <v>17</v>
      </c>
      <c r="C438" t="s">
        <v>38</v>
      </c>
      <c r="D438">
        <v>1E-3</v>
      </c>
    </row>
    <row r="439" spans="1:4" x14ac:dyDescent="0.25">
      <c r="A439" t="s">
        <v>27</v>
      </c>
      <c r="B439" t="s">
        <v>17</v>
      </c>
      <c r="C439" t="s">
        <v>39</v>
      </c>
      <c r="D439">
        <v>1E-3</v>
      </c>
    </row>
    <row r="440" spans="1:4" x14ac:dyDescent="0.25">
      <c r="A440" t="s">
        <v>27</v>
      </c>
      <c r="B440" t="s">
        <v>17</v>
      </c>
      <c r="C440" t="s">
        <v>40</v>
      </c>
      <c r="D440">
        <v>0.37692629918269588</v>
      </c>
    </row>
    <row r="441" spans="1:4" x14ac:dyDescent="0.25">
      <c r="A441" t="s">
        <v>27</v>
      </c>
      <c r="B441" t="s">
        <v>17</v>
      </c>
      <c r="C441" t="s">
        <v>51</v>
      </c>
      <c r="D441">
        <v>1E-3</v>
      </c>
    </row>
    <row r="442" spans="1:4" x14ac:dyDescent="0.25">
      <c r="A442" t="s">
        <v>27</v>
      </c>
      <c r="B442" t="s">
        <v>18</v>
      </c>
      <c r="C442" t="s">
        <v>32</v>
      </c>
      <c r="D442">
        <v>1</v>
      </c>
    </row>
    <row r="443" spans="1:4" x14ac:dyDescent="0.25">
      <c r="A443" t="s">
        <v>27</v>
      </c>
      <c r="B443" t="s">
        <v>18</v>
      </c>
      <c r="C443" t="s">
        <v>33</v>
      </c>
      <c r="D443">
        <v>1</v>
      </c>
    </row>
    <row r="444" spans="1:4" x14ac:dyDescent="0.25">
      <c r="A444" t="s">
        <v>27</v>
      </c>
      <c r="B444" t="s">
        <v>18</v>
      </c>
      <c r="C444" t="s">
        <v>34</v>
      </c>
      <c r="D444">
        <v>1</v>
      </c>
    </row>
    <row r="445" spans="1:4" x14ac:dyDescent="0.25">
      <c r="A445" t="s">
        <v>27</v>
      </c>
      <c r="B445" t="s">
        <v>18</v>
      </c>
      <c r="C445" t="s">
        <v>35</v>
      </c>
      <c r="D445">
        <v>1</v>
      </c>
    </row>
    <row r="446" spans="1:4" x14ac:dyDescent="0.25">
      <c r="A446" t="s">
        <v>27</v>
      </c>
      <c r="B446" t="s">
        <v>18</v>
      </c>
      <c r="C446" t="s">
        <v>36</v>
      </c>
      <c r="D446">
        <v>1</v>
      </c>
    </row>
    <row r="447" spans="1:4" x14ac:dyDescent="0.25">
      <c r="A447" t="s">
        <v>27</v>
      </c>
      <c r="B447" t="s">
        <v>18</v>
      </c>
      <c r="C447" t="s">
        <v>37</v>
      </c>
      <c r="D447">
        <v>1</v>
      </c>
    </row>
    <row r="448" spans="1:4" x14ac:dyDescent="0.25">
      <c r="A448" t="s">
        <v>27</v>
      </c>
      <c r="B448" t="s">
        <v>18</v>
      </c>
      <c r="C448" t="s">
        <v>38</v>
      </c>
      <c r="D448">
        <v>1</v>
      </c>
    </row>
    <row r="449" spans="1:4" x14ac:dyDescent="0.25">
      <c r="A449" t="s">
        <v>27</v>
      </c>
      <c r="B449" t="s">
        <v>18</v>
      </c>
      <c r="C449" t="s">
        <v>39</v>
      </c>
      <c r="D449">
        <v>1</v>
      </c>
    </row>
    <row r="450" spans="1:4" x14ac:dyDescent="0.25">
      <c r="A450" t="s">
        <v>27</v>
      </c>
      <c r="B450" t="s">
        <v>18</v>
      </c>
      <c r="C450" t="s">
        <v>40</v>
      </c>
      <c r="D450">
        <v>1</v>
      </c>
    </row>
    <row r="451" spans="1:4" x14ac:dyDescent="0.25">
      <c r="A451" t="s">
        <v>27</v>
      </c>
      <c r="B451" t="s">
        <v>18</v>
      </c>
      <c r="C451" t="s">
        <v>51</v>
      </c>
      <c r="D451">
        <v>1</v>
      </c>
    </row>
    <row r="452" spans="1:4" x14ac:dyDescent="0.25">
      <c r="A452" t="s">
        <v>27</v>
      </c>
      <c r="B452" t="s">
        <v>19</v>
      </c>
      <c r="C452" t="s">
        <v>32</v>
      </c>
      <c r="D452">
        <v>1E-3</v>
      </c>
    </row>
    <row r="453" spans="1:4" x14ac:dyDescent="0.25">
      <c r="A453" t="s">
        <v>27</v>
      </c>
      <c r="B453" t="s">
        <v>19</v>
      </c>
      <c r="C453" t="s">
        <v>33</v>
      </c>
      <c r="D453">
        <v>0.49357528864215339</v>
      </c>
    </row>
    <row r="454" spans="1:4" x14ac:dyDescent="0.25">
      <c r="A454" t="s">
        <v>27</v>
      </c>
      <c r="B454" t="s">
        <v>19</v>
      </c>
      <c r="C454" t="s">
        <v>34</v>
      </c>
      <c r="D454">
        <v>0.49357528864215339</v>
      </c>
    </row>
    <row r="455" spans="1:4" x14ac:dyDescent="0.25">
      <c r="A455" t="s">
        <v>27</v>
      </c>
      <c r="B455" t="s">
        <v>19</v>
      </c>
      <c r="C455" t="s">
        <v>35</v>
      </c>
      <c r="D455">
        <v>0.70136657323900442</v>
      </c>
    </row>
    <row r="456" spans="1:4" x14ac:dyDescent="0.25">
      <c r="A456" t="s">
        <v>27</v>
      </c>
      <c r="B456" t="s">
        <v>19</v>
      </c>
      <c r="C456" t="s">
        <v>36</v>
      </c>
      <c r="D456">
        <v>0.70136657323900442</v>
      </c>
    </row>
    <row r="457" spans="1:4" x14ac:dyDescent="0.25">
      <c r="A457" t="s">
        <v>27</v>
      </c>
      <c r="B457" t="s">
        <v>19</v>
      </c>
      <c r="C457" t="s">
        <v>37</v>
      </c>
      <c r="D457">
        <v>0.49357528864215339</v>
      </c>
    </row>
    <row r="458" spans="1:4" x14ac:dyDescent="0.25">
      <c r="A458" t="s">
        <v>27</v>
      </c>
      <c r="B458" t="s">
        <v>19</v>
      </c>
      <c r="C458" t="s">
        <v>38</v>
      </c>
      <c r="D458">
        <v>0.49357528864215339</v>
      </c>
    </row>
    <row r="459" spans="1:4" x14ac:dyDescent="0.25">
      <c r="A459" t="s">
        <v>27</v>
      </c>
      <c r="B459" t="s">
        <v>19</v>
      </c>
      <c r="C459" t="s">
        <v>39</v>
      </c>
      <c r="D459">
        <v>0.49357528864215339</v>
      </c>
    </row>
    <row r="460" spans="1:4" x14ac:dyDescent="0.25">
      <c r="A460" t="s">
        <v>27</v>
      </c>
      <c r="B460" t="s">
        <v>19</v>
      </c>
      <c r="C460" t="s">
        <v>40</v>
      </c>
      <c r="D460">
        <v>0.70136657323900442</v>
      </c>
    </row>
    <row r="461" spans="1:4" x14ac:dyDescent="0.25">
      <c r="A461" t="s">
        <v>27</v>
      </c>
      <c r="B461" t="s">
        <v>19</v>
      </c>
      <c r="C461" t="s">
        <v>51</v>
      </c>
      <c r="D461">
        <v>0.49357528864215339</v>
      </c>
    </row>
    <row r="462" spans="1:4" x14ac:dyDescent="0.25">
      <c r="A462" t="s">
        <v>27</v>
      </c>
      <c r="B462" t="s">
        <v>20</v>
      </c>
      <c r="C462" t="s">
        <v>32</v>
      </c>
      <c r="D462">
        <v>1E-3</v>
      </c>
    </row>
    <row r="463" spans="1:4" x14ac:dyDescent="0.25">
      <c r="A463" t="s">
        <v>27</v>
      </c>
      <c r="B463" t="s">
        <v>20</v>
      </c>
      <c r="C463" t="s">
        <v>33</v>
      </c>
      <c r="D463">
        <v>1E-3</v>
      </c>
    </row>
    <row r="464" spans="1:4" x14ac:dyDescent="0.25">
      <c r="A464" t="s">
        <v>27</v>
      </c>
      <c r="B464" t="s">
        <v>20</v>
      </c>
      <c r="C464" t="s">
        <v>34</v>
      </c>
      <c r="D464">
        <v>1E-3</v>
      </c>
    </row>
    <row r="465" spans="1:4" x14ac:dyDescent="0.25">
      <c r="A465" t="s">
        <v>27</v>
      </c>
      <c r="B465" t="s">
        <v>20</v>
      </c>
      <c r="C465" t="s">
        <v>35</v>
      </c>
      <c r="D465">
        <v>1E-3</v>
      </c>
    </row>
    <row r="466" spans="1:4" x14ac:dyDescent="0.25">
      <c r="A466" t="s">
        <v>27</v>
      </c>
      <c r="B466" t="s">
        <v>20</v>
      </c>
      <c r="C466" t="s">
        <v>36</v>
      </c>
      <c r="D466">
        <v>1E-3</v>
      </c>
    </row>
    <row r="467" spans="1:4" x14ac:dyDescent="0.25">
      <c r="A467" t="s">
        <v>27</v>
      </c>
      <c r="B467" t="s">
        <v>20</v>
      </c>
      <c r="C467" t="s">
        <v>37</v>
      </c>
      <c r="D467">
        <v>1E-3</v>
      </c>
    </row>
    <row r="468" spans="1:4" x14ac:dyDescent="0.25">
      <c r="A468" t="s">
        <v>27</v>
      </c>
      <c r="B468" t="s">
        <v>20</v>
      </c>
      <c r="C468" t="s">
        <v>38</v>
      </c>
      <c r="D468">
        <v>1E-3</v>
      </c>
    </row>
    <row r="469" spans="1:4" x14ac:dyDescent="0.25">
      <c r="A469" t="s">
        <v>27</v>
      </c>
      <c r="B469" t="s">
        <v>20</v>
      </c>
      <c r="C469" t="s">
        <v>39</v>
      </c>
      <c r="D469">
        <v>1E-3</v>
      </c>
    </row>
    <row r="470" spans="1:4" x14ac:dyDescent="0.25">
      <c r="A470" t="s">
        <v>27</v>
      </c>
      <c r="B470" t="s">
        <v>20</v>
      </c>
      <c r="C470" t="s">
        <v>40</v>
      </c>
      <c r="D470">
        <v>1E-3</v>
      </c>
    </row>
    <row r="471" spans="1:4" x14ac:dyDescent="0.25">
      <c r="A471" t="s">
        <v>27</v>
      </c>
      <c r="B471" t="s">
        <v>20</v>
      </c>
      <c r="C471" t="s">
        <v>51</v>
      </c>
      <c r="D471">
        <v>1E-3</v>
      </c>
    </row>
    <row r="472" spans="1:4" x14ac:dyDescent="0.25">
      <c r="A472" t="s">
        <v>27</v>
      </c>
      <c r="B472" t="s">
        <v>21</v>
      </c>
      <c r="C472" t="s">
        <v>32</v>
      </c>
      <c r="D472">
        <v>1E-3</v>
      </c>
    </row>
    <row r="473" spans="1:4" x14ac:dyDescent="0.25">
      <c r="A473" t="s">
        <v>27</v>
      </c>
      <c r="B473" t="s">
        <v>21</v>
      </c>
      <c r="C473" t="s">
        <v>33</v>
      </c>
      <c r="D473">
        <v>1E-3</v>
      </c>
    </row>
    <row r="474" spans="1:4" x14ac:dyDescent="0.25">
      <c r="A474" t="s">
        <v>27</v>
      </c>
      <c r="B474" t="s">
        <v>21</v>
      </c>
      <c r="C474" t="s">
        <v>34</v>
      </c>
      <c r="D474">
        <v>1E-3</v>
      </c>
    </row>
    <row r="475" spans="1:4" x14ac:dyDescent="0.25">
      <c r="A475" t="s">
        <v>27</v>
      </c>
      <c r="B475" t="s">
        <v>21</v>
      </c>
      <c r="C475" t="s">
        <v>35</v>
      </c>
      <c r="D475">
        <v>1E-3</v>
      </c>
    </row>
    <row r="476" spans="1:4" x14ac:dyDescent="0.25">
      <c r="A476" t="s">
        <v>27</v>
      </c>
      <c r="B476" t="s">
        <v>21</v>
      </c>
      <c r="C476" t="s">
        <v>36</v>
      </c>
      <c r="D476">
        <v>1E-3</v>
      </c>
    </row>
    <row r="477" spans="1:4" x14ac:dyDescent="0.25">
      <c r="A477" t="s">
        <v>27</v>
      </c>
      <c r="B477" t="s">
        <v>21</v>
      </c>
      <c r="C477" t="s">
        <v>37</v>
      </c>
      <c r="D477">
        <v>1E-3</v>
      </c>
    </row>
    <row r="478" spans="1:4" x14ac:dyDescent="0.25">
      <c r="A478" t="s">
        <v>27</v>
      </c>
      <c r="B478" t="s">
        <v>21</v>
      </c>
      <c r="C478" t="s">
        <v>38</v>
      </c>
      <c r="D478">
        <v>1E-3</v>
      </c>
    </row>
    <row r="479" spans="1:4" x14ac:dyDescent="0.25">
      <c r="A479" t="s">
        <v>27</v>
      </c>
      <c r="B479" t="s">
        <v>21</v>
      </c>
      <c r="C479" t="s">
        <v>39</v>
      </c>
      <c r="D479">
        <v>1E-3</v>
      </c>
    </row>
    <row r="480" spans="1:4" x14ac:dyDescent="0.25">
      <c r="A480" t="s">
        <v>27</v>
      </c>
      <c r="B480" t="s">
        <v>21</v>
      </c>
      <c r="C480" t="s">
        <v>40</v>
      </c>
      <c r="D480">
        <v>1E-3</v>
      </c>
    </row>
    <row r="481" spans="1:4" x14ac:dyDescent="0.25">
      <c r="A481" t="s">
        <v>27</v>
      </c>
      <c r="B481" t="s">
        <v>21</v>
      </c>
      <c r="C481" t="s">
        <v>51</v>
      </c>
      <c r="D481">
        <v>1E-3</v>
      </c>
    </row>
    <row r="482" spans="1:4" x14ac:dyDescent="0.25">
      <c r="A482" t="s">
        <v>27</v>
      </c>
      <c r="B482" t="s">
        <v>22</v>
      </c>
      <c r="C482" t="s">
        <v>32</v>
      </c>
      <c r="D482">
        <v>1E-3</v>
      </c>
    </row>
    <row r="483" spans="1:4" x14ac:dyDescent="0.25">
      <c r="A483" t="s">
        <v>27</v>
      </c>
      <c r="B483" t="s">
        <v>22</v>
      </c>
      <c r="C483" t="s">
        <v>33</v>
      </c>
      <c r="D483">
        <v>1E-3</v>
      </c>
    </row>
    <row r="484" spans="1:4" x14ac:dyDescent="0.25">
      <c r="A484" t="s">
        <v>27</v>
      </c>
      <c r="B484" t="s">
        <v>22</v>
      </c>
      <c r="C484" t="s">
        <v>34</v>
      </c>
      <c r="D484">
        <v>1E-3</v>
      </c>
    </row>
    <row r="485" spans="1:4" x14ac:dyDescent="0.25">
      <c r="A485" t="s">
        <v>27</v>
      </c>
      <c r="B485" t="s">
        <v>22</v>
      </c>
      <c r="C485" t="s">
        <v>35</v>
      </c>
      <c r="D485">
        <v>1E-3</v>
      </c>
    </row>
    <row r="486" spans="1:4" x14ac:dyDescent="0.25">
      <c r="A486" t="s">
        <v>27</v>
      </c>
      <c r="B486" t="s">
        <v>22</v>
      </c>
      <c r="C486" t="s">
        <v>36</v>
      </c>
      <c r="D486">
        <v>1E-3</v>
      </c>
    </row>
    <row r="487" spans="1:4" x14ac:dyDescent="0.25">
      <c r="A487" t="s">
        <v>27</v>
      </c>
      <c r="B487" t="s">
        <v>22</v>
      </c>
      <c r="C487" t="s">
        <v>37</v>
      </c>
      <c r="D487">
        <v>1E-3</v>
      </c>
    </row>
    <row r="488" spans="1:4" x14ac:dyDescent="0.25">
      <c r="A488" t="s">
        <v>27</v>
      </c>
      <c r="B488" t="s">
        <v>22</v>
      </c>
      <c r="C488" t="s">
        <v>38</v>
      </c>
      <c r="D488">
        <v>1E-3</v>
      </c>
    </row>
    <row r="489" spans="1:4" x14ac:dyDescent="0.25">
      <c r="A489" t="s">
        <v>27</v>
      </c>
      <c r="B489" t="s">
        <v>22</v>
      </c>
      <c r="C489" t="s">
        <v>39</v>
      </c>
      <c r="D489">
        <v>1E-3</v>
      </c>
    </row>
    <row r="490" spans="1:4" x14ac:dyDescent="0.25">
      <c r="A490" t="s">
        <v>27</v>
      </c>
      <c r="B490" t="s">
        <v>22</v>
      </c>
      <c r="C490" t="s">
        <v>40</v>
      </c>
      <c r="D490">
        <v>1E-3</v>
      </c>
    </row>
    <row r="491" spans="1:4" x14ac:dyDescent="0.25">
      <c r="A491" t="s">
        <v>27</v>
      </c>
      <c r="B491" t="s">
        <v>22</v>
      </c>
      <c r="C491" t="s">
        <v>51</v>
      </c>
      <c r="D491">
        <v>1E-3</v>
      </c>
    </row>
    <row r="492" spans="1:4" x14ac:dyDescent="0.25">
      <c r="A492" t="s">
        <v>27</v>
      </c>
      <c r="B492" t="s">
        <v>12</v>
      </c>
      <c r="C492" t="s">
        <v>32</v>
      </c>
      <c r="D492">
        <v>1E-3</v>
      </c>
    </row>
    <row r="493" spans="1:4" x14ac:dyDescent="0.25">
      <c r="A493" t="s">
        <v>27</v>
      </c>
      <c r="B493" t="s">
        <v>12</v>
      </c>
      <c r="C493" t="s">
        <v>33</v>
      </c>
      <c r="D493">
        <v>1E-3</v>
      </c>
    </row>
    <row r="494" spans="1:4" x14ac:dyDescent="0.25">
      <c r="A494" t="s">
        <v>27</v>
      </c>
      <c r="B494" t="s">
        <v>12</v>
      </c>
      <c r="C494" t="s">
        <v>34</v>
      </c>
      <c r="D494">
        <v>1E-3</v>
      </c>
    </row>
    <row r="495" spans="1:4" x14ac:dyDescent="0.25">
      <c r="A495" t="s">
        <v>27</v>
      </c>
      <c r="B495" t="s">
        <v>12</v>
      </c>
      <c r="C495" t="s">
        <v>35</v>
      </c>
      <c r="D495">
        <v>1E-3</v>
      </c>
    </row>
    <row r="496" spans="1:4" x14ac:dyDescent="0.25">
      <c r="A496" t="s">
        <v>27</v>
      </c>
      <c r="B496" t="s">
        <v>12</v>
      </c>
      <c r="C496" t="s">
        <v>36</v>
      </c>
      <c r="D496">
        <v>1E-3</v>
      </c>
    </row>
    <row r="497" spans="1:4" x14ac:dyDescent="0.25">
      <c r="A497" t="s">
        <v>27</v>
      </c>
      <c r="B497" t="s">
        <v>12</v>
      </c>
      <c r="C497" t="s">
        <v>37</v>
      </c>
      <c r="D497">
        <v>1E-3</v>
      </c>
    </row>
    <row r="498" spans="1:4" x14ac:dyDescent="0.25">
      <c r="A498" t="s">
        <v>27</v>
      </c>
      <c r="B498" t="s">
        <v>12</v>
      </c>
      <c r="C498" t="s">
        <v>38</v>
      </c>
      <c r="D498">
        <v>1E-3</v>
      </c>
    </row>
    <row r="499" spans="1:4" x14ac:dyDescent="0.25">
      <c r="A499" t="s">
        <v>27</v>
      </c>
      <c r="B499" t="s">
        <v>12</v>
      </c>
      <c r="C499" t="s">
        <v>39</v>
      </c>
      <c r="D499">
        <v>1E-3</v>
      </c>
    </row>
    <row r="500" spans="1:4" x14ac:dyDescent="0.25">
      <c r="A500" t="s">
        <v>27</v>
      </c>
      <c r="B500" t="s">
        <v>12</v>
      </c>
      <c r="C500" t="s">
        <v>40</v>
      </c>
      <c r="D500">
        <v>1E-3</v>
      </c>
    </row>
    <row r="501" spans="1:4" x14ac:dyDescent="0.25">
      <c r="A501" t="s">
        <v>27</v>
      </c>
      <c r="B501" t="s">
        <v>12</v>
      </c>
      <c r="C501" t="s">
        <v>51</v>
      </c>
      <c r="D501">
        <v>1E-3</v>
      </c>
    </row>
    <row r="502" spans="1:4" x14ac:dyDescent="0.25">
      <c r="A502" t="s">
        <v>28</v>
      </c>
      <c r="B502" t="s">
        <v>14</v>
      </c>
      <c r="C502" t="s">
        <v>32</v>
      </c>
      <c r="D502">
        <v>1E-3</v>
      </c>
    </row>
    <row r="503" spans="1:4" x14ac:dyDescent="0.25">
      <c r="A503" t="s">
        <v>28</v>
      </c>
      <c r="B503" t="s">
        <v>14</v>
      </c>
      <c r="C503" t="s">
        <v>33</v>
      </c>
      <c r="D503">
        <v>0.49357528864215339</v>
      </c>
    </row>
    <row r="504" spans="1:4" x14ac:dyDescent="0.25">
      <c r="A504" t="s">
        <v>28</v>
      </c>
      <c r="B504" t="s">
        <v>14</v>
      </c>
      <c r="C504" t="s">
        <v>34</v>
      </c>
      <c r="D504">
        <v>0.49357528864215339</v>
      </c>
    </row>
    <row r="505" spans="1:4" x14ac:dyDescent="0.25">
      <c r="A505" t="s">
        <v>28</v>
      </c>
      <c r="B505" t="s">
        <v>14</v>
      </c>
      <c r="C505" t="s">
        <v>35</v>
      </c>
      <c r="D505">
        <v>0.70136657323900442</v>
      </c>
    </row>
    <row r="506" spans="1:4" x14ac:dyDescent="0.25">
      <c r="A506" t="s">
        <v>28</v>
      </c>
      <c r="B506" t="s">
        <v>14</v>
      </c>
      <c r="C506" t="s">
        <v>36</v>
      </c>
      <c r="D506">
        <v>0.70136657323900442</v>
      </c>
    </row>
    <row r="507" spans="1:4" x14ac:dyDescent="0.25">
      <c r="A507" t="s">
        <v>28</v>
      </c>
      <c r="B507" t="s">
        <v>14</v>
      </c>
      <c r="C507" t="s">
        <v>37</v>
      </c>
      <c r="D507">
        <v>0.49357528864215339</v>
      </c>
    </row>
    <row r="508" spans="1:4" x14ac:dyDescent="0.25">
      <c r="A508" t="s">
        <v>28</v>
      </c>
      <c r="B508" t="s">
        <v>14</v>
      </c>
      <c r="C508" t="s">
        <v>38</v>
      </c>
      <c r="D508">
        <v>0.49357528864215339</v>
      </c>
    </row>
    <row r="509" spans="1:4" x14ac:dyDescent="0.25">
      <c r="A509" t="s">
        <v>28</v>
      </c>
      <c r="B509" t="s">
        <v>14</v>
      </c>
      <c r="C509" t="s">
        <v>39</v>
      </c>
      <c r="D509">
        <v>0.49357528864215339</v>
      </c>
    </row>
    <row r="510" spans="1:4" x14ac:dyDescent="0.25">
      <c r="A510" t="s">
        <v>28</v>
      </c>
      <c r="B510" t="s">
        <v>14</v>
      </c>
      <c r="C510" t="s">
        <v>40</v>
      </c>
      <c r="D510">
        <v>0.70136657323900442</v>
      </c>
    </row>
    <row r="511" spans="1:4" x14ac:dyDescent="0.25">
      <c r="A511" t="s">
        <v>28</v>
      </c>
      <c r="B511" t="s">
        <v>14</v>
      </c>
      <c r="C511" t="s">
        <v>51</v>
      </c>
      <c r="D511">
        <v>0.49357528864215339</v>
      </c>
    </row>
    <row r="512" spans="1:4" x14ac:dyDescent="0.25">
      <c r="A512" t="s">
        <v>28</v>
      </c>
      <c r="B512" t="s">
        <v>15</v>
      </c>
      <c r="C512" t="s">
        <v>32</v>
      </c>
      <c r="D512">
        <v>0.70136657323900442</v>
      </c>
    </row>
    <row r="513" spans="1:4" x14ac:dyDescent="0.25">
      <c r="A513" t="s">
        <v>28</v>
      </c>
      <c r="B513" t="s">
        <v>15</v>
      </c>
      <c r="C513" t="s">
        <v>33</v>
      </c>
      <c r="D513">
        <v>0.86265631000939846</v>
      </c>
    </row>
    <row r="514" spans="1:4" x14ac:dyDescent="0.25">
      <c r="A514" t="s">
        <v>28</v>
      </c>
      <c r="B514" t="s">
        <v>15</v>
      </c>
      <c r="C514" t="s">
        <v>34</v>
      </c>
      <c r="D514">
        <v>0.86265631000939846</v>
      </c>
    </row>
    <row r="515" spans="1:4" x14ac:dyDescent="0.25">
      <c r="A515" t="s">
        <v>28</v>
      </c>
      <c r="B515" t="s">
        <v>15</v>
      </c>
      <c r="C515" t="s">
        <v>35</v>
      </c>
      <c r="D515">
        <v>0.92180644748283147</v>
      </c>
    </row>
    <row r="516" spans="1:4" x14ac:dyDescent="0.25">
      <c r="A516" t="s">
        <v>28</v>
      </c>
      <c r="B516" t="s">
        <v>15</v>
      </c>
      <c r="C516" t="s">
        <v>36</v>
      </c>
      <c r="D516">
        <v>0.92180644748283147</v>
      </c>
    </row>
    <row r="517" spans="1:4" x14ac:dyDescent="0.25">
      <c r="A517" t="s">
        <v>28</v>
      </c>
      <c r="B517" t="s">
        <v>15</v>
      </c>
      <c r="C517" t="s">
        <v>37</v>
      </c>
      <c r="D517">
        <v>0.86265631000939846</v>
      </c>
    </row>
    <row r="518" spans="1:4" x14ac:dyDescent="0.25">
      <c r="A518" t="s">
        <v>28</v>
      </c>
      <c r="B518" t="s">
        <v>15</v>
      </c>
      <c r="C518" t="s">
        <v>38</v>
      </c>
      <c r="D518">
        <v>0.86265631000939846</v>
      </c>
    </row>
    <row r="519" spans="1:4" x14ac:dyDescent="0.25">
      <c r="A519" t="s">
        <v>28</v>
      </c>
      <c r="B519" t="s">
        <v>15</v>
      </c>
      <c r="C519" t="s">
        <v>39</v>
      </c>
      <c r="D519">
        <v>0.86265631000939846</v>
      </c>
    </row>
    <row r="520" spans="1:4" x14ac:dyDescent="0.25">
      <c r="A520" t="s">
        <v>28</v>
      </c>
      <c r="B520" t="s">
        <v>15</v>
      </c>
      <c r="C520" t="s">
        <v>40</v>
      </c>
      <c r="D520">
        <v>0.92180644748283147</v>
      </c>
    </row>
    <row r="521" spans="1:4" x14ac:dyDescent="0.25">
      <c r="A521" t="s">
        <v>28</v>
      </c>
      <c r="B521" t="s">
        <v>15</v>
      </c>
      <c r="C521" t="s">
        <v>51</v>
      </c>
      <c r="D521">
        <v>0.86265631000939846</v>
      </c>
    </row>
    <row r="522" spans="1:4" x14ac:dyDescent="0.25">
      <c r="A522" t="s">
        <v>28</v>
      </c>
      <c r="B522" t="s">
        <v>16</v>
      </c>
      <c r="C522" t="s">
        <v>32</v>
      </c>
      <c r="D522">
        <v>1E-3</v>
      </c>
    </row>
    <row r="523" spans="1:4" x14ac:dyDescent="0.25">
      <c r="A523" t="s">
        <v>28</v>
      </c>
      <c r="B523" t="s">
        <v>16</v>
      </c>
      <c r="C523" t="s">
        <v>33</v>
      </c>
      <c r="D523">
        <v>1E-3</v>
      </c>
    </row>
    <row r="524" spans="1:4" x14ac:dyDescent="0.25">
      <c r="A524" t="s">
        <v>28</v>
      </c>
      <c r="B524" t="s">
        <v>16</v>
      </c>
      <c r="C524" t="s">
        <v>34</v>
      </c>
      <c r="D524">
        <v>1E-3</v>
      </c>
    </row>
    <row r="525" spans="1:4" x14ac:dyDescent="0.25">
      <c r="A525" t="s">
        <v>28</v>
      </c>
      <c r="B525" t="s">
        <v>16</v>
      </c>
      <c r="C525" t="s">
        <v>35</v>
      </c>
      <c r="D525">
        <v>0.37692629918269588</v>
      </c>
    </row>
    <row r="526" spans="1:4" x14ac:dyDescent="0.25">
      <c r="A526" t="s">
        <v>28</v>
      </c>
      <c r="B526" t="s">
        <v>16</v>
      </c>
      <c r="C526" t="s">
        <v>36</v>
      </c>
      <c r="D526">
        <v>0.37692629918269588</v>
      </c>
    </row>
    <row r="527" spans="1:4" x14ac:dyDescent="0.25">
      <c r="A527" t="s">
        <v>28</v>
      </c>
      <c r="B527" t="s">
        <v>16</v>
      </c>
      <c r="C527" t="s">
        <v>37</v>
      </c>
      <c r="D527">
        <v>1E-3</v>
      </c>
    </row>
    <row r="528" spans="1:4" x14ac:dyDescent="0.25">
      <c r="A528" t="s">
        <v>28</v>
      </c>
      <c r="B528" t="s">
        <v>16</v>
      </c>
      <c r="C528" t="s">
        <v>38</v>
      </c>
      <c r="D528">
        <v>1E-3</v>
      </c>
    </row>
    <row r="529" spans="1:4" x14ac:dyDescent="0.25">
      <c r="A529" t="s">
        <v>28</v>
      </c>
      <c r="B529" t="s">
        <v>16</v>
      </c>
      <c r="C529" t="s">
        <v>39</v>
      </c>
      <c r="D529">
        <v>1E-3</v>
      </c>
    </row>
    <row r="530" spans="1:4" x14ac:dyDescent="0.25">
      <c r="A530" t="s">
        <v>28</v>
      </c>
      <c r="B530" t="s">
        <v>16</v>
      </c>
      <c r="C530" t="s">
        <v>40</v>
      </c>
      <c r="D530">
        <v>0.37692629918269588</v>
      </c>
    </row>
    <row r="531" spans="1:4" x14ac:dyDescent="0.25">
      <c r="A531" t="s">
        <v>28</v>
      </c>
      <c r="B531" t="s">
        <v>16</v>
      </c>
      <c r="C531" t="s">
        <v>51</v>
      </c>
      <c r="D531">
        <v>1E-3</v>
      </c>
    </row>
    <row r="532" spans="1:4" x14ac:dyDescent="0.25">
      <c r="A532" t="s">
        <v>28</v>
      </c>
      <c r="B532" t="s">
        <v>17</v>
      </c>
      <c r="C532" t="s">
        <v>32</v>
      </c>
      <c r="D532">
        <v>1E-3</v>
      </c>
    </row>
    <row r="533" spans="1:4" x14ac:dyDescent="0.25">
      <c r="A533" t="s">
        <v>28</v>
      </c>
      <c r="B533" t="s">
        <v>17</v>
      </c>
      <c r="C533" t="s">
        <v>33</v>
      </c>
      <c r="D533">
        <v>1E-3</v>
      </c>
    </row>
    <row r="534" spans="1:4" x14ac:dyDescent="0.25">
      <c r="A534" t="s">
        <v>28</v>
      </c>
      <c r="B534" t="s">
        <v>17</v>
      </c>
      <c r="C534" t="s">
        <v>34</v>
      </c>
      <c r="D534">
        <v>1E-3</v>
      </c>
    </row>
    <row r="535" spans="1:4" x14ac:dyDescent="0.25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25">
      <c r="A536" t="s">
        <v>28</v>
      </c>
      <c r="B536" t="s">
        <v>17</v>
      </c>
      <c r="C536" t="s">
        <v>36</v>
      </c>
      <c r="D536">
        <v>0.37692629918269588</v>
      </c>
    </row>
    <row r="537" spans="1:4" x14ac:dyDescent="0.25">
      <c r="A537" t="s">
        <v>28</v>
      </c>
      <c r="B537" t="s">
        <v>17</v>
      </c>
      <c r="C537" t="s">
        <v>37</v>
      </c>
      <c r="D537">
        <v>1E-3</v>
      </c>
    </row>
    <row r="538" spans="1:4" x14ac:dyDescent="0.25">
      <c r="A538" t="s">
        <v>28</v>
      </c>
      <c r="B538" t="s">
        <v>17</v>
      </c>
      <c r="C538" t="s">
        <v>38</v>
      </c>
      <c r="D538">
        <v>1E-3</v>
      </c>
    </row>
    <row r="539" spans="1:4" x14ac:dyDescent="0.25">
      <c r="A539" t="s">
        <v>28</v>
      </c>
      <c r="B539" t="s">
        <v>17</v>
      </c>
      <c r="C539" t="s">
        <v>39</v>
      </c>
      <c r="D539">
        <v>1E-3</v>
      </c>
    </row>
    <row r="540" spans="1:4" x14ac:dyDescent="0.25">
      <c r="A540" t="s">
        <v>28</v>
      </c>
      <c r="B540" t="s">
        <v>17</v>
      </c>
      <c r="C540" t="s">
        <v>40</v>
      </c>
      <c r="D540">
        <v>0.37692629918269588</v>
      </c>
    </row>
    <row r="541" spans="1:4" x14ac:dyDescent="0.25">
      <c r="A541" t="s">
        <v>28</v>
      </c>
      <c r="B541" t="s">
        <v>17</v>
      </c>
      <c r="C541" t="s">
        <v>51</v>
      </c>
      <c r="D541">
        <v>1E-3</v>
      </c>
    </row>
    <row r="542" spans="1:4" x14ac:dyDescent="0.25">
      <c r="A542" t="s">
        <v>28</v>
      </c>
      <c r="B542" t="s">
        <v>18</v>
      </c>
      <c r="C542" t="s">
        <v>32</v>
      </c>
      <c r="D542">
        <v>1E-3</v>
      </c>
    </row>
    <row r="543" spans="1:4" x14ac:dyDescent="0.25">
      <c r="A543" t="s">
        <v>28</v>
      </c>
      <c r="B543" t="s">
        <v>18</v>
      </c>
      <c r="C543" t="s">
        <v>33</v>
      </c>
      <c r="D543">
        <v>0.49357528864215339</v>
      </c>
    </row>
    <row r="544" spans="1:4" x14ac:dyDescent="0.25">
      <c r="A544" t="s">
        <v>28</v>
      </c>
      <c r="B544" t="s">
        <v>18</v>
      </c>
      <c r="C544" t="s">
        <v>34</v>
      </c>
      <c r="D544">
        <v>0.49357528864215339</v>
      </c>
    </row>
    <row r="545" spans="1:4" x14ac:dyDescent="0.25">
      <c r="A545" t="s">
        <v>28</v>
      </c>
      <c r="B545" t="s">
        <v>18</v>
      </c>
      <c r="C545" t="s">
        <v>35</v>
      </c>
      <c r="D545">
        <v>0.70136657323900442</v>
      </c>
    </row>
    <row r="546" spans="1:4" x14ac:dyDescent="0.25">
      <c r="A546" t="s">
        <v>28</v>
      </c>
      <c r="B546" t="s">
        <v>18</v>
      </c>
      <c r="C546" t="s">
        <v>36</v>
      </c>
      <c r="D546">
        <v>0.70136657323900442</v>
      </c>
    </row>
    <row r="547" spans="1:4" x14ac:dyDescent="0.25">
      <c r="A547" t="s">
        <v>28</v>
      </c>
      <c r="B547" t="s">
        <v>18</v>
      </c>
      <c r="C547" t="s">
        <v>37</v>
      </c>
      <c r="D547">
        <v>0.49357528864215339</v>
      </c>
    </row>
    <row r="548" spans="1:4" x14ac:dyDescent="0.25">
      <c r="A548" t="s">
        <v>28</v>
      </c>
      <c r="B548" t="s">
        <v>18</v>
      </c>
      <c r="C548" t="s">
        <v>38</v>
      </c>
      <c r="D548">
        <v>0.49357528864215339</v>
      </c>
    </row>
    <row r="549" spans="1:4" x14ac:dyDescent="0.25">
      <c r="A549" t="s">
        <v>28</v>
      </c>
      <c r="B549" t="s">
        <v>18</v>
      </c>
      <c r="C549" t="s">
        <v>39</v>
      </c>
      <c r="D549">
        <v>0.49357528864215339</v>
      </c>
    </row>
    <row r="550" spans="1:4" x14ac:dyDescent="0.25">
      <c r="A550" t="s">
        <v>28</v>
      </c>
      <c r="B550" t="s">
        <v>18</v>
      </c>
      <c r="C550" t="s">
        <v>40</v>
      </c>
      <c r="D550">
        <v>0.70136657323900442</v>
      </c>
    </row>
    <row r="551" spans="1:4" x14ac:dyDescent="0.25">
      <c r="A551" t="s">
        <v>28</v>
      </c>
      <c r="B551" t="s">
        <v>18</v>
      </c>
      <c r="C551" t="s">
        <v>51</v>
      </c>
      <c r="D551">
        <v>0.49357528864215339</v>
      </c>
    </row>
    <row r="552" spans="1:4" x14ac:dyDescent="0.25">
      <c r="A552" t="s">
        <v>28</v>
      </c>
      <c r="B552" t="s">
        <v>19</v>
      </c>
      <c r="C552" t="s">
        <v>32</v>
      </c>
      <c r="D552">
        <v>1</v>
      </c>
    </row>
    <row r="553" spans="1:4" x14ac:dyDescent="0.25">
      <c r="A553" t="s">
        <v>28</v>
      </c>
      <c r="B553" t="s">
        <v>19</v>
      </c>
      <c r="C553" t="s">
        <v>33</v>
      </c>
      <c r="D553">
        <v>1</v>
      </c>
    </row>
    <row r="554" spans="1:4" x14ac:dyDescent="0.25">
      <c r="A554" t="s">
        <v>28</v>
      </c>
      <c r="B554" t="s">
        <v>19</v>
      </c>
      <c r="C554" t="s">
        <v>34</v>
      </c>
      <c r="D554">
        <v>1</v>
      </c>
    </row>
    <row r="555" spans="1:4" x14ac:dyDescent="0.25">
      <c r="A555" t="s">
        <v>28</v>
      </c>
      <c r="B555" t="s">
        <v>19</v>
      </c>
      <c r="C555" t="s">
        <v>35</v>
      </c>
      <c r="D555">
        <v>1</v>
      </c>
    </row>
    <row r="556" spans="1:4" x14ac:dyDescent="0.25">
      <c r="A556" t="s">
        <v>28</v>
      </c>
      <c r="B556" t="s">
        <v>19</v>
      </c>
      <c r="C556" t="s">
        <v>36</v>
      </c>
      <c r="D556">
        <v>1</v>
      </c>
    </row>
    <row r="557" spans="1:4" x14ac:dyDescent="0.25">
      <c r="A557" t="s">
        <v>28</v>
      </c>
      <c r="B557" t="s">
        <v>19</v>
      </c>
      <c r="C557" t="s">
        <v>37</v>
      </c>
      <c r="D557">
        <v>1</v>
      </c>
    </row>
    <row r="558" spans="1:4" x14ac:dyDescent="0.25">
      <c r="A558" t="s">
        <v>28</v>
      </c>
      <c r="B558" t="s">
        <v>19</v>
      </c>
      <c r="C558" t="s">
        <v>38</v>
      </c>
      <c r="D558">
        <v>1</v>
      </c>
    </row>
    <row r="559" spans="1:4" x14ac:dyDescent="0.25">
      <c r="A559" t="s">
        <v>28</v>
      </c>
      <c r="B559" t="s">
        <v>19</v>
      </c>
      <c r="C559" t="s">
        <v>39</v>
      </c>
      <c r="D559">
        <v>1</v>
      </c>
    </row>
    <row r="560" spans="1:4" x14ac:dyDescent="0.25">
      <c r="A560" t="s">
        <v>28</v>
      </c>
      <c r="B560" t="s">
        <v>19</v>
      </c>
      <c r="C560" t="s">
        <v>40</v>
      </c>
      <c r="D560">
        <v>1</v>
      </c>
    </row>
    <row r="561" spans="1:4" x14ac:dyDescent="0.25">
      <c r="A561" t="s">
        <v>28</v>
      </c>
      <c r="B561" t="s">
        <v>19</v>
      </c>
      <c r="C561" t="s">
        <v>51</v>
      </c>
      <c r="D561">
        <v>1</v>
      </c>
    </row>
    <row r="562" spans="1:4" x14ac:dyDescent="0.25">
      <c r="A562" t="s">
        <v>28</v>
      </c>
      <c r="B562" t="s">
        <v>20</v>
      </c>
      <c r="C562" t="s">
        <v>32</v>
      </c>
      <c r="D562">
        <v>1E-3</v>
      </c>
    </row>
    <row r="563" spans="1:4" x14ac:dyDescent="0.25">
      <c r="A563" t="s">
        <v>28</v>
      </c>
      <c r="B563" t="s">
        <v>20</v>
      </c>
      <c r="C563" t="s">
        <v>33</v>
      </c>
      <c r="D563">
        <v>1E-3</v>
      </c>
    </row>
    <row r="564" spans="1:4" x14ac:dyDescent="0.25">
      <c r="A564" t="s">
        <v>28</v>
      </c>
      <c r="B564" t="s">
        <v>20</v>
      </c>
      <c r="C564" t="s">
        <v>34</v>
      </c>
      <c r="D564">
        <v>1E-3</v>
      </c>
    </row>
    <row r="565" spans="1:4" x14ac:dyDescent="0.25">
      <c r="A565" t="s">
        <v>28</v>
      </c>
      <c r="B565" t="s">
        <v>20</v>
      </c>
      <c r="C565" t="s">
        <v>35</v>
      </c>
      <c r="D565">
        <v>1E-3</v>
      </c>
    </row>
    <row r="566" spans="1:4" x14ac:dyDescent="0.25">
      <c r="A566" t="s">
        <v>28</v>
      </c>
      <c r="B566" t="s">
        <v>20</v>
      </c>
      <c r="C566" t="s">
        <v>36</v>
      </c>
      <c r="D566">
        <v>1E-3</v>
      </c>
    </row>
    <row r="567" spans="1:4" x14ac:dyDescent="0.25">
      <c r="A567" t="s">
        <v>28</v>
      </c>
      <c r="B567" t="s">
        <v>20</v>
      </c>
      <c r="C567" t="s">
        <v>37</v>
      </c>
      <c r="D567">
        <v>1E-3</v>
      </c>
    </row>
    <row r="568" spans="1:4" x14ac:dyDescent="0.25">
      <c r="A568" t="s">
        <v>28</v>
      </c>
      <c r="B568" t="s">
        <v>20</v>
      </c>
      <c r="C568" t="s">
        <v>38</v>
      </c>
      <c r="D568">
        <v>1E-3</v>
      </c>
    </row>
    <row r="569" spans="1:4" x14ac:dyDescent="0.25">
      <c r="A569" t="s">
        <v>28</v>
      </c>
      <c r="B569" t="s">
        <v>20</v>
      </c>
      <c r="C569" t="s">
        <v>39</v>
      </c>
      <c r="D569">
        <v>1E-3</v>
      </c>
    </row>
    <row r="570" spans="1:4" x14ac:dyDescent="0.25">
      <c r="A570" t="s">
        <v>28</v>
      </c>
      <c r="B570" t="s">
        <v>20</v>
      </c>
      <c r="C570" t="s">
        <v>40</v>
      </c>
      <c r="D570">
        <v>1E-3</v>
      </c>
    </row>
    <row r="571" spans="1:4" x14ac:dyDescent="0.25">
      <c r="A571" t="s">
        <v>28</v>
      </c>
      <c r="B571" t="s">
        <v>20</v>
      </c>
      <c r="C571" t="s">
        <v>51</v>
      </c>
      <c r="D571">
        <v>1E-3</v>
      </c>
    </row>
    <row r="572" spans="1:4" x14ac:dyDescent="0.25">
      <c r="A572" t="s">
        <v>28</v>
      </c>
      <c r="B572" t="s">
        <v>21</v>
      </c>
      <c r="C572" t="s">
        <v>32</v>
      </c>
      <c r="D572">
        <v>1E-3</v>
      </c>
    </row>
    <row r="573" spans="1:4" x14ac:dyDescent="0.25">
      <c r="A573" t="s">
        <v>28</v>
      </c>
      <c r="B573" t="s">
        <v>21</v>
      </c>
      <c r="C573" t="s">
        <v>33</v>
      </c>
      <c r="D573">
        <v>1E-3</v>
      </c>
    </row>
    <row r="574" spans="1:4" x14ac:dyDescent="0.25">
      <c r="A574" t="s">
        <v>28</v>
      </c>
      <c r="B574" t="s">
        <v>21</v>
      </c>
      <c r="C574" t="s">
        <v>34</v>
      </c>
      <c r="D574">
        <v>1E-3</v>
      </c>
    </row>
    <row r="575" spans="1:4" x14ac:dyDescent="0.25">
      <c r="A575" t="s">
        <v>28</v>
      </c>
      <c r="B575" t="s">
        <v>21</v>
      </c>
      <c r="C575" t="s">
        <v>35</v>
      </c>
      <c r="D575">
        <v>1E-3</v>
      </c>
    </row>
    <row r="576" spans="1:4" x14ac:dyDescent="0.25">
      <c r="A576" t="s">
        <v>28</v>
      </c>
      <c r="B576" t="s">
        <v>21</v>
      </c>
      <c r="C576" t="s">
        <v>36</v>
      </c>
      <c r="D576">
        <v>1E-3</v>
      </c>
    </row>
    <row r="577" spans="1:4" x14ac:dyDescent="0.25">
      <c r="A577" t="s">
        <v>28</v>
      </c>
      <c r="B577" t="s">
        <v>21</v>
      </c>
      <c r="C577" t="s">
        <v>37</v>
      </c>
      <c r="D577">
        <v>1E-3</v>
      </c>
    </row>
    <row r="578" spans="1:4" x14ac:dyDescent="0.25">
      <c r="A578" t="s">
        <v>28</v>
      </c>
      <c r="B578" t="s">
        <v>21</v>
      </c>
      <c r="C578" t="s">
        <v>38</v>
      </c>
      <c r="D578">
        <v>1E-3</v>
      </c>
    </row>
    <row r="579" spans="1:4" x14ac:dyDescent="0.25">
      <c r="A579" t="s">
        <v>28</v>
      </c>
      <c r="B579" t="s">
        <v>21</v>
      </c>
      <c r="C579" t="s">
        <v>39</v>
      </c>
      <c r="D579">
        <v>1E-3</v>
      </c>
    </row>
    <row r="580" spans="1:4" x14ac:dyDescent="0.25">
      <c r="A580" t="s">
        <v>28</v>
      </c>
      <c r="B580" t="s">
        <v>21</v>
      </c>
      <c r="C580" t="s">
        <v>40</v>
      </c>
      <c r="D580">
        <v>1E-3</v>
      </c>
    </row>
    <row r="581" spans="1:4" x14ac:dyDescent="0.25">
      <c r="A581" t="s">
        <v>28</v>
      </c>
      <c r="B581" t="s">
        <v>21</v>
      </c>
      <c r="C581" t="s">
        <v>51</v>
      </c>
      <c r="D581">
        <v>1E-3</v>
      </c>
    </row>
    <row r="582" spans="1:4" x14ac:dyDescent="0.25">
      <c r="A582" t="s">
        <v>28</v>
      </c>
      <c r="B582" t="s">
        <v>22</v>
      </c>
      <c r="C582" t="s">
        <v>32</v>
      </c>
      <c r="D582">
        <v>1E-3</v>
      </c>
    </row>
    <row r="583" spans="1:4" x14ac:dyDescent="0.25">
      <c r="A583" t="s">
        <v>28</v>
      </c>
      <c r="B583" t="s">
        <v>22</v>
      </c>
      <c r="C583" t="s">
        <v>33</v>
      </c>
      <c r="D583">
        <v>1E-3</v>
      </c>
    </row>
    <row r="584" spans="1:4" x14ac:dyDescent="0.25">
      <c r="A584" t="s">
        <v>28</v>
      </c>
      <c r="B584" t="s">
        <v>22</v>
      </c>
      <c r="C584" t="s">
        <v>34</v>
      </c>
      <c r="D584">
        <v>1E-3</v>
      </c>
    </row>
    <row r="585" spans="1:4" x14ac:dyDescent="0.25">
      <c r="A585" t="s">
        <v>28</v>
      </c>
      <c r="B585" t="s">
        <v>22</v>
      </c>
      <c r="C585" t="s">
        <v>35</v>
      </c>
      <c r="D585">
        <v>1E-3</v>
      </c>
    </row>
    <row r="586" spans="1:4" x14ac:dyDescent="0.25">
      <c r="A586" t="s">
        <v>28</v>
      </c>
      <c r="B586" t="s">
        <v>22</v>
      </c>
      <c r="C586" t="s">
        <v>36</v>
      </c>
      <c r="D586">
        <v>1E-3</v>
      </c>
    </row>
    <row r="587" spans="1:4" x14ac:dyDescent="0.25">
      <c r="A587" t="s">
        <v>28</v>
      </c>
      <c r="B587" t="s">
        <v>22</v>
      </c>
      <c r="C587" t="s">
        <v>37</v>
      </c>
      <c r="D587">
        <v>1E-3</v>
      </c>
    </row>
    <row r="588" spans="1:4" x14ac:dyDescent="0.25">
      <c r="A588" t="s">
        <v>28</v>
      </c>
      <c r="B588" t="s">
        <v>22</v>
      </c>
      <c r="C588" t="s">
        <v>38</v>
      </c>
      <c r="D588">
        <v>1E-3</v>
      </c>
    </row>
    <row r="589" spans="1:4" x14ac:dyDescent="0.25">
      <c r="A589" t="s">
        <v>28</v>
      </c>
      <c r="B589" t="s">
        <v>22</v>
      </c>
      <c r="C589" t="s">
        <v>39</v>
      </c>
      <c r="D589">
        <v>1E-3</v>
      </c>
    </row>
    <row r="590" spans="1:4" x14ac:dyDescent="0.25">
      <c r="A590" t="s">
        <v>28</v>
      </c>
      <c r="B590" t="s">
        <v>22</v>
      </c>
      <c r="C590" t="s">
        <v>40</v>
      </c>
      <c r="D590">
        <v>1E-3</v>
      </c>
    </row>
    <row r="591" spans="1:4" x14ac:dyDescent="0.25">
      <c r="A591" t="s">
        <v>28</v>
      </c>
      <c r="B591" t="s">
        <v>22</v>
      </c>
      <c r="C591" t="s">
        <v>51</v>
      </c>
      <c r="D591">
        <v>1E-3</v>
      </c>
    </row>
    <row r="592" spans="1:4" x14ac:dyDescent="0.25">
      <c r="A592" t="s">
        <v>28</v>
      </c>
      <c r="B592" t="s">
        <v>12</v>
      </c>
      <c r="C592" t="s">
        <v>32</v>
      </c>
      <c r="D592">
        <v>1E-3</v>
      </c>
    </row>
    <row r="593" spans="1:4" x14ac:dyDescent="0.25">
      <c r="A593" t="s">
        <v>28</v>
      </c>
      <c r="B593" t="s">
        <v>12</v>
      </c>
      <c r="C593" t="s">
        <v>33</v>
      </c>
      <c r="D593">
        <v>1E-3</v>
      </c>
    </row>
    <row r="594" spans="1:4" x14ac:dyDescent="0.25">
      <c r="A594" t="s">
        <v>28</v>
      </c>
      <c r="B594" t="s">
        <v>12</v>
      </c>
      <c r="C594" t="s">
        <v>34</v>
      </c>
      <c r="D594">
        <v>1E-3</v>
      </c>
    </row>
    <row r="595" spans="1:4" x14ac:dyDescent="0.25">
      <c r="A595" t="s">
        <v>28</v>
      </c>
      <c r="B595" t="s">
        <v>12</v>
      </c>
      <c r="C595" t="s">
        <v>35</v>
      </c>
      <c r="D595">
        <v>1E-3</v>
      </c>
    </row>
    <row r="596" spans="1:4" x14ac:dyDescent="0.25">
      <c r="A596" t="s">
        <v>28</v>
      </c>
      <c r="B596" t="s">
        <v>12</v>
      </c>
      <c r="C596" t="s">
        <v>36</v>
      </c>
      <c r="D596">
        <v>1E-3</v>
      </c>
    </row>
    <row r="597" spans="1:4" x14ac:dyDescent="0.25">
      <c r="A597" t="s">
        <v>28</v>
      </c>
      <c r="B597" t="s">
        <v>12</v>
      </c>
      <c r="C597" t="s">
        <v>37</v>
      </c>
      <c r="D597">
        <v>1E-3</v>
      </c>
    </row>
    <row r="598" spans="1:4" x14ac:dyDescent="0.25">
      <c r="A598" t="s">
        <v>28</v>
      </c>
      <c r="B598" t="s">
        <v>12</v>
      </c>
      <c r="C598" t="s">
        <v>38</v>
      </c>
      <c r="D598">
        <v>1E-3</v>
      </c>
    </row>
    <row r="599" spans="1:4" x14ac:dyDescent="0.25">
      <c r="A599" t="s">
        <v>28</v>
      </c>
      <c r="B599" t="s">
        <v>12</v>
      </c>
      <c r="C599" t="s">
        <v>39</v>
      </c>
      <c r="D599">
        <v>1E-3</v>
      </c>
    </row>
    <row r="600" spans="1:4" x14ac:dyDescent="0.25">
      <c r="A600" t="s">
        <v>28</v>
      </c>
      <c r="B600" t="s">
        <v>12</v>
      </c>
      <c r="C600" t="s">
        <v>40</v>
      </c>
      <c r="D600">
        <v>1E-3</v>
      </c>
    </row>
    <row r="601" spans="1:4" x14ac:dyDescent="0.25">
      <c r="A601" t="s">
        <v>28</v>
      </c>
      <c r="B601" t="s">
        <v>12</v>
      </c>
      <c r="C601" t="s">
        <v>51</v>
      </c>
      <c r="D601">
        <v>1E-3</v>
      </c>
    </row>
    <row r="602" spans="1:4" x14ac:dyDescent="0.25">
      <c r="A602" t="s">
        <v>29</v>
      </c>
      <c r="B602" t="s">
        <v>14</v>
      </c>
      <c r="C602" t="s">
        <v>32</v>
      </c>
      <c r="D602">
        <v>1E-3</v>
      </c>
    </row>
    <row r="603" spans="1:4" x14ac:dyDescent="0.25">
      <c r="A603" t="s">
        <v>29</v>
      </c>
      <c r="B603" t="s">
        <v>14</v>
      </c>
      <c r="C603" t="s">
        <v>33</v>
      </c>
      <c r="D603">
        <v>0.49357528864215339</v>
      </c>
    </row>
    <row r="604" spans="1:4" x14ac:dyDescent="0.25">
      <c r="A604" t="s">
        <v>29</v>
      </c>
      <c r="B604" t="s">
        <v>14</v>
      </c>
      <c r="C604" t="s">
        <v>34</v>
      </c>
      <c r="D604">
        <v>0.49357528864215339</v>
      </c>
    </row>
    <row r="605" spans="1:4" x14ac:dyDescent="0.25">
      <c r="A605" t="s">
        <v>29</v>
      </c>
      <c r="B605" t="s">
        <v>14</v>
      </c>
      <c r="C605" t="s">
        <v>35</v>
      </c>
      <c r="D605">
        <v>0.70136657323900442</v>
      </c>
    </row>
    <row r="606" spans="1:4" x14ac:dyDescent="0.25">
      <c r="A606" t="s">
        <v>29</v>
      </c>
      <c r="B606" t="s">
        <v>14</v>
      </c>
      <c r="C606" t="s">
        <v>36</v>
      </c>
      <c r="D606">
        <v>0.70136657323900442</v>
      </c>
    </row>
    <row r="607" spans="1:4" x14ac:dyDescent="0.25">
      <c r="A607" t="s">
        <v>29</v>
      </c>
      <c r="B607" t="s">
        <v>14</v>
      </c>
      <c r="C607" t="s">
        <v>37</v>
      </c>
      <c r="D607">
        <v>0.49357528864215339</v>
      </c>
    </row>
    <row r="608" spans="1:4" x14ac:dyDescent="0.25">
      <c r="A608" t="s">
        <v>29</v>
      </c>
      <c r="B608" t="s">
        <v>14</v>
      </c>
      <c r="C608" t="s">
        <v>38</v>
      </c>
      <c r="D608">
        <v>0.49357528864215339</v>
      </c>
    </row>
    <row r="609" spans="1:4" x14ac:dyDescent="0.25">
      <c r="A609" t="s">
        <v>29</v>
      </c>
      <c r="B609" t="s">
        <v>14</v>
      </c>
      <c r="C609" t="s">
        <v>39</v>
      </c>
      <c r="D609">
        <v>0.49357528864215339</v>
      </c>
    </row>
    <row r="610" spans="1:4" x14ac:dyDescent="0.25">
      <c r="A610" t="s">
        <v>29</v>
      </c>
      <c r="B610" t="s">
        <v>14</v>
      </c>
      <c r="C610" t="s">
        <v>40</v>
      </c>
      <c r="D610">
        <v>0.70136657323900442</v>
      </c>
    </row>
    <row r="611" spans="1:4" x14ac:dyDescent="0.25">
      <c r="A611" t="s">
        <v>29</v>
      </c>
      <c r="B611" t="s">
        <v>14</v>
      </c>
      <c r="C611" t="s">
        <v>51</v>
      </c>
      <c r="D611">
        <v>0.49357528864215339</v>
      </c>
    </row>
    <row r="612" spans="1:4" x14ac:dyDescent="0.25">
      <c r="A612" t="s">
        <v>29</v>
      </c>
      <c r="B612" t="s">
        <v>15</v>
      </c>
      <c r="C612" t="s">
        <v>32</v>
      </c>
      <c r="D612">
        <v>1E-3</v>
      </c>
    </row>
    <row r="613" spans="1:4" x14ac:dyDescent="0.25">
      <c r="A613" t="s">
        <v>29</v>
      </c>
      <c r="B613" t="s">
        <v>15</v>
      </c>
      <c r="C613" t="s">
        <v>33</v>
      </c>
      <c r="D613">
        <v>1E-3</v>
      </c>
    </row>
    <row r="614" spans="1:4" x14ac:dyDescent="0.25">
      <c r="A614" t="s">
        <v>29</v>
      </c>
      <c r="B614" t="s">
        <v>15</v>
      </c>
      <c r="C614" t="s">
        <v>34</v>
      </c>
      <c r="D614">
        <v>1E-3</v>
      </c>
    </row>
    <row r="615" spans="1:4" x14ac:dyDescent="0.25">
      <c r="A615" t="s">
        <v>29</v>
      </c>
      <c r="B615" t="s">
        <v>15</v>
      </c>
      <c r="C615" t="s">
        <v>35</v>
      </c>
      <c r="D615">
        <v>0.37692629918269588</v>
      </c>
    </row>
    <row r="616" spans="1:4" x14ac:dyDescent="0.25">
      <c r="A616" t="s">
        <v>29</v>
      </c>
      <c r="B616" t="s">
        <v>15</v>
      </c>
      <c r="C616" t="s">
        <v>36</v>
      </c>
      <c r="D616">
        <v>0.37692629918269588</v>
      </c>
    </row>
    <row r="617" spans="1:4" x14ac:dyDescent="0.25">
      <c r="A617" t="s">
        <v>29</v>
      </c>
      <c r="B617" t="s">
        <v>15</v>
      </c>
      <c r="C617" t="s">
        <v>37</v>
      </c>
      <c r="D617">
        <v>1E-3</v>
      </c>
    </row>
    <row r="618" spans="1:4" x14ac:dyDescent="0.25">
      <c r="A618" t="s">
        <v>29</v>
      </c>
      <c r="B618" t="s">
        <v>15</v>
      </c>
      <c r="C618" t="s">
        <v>38</v>
      </c>
      <c r="D618">
        <v>1E-3</v>
      </c>
    </row>
    <row r="619" spans="1:4" x14ac:dyDescent="0.25">
      <c r="A619" t="s">
        <v>29</v>
      </c>
      <c r="B619" t="s">
        <v>15</v>
      </c>
      <c r="C619" t="s">
        <v>39</v>
      </c>
      <c r="D619">
        <v>1E-3</v>
      </c>
    </row>
    <row r="620" spans="1:4" x14ac:dyDescent="0.25">
      <c r="A620" t="s">
        <v>29</v>
      </c>
      <c r="B620" t="s">
        <v>15</v>
      </c>
      <c r="C620" t="s">
        <v>40</v>
      </c>
      <c r="D620">
        <v>0.37692629918269588</v>
      </c>
    </row>
    <row r="621" spans="1:4" x14ac:dyDescent="0.25">
      <c r="A621" t="s">
        <v>29</v>
      </c>
      <c r="B621" t="s">
        <v>15</v>
      </c>
      <c r="C621" t="s">
        <v>51</v>
      </c>
      <c r="D621">
        <v>1E-3</v>
      </c>
    </row>
    <row r="622" spans="1:4" x14ac:dyDescent="0.25">
      <c r="A622" t="s">
        <v>29</v>
      </c>
      <c r="B622" t="s">
        <v>16</v>
      </c>
      <c r="C622" t="s">
        <v>32</v>
      </c>
      <c r="D622">
        <v>0.70136657323900442</v>
      </c>
    </row>
    <row r="623" spans="1:4" x14ac:dyDescent="0.25">
      <c r="A623" t="s">
        <v>29</v>
      </c>
      <c r="B623" t="s">
        <v>16</v>
      </c>
      <c r="C623" t="s">
        <v>33</v>
      </c>
      <c r="D623">
        <v>0.86265631000939846</v>
      </c>
    </row>
    <row r="624" spans="1:4" x14ac:dyDescent="0.25">
      <c r="A624" t="s">
        <v>29</v>
      </c>
      <c r="B624" t="s">
        <v>16</v>
      </c>
      <c r="C624" t="s">
        <v>34</v>
      </c>
      <c r="D624">
        <v>0.86265631000939846</v>
      </c>
    </row>
    <row r="625" spans="1:4" x14ac:dyDescent="0.25">
      <c r="A625" t="s">
        <v>29</v>
      </c>
      <c r="B625" t="s">
        <v>16</v>
      </c>
      <c r="C625" t="s">
        <v>35</v>
      </c>
      <c r="D625">
        <v>0.92180644748283147</v>
      </c>
    </row>
    <row r="626" spans="1:4" x14ac:dyDescent="0.25">
      <c r="A626" t="s">
        <v>29</v>
      </c>
      <c r="B626" t="s">
        <v>16</v>
      </c>
      <c r="C626" t="s">
        <v>36</v>
      </c>
      <c r="D626">
        <v>0.92180644748283147</v>
      </c>
    </row>
    <row r="627" spans="1:4" x14ac:dyDescent="0.25">
      <c r="A627" t="s">
        <v>29</v>
      </c>
      <c r="B627" t="s">
        <v>16</v>
      </c>
      <c r="C627" t="s">
        <v>37</v>
      </c>
      <c r="D627">
        <v>0.86265631000939846</v>
      </c>
    </row>
    <row r="628" spans="1:4" x14ac:dyDescent="0.25">
      <c r="A628" t="s">
        <v>29</v>
      </c>
      <c r="B628" t="s">
        <v>16</v>
      </c>
      <c r="C628" t="s">
        <v>38</v>
      </c>
      <c r="D628">
        <v>0.86265631000939846</v>
      </c>
    </row>
    <row r="629" spans="1:4" x14ac:dyDescent="0.25">
      <c r="A629" t="s">
        <v>29</v>
      </c>
      <c r="B629" t="s">
        <v>16</v>
      </c>
      <c r="C629" t="s">
        <v>39</v>
      </c>
      <c r="D629">
        <v>0.86265631000939846</v>
      </c>
    </row>
    <row r="630" spans="1:4" x14ac:dyDescent="0.25">
      <c r="A630" t="s">
        <v>29</v>
      </c>
      <c r="B630" t="s">
        <v>16</v>
      </c>
      <c r="C630" t="s">
        <v>40</v>
      </c>
      <c r="D630">
        <v>0.92180644748283147</v>
      </c>
    </row>
    <row r="631" spans="1:4" x14ac:dyDescent="0.25">
      <c r="A631" t="s">
        <v>29</v>
      </c>
      <c r="B631" t="s">
        <v>16</v>
      </c>
      <c r="C631" t="s">
        <v>51</v>
      </c>
      <c r="D631">
        <v>0.86265631000939846</v>
      </c>
    </row>
    <row r="632" spans="1:4" x14ac:dyDescent="0.25">
      <c r="A632" t="s">
        <v>29</v>
      </c>
      <c r="B632" t="s">
        <v>17</v>
      </c>
      <c r="C632" t="s">
        <v>32</v>
      </c>
      <c r="D632">
        <v>1E-3</v>
      </c>
    </row>
    <row r="633" spans="1:4" x14ac:dyDescent="0.25">
      <c r="A633" t="s">
        <v>29</v>
      </c>
      <c r="B633" t="s">
        <v>17</v>
      </c>
      <c r="C633" t="s">
        <v>33</v>
      </c>
      <c r="D633">
        <v>1E-3</v>
      </c>
    </row>
    <row r="634" spans="1:4" x14ac:dyDescent="0.25">
      <c r="A634" t="s">
        <v>29</v>
      </c>
      <c r="B634" t="s">
        <v>17</v>
      </c>
      <c r="C634" t="s">
        <v>34</v>
      </c>
      <c r="D634">
        <v>1E-3</v>
      </c>
    </row>
    <row r="635" spans="1:4" x14ac:dyDescent="0.25">
      <c r="A635" t="s">
        <v>29</v>
      </c>
      <c r="B635" t="s">
        <v>17</v>
      </c>
      <c r="C635" t="s">
        <v>35</v>
      </c>
      <c r="D635">
        <v>0.37692629918269588</v>
      </c>
    </row>
    <row r="636" spans="1:4" x14ac:dyDescent="0.25">
      <c r="A636" t="s">
        <v>29</v>
      </c>
      <c r="B636" t="s">
        <v>17</v>
      </c>
      <c r="C636" t="s">
        <v>36</v>
      </c>
      <c r="D636">
        <v>0.37692629918269588</v>
      </c>
    </row>
    <row r="637" spans="1:4" x14ac:dyDescent="0.25">
      <c r="A637" t="s">
        <v>29</v>
      </c>
      <c r="B637" t="s">
        <v>17</v>
      </c>
      <c r="C637" t="s">
        <v>37</v>
      </c>
      <c r="D637">
        <v>1E-3</v>
      </c>
    </row>
    <row r="638" spans="1:4" x14ac:dyDescent="0.25">
      <c r="A638" t="s">
        <v>29</v>
      </c>
      <c r="B638" t="s">
        <v>17</v>
      </c>
      <c r="C638" t="s">
        <v>38</v>
      </c>
      <c r="D638">
        <v>1E-3</v>
      </c>
    </row>
    <row r="639" spans="1:4" x14ac:dyDescent="0.25">
      <c r="A639" t="s">
        <v>29</v>
      </c>
      <c r="B639" t="s">
        <v>17</v>
      </c>
      <c r="C639" t="s">
        <v>39</v>
      </c>
      <c r="D639">
        <v>1E-3</v>
      </c>
    </row>
    <row r="640" spans="1:4" x14ac:dyDescent="0.25">
      <c r="A640" t="s">
        <v>29</v>
      </c>
      <c r="B640" t="s">
        <v>17</v>
      </c>
      <c r="C640" t="s">
        <v>40</v>
      </c>
      <c r="D640">
        <v>0.37692629918269588</v>
      </c>
    </row>
    <row r="641" spans="1:4" x14ac:dyDescent="0.25">
      <c r="A641" t="s">
        <v>29</v>
      </c>
      <c r="B641" t="s">
        <v>17</v>
      </c>
      <c r="C641" t="s">
        <v>51</v>
      </c>
      <c r="D641">
        <v>1E-3</v>
      </c>
    </row>
    <row r="642" spans="1:4" x14ac:dyDescent="0.25">
      <c r="A642" t="s">
        <v>29</v>
      </c>
      <c r="B642" t="s">
        <v>18</v>
      </c>
      <c r="C642" t="s">
        <v>32</v>
      </c>
      <c r="D642">
        <v>1E-3</v>
      </c>
    </row>
    <row r="643" spans="1:4" x14ac:dyDescent="0.25">
      <c r="A643" t="s">
        <v>29</v>
      </c>
      <c r="B643" t="s">
        <v>18</v>
      </c>
      <c r="C643" t="s">
        <v>33</v>
      </c>
      <c r="D643">
        <v>1E-3</v>
      </c>
    </row>
    <row r="644" spans="1:4" x14ac:dyDescent="0.25">
      <c r="A644" t="s">
        <v>29</v>
      </c>
      <c r="B644" t="s">
        <v>18</v>
      </c>
      <c r="C644" t="s">
        <v>34</v>
      </c>
      <c r="D644">
        <v>1E-3</v>
      </c>
    </row>
    <row r="645" spans="1:4" x14ac:dyDescent="0.25">
      <c r="A645" t="s">
        <v>29</v>
      </c>
      <c r="B645" t="s">
        <v>18</v>
      </c>
      <c r="C645" t="s">
        <v>35</v>
      </c>
      <c r="D645">
        <v>1E-3</v>
      </c>
    </row>
    <row r="646" spans="1:4" x14ac:dyDescent="0.25">
      <c r="A646" t="s">
        <v>29</v>
      </c>
      <c r="B646" t="s">
        <v>18</v>
      </c>
      <c r="C646" t="s">
        <v>36</v>
      </c>
      <c r="D646">
        <v>1E-3</v>
      </c>
    </row>
    <row r="647" spans="1:4" x14ac:dyDescent="0.25">
      <c r="A647" t="s">
        <v>29</v>
      </c>
      <c r="B647" t="s">
        <v>18</v>
      </c>
      <c r="C647" t="s">
        <v>37</v>
      </c>
      <c r="D647">
        <v>1E-3</v>
      </c>
    </row>
    <row r="648" spans="1:4" x14ac:dyDescent="0.25">
      <c r="A648" t="s">
        <v>29</v>
      </c>
      <c r="B648" t="s">
        <v>18</v>
      </c>
      <c r="C648" t="s">
        <v>38</v>
      </c>
      <c r="D648">
        <v>1E-3</v>
      </c>
    </row>
    <row r="649" spans="1:4" x14ac:dyDescent="0.25">
      <c r="A649" t="s">
        <v>29</v>
      </c>
      <c r="B649" t="s">
        <v>18</v>
      </c>
      <c r="C649" t="s">
        <v>39</v>
      </c>
      <c r="D649">
        <v>1E-3</v>
      </c>
    </row>
    <row r="650" spans="1:4" x14ac:dyDescent="0.25">
      <c r="A650" t="s">
        <v>29</v>
      </c>
      <c r="B650" t="s">
        <v>18</v>
      </c>
      <c r="C650" t="s">
        <v>40</v>
      </c>
      <c r="D650">
        <v>1E-3</v>
      </c>
    </row>
    <row r="651" spans="1:4" x14ac:dyDescent="0.25">
      <c r="A651" t="s">
        <v>29</v>
      </c>
      <c r="B651" t="s">
        <v>18</v>
      </c>
      <c r="C651" t="s">
        <v>51</v>
      </c>
      <c r="D651">
        <v>1E-3</v>
      </c>
    </row>
    <row r="652" spans="1:4" x14ac:dyDescent="0.25">
      <c r="A652" t="s">
        <v>29</v>
      </c>
      <c r="B652" t="s">
        <v>19</v>
      </c>
      <c r="C652" t="s">
        <v>32</v>
      </c>
      <c r="D652">
        <v>1E-3</v>
      </c>
    </row>
    <row r="653" spans="1:4" x14ac:dyDescent="0.25">
      <c r="A653" t="s">
        <v>29</v>
      </c>
      <c r="B653" t="s">
        <v>19</v>
      </c>
      <c r="C653" t="s">
        <v>33</v>
      </c>
      <c r="D653">
        <v>1E-3</v>
      </c>
    </row>
    <row r="654" spans="1:4" x14ac:dyDescent="0.25">
      <c r="A654" t="s">
        <v>29</v>
      </c>
      <c r="B654" t="s">
        <v>19</v>
      </c>
      <c r="C654" t="s">
        <v>34</v>
      </c>
      <c r="D654">
        <v>1E-3</v>
      </c>
    </row>
    <row r="655" spans="1:4" x14ac:dyDescent="0.25">
      <c r="A655" t="s">
        <v>29</v>
      </c>
      <c r="B655" t="s">
        <v>19</v>
      </c>
      <c r="C655" t="s">
        <v>35</v>
      </c>
      <c r="D655">
        <v>1E-3</v>
      </c>
    </row>
    <row r="656" spans="1:4" x14ac:dyDescent="0.25">
      <c r="A656" t="s">
        <v>29</v>
      </c>
      <c r="B656" t="s">
        <v>19</v>
      </c>
      <c r="C656" t="s">
        <v>36</v>
      </c>
      <c r="D656">
        <v>1E-3</v>
      </c>
    </row>
    <row r="657" spans="1:4" x14ac:dyDescent="0.25">
      <c r="A657" t="s">
        <v>29</v>
      </c>
      <c r="B657" t="s">
        <v>19</v>
      </c>
      <c r="C657" t="s">
        <v>37</v>
      </c>
      <c r="D657">
        <v>1E-3</v>
      </c>
    </row>
    <row r="658" spans="1:4" x14ac:dyDescent="0.25">
      <c r="A658" t="s">
        <v>29</v>
      </c>
      <c r="B658" t="s">
        <v>19</v>
      </c>
      <c r="C658" t="s">
        <v>38</v>
      </c>
      <c r="D658">
        <v>1E-3</v>
      </c>
    </row>
    <row r="659" spans="1:4" x14ac:dyDescent="0.25">
      <c r="A659" t="s">
        <v>29</v>
      </c>
      <c r="B659" t="s">
        <v>19</v>
      </c>
      <c r="C659" t="s">
        <v>39</v>
      </c>
      <c r="D659">
        <v>1E-3</v>
      </c>
    </row>
    <row r="660" spans="1:4" x14ac:dyDescent="0.25">
      <c r="A660" t="s">
        <v>29</v>
      </c>
      <c r="B660" t="s">
        <v>19</v>
      </c>
      <c r="C660" t="s">
        <v>40</v>
      </c>
      <c r="D660">
        <v>1E-3</v>
      </c>
    </row>
    <row r="661" spans="1:4" x14ac:dyDescent="0.25">
      <c r="A661" t="s">
        <v>29</v>
      </c>
      <c r="B661" t="s">
        <v>19</v>
      </c>
      <c r="C661" t="s">
        <v>51</v>
      </c>
      <c r="D661">
        <v>1E-3</v>
      </c>
    </row>
    <row r="662" spans="1:4" x14ac:dyDescent="0.25">
      <c r="A662" t="s">
        <v>29</v>
      </c>
      <c r="B662" t="s">
        <v>20</v>
      </c>
      <c r="C662" t="s">
        <v>32</v>
      </c>
      <c r="D662">
        <v>1</v>
      </c>
    </row>
    <row r="663" spans="1:4" x14ac:dyDescent="0.25">
      <c r="A663" t="s">
        <v>29</v>
      </c>
      <c r="B663" t="s">
        <v>20</v>
      </c>
      <c r="C663" t="s">
        <v>33</v>
      </c>
      <c r="D663">
        <v>1</v>
      </c>
    </row>
    <row r="664" spans="1:4" x14ac:dyDescent="0.25">
      <c r="A664" t="s">
        <v>29</v>
      </c>
      <c r="B664" t="s">
        <v>20</v>
      </c>
      <c r="C664" t="s">
        <v>34</v>
      </c>
      <c r="D664">
        <v>1</v>
      </c>
    </row>
    <row r="665" spans="1:4" x14ac:dyDescent="0.25">
      <c r="A665" t="s">
        <v>29</v>
      </c>
      <c r="B665" t="s">
        <v>20</v>
      </c>
      <c r="C665" t="s">
        <v>35</v>
      </c>
      <c r="D665">
        <v>1</v>
      </c>
    </row>
    <row r="666" spans="1:4" x14ac:dyDescent="0.25">
      <c r="A666" t="s">
        <v>29</v>
      </c>
      <c r="B666" t="s">
        <v>20</v>
      </c>
      <c r="C666" t="s">
        <v>36</v>
      </c>
      <c r="D666">
        <v>1</v>
      </c>
    </row>
    <row r="667" spans="1:4" x14ac:dyDescent="0.25">
      <c r="A667" t="s">
        <v>29</v>
      </c>
      <c r="B667" t="s">
        <v>20</v>
      </c>
      <c r="C667" t="s">
        <v>37</v>
      </c>
      <c r="D667">
        <v>1</v>
      </c>
    </row>
    <row r="668" spans="1:4" x14ac:dyDescent="0.25">
      <c r="A668" t="s">
        <v>29</v>
      </c>
      <c r="B668" t="s">
        <v>20</v>
      </c>
      <c r="C668" t="s">
        <v>38</v>
      </c>
      <c r="D668">
        <v>1</v>
      </c>
    </row>
    <row r="669" spans="1:4" x14ac:dyDescent="0.25">
      <c r="A669" t="s">
        <v>29</v>
      </c>
      <c r="B669" t="s">
        <v>20</v>
      </c>
      <c r="C669" t="s">
        <v>39</v>
      </c>
      <c r="D669">
        <v>1</v>
      </c>
    </row>
    <row r="670" spans="1:4" x14ac:dyDescent="0.25">
      <c r="A670" t="s">
        <v>29</v>
      </c>
      <c r="B670" t="s">
        <v>20</v>
      </c>
      <c r="C670" t="s">
        <v>40</v>
      </c>
      <c r="D670">
        <v>1</v>
      </c>
    </row>
    <row r="671" spans="1:4" x14ac:dyDescent="0.25">
      <c r="A671" t="s">
        <v>29</v>
      </c>
      <c r="B671" t="s">
        <v>20</v>
      </c>
      <c r="C671" t="s">
        <v>51</v>
      </c>
      <c r="D671">
        <v>1</v>
      </c>
    </row>
    <row r="672" spans="1:4" x14ac:dyDescent="0.25">
      <c r="A672" t="s">
        <v>29</v>
      </c>
      <c r="B672" t="s">
        <v>21</v>
      </c>
      <c r="C672" t="s">
        <v>32</v>
      </c>
      <c r="D672">
        <v>1E-3</v>
      </c>
    </row>
    <row r="673" spans="1:4" x14ac:dyDescent="0.25">
      <c r="A673" t="s">
        <v>29</v>
      </c>
      <c r="B673" t="s">
        <v>21</v>
      </c>
      <c r="C673" t="s">
        <v>33</v>
      </c>
      <c r="D673">
        <v>0.49357528864215339</v>
      </c>
    </row>
    <row r="674" spans="1:4" x14ac:dyDescent="0.25">
      <c r="A674" t="s">
        <v>29</v>
      </c>
      <c r="B674" t="s">
        <v>21</v>
      </c>
      <c r="C674" t="s">
        <v>34</v>
      </c>
      <c r="D674">
        <v>0.49357528864215339</v>
      </c>
    </row>
    <row r="675" spans="1:4" x14ac:dyDescent="0.25">
      <c r="A675" t="s">
        <v>29</v>
      </c>
      <c r="B675" t="s">
        <v>21</v>
      </c>
      <c r="C675" t="s">
        <v>35</v>
      </c>
      <c r="D675">
        <v>0.70136657323900442</v>
      </c>
    </row>
    <row r="676" spans="1:4" x14ac:dyDescent="0.25">
      <c r="A676" t="s">
        <v>29</v>
      </c>
      <c r="B676" t="s">
        <v>21</v>
      </c>
      <c r="C676" t="s">
        <v>36</v>
      </c>
      <c r="D676">
        <v>0.70136657323900442</v>
      </c>
    </row>
    <row r="677" spans="1:4" x14ac:dyDescent="0.25">
      <c r="A677" t="s">
        <v>29</v>
      </c>
      <c r="B677" t="s">
        <v>21</v>
      </c>
      <c r="C677" t="s">
        <v>37</v>
      </c>
      <c r="D677">
        <v>0.49357528864215339</v>
      </c>
    </row>
    <row r="678" spans="1:4" x14ac:dyDescent="0.25">
      <c r="A678" t="s">
        <v>29</v>
      </c>
      <c r="B678" t="s">
        <v>21</v>
      </c>
      <c r="C678" t="s">
        <v>38</v>
      </c>
      <c r="D678">
        <v>0.49357528864215339</v>
      </c>
    </row>
    <row r="679" spans="1:4" x14ac:dyDescent="0.25">
      <c r="A679" t="s">
        <v>29</v>
      </c>
      <c r="B679" t="s">
        <v>21</v>
      </c>
      <c r="C679" t="s">
        <v>39</v>
      </c>
      <c r="D679">
        <v>0.49357528864215339</v>
      </c>
    </row>
    <row r="680" spans="1:4" x14ac:dyDescent="0.25">
      <c r="A680" t="s">
        <v>29</v>
      </c>
      <c r="B680" t="s">
        <v>21</v>
      </c>
      <c r="C680" t="s">
        <v>40</v>
      </c>
      <c r="D680">
        <v>0.70136657323900442</v>
      </c>
    </row>
    <row r="681" spans="1:4" x14ac:dyDescent="0.25">
      <c r="A681" t="s">
        <v>29</v>
      </c>
      <c r="B681" t="s">
        <v>21</v>
      </c>
      <c r="C681" t="s">
        <v>51</v>
      </c>
      <c r="D681">
        <v>0.49357528864215339</v>
      </c>
    </row>
    <row r="682" spans="1:4" x14ac:dyDescent="0.25">
      <c r="A682" t="s">
        <v>29</v>
      </c>
      <c r="B682" t="s">
        <v>22</v>
      </c>
      <c r="C682" t="s">
        <v>32</v>
      </c>
      <c r="D682">
        <v>1E-3</v>
      </c>
    </row>
    <row r="683" spans="1:4" x14ac:dyDescent="0.25">
      <c r="A683" t="s">
        <v>29</v>
      </c>
      <c r="B683" t="s">
        <v>22</v>
      </c>
      <c r="C683" t="s">
        <v>33</v>
      </c>
      <c r="D683">
        <v>1E-3</v>
      </c>
    </row>
    <row r="684" spans="1:4" x14ac:dyDescent="0.25">
      <c r="A684" t="s">
        <v>29</v>
      </c>
      <c r="B684" t="s">
        <v>22</v>
      </c>
      <c r="C684" t="s">
        <v>34</v>
      </c>
      <c r="D684">
        <v>1E-3</v>
      </c>
    </row>
    <row r="685" spans="1:4" x14ac:dyDescent="0.25">
      <c r="A685" t="s">
        <v>29</v>
      </c>
      <c r="B685" t="s">
        <v>22</v>
      </c>
      <c r="C685" t="s">
        <v>35</v>
      </c>
      <c r="D685">
        <v>1E-3</v>
      </c>
    </row>
    <row r="686" spans="1:4" x14ac:dyDescent="0.25">
      <c r="A686" t="s">
        <v>29</v>
      </c>
      <c r="B686" t="s">
        <v>22</v>
      </c>
      <c r="C686" t="s">
        <v>36</v>
      </c>
      <c r="D686">
        <v>1E-3</v>
      </c>
    </row>
    <row r="687" spans="1:4" x14ac:dyDescent="0.25">
      <c r="A687" t="s">
        <v>29</v>
      </c>
      <c r="B687" t="s">
        <v>22</v>
      </c>
      <c r="C687" t="s">
        <v>37</v>
      </c>
      <c r="D687">
        <v>1E-3</v>
      </c>
    </row>
    <row r="688" spans="1:4" x14ac:dyDescent="0.25">
      <c r="A688" t="s">
        <v>29</v>
      </c>
      <c r="B688" t="s">
        <v>22</v>
      </c>
      <c r="C688" t="s">
        <v>38</v>
      </c>
      <c r="D688">
        <v>1E-3</v>
      </c>
    </row>
    <row r="689" spans="1:4" x14ac:dyDescent="0.25">
      <c r="A689" t="s">
        <v>29</v>
      </c>
      <c r="B689" t="s">
        <v>22</v>
      </c>
      <c r="C689" t="s">
        <v>39</v>
      </c>
      <c r="D689">
        <v>1E-3</v>
      </c>
    </row>
    <row r="690" spans="1:4" x14ac:dyDescent="0.25">
      <c r="A690" t="s">
        <v>29</v>
      </c>
      <c r="B690" t="s">
        <v>22</v>
      </c>
      <c r="C690" t="s">
        <v>40</v>
      </c>
      <c r="D690">
        <v>1E-3</v>
      </c>
    </row>
    <row r="691" spans="1:4" x14ac:dyDescent="0.25">
      <c r="A691" t="s">
        <v>29</v>
      </c>
      <c r="B691" t="s">
        <v>22</v>
      </c>
      <c r="C691" t="s">
        <v>51</v>
      </c>
      <c r="D691">
        <v>1E-3</v>
      </c>
    </row>
    <row r="692" spans="1:4" x14ac:dyDescent="0.25">
      <c r="A692" t="s">
        <v>29</v>
      </c>
      <c r="B692" t="s">
        <v>12</v>
      </c>
      <c r="C692" t="s">
        <v>32</v>
      </c>
      <c r="D692">
        <v>1E-3</v>
      </c>
    </row>
    <row r="693" spans="1:4" x14ac:dyDescent="0.25">
      <c r="A693" t="s">
        <v>29</v>
      </c>
      <c r="B693" t="s">
        <v>12</v>
      </c>
      <c r="C693" t="s">
        <v>33</v>
      </c>
      <c r="D693">
        <v>1E-3</v>
      </c>
    </row>
    <row r="694" spans="1:4" x14ac:dyDescent="0.25">
      <c r="A694" t="s">
        <v>29</v>
      </c>
      <c r="B694" t="s">
        <v>12</v>
      </c>
      <c r="C694" t="s">
        <v>34</v>
      </c>
      <c r="D694">
        <v>1E-3</v>
      </c>
    </row>
    <row r="695" spans="1:4" x14ac:dyDescent="0.25">
      <c r="A695" t="s">
        <v>29</v>
      </c>
      <c r="B695" t="s">
        <v>12</v>
      </c>
      <c r="C695" t="s">
        <v>35</v>
      </c>
      <c r="D695">
        <v>1E-3</v>
      </c>
    </row>
    <row r="696" spans="1:4" x14ac:dyDescent="0.25">
      <c r="A696" t="s">
        <v>29</v>
      </c>
      <c r="B696" t="s">
        <v>12</v>
      </c>
      <c r="C696" t="s">
        <v>36</v>
      </c>
      <c r="D696">
        <v>1E-3</v>
      </c>
    </row>
    <row r="697" spans="1:4" x14ac:dyDescent="0.25">
      <c r="A697" t="s">
        <v>29</v>
      </c>
      <c r="B697" t="s">
        <v>12</v>
      </c>
      <c r="C697" t="s">
        <v>37</v>
      </c>
      <c r="D697">
        <v>1E-3</v>
      </c>
    </row>
    <row r="698" spans="1:4" x14ac:dyDescent="0.25">
      <c r="A698" t="s">
        <v>29</v>
      </c>
      <c r="B698" t="s">
        <v>12</v>
      </c>
      <c r="C698" t="s">
        <v>38</v>
      </c>
      <c r="D698">
        <v>1E-3</v>
      </c>
    </row>
    <row r="699" spans="1:4" x14ac:dyDescent="0.25">
      <c r="A699" t="s">
        <v>29</v>
      </c>
      <c r="B699" t="s">
        <v>12</v>
      </c>
      <c r="C699" t="s">
        <v>39</v>
      </c>
      <c r="D699">
        <v>1E-3</v>
      </c>
    </row>
    <row r="700" spans="1:4" x14ac:dyDescent="0.25">
      <c r="A700" t="s">
        <v>29</v>
      </c>
      <c r="B700" t="s">
        <v>12</v>
      </c>
      <c r="C700" t="s">
        <v>40</v>
      </c>
      <c r="D700">
        <v>1E-3</v>
      </c>
    </row>
    <row r="701" spans="1:4" x14ac:dyDescent="0.25">
      <c r="A701" t="s">
        <v>29</v>
      </c>
      <c r="B701" t="s">
        <v>12</v>
      </c>
      <c r="C701" t="s">
        <v>51</v>
      </c>
      <c r="D701">
        <v>1E-3</v>
      </c>
    </row>
    <row r="702" spans="1:4" x14ac:dyDescent="0.25">
      <c r="A702" t="s">
        <v>30</v>
      </c>
      <c r="B702" t="s">
        <v>14</v>
      </c>
      <c r="C702" t="s">
        <v>32</v>
      </c>
      <c r="D702">
        <v>1E-3</v>
      </c>
    </row>
    <row r="703" spans="1:4" x14ac:dyDescent="0.25">
      <c r="A703" t="s">
        <v>30</v>
      </c>
      <c r="B703" t="s">
        <v>14</v>
      </c>
      <c r="C703" t="s">
        <v>33</v>
      </c>
      <c r="D703">
        <v>0.49357528864215339</v>
      </c>
    </row>
    <row r="704" spans="1:4" x14ac:dyDescent="0.25">
      <c r="A704" t="s">
        <v>30</v>
      </c>
      <c r="B704" t="s">
        <v>14</v>
      </c>
      <c r="C704" t="s">
        <v>34</v>
      </c>
      <c r="D704">
        <v>0.49357528864215339</v>
      </c>
    </row>
    <row r="705" spans="1:4" x14ac:dyDescent="0.25">
      <c r="A705" t="s">
        <v>30</v>
      </c>
      <c r="B705" t="s">
        <v>14</v>
      </c>
      <c r="C705" t="s">
        <v>35</v>
      </c>
      <c r="D705">
        <v>0.70136657323900442</v>
      </c>
    </row>
    <row r="706" spans="1:4" x14ac:dyDescent="0.25">
      <c r="A706" t="s">
        <v>30</v>
      </c>
      <c r="B706" t="s">
        <v>14</v>
      </c>
      <c r="C706" t="s">
        <v>36</v>
      </c>
      <c r="D706">
        <v>0.70136657323900442</v>
      </c>
    </row>
    <row r="707" spans="1:4" x14ac:dyDescent="0.25">
      <c r="A707" t="s">
        <v>30</v>
      </c>
      <c r="B707" t="s">
        <v>14</v>
      </c>
      <c r="C707" t="s">
        <v>37</v>
      </c>
      <c r="D707">
        <v>0.49357528864215339</v>
      </c>
    </row>
    <row r="708" spans="1:4" x14ac:dyDescent="0.25">
      <c r="A708" t="s">
        <v>30</v>
      </c>
      <c r="B708" t="s">
        <v>14</v>
      </c>
      <c r="C708" t="s">
        <v>38</v>
      </c>
      <c r="D708">
        <v>0.49357528864215339</v>
      </c>
    </row>
    <row r="709" spans="1:4" x14ac:dyDescent="0.25">
      <c r="A709" t="s">
        <v>30</v>
      </c>
      <c r="B709" t="s">
        <v>14</v>
      </c>
      <c r="C709" t="s">
        <v>39</v>
      </c>
      <c r="D709">
        <v>0.49357528864215339</v>
      </c>
    </row>
    <row r="710" spans="1:4" x14ac:dyDescent="0.25">
      <c r="A710" t="s">
        <v>30</v>
      </c>
      <c r="B710" t="s">
        <v>14</v>
      </c>
      <c r="C710" t="s">
        <v>40</v>
      </c>
      <c r="D710">
        <v>0.70136657323900442</v>
      </c>
    </row>
    <row r="711" spans="1:4" x14ac:dyDescent="0.25">
      <c r="A711" t="s">
        <v>30</v>
      </c>
      <c r="B711" t="s">
        <v>14</v>
      </c>
      <c r="C711" t="s">
        <v>51</v>
      </c>
      <c r="D711">
        <v>0.49357528864215339</v>
      </c>
    </row>
    <row r="712" spans="1:4" x14ac:dyDescent="0.25">
      <c r="A712" t="s">
        <v>30</v>
      </c>
      <c r="B712" t="s">
        <v>15</v>
      </c>
      <c r="C712" t="s">
        <v>32</v>
      </c>
      <c r="D712">
        <v>1E-3</v>
      </c>
    </row>
    <row r="713" spans="1:4" x14ac:dyDescent="0.25">
      <c r="A713" t="s">
        <v>30</v>
      </c>
      <c r="B713" t="s">
        <v>15</v>
      </c>
      <c r="C713" t="s">
        <v>33</v>
      </c>
      <c r="D713">
        <v>1E-3</v>
      </c>
    </row>
    <row r="714" spans="1:4" x14ac:dyDescent="0.25">
      <c r="A714" t="s">
        <v>30</v>
      </c>
      <c r="B714" t="s">
        <v>15</v>
      </c>
      <c r="C714" t="s">
        <v>34</v>
      </c>
      <c r="D714">
        <v>1E-3</v>
      </c>
    </row>
    <row r="715" spans="1:4" x14ac:dyDescent="0.25">
      <c r="A715" t="s">
        <v>30</v>
      </c>
      <c r="B715" t="s">
        <v>15</v>
      </c>
      <c r="C715" t="s">
        <v>35</v>
      </c>
      <c r="D715">
        <v>0.37692629918269588</v>
      </c>
    </row>
    <row r="716" spans="1:4" x14ac:dyDescent="0.25">
      <c r="A716" t="s">
        <v>30</v>
      </c>
      <c r="B716" t="s">
        <v>15</v>
      </c>
      <c r="C716" t="s">
        <v>36</v>
      </c>
      <c r="D716">
        <v>0.37692629918269588</v>
      </c>
    </row>
    <row r="717" spans="1:4" x14ac:dyDescent="0.25">
      <c r="A717" t="s">
        <v>30</v>
      </c>
      <c r="B717" t="s">
        <v>15</v>
      </c>
      <c r="C717" t="s">
        <v>37</v>
      </c>
      <c r="D717">
        <v>1E-3</v>
      </c>
    </row>
    <row r="718" spans="1:4" x14ac:dyDescent="0.25">
      <c r="A718" t="s">
        <v>30</v>
      </c>
      <c r="B718" t="s">
        <v>15</v>
      </c>
      <c r="C718" t="s">
        <v>38</v>
      </c>
      <c r="D718">
        <v>1E-3</v>
      </c>
    </row>
    <row r="719" spans="1:4" x14ac:dyDescent="0.25">
      <c r="A719" t="s">
        <v>30</v>
      </c>
      <c r="B719" t="s">
        <v>15</v>
      </c>
      <c r="C719" t="s">
        <v>39</v>
      </c>
      <c r="D719">
        <v>1E-3</v>
      </c>
    </row>
    <row r="720" spans="1:4" x14ac:dyDescent="0.25">
      <c r="A720" t="s">
        <v>30</v>
      </c>
      <c r="B720" t="s">
        <v>15</v>
      </c>
      <c r="C720" t="s">
        <v>40</v>
      </c>
      <c r="D720">
        <v>0.37692629918269588</v>
      </c>
    </row>
    <row r="721" spans="1:4" x14ac:dyDescent="0.25">
      <c r="A721" t="s">
        <v>30</v>
      </c>
      <c r="B721" t="s">
        <v>15</v>
      </c>
      <c r="C721" t="s">
        <v>51</v>
      </c>
      <c r="D721">
        <v>1E-3</v>
      </c>
    </row>
    <row r="722" spans="1:4" x14ac:dyDescent="0.25">
      <c r="A722" t="s">
        <v>30</v>
      </c>
      <c r="B722" t="s">
        <v>16</v>
      </c>
      <c r="C722" t="s">
        <v>32</v>
      </c>
      <c r="D722">
        <v>0.70136657323900442</v>
      </c>
    </row>
    <row r="723" spans="1:4" x14ac:dyDescent="0.25">
      <c r="A723" t="s">
        <v>30</v>
      </c>
      <c r="B723" t="s">
        <v>16</v>
      </c>
      <c r="C723" t="s">
        <v>33</v>
      </c>
      <c r="D723">
        <v>0.86265631000939846</v>
      </c>
    </row>
    <row r="724" spans="1:4" x14ac:dyDescent="0.25">
      <c r="A724" t="s">
        <v>30</v>
      </c>
      <c r="B724" t="s">
        <v>16</v>
      </c>
      <c r="C724" t="s">
        <v>34</v>
      </c>
      <c r="D724">
        <v>0.86265631000939846</v>
      </c>
    </row>
    <row r="725" spans="1:4" x14ac:dyDescent="0.25">
      <c r="A725" t="s">
        <v>30</v>
      </c>
      <c r="B725" t="s">
        <v>16</v>
      </c>
      <c r="C725" t="s">
        <v>35</v>
      </c>
      <c r="D725">
        <v>0.92180644748283147</v>
      </c>
    </row>
    <row r="726" spans="1:4" x14ac:dyDescent="0.25">
      <c r="A726" t="s">
        <v>30</v>
      </c>
      <c r="B726" t="s">
        <v>16</v>
      </c>
      <c r="C726" t="s">
        <v>36</v>
      </c>
      <c r="D726">
        <v>0.92180644748283147</v>
      </c>
    </row>
    <row r="727" spans="1:4" x14ac:dyDescent="0.25">
      <c r="A727" t="s">
        <v>30</v>
      </c>
      <c r="B727" t="s">
        <v>16</v>
      </c>
      <c r="C727" t="s">
        <v>37</v>
      </c>
      <c r="D727">
        <v>0.86265631000939846</v>
      </c>
    </row>
    <row r="728" spans="1:4" x14ac:dyDescent="0.25">
      <c r="A728" t="s">
        <v>30</v>
      </c>
      <c r="B728" t="s">
        <v>16</v>
      </c>
      <c r="C728" t="s">
        <v>38</v>
      </c>
      <c r="D728">
        <v>0.86265631000939846</v>
      </c>
    </row>
    <row r="729" spans="1:4" x14ac:dyDescent="0.25">
      <c r="A729" t="s">
        <v>30</v>
      </c>
      <c r="B729" t="s">
        <v>16</v>
      </c>
      <c r="C729" t="s">
        <v>39</v>
      </c>
      <c r="D729">
        <v>0.86265631000939846</v>
      </c>
    </row>
    <row r="730" spans="1:4" x14ac:dyDescent="0.25">
      <c r="A730" t="s">
        <v>30</v>
      </c>
      <c r="B730" t="s">
        <v>16</v>
      </c>
      <c r="C730" t="s">
        <v>40</v>
      </c>
      <c r="D730">
        <v>0.92180644748283147</v>
      </c>
    </row>
    <row r="731" spans="1:4" x14ac:dyDescent="0.25">
      <c r="A731" t="s">
        <v>30</v>
      </c>
      <c r="B731" t="s">
        <v>16</v>
      </c>
      <c r="C731" t="s">
        <v>51</v>
      </c>
      <c r="D731">
        <v>0.86265631000939846</v>
      </c>
    </row>
    <row r="732" spans="1:4" x14ac:dyDescent="0.25">
      <c r="A732" t="s">
        <v>30</v>
      </c>
      <c r="B732" t="s">
        <v>17</v>
      </c>
      <c r="C732" t="s">
        <v>32</v>
      </c>
      <c r="D732">
        <v>1E-3</v>
      </c>
    </row>
    <row r="733" spans="1:4" x14ac:dyDescent="0.25">
      <c r="A733" t="s">
        <v>30</v>
      </c>
      <c r="B733" t="s">
        <v>17</v>
      </c>
      <c r="C733" t="s">
        <v>33</v>
      </c>
      <c r="D733">
        <v>1E-3</v>
      </c>
    </row>
    <row r="734" spans="1:4" x14ac:dyDescent="0.25">
      <c r="A734" t="s">
        <v>30</v>
      </c>
      <c r="B734" t="s">
        <v>17</v>
      </c>
      <c r="C734" t="s">
        <v>34</v>
      </c>
      <c r="D734">
        <v>1E-3</v>
      </c>
    </row>
    <row r="735" spans="1:4" x14ac:dyDescent="0.25">
      <c r="A735" t="s">
        <v>30</v>
      </c>
      <c r="B735" t="s">
        <v>17</v>
      </c>
      <c r="C735" t="s">
        <v>35</v>
      </c>
      <c r="D735">
        <v>0.37692629918269588</v>
      </c>
    </row>
    <row r="736" spans="1:4" x14ac:dyDescent="0.25">
      <c r="A736" t="s">
        <v>30</v>
      </c>
      <c r="B736" t="s">
        <v>17</v>
      </c>
      <c r="C736" t="s">
        <v>36</v>
      </c>
      <c r="D736">
        <v>0.37692629918269588</v>
      </c>
    </row>
    <row r="737" spans="1:4" x14ac:dyDescent="0.25">
      <c r="A737" t="s">
        <v>30</v>
      </c>
      <c r="B737" t="s">
        <v>17</v>
      </c>
      <c r="C737" t="s">
        <v>37</v>
      </c>
      <c r="D737">
        <v>1E-3</v>
      </c>
    </row>
    <row r="738" spans="1:4" x14ac:dyDescent="0.25">
      <c r="A738" t="s">
        <v>30</v>
      </c>
      <c r="B738" t="s">
        <v>17</v>
      </c>
      <c r="C738" t="s">
        <v>38</v>
      </c>
      <c r="D738">
        <v>1E-3</v>
      </c>
    </row>
    <row r="739" spans="1:4" x14ac:dyDescent="0.25">
      <c r="A739" t="s">
        <v>30</v>
      </c>
      <c r="B739" t="s">
        <v>17</v>
      </c>
      <c r="C739" t="s">
        <v>39</v>
      </c>
      <c r="D739">
        <v>1E-3</v>
      </c>
    </row>
    <row r="740" spans="1:4" x14ac:dyDescent="0.25">
      <c r="A740" t="s">
        <v>30</v>
      </c>
      <c r="B740" t="s">
        <v>17</v>
      </c>
      <c r="C740" t="s">
        <v>40</v>
      </c>
      <c r="D740">
        <v>0.37692629918269588</v>
      </c>
    </row>
    <row r="741" spans="1:4" x14ac:dyDescent="0.25">
      <c r="A741" t="s">
        <v>30</v>
      </c>
      <c r="B741" t="s">
        <v>17</v>
      </c>
      <c r="C741" t="s">
        <v>51</v>
      </c>
      <c r="D741">
        <v>1E-3</v>
      </c>
    </row>
    <row r="742" spans="1:4" x14ac:dyDescent="0.25">
      <c r="A742" t="s">
        <v>30</v>
      </c>
      <c r="B742" t="s">
        <v>18</v>
      </c>
      <c r="C742" t="s">
        <v>32</v>
      </c>
      <c r="D742">
        <v>1E-3</v>
      </c>
    </row>
    <row r="743" spans="1:4" x14ac:dyDescent="0.25">
      <c r="A743" t="s">
        <v>30</v>
      </c>
      <c r="B743" t="s">
        <v>18</v>
      </c>
      <c r="C743" t="s">
        <v>33</v>
      </c>
      <c r="D743">
        <v>1E-3</v>
      </c>
    </row>
    <row r="744" spans="1:4" x14ac:dyDescent="0.25">
      <c r="A744" t="s">
        <v>30</v>
      </c>
      <c r="B744" t="s">
        <v>18</v>
      </c>
      <c r="C744" t="s">
        <v>34</v>
      </c>
      <c r="D744">
        <v>1E-3</v>
      </c>
    </row>
    <row r="745" spans="1:4" x14ac:dyDescent="0.25">
      <c r="A745" t="s">
        <v>30</v>
      </c>
      <c r="B745" t="s">
        <v>18</v>
      </c>
      <c r="C745" t="s">
        <v>35</v>
      </c>
      <c r="D745">
        <v>1E-3</v>
      </c>
    </row>
    <row r="746" spans="1:4" x14ac:dyDescent="0.25">
      <c r="A746" t="s">
        <v>30</v>
      </c>
      <c r="B746" t="s">
        <v>18</v>
      </c>
      <c r="C746" t="s">
        <v>36</v>
      </c>
      <c r="D746">
        <v>1E-3</v>
      </c>
    </row>
    <row r="747" spans="1:4" x14ac:dyDescent="0.25">
      <c r="A747" t="s">
        <v>30</v>
      </c>
      <c r="B747" t="s">
        <v>18</v>
      </c>
      <c r="C747" t="s">
        <v>37</v>
      </c>
      <c r="D747">
        <v>1E-3</v>
      </c>
    </row>
    <row r="748" spans="1:4" x14ac:dyDescent="0.25">
      <c r="A748" t="s">
        <v>30</v>
      </c>
      <c r="B748" t="s">
        <v>18</v>
      </c>
      <c r="C748" t="s">
        <v>38</v>
      </c>
      <c r="D748">
        <v>1E-3</v>
      </c>
    </row>
    <row r="749" spans="1:4" x14ac:dyDescent="0.25">
      <c r="A749" t="s">
        <v>30</v>
      </c>
      <c r="B749" t="s">
        <v>18</v>
      </c>
      <c r="C749" t="s">
        <v>39</v>
      </c>
      <c r="D749">
        <v>1E-3</v>
      </c>
    </row>
    <row r="750" spans="1:4" x14ac:dyDescent="0.25">
      <c r="A750" t="s">
        <v>30</v>
      </c>
      <c r="B750" t="s">
        <v>18</v>
      </c>
      <c r="C750" t="s">
        <v>40</v>
      </c>
      <c r="D750">
        <v>1E-3</v>
      </c>
    </row>
    <row r="751" spans="1:4" x14ac:dyDescent="0.25">
      <c r="A751" t="s">
        <v>30</v>
      </c>
      <c r="B751" t="s">
        <v>18</v>
      </c>
      <c r="C751" t="s">
        <v>51</v>
      </c>
      <c r="D751">
        <v>1E-3</v>
      </c>
    </row>
    <row r="752" spans="1:4" x14ac:dyDescent="0.25">
      <c r="A752" t="s">
        <v>30</v>
      </c>
      <c r="B752" t="s">
        <v>19</v>
      </c>
      <c r="C752" t="s">
        <v>32</v>
      </c>
      <c r="D752">
        <v>1E-3</v>
      </c>
    </row>
    <row r="753" spans="1:4" x14ac:dyDescent="0.25">
      <c r="A753" t="s">
        <v>30</v>
      </c>
      <c r="B753" t="s">
        <v>19</v>
      </c>
      <c r="C753" t="s">
        <v>33</v>
      </c>
      <c r="D753">
        <v>1E-3</v>
      </c>
    </row>
    <row r="754" spans="1:4" x14ac:dyDescent="0.25">
      <c r="A754" t="s">
        <v>30</v>
      </c>
      <c r="B754" t="s">
        <v>19</v>
      </c>
      <c r="C754" t="s">
        <v>34</v>
      </c>
      <c r="D754">
        <v>1E-3</v>
      </c>
    </row>
    <row r="755" spans="1:4" x14ac:dyDescent="0.25">
      <c r="A755" t="s">
        <v>30</v>
      </c>
      <c r="B755" t="s">
        <v>19</v>
      </c>
      <c r="C755" t="s">
        <v>35</v>
      </c>
      <c r="D755">
        <v>1E-3</v>
      </c>
    </row>
    <row r="756" spans="1:4" x14ac:dyDescent="0.25">
      <c r="A756" t="s">
        <v>30</v>
      </c>
      <c r="B756" t="s">
        <v>19</v>
      </c>
      <c r="C756" t="s">
        <v>36</v>
      </c>
      <c r="D756">
        <v>1E-3</v>
      </c>
    </row>
    <row r="757" spans="1:4" x14ac:dyDescent="0.25">
      <c r="A757" t="s">
        <v>30</v>
      </c>
      <c r="B757" t="s">
        <v>19</v>
      </c>
      <c r="C757" t="s">
        <v>37</v>
      </c>
      <c r="D757">
        <v>1E-3</v>
      </c>
    </row>
    <row r="758" spans="1:4" x14ac:dyDescent="0.25">
      <c r="A758" t="s">
        <v>30</v>
      </c>
      <c r="B758" t="s">
        <v>19</v>
      </c>
      <c r="C758" t="s">
        <v>38</v>
      </c>
      <c r="D758">
        <v>1E-3</v>
      </c>
    </row>
    <row r="759" spans="1:4" x14ac:dyDescent="0.25">
      <c r="A759" t="s">
        <v>30</v>
      </c>
      <c r="B759" t="s">
        <v>19</v>
      </c>
      <c r="C759" t="s">
        <v>39</v>
      </c>
      <c r="D759">
        <v>1E-3</v>
      </c>
    </row>
    <row r="760" spans="1:4" x14ac:dyDescent="0.25">
      <c r="A760" t="s">
        <v>30</v>
      </c>
      <c r="B760" t="s">
        <v>19</v>
      </c>
      <c r="C760" t="s">
        <v>40</v>
      </c>
      <c r="D760">
        <v>1E-3</v>
      </c>
    </row>
    <row r="761" spans="1:4" x14ac:dyDescent="0.25">
      <c r="A761" t="s">
        <v>30</v>
      </c>
      <c r="B761" t="s">
        <v>19</v>
      </c>
      <c r="C761" t="s">
        <v>51</v>
      </c>
      <c r="D761">
        <v>1E-3</v>
      </c>
    </row>
    <row r="762" spans="1:4" x14ac:dyDescent="0.25">
      <c r="A762" t="s">
        <v>30</v>
      </c>
      <c r="B762" t="s">
        <v>20</v>
      </c>
      <c r="C762" t="s">
        <v>32</v>
      </c>
      <c r="D762">
        <v>1E-3</v>
      </c>
    </row>
    <row r="763" spans="1:4" x14ac:dyDescent="0.25">
      <c r="A763" t="s">
        <v>30</v>
      </c>
      <c r="B763" t="s">
        <v>20</v>
      </c>
      <c r="C763" t="s">
        <v>33</v>
      </c>
      <c r="D763">
        <v>0.49357528864215339</v>
      </c>
    </row>
    <row r="764" spans="1:4" x14ac:dyDescent="0.25">
      <c r="A764" t="s">
        <v>30</v>
      </c>
      <c r="B764" t="s">
        <v>20</v>
      </c>
      <c r="C764" t="s">
        <v>34</v>
      </c>
      <c r="D764">
        <v>0.49357528864215339</v>
      </c>
    </row>
    <row r="765" spans="1:4" x14ac:dyDescent="0.25">
      <c r="A765" t="s">
        <v>30</v>
      </c>
      <c r="B765" t="s">
        <v>20</v>
      </c>
      <c r="C765" t="s">
        <v>35</v>
      </c>
      <c r="D765">
        <v>0.70136657323900442</v>
      </c>
    </row>
    <row r="766" spans="1:4" x14ac:dyDescent="0.25">
      <c r="A766" t="s">
        <v>30</v>
      </c>
      <c r="B766" t="s">
        <v>20</v>
      </c>
      <c r="C766" t="s">
        <v>36</v>
      </c>
      <c r="D766">
        <v>0.70136657323900442</v>
      </c>
    </row>
    <row r="767" spans="1:4" x14ac:dyDescent="0.25">
      <c r="A767" t="s">
        <v>30</v>
      </c>
      <c r="B767" t="s">
        <v>20</v>
      </c>
      <c r="C767" t="s">
        <v>37</v>
      </c>
      <c r="D767">
        <v>0.49357528864215339</v>
      </c>
    </row>
    <row r="768" spans="1:4" x14ac:dyDescent="0.25">
      <c r="A768" t="s">
        <v>30</v>
      </c>
      <c r="B768" t="s">
        <v>20</v>
      </c>
      <c r="C768" t="s">
        <v>38</v>
      </c>
      <c r="D768">
        <v>0.49357528864215339</v>
      </c>
    </row>
    <row r="769" spans="1:4" x14ac:dyDescent="0.25">
      <c r="A769" t="s">
        <v>30</v>
      </c>
      <c r="B769" t="s">
        <v>20</v>
      </c>
      <c r="C769" t="s">
        <v>39</v>
      </c>
      <c r="D769">
        <v>0.49357528864215339</v>
      </c>
    </row>
    <row r="770" spans="1:4" x14ac:dyDescent="0.25">
      <c r="A770" t="s">
        <v>30</v>
      </c>
      <c r="B770" t="s">
        <v>20</v>
      </c>
      <c r="C770" t="s">
        <v>40</v>
      </c>
      <c r="D770">
        <v>0.70136657323900442</v>
      </c>
    </row>
    <row r="771" spans="1:4" x14ac:dyDescent="0.25">
      <c r="A771" t="s">
        <v>30</v>
      </c>
      <c r="B771" t="s">
        <v>20</v>
      </c>
      <c r="C771" t="s">
        <v>51</v>
      </c>
      <c r="D771">
        <v>0.49357528864215339</v>
      </c>
    </row>
    <row r="772" spans="1:4" x14ac:dyDescent="0.25">
      <c r="A772" t="s">
        <v>30</v>
      </c>
      <c r="B772" t="s">
        <v>21</v>
      </c>
      <c r="C772" t="s">
        <v>32</v>
      </c>
      <c r="D772">
        <v>1</v>
      </c>
    </row>
    <row r="773" spans="1:4" x14ac:dyDescent="0.25">
      <c r="A773" t="s">
        <v>30</v>
      </c>
      <c r="B773" t="s">
        <v>21</v>
      </c>
      <c r="C773" t="s">
        <v>33</v>
      </c>
      <c r="D773">
        <v>1</v>
      </c>
    </row>
    <row r="774" spans="1:4" x14ac:dyDescent="0.25">
      <c r="A774" t="s">
        <v>30</v>
      </c>
      <c r="B774" t="s">
        <v>21</v>
      </c>
      <c r="C774" t="s">
        <v>34</v>
      </c>
      <c r="D774">
        <v>1</v>
      </c>
    </row>
    <row r="775" spans="1:4" x14ac:dyDescent="0.25">
      <c r="A775" t="s">
        <v>30</v>
      </c>
      <c r="B775" t="s">
        <v>21</v>
      </c>
      <c r="C775" t="s">
        <v>35</v>
      </c>
      <c r="D775">
        <v>1</v>
      </c>
    </row>
    <row r="776" spans="1:4" x14ac:dyDescent="0.25">
      <c r="A776" t="s">
        <v>30</v>
      </c>
      <c r="B776" t="s">
        <v>21</v>
      </c>
      <c r="C776" t="s">
        <v>36</v>
      </c>
      <c r="D776">
        <v>1</v>
      </c>
    </row>
    <row r="777" spans="1:4" x14ac:dyDescent="0.25">
      <c r="A777" t="s">
        <v>30</v>
      </c>
      <c r="B777" t="s">
        <v>21</v>
      </c>
      <c r="C777" t="s">
        <v>37</v>
      </c>
      <c r="D777">
        <v>1</v>
      </c>
    </row>
    <row r="778" spans="1:4" x14ac:dyDescent="0.25">
      <c r="A778" t="s">
        <v>30</v>
      </c>
      <c r="B778" t="s">
        <v>21</v>
      </c>
      <c r="C778" t="s">
        <v>38</v>
      </c>
      <c r="D778">
        <v>1</v>
      </c>
    </row>
    <row r="779" spans="1:4" x14ac:dyDescent="0.25">
      <c r="A779" t="s">
        <v>30</v>
      </c>
      <c r="B779" t="s">
        <v>21</v>
      </c>
      <c r="C779" t="s">
        <v>39</v>
      </c>
      <c r="D779">
        <v>1</v>
      </c>
    </row>
    <row r="780" spans="1:4" x14ac:dyDescent="0.25">
      <c r="A780" t="s">
        <v>30</v>
      </c>
      <c r="B780" t="s">
        <v>21</v>
      </c>
      <c r="C780" t="s">
        <v>40</v>
      </c>
      <c r="D780">
        <v>1</v>
      </c>
    </row>
    <row r="781" spans="1:4" x14ac:dyDescent="0.25">
      <c r="A781" t="s">
        <v>30</v>
      </c>
      <c r="B781" t="s">
        <v>21</v>
      </c>
      <c r="C781" t="s">
        <v>51</v>
      </c>
      <c r="D781">
        <v>1</v>
      </c>
    </row>
    <row r="782" spans="1:4" x14ac:dyDescent="0.25">
      <c r="A782" t="s">
        <v>30</v>
      </c>
      <c r="B782" t="s">
        <v>22</v>
      </c>
      <c r="C782" t="s">
        <v>32</v>
      </c>
      <c r="D782">
        <v>1E-3</v>
      </c>
    </row>
    <row r="783" spans="1:4" x14ac:dyDescent="0.25">
      <c r="A783" t="s">
        <v>30</v>
      </c>
      <c r="B783" t="s">
        <v>22</v>
      </c>
      <c r="C783" t="s">
        <v>33</v>
      </c>
      <c r="D783">
        <v>1E-3</v>
      </c>
    </row>
    <row r="784" spans="1:4" x14ac:dyDescent="0.25">
      <c r="A784" t="s">
        <v>30</v>
      </c>
      <c r="B784" t="s">
        <v>22</v>
      </c>
      <c r="C784" t="s">
        <v>34</v>
      </c>
      <c r="D784">
        <v>1E-3</v>
      </c>
    </row>
    <row r="785" spans="1:4" x14ac:dyDescent="0.25">
      <c r="A785" t="s">
        <v>30</v>
      </c>
      <c r="B785" t="s">
        <v>22</v>
      </c>
      <c r="C785" t="s">
        <v>35</v>
      </c>
      <c r="D785">
        <v>1E-3</v>
      </c>
    </row>
    <row r="786" spans="1:4" x14ac:dyDescent="0.25">
      <c r="A786" t="s">
        <v>30</v>
      </c>
      <c r="B786" t="s">
        <v>22</v>
      </c>
      <c r="C786" t="s">
        <v>36</v>
      </c>
      <c r="D786">
        <v>1E-3</v>
      </c>
    </row>
    <row r="787" spans="1:4" x14ac:dyDescent="0.25">
      <c r="A787" t="s">
        <v>30</v>
      </c>
      <c r="B787" t="s">
        <v>22</v>
      </c>
      <c r="C787" t="s">
        <v>37</v>
      </c>
      <c r="D787">
        <v>1E-3</v>
      </c>
    </row>
    <row r="788" spans="1:4" x14ac:dyDescent="0.25">
      <c r="A788" t="s">
        <v>30</v>
      </c>
      <c r="B788" t="s">
        <v>22</v>
      </c>
      <c r="C788" t="s">
        <v>38</v>
      </c>
      <c r="D788">
        <v>1E-3</v>
      </c>
    </row>
    <row r="789" spans="1:4" x14ac:dyDescent="0.25">
      <c r="A789" t="s">
        <v>30</v>
      </c>
      <c r="B789" t="s">
        <v>22</v>
      </c>
      <c r="C789" t="s">
        <v>39</v>
      </c>
      <c r="D789">
        <v>1E-3</v>
      </c>
    </row>
    <row r="790" spans="1:4" x14ac:dyDescent="0.25">
      <c r="A790" t="s">
        <v>30</v>
      </c>
      <c r="B790" t="s">
        <v>22</v>
      </c>
      <c r="C790" t="s">
        <v>40</v>
      </c>
      <c r="D790">
        <v>1E-3</v>
      </c>
    </row>
    <row r="791" spans="1:4" x14ac:dyDescent="0.25">
      <c r="A791" t="s">
        <v>30</v>
      </c>
      <c r="B791" t="s">
        <v>22</v>
      </c>
      <c r="C791" t="s">
        <v>51</v>
      </c>
      <c r="D791">
        <v>1E-3</v>
      </c>
    </row>
    <row r="792" spans="1:4" x14ac:dyDescent="0.25">
      <c r="A792" t="s">
        <v>30</v>
      </c>
      <c r="B792" t="s">
        <v>12</v>
      </c>
      <c r="C792" t="s">
        <v>32</v>
      </c>
      <c r="D792">
        <v>1E-3</v>
      </c>
    </row>
    <row r="793" spans="1:4" x14ac:dyDescent="0.25">
      <c r="A793" t="s">
        <v>30</v>
      </c>
      <c r="B793" t="s">
        <v>12</v>
      </c>
      <c r="C793" t="s">
        <v>33</v>
      </c>
      <c r="D793">
        <v>1E-3</v>
      </c>
    </row>
    <row r="794" spans="1:4" x14ac:dyDescent="0.25">
      <c r="A794" t="s">
        <v>30</v>
      </c>
      <c r="B794" t="s">
        <v>12</v>
      </c>
      <c r="C794" t="s">
        <v>34</v>
      </c>
      <c r="D794">
        <v>1E-3</v>
      </c>
    </row>
    <row r="795" spans="1:4" x14ac:dyDescent="0.25">
      <c r="A795" t="s">
        <v>30</v>
      </c>
      <c r="B795" t="s">
        <v>12</v>
      </c>
      <c r="C795" t="s">
        <v>35</v>
      </c>
      <c r="D795">
        <v>1E-3</v>
      </c>
    </row>
    <row r="796" spans="1:4" x14ac:dyDescent="0.25">
      <c r="A796" t="s">
        <v>30</v>
      </c>
      <c r="B796" t="s">
        <v>12</v>
      </c>
      <c r="C796" t="s">
        <v>36</v>
      </c>
      <c r="D796">
        <v>1E-3</v>
      </c>
    </row>
    <row r="797" spans="1:4" x14ac:dyDescent="0.25">
      <c r="A797" t="s">
        <v>30</v>
      </c>
      <c r="B797" t="s">
        <v>12</v>
      </c>
      <c r="C797" t="s">
        <v>37</v>
      </c>
      <c r="D797">
        <v>1E-3</v>
      </c>
    </row>
    <row r="798" spans="1:4" x14ac:dyDescent="0.25">
      <c r="A798" t="s">
        <v>30</v>
      </c>
      <c r="B798" t="s">
        <v>12</v>
      </c>
      <c r="C798" t="s">
        <v>38</v>
      </c>
      <c r="D798">
        <v>1E-3</v>
      </c>
    </row>
    <row r="799" spans="1:4" x14ac:dyDescent="0.25">
      <c r="A799" t="s">
        <v>30</v>
      </c>
      <c r="B799" t="s">
        <v>12</v>
      </c>
      <c r="C799" t="s">
        <v>39</v>
      </c>
      <c r="D799">
        <v>1E-3</v>
      </c>
    </row>
    <row r="800" spans="1:4" x14ac:dyDescent="0.25">
      <c r="A800" t="s">
        <v>30</v>
      </c>
      <c r="B800" t="s">
        <v>12</v>
      </c>
      <c r="C800" t="s">
        <v>40</v>
      </c>
      <c r="D800">
        <v>1E-3</v>
      </c>
    </row>
    <row r="801" spans="1:4" x14ac:dyDescent="0.25">
      <c r="A801" t="s">
        <v>30</v>
      </c>
      <c r="B801" t="s">
        <v>12</v>
      </c>
      <c r="C801" t="s">
        <v>51</v>
      </c>
      <c r="D801">
        <v>1E-3</v>
      </c>
    </row>
    <row r="802" spans="1:4" x14ac:dyDescent="0.25">
      <c r="A802" t="s">
        <v>31</v>
      </c>
      <c r="B802" t="s">
        <v>14</v>
      </c>
      <c r="C802" t="s">
        <v>32</v>
      </c>
      <c r="D802">
        <v>1E-3</v>
      </c>
    </row>
    <row r="803" spans="1:4" x14ac:dyDescent="0.25">
      <c r="A803" t="s">
        <v>31</v>
      </c>
      <c r="B803" t="s">
        <v>14</v>
      </c>
      <c r="C803" t="s">
        <v>33</v>
      </c>
      <c r="D803">
        <v>0.49357528864215339</v>
      </c>
    </row>
    <row r="804" spans="1:4" x14ac:dyDescent="0.25">
      <c r="A804" t="s">
        <v>31</v>
      </c>
      <c r="B804" t="s">
        <v>14</v>
      </c>
      <c r="C804" t="s">
        <v>34</v>
      </c>
      <c r="D804">
        <v>0.49357528864215339</v>
      </c>
    </row>
    <row r="805" spans="1:4" x14ac:dyDescent="0.25">
      <c r="A805" t="s">
        <v>31</v>
      </c>
      <c r="B805" t="s">
        <v>14</v>
      </c>
      <c r="C805" t="s">
        <v>35</v>
      </c>
      <c r="D805">
        <v>0.70136657323900442</v>
      </c>
    </row>
    <row r="806" spans="1:4" x14ac:dyDescent="0.25">
      <c r="A806" t="s">
        <v>31</v>
      </c>
      <c r="B806" t="s">
        <v>14</v>
      </c>
      <c r="C806" t="s">
        <v>36</v>
      </c>
      <c r="D806">
        <v>0.70136657323900442</v>
      </c>
    </row>
    <row r="807" spans="1:4" x14ac:dyDescent="0.25">
      <c r="A807" t="s">
        <v>31</v>
      </c>
      <c r="B807" t="s">
        <v>14</v>
      </c>
      <c r="C807" t="s">
        <v>37</v>
      </c>
      <c r="D807">
        <v>0.49357528864215339</v>
      </c>
    </row>
    <row r="808" spans="1:4" x14ac:dyDescent="0.25">
      <c r="A808" t="s">
        <v>31</v>
      </c>
      <c r="B808" t="s">
        <v>14</v>
      </c>
      <c r="C808" t="s">
        <v>38</v>
      </c>
      <c r="D808">
        <v>0.49357528864215339</v>
      </c>
    </row>
    <row r="809" spans="1:4" x14ac:dyDescent="0.25">
      <c r="A809" t="s">
        <v>31</v>
      </c>
      <c r="B809" t="s">
        <v>14</v>
      </c>
      <c r="C809" t="s">
        <v>39</v>
      </c>
      <c r="D809">
        <v>0.49357528864215339</v>
      </c>
    </row>
    <row r="810" spans="1:4" x14ac:dyDescent="0.25">
      <c r="A810" t="s">
        <v>31</v>
      </c>
      <c r="B810" t="s">
        <v>14</v>
      </c>
      <c r="C810" t="s">
        <v>40</v>
      </c>
      <c r="D810">
        <v>0.70136657323900442</v>
      </c>
    </row>
    <row r="811" spans="1:4" x14ac:dyDescent="0.25">
      <c r="A811" t="s">
        <v>31</v>
      </c>
      <c r="B811" t="s">
        <v>14</v>
      </c>
      <c r="C811" t="s">
        <v>51</v>
      </c>
      <c r="D811">
        <v>0.49357528864215339</v>
      </c>
    </row>
    <row r="812" spans="1:4" x14ac:dyDescent="0.25">
      <c r="A812" t="s">
        <v>31</v>
      </c>
      <c r="B812" t="s">
        <v>15</v>
      </c>
      <c r="C812" t="s">
        <v>32</v>
      </c>
      <c r="D812">
        <v>1E-3</v>
      </c>
    </row>
    <row r="813" spans="1:4" x14ac:dyDescent="0.25">
      <c r="A813" t="s">
        <v>31</v>
      </c>
      <c r="B813" t="s">
        <v>15</v>
      </c>
      <c r="C813" t="s">
        <v>33</v>
      </c>
      <c r="D813">
        <v>1E-3</v>
      </c>
    </row>
    <row r="814" spans="1:4" x14ac:dyDescent="0.25">
      <c r="A814" t="s">
        <v>31</v>
      </c>
      <c r="B814" t="s">
        <v>15</v>
      </c>
      <c r="C814" t="s">
        <v>34</v>
      </c>
      <c r="D814">
        <v>1E-3</v>
      </c>
    </row>
    <row r="815" spans="1:4" x14ac:dyDescent="0.25">
      <c r="A815" t="s">
        <v>31</v>
      </c>
      <c r="B815" t="s">
        <v>15</v>
      </c>
      <c r="C815" t="s">
        <v>35</v>
      </c>
      <c r="D815">
        <v>0.37692629918269588</v>
      </c>
    </row>
    <row r="816" spans="1:4" x14ac:dyDescent="0.25">
      <c r="A816" t="s">
        <v>31</v>
      </c>
      <c r="B816" t="s">
        <v>15</v>
      </c>
      <c r="C816" t="s">
        <v>36</v>
      </c>
      <c r="D816">
        <v>0.37692629918269588</v>
      </c>
    </row>
    <row r="817" spans="1:4" x14ac:dyDescent="0.25">
      <c r="A817" t="s">
        <v>31</v>
      </c>
      <c r="B817" t="s">
        <v>15</v>
      </c>
      <c r="C817" t="s">
        <v>37</v>
      </c>
      <c r="D817">
        <v>1E-3</v>
      </c>
    </row>
    <row r="818" spans="1:4" x14ac:dyDescent="0.25">
      <c r="A818" t="s">
        <v>31</v>
      </c>
      <c r="B818" t="s">
        <v>15</v>
      </c>
      <c r="C818" t="s">
        <v>38</v>
      </c>
      <c r="D818">
        <v>1E-3</v>
      </c>
    </row>
    <row r="819" spans="1:4" x14ac:dyDescent="0.25">
      <c r="A819" t="s">
        <v>31</v>
      </c>
      <c r="B819" t="s">
        <v>15</v>
      </c>
      <c r="C819" t="s">
        <v>39</v>
      </c>
      <c r="D819">
        <v>1E-3</v>
      </c>
    </row>
    <row r="820" spans="1:4" x14ac:dyDescent="0.25">
      <c r="A820" t="s">
        <v>31</v>
      </c>
      <c r="B820" t="s">
        <v>15</v>
      </c>
      <c r="C820" t="s">
        <v>40</v>
      </c>
      <c r="D820">
        <v>0.37692629918269588</v>
      </c>
    </row>
    <row r="821" spans="1:4" x14ac:dyDescent="0.25">
      <c r="A821" t="s">
        <v>31</v>
      </c>
      <c r="B821" t="s">
        <v>15</v>
      </c>
      <c r="C821" t="s">
        <v>51</v>
      </c>
      <c r="D821">
        <v>1E-3</v>
      </c>
    </row>
    <row r="822" spans="1:4" x14ac:dyDescent="0.25">
      <c r="A822" t="s">
        <v>31</v>
      </c>
      <c r="B822" t="s">
        <v>16</v>
      </c>
      <c r="C822" t="s">
        <v>32</v>
      </c>
      <c r="D822">
        <v>1E-3</v>
      </c>
    </row>
    <row r="823" spans="1:4" x14ac:dyDescent="0.25">
      <c r="A823" t="s">
        <v>31</v>
      </c>
      <c r="B823" t="s">
        <v>16</v>
      </c>
      <c r="C823" t="s">
        <v>33</v>
      </c>
      <c r="D823">
        <v>1E-3</v>
      </c>
    </row>
    <row r="824" spans="1:4" x14ac:dyDescent="0.25">
      <c r="A824" t="s">
        <v>31</v>
      </c>
      <c r="B824" t="s">
        <v>16</v>
      </c>
      <c r="C824" t="s">
        <v>34</v>
      </c>
      <c r="D824">
        <v>1E-3</v>
      </c>
    </row>
    <row r="825" spans="1:4" x14ac:dyDescent="0.25">
      <c r="A825" t="s">
        <v>31</v>
      </c>
      <c r="B825" t="s">
        <v>16</v>
      </c>
      <c r="C825" t="s">
        <v>35</v>
      </c>
      <c r="D825">
        <v>0.37692629918269588</v>
      </c>
    </row>
    <row r="826" spans="1:4" x14ac:dyDescent="0.25">
      <c r="A826" t="s">
        <v>31</v>
      </c>
      <c r="B826" t="s">
        <v>16</v>
      </c>
      <c r="C826" t="s">
        <v>36</v>
      </c>
      <c r="D826">
        <v>0.37692629918269588</v>
      </c>
    </row>
    <row r="827" spans="1:4" x14ac:dyDescent="0.25">
      <c r="A827" t="s">
        <v>31</v>
      </c>
      <c r="B827" t="s">
        <v>16</v>
      </c>
      <c r="C827" t="s">
        <v>37</v>
      </c>
      <c r="D827">
        <v>1E-3</v>
      </c>
    </row>
    <row r="828" spans="1:4" x14ac:dyDescent="0.25">
      <c r="A828" t="s">
        <v>31</v>
      </c>
      <c r="B828" t="s">
        <v>16</v>
      </c>
      <c r="C828" t="s">
        <v>38</v>
      </c>
      <c r="D828">
        <v>1E-3</v>
      </c>
    </row>
    <row r="829" spans="1:4" x14ac:dyDescent="0.25">
      <c r="A829" t="s">
        <v>31</v>
      </c>
      <c r="B829" t="s">
        <v>16</v>
      </c>
      <c r="C829" t="s">
        <v>39</v>
      </c>
      <c r="D829">
        <v>1E-3</v>
      </c>
    </row>
    <row r="830" spans="1:4" x14ac:dyDescent="0.25">
      <c r="A830" t="s">
        <v>31</v>
      </c>
      <c r="B830" t="s">
        <v>16</v>
      </c>
      <c r="C830" t="s">
        <v>40</v>
      </c>
      <c r="D830">
        <v>0.37692629918269588</v>
      </c>
    </row>
    <row r="831" spans="1:4" x14ac:dyDescent="0.25">
      <c r="A831" t="s">
        <v>31</v>
      </c>
      <c r="B831" t="s">
        <v>16</v>
      </c>
      <c r="C831" t="s">
        <v>51</v>
      </c>
      <c r="D831">
        <v>1E-3</v>
      </c>
    </row>
    <row r="832" spans="1:4" x14ac:dyDescent="0.25">
      <c r="A832" t="s">
        <v>31</v>
      </c>
      <c r="B832" t="s">
        <v>17</v>
      </c>
      <c r="C832" t="s">
        <v>32</v>
      </c>
      <c r="D832">
        <v>0.70136657323900442</v>
      </c>
    </row>
    <row r="833" spans="1:4" x14ac:dyDescent="0.25">
      <c r="A833" t="s">
        <v>31</v>
      </c>
      <c r="B833" t="s">
        <v>17</v>
      </c>
      <c r="C833" t="s">
        <v>33</v>
      </c>
      <c r="D833">
        <v>0.86265631000939846</v>
      </c>
    </row>
    <row r="834" spans="1:4" x14ac:dyDescent="0.25">
      <c r="A834" t="s">
        <v>31</v>
      </c>
      <c r="B834" t="s">
        <v>17</v>
      </c>
      <c r="C834" t="s">
        <v>34</v>
      </c>
      <c r="D834">
        <v>0.86265631000939846</v>
      </c>
    </row>
    <row r="835" spans="1:4" x14ac:dyDescent="0.25">
      <c r="A835" t="s">
        <v>31</v>
      </c>
      <c r="B835" t="s">
        <v>17</v>
      </c>
      <c r="C835" t="s">
        <v>35</v>
      </c>
      <c r="D835">
        <v>0.92180644748283147</v>
      </c>
    </row>
    <row r="836" spans="1:4" x14ac:dyDescent="0.25">
      <c r="A836" t="s">
        <v>31</v>
      </c>
      <c r="B836" t="s">
        <v>17</v>
      </c>
      <c r="C836" t="s">
        <v>36</v>
      </c>
      <c r="D836">
        <v>0.92180644748283147</v>
      </c>
    </row>
    <row r="837" spans="1:4" x14ac:dyDescent="0.25">
      <c r="A837" t="s">
        <v>31</v>
      </c>
      <c r="B837" t="s">
        <v>17</v>
      </c>
      <c r="C837" t="s">
        <v>37</v>
      </c>
      <c r="D837">
        <v>0.86265631000939846</v>
      </c>
    </row>
    <row r="838" spans="1:4" x14ac:dyDescent="0.25">
      <c r="A838" t="s">
        <v>31</v>
      </c>
      <c r="B838" t="s">
        <v>17</v>
      </c>
      <c r="C838" t="s">
        <v>38</v>
      </c>
      <c r="D838">
        <v>0.86265631000939846</v>
      </c>
    </row>
    <row r="839" spans="1:4" x14ac:dyDescent="0.25">
      <c r="A839" t="s">
        <v>31</v>
      </c>
      <c r="B839" t="s">
        <v>17</v>
      </c>
      <c r="C839" t="s">
        <v>39</v>
      </c>
      <c r="D839">
        <v>0.86265631000939846</v>
      </c>
    </row>
    <row r="840" spans="1:4" x14ac:dyDescent="0.25">
      <c r="A840" t="s">
        <v>31</v>
      </c>
      <c r="B840" t="s">
        <v>17</v>
      </c>
      <c r="C840" t="s">
        <v>40</v>
      </c>
      <c r="D840">
        <v>0.92180644748283147</v>
      </c>
    </row>
    <row r="841" spans="1:4" x14ac:dyDescent="0.25">
      <c r="A841" t="s">
        <v>31</v>
      </c>
      <c r="B841" t="s">
        <v>17</v>
      </c>
      <c r="C841" t="s">
        <v>51</v>
      </c>
      <c r="D841">
        <v>0.86265631000939846</v>
      </c>
    </row>
    <row r="842" spans="1:4" x14ac:dyDescent="0.25">
      <c r="A842" t="s">
        <v>31</v>
      </c>
      <c r="B842" t="s">
        <v>18</v>
      </c>
      <c r="C842" t="s">
        <v>32</v>
      </c>
      <c r="D842">
        <v>1E-3</v>
      </c>
    </row>
    <row r="843" spans="1:4" x14ac:dyDescent="0.25">
      <c r="A843" t="s">
        <v>31</v>
      </c>
      <c r="B843" t="s">
        <v>18</v>
      </c>
      <c r="C843" t="s">
        <v>33</v>
      </c>
      <c r="D843">
        <v>1E-3</v>
      </c>
    </row>
    <row r="844" spans="1:4" x14ac:dyDescent="0.25">
      <c r="A844" t="s">
        <v>31</v>
      </c>
      <c r="B844" t="s">
        <v>18</v>
      </c>
      <c r="C844" t="s">
        <v>34</v>
      </c>
      <c r="D844">
        <v>1E-3</v>
      </c>
    </row>
    <row r="845" spans="1:4" x14ac:dyDescent="0.25">
      <c r="A845" t="s">
        <v>31</v>
      </c>
      <c r="B845" t="s">
        <v>18</v>
      </c>
      <c r="C845" t="s">
        <v>35</v>
      </c>
      <c r="D845">
        <v>1E-3</v>
      </c>
    </row>
    <row r="846" spans="1:4" x14ac:dyDescent="0.25">
      <c r="A846" t="s">
        <v>31</v>
      </c>
      <c r="B846" t="s">
        <v>18</v>
      </c>
      <c r="C846" t="s">
        <v>36</v>
      </c>
      <c r="D846">
        <v>1E-3</v>
      </c>
    </row>
    <row r="847" spans="1:4" x14ac:dyDescent="0.25">
      <c r="A847" t="s">
        <v>31</v>
      </c>
      <c r="B847" t="s">
        <v>18</v>
      </c>
      <c r="C847" t="s">
        <v>37</v>
      </c>
      <c r="D847">
        <v>1E-3</v>
      </c>
    </row>
    <row r="848" spans="1:4" x14ac:dyDescent="0.25">
      <c r="A848" t="s">
        <v>31</v>
      </c>
      <c r="B848" t="s">
        <v>18</v>
      </c>
      <c r="C848" t="s">
        <v>38</v>
      </c>
      <c r="D848">
        <v>1E-3</v>
      </c>
    </row>
    <row r="849" spans="1:4" x14ac:dyDescent="0.25">
      <c r="A849" t="s">
        <v>31</v>
      </c>
      <c r="B849" t="s">
        <v>18</v>
      </c>
      <c r="C849" t="s">
        <v>39</v>
      </c>
      <c r="D849">
        <v>1E-3</v>
      </c>
    </row>
    <row r="850" spans="1:4" x14ac:dyDescent="0.25">
      <c r="A850" t="s">
        <v>31</v>
      </c>
      <c r="B850" t="s">
        <v>18</v>
      </c>
      <c r="C850" t="s">
        <v>40</v>
      </c>
      <c r="D850">
        <v>1E-3</v>
      </c>
    </row>
    <row r="851" spans="1:4" x14ac:dyDescent="0.25">
      <c r="A851" t="s">
        <v>31</v>
      </c>
      <c r="B851" t="s">
        <v>18</v>
      </c>
      <c r="C851" t="s">
        <v>51</v>
      </c>
      <c r="D851">
        <v>1E-3</v>
      </c>
    </row>
    <row r="852" spans="1:4" x14ac:dyDescent="0.25">
      <c r="A852" t="s">
        <v>31</v>
      </c>
      <c r="B852" t="s">
        <v>19</v>
      </c>
      <c r="C852" t="s">
        <v>32</v>
      </c>
      <c r="D852">
        <v>1E-3</v>
      </c>
    </row>
    <row r="853" spans="1:4" x14ac:dyDescent="0.25">
      <c r="A853" t="s">
        <v>31</v>
      </c>
      <c r="B853" t="s">
        <v>19</v>
      </c>
      <c r="C853" t="s">
        <v>33</v>
      </c>
      <c r="D853">
        <v>1E-3</v>
      </c>
    </row>
    <row r="854" spans="1:4" x14ac:dyDescent="0.25">
      <c r="A854" t="s">
        <v>31</v>
      </c>
      <c r="B854" t="s">
        <v>19</v>
      </c>
      <c r="C854" t="s">
        <v>34</v>
      </c>
      <c r="D854">
        <v>1E-3</v>
      </c>
    </row>
    <row r="855" spans="1:4" x14ac:dyDescent="0.25">
      <c r="A855" t="s">
        <v>31</v>
      </c>
      <c r="B855" t="s">
        <v>19</v>
      </c>
      <c r="C855" t="s">
        <v>35</v>
      </c>
      <c r="D855">
        <v>1E-3</v>
      </c>
    </row>
    <row r="856" spans="1:4" x14ac:dyDescent="0.25">
      <c r="A856" t="s">
        <v>31</v>
      </c>
      <c r="B856" t="s">
        <v>19</v>
      </c>
      <c r="C856" t="s">
        <v>36</v>
      </c>
      <c r="D856">
        <v>1E-3</v>
      </c>
    </row>
    <row r="857" spans="1:4" x14ac:dyDescent="0.25">
      <c r="A857" t="s">
        <v>31</v>
      </c>
      <c r="B857" t="s">
        <v>19</v>
      </c>
      <c r="C857" t="s">
        <v>37</v>
      </c>
      <c r="D857">
        <v>1E-3</v>
      </c>
    </row>
    <row r="858" spans="1:4" x14ac:dyDescent="0.25">
      <c r="A858" t="s">
        <v>31</v>
      </c>
      <c r="B858" t="s">
        <v>19</v>
      </c>
      <c r="C858" t="s">
        <v>38</v>
      </c>
      <c r="D858">
        <v>1E-3</v>
      </c>
    </row>
    <row r="859" spans="1:4" x14ac:dyDescent="0.25">
      <c r="A859" t="s">
        <v>31</v>
      </c>
      <c r="B859" t="s">
        <v>19</v>
      </c>
      <c r="C859" t="s">
        <v>39</v>
      </c>
      <c r="D859">
        <v>1E-3</v>
      </c>
    </row>
    <row r="860" spans="1:4" x14ac:dyDescent="0.25">
      <c r="A860" t="s">
        <v>31</v>
      </c>
      <c r="B860" t="s">
        <v>19</v>
      </c>
      <c r="C860" t="s">
        <v>40</v>
      </c>
      <c r="D860">
        <v>1E-3</v>
      </c>
    </row>
    <row r="861" spans="1:4" x14ac:dyDescent="0.25">
      <c r="A861" t="s">
        <v>31</v>
      </c>
      <c r="B861" t="s">
        <v>19</v>
      </c>
      <c r="C861" t="s">
        <v>51</v>
      </c>
      <c r="D861">
        <v>1E-3</v>
      </c>
    </row>
    <row r="862" spans="1:4" x14ac:dyDescent="0.25">
      <c r="A862" t="s">
        <v>31</v>
      </c>
      <c r="B862" t="s">
        <v>20</v>
      </c>
      <c r="C862" t="s">
        <v>32</v>
      </c>
      <c r="D862">
        <v>1E-3</v>
      </c>
    </row>
    <row r="863" spans="1:4" x14ac:dyDescent="0.25">
      <c r="A863" t="s">
        <v>31</v>
      </c>
      <c r="B863" t="s">
        <v>20</v>
      </c>
      <c r="C863" t="s">
        <v>33</v>
      </c>
      <c r="D863">
        <v>1E-3</v>
      </c>
    </row>
    <row r="864" spans="1:4" x14ac:dyDescent="0.25">
      <c r="A864" t="s">
        <v>31</v>
      </c>
      <c r="B864" t="s">
        <v>20</v>
      </c>
      <c r="C864" t="s">
        <v>34</v>
      </c>
      <c r="D864">
        <v>1E-3</v>
      </c>
    </row>
    <row r="865" spans="1:4" x14ac:dyDescent="0.25">
      <c r="A865" t="s">
        <v>31</v>
      </c>
      <c r="B865" t="s">
        <v>20</v>
      </c>
      <c r="C865" t="s">
        <v>35</v>
      </c>
      <c r="D865">
        <v>1E-3</v>
      </c>
    </row>
    <row r="866" spans="1:4" x14ac:dyDescent="0.25">
      <c r="A866" t="s">
        <v>31</v>
      </c>
      <c r="B866" t="s">
        <v>20</v>
      </c>
      <c r="C866" t="s">
        <v>36</v>
      </c>
      <c r="D866">
        <v>1E-3</v>
      </c>
    </row>
    <row r="867" spans="1:4" x14ac:dyDescent="0.25">
      <c r="A867" t="s">
        <v>31</v>
      </c>
      <c r="B867" t="s">
        <v>20</v>
      </c>
      <c r="C867" t="s">
        <v>37</v>
      </c>
      <c r="D867">
        <v>1E-3</v>
      </c>
    </row>
    <row r="868" spans="1:4" x14ac:dyDescent="0.25">
      <c r="A868" t="s">
        <v>31</v>
      </c>
      <c r="B868" t="s">
        <v>20</v>
      </c>
      <c r="C868" t="s">
        <v>38</v>
      </c>
      <c r="D868">
        <v>1E-3</v>
      </c>
    </row>
    <row r="869" spans="1:4" x14ac:dyDescent="0.25">
      <c r="A869" t="s">
        <v>31</v>
      </c>
      <c r="B869" t="s">
        <v>20</v>
      </c>
      <c r="C869" t="s">
        <v>39</v>
      </c>
      <c r="D869">
        <v>1E-3</v>
      </c>
    </row>
    <row r="870" spans="1:4" x14ac:dyDescent="0.25">
      <c r="A870" t="s">
        <v>31</v>
      </c>
      <c r="B870" t="s">
        <v>20</v>
      </c>
      <c r="C870" t="s">
        <v>40</v>
      </c>
      <c r="D870">
        <v>1E-3</v>
      </c>
    </row>
    <row r="871" spans="1:4" x14ac:dyDescent="0.25">
      <c r="A871" t="s">
        <v>31</v>
      </c>
      <c r="B871" t="s">
        <v>20</v>
      </c>
      <c r="C871" t="s">
        <v>51</v>
      </c>
      <c r="D871">
        <v>1E-3</v>
      </c>
    </row>
    <row r="872" spans="1:4" x14ac:dyDescent="0.25">
      <c r="A872" t="s">
        <v>31</v>
      </c>
      <c r="B872" t="s">
        <v>21</v>
      </c>
      <c r="C872" t="s">
        <v>32</v>
      </c>
      <c r="D872">
        <v>1E-3</v>
      </c>
    </row>
    <row r="873" spans="1:4" x14ac:dyDescent="0.25">
      <c r="A873" t="s">
        <v>31</v>
      </c>
      <c r="B873" t="s">
        <v>21</v>
      </c>
      <c r="C873" t="s">
        <v>33</v>
      </c>
      <c r="D873">
        <v>1E-3</v>
      </c>
    </row>
    <row r="874" spans="1:4" x14ac:dyDescent="0.25">
      <c r="A874" t="s">
        <v>31</v>
      </c>
      <c r="B874" t="s">
        <v>21</v>
      </c>
      <c r="C874" t="s">
        <v>34</v>
      </c>
      <c r="D874">
        <v>1E-3</v>
      </c>
    </row>
    <row r="875" spans="1:4" x14ac:dyDescent="0.25">
      <c r="A875" t="s">
        <v>31</v>
      </c>
      <c r="B875" t="s">
        <v>21</v>
      </c>
      <c r="C875" t="s">
        <v>35</v>
      </c>
      <c r="D875">
        <v>1E-3</v>
      </c>
    </row>
    <row r="876" spans="1:4" x14ac:dyDescent="0.25">
      <c r="A876" t="s">
        <v>31</v>
      </c>
      <c r="B876" t="s">
        <v>21</v>
      </c>
      <c r="C876" t="s">
        <v>36</v>
      </c>
      <c r="D876">
        <v>1E-3</v>
      </c>
    </row>
    <row r="877" spans="1:4" x14ac:dyDescent="0.25">
      <c r="A877" t="s">
        <v>31</v>
      </c>
      <c r="B877" t="s">
        <v>21</v>
      </c>
      <c r="C877" t="s">
        <v>37</v>
      </c>
      <c r="D877">
        <v>1E-3</v>
      </c>
    </row>
    <row r="878" spans="1:4" x14ac:dyDescent="0.25">
      <c r="A878" t="s">
        <v>31</v>
      </c>
      <c r="B878" t="s">
        <v>21</v>
      </c>
      <c r="C878" t="s">
        <v>38</v>
      </c>
      <c r="D878">
        <v>1E-3</v>
      </c>
    </row>
    <row r="879" spans="1:4" x14ac:dyDescent="0.25">
      <c r="A879" t="s">
        <v>31</v>
      </c>
      <c r="B879" t="s">
        <v>21</v>
      </c>
      <c r="C879" t="s">
        <v>39</v>
      </c>
      <c r="D879">
        <v>1E-3</v>
      </c>
    </row>
    <row r="880" spans="1:4" x14ac:dyDescent="0.25">
      <c r="A880" t="s">
        <v>31</v>
      </c>
      <c r="B880" t="s">
        <v>21</v>
      </c>
      <c r="C880" t="s">
        <v>40</v>
      </c>
      <c r="D880">
        <v>1E-3</v>
      </c>
    </row>
    <row r="881" spans="1:4" x14ac:dyDescent="0.25">
      <c r="A881" t="s">
        <v>31</v>
      </c>
      <c r="B881" t="s">
        <v>21</v>
      </c>
      <c r="C881" t="s">
        <v>51</v>
      </c>
      <c r="D881">
        <v>1E-3</v>
      </c>
    </row>
    <row r="882" spans="1:4" x14ac:dyDescent="0.25">
      <c r="A882" t="s">
        <v>31</v>
      </c>
      <c r="B882" t="s">
        <v>22</v>
      </c>
      <c r="C882" t="s">
        <v>32</v>
      </c>
      <c r="D882">
        <v>1</v>
      </c>
    </row>
    <row r="883" spans="1:4" x14ac:dyDescent="0.25">
      <c r="A883" t="s">
        <v>31</v>
      </c>
      <c r="B883" t="s">
        <v>22</v>
      </c>
      <c r="C883" t="s">
        <v>33</v>
      </c>
      <c r="D883">
        <v>1</v>
      </c>
    </row>
    <row r="884" spans="1:4" x14ac:dyDescent="0.25">
      <c r="A884" t="s">
        <v>31</v>
      </c>
      <c r="B884" t="s">
        <v>22</v>
      </c>
      <c r="C884" t="s">
        <v>34</v>
      </c>
      <c r="D884">
        <v>1</v>
      </c>
    </row>
    <row r="885" spans="1:4" x14ac:dyDescent="0.25">
      <c r="A885" t="s">
        <v>31</v>
      </c>
      <c r="B885" t="s">
        <v>22</v>
      </c>
      <c r="C885" t="s">
        <v>35</v>
      </c>
      <c r="D885">
        <v>1</v>
      </c>
    </row>
    <row r="886" spans="1:4" x14ac:dyDescent="0.25">
      <c r="A886" t="s">
        <v>31</v>
      </c>
      <c r="B886" t="s">
        <v>22</v>
      </c>
      <c r="C886" t="s">
        <v>36</v>
      </c>
      <c r="D886">
        <v>1</v>
      </c>
    </row>
    <row r="887" spans="1:4" x14ac:dyDescent="0.25">
      <c r="A887" t="s">
        <v>31</v>
      </c>
      <c r="B887" t="s">
        <v>22</v>
      </c>
      <c r="C887" t="s">
        <v>37</v>
      </c>
      <c r="D887">
        <v>1</v>
      </c>
    </row>
    <row r="888" spans="1:4" x14ac:dyDescent="0.25">
      <c r="A888" t="s">
        <v>31</v>
      </c>
      <c r="B888" t="s">
        <v>22</v>
      </c>
      <c r="C888" t="s">
        <v>38</v>
      </c>
      <c r="D888">
        <v>1</v>
      </c>
    </row>
    <row r="889" spans="1:4" x14ac:dyDescent="0.25">
      <c r="A889" t="s">
        <v>31</v>
      </c>
      <c r="B889" t="s">
        <v>22</v>
      </c>
      <c r="C889" t="s">
        <v>39</v>
      </c>
      <c r="D889">
        <v>1</v>
      </c>
    </row>
    <row r="890" spans="1:4" x14ac:dyDescent="0.25">
      <c r="A890" t="s">
        <v>31</v>
      </c>
      <c r="B890" t="s">
        <v>22</v>
      </c>
      <c r="C890" t="s">
        <v>40</v>
      </c>
      <c r="D890">
        <v>1</v>
      </c>
    </row>
    <row r="891" spans="1:4" x14ac:dyDescent="0.25">
      <c r="A891" t="s">
        <v>31</v>
      </c>
      <c r="B891" t="s">
        <v>22</v>
      </c>
      <c r="C891" t="s">
        <v>51</v>
      </c>
      <c r="D891">
        <v>1</v>
      </c>
    </row>
    <row r="892" spans="1:4" x14ac:dyDescent="0.25">
      <c r="A892" t="s">
        <v>31</v>
      </c>
      <c r="B892" t="s">
        <v>12</v>
      </c>
      <c r="C892" t="s">
        <v>32</v>
      </c>
      <c r="D892">
        <v>1E-3</v>
      </c>
    </row>
    <row r="893" spans="1:4" x14ac:dyDescent="0.25">
      <c r="A893" t="s">
        <v>31</v>
      </c>
      <c r="B893" t="s">
        <v>12</v>
      </c>
      <c r="C893" t="s">
        <v>33</v>
      </c>
      <c r="D893">
        <v>0.49357528864215339</v>
      </c>
    </row>
    <row r="894" spans="1:4" x14ac:dyDescent="0.25">
      <c r="A894" t="s">
        <v>31</v>
      </c>
      <c r="B894" t="s">
        <v>12</v>
      </c>
      <c r="C894" t="s">
        <v>34</v>
      </c>
      <c r="D894">
        <v>0.49357528864215339</v>
      </c>
    </row>
    <row r="895" spans="1:4" x14ac:dyDescent="0.25">
      <c r="A895" t="s">
        <v>31</v>
      </c>
      <c r="B895" t="s">
        <v>12</v>
      </c>
      <c r="C895" t="s">
        <v>35</v>
      </c>
      <c r="D895">
        <v>0.70136657323900442</v>
      </c>
    </row>
    <row r="896" spans="1:4" x14ac:dyDescent="0.25">
      <c r="A896" t="s">
        <v>31</v>
      </c>
      <c r="B896" t="s">
        <v>12</v>
      </c>
      <c r="C896" t="s">
        <v>36</v>
      </c>
      <c r="D896">
        <v>0.70136657323900442</v>
      </c>
    </row>
    <row r="897" spans="1:4" x14ac:dyDescent="0.25">
      <c r="A897" t="s">
        <v>31</v>
      </c>
      <c r="B897" t="s">
        <v>12</v>
      </c>
      <c r="C897" t="s">
        <v>37</v>
      </c>
      <c r="D897">
        <v>0.49357528864215339</v>
      </c>
    </row>
    <row r="898" spans="1:4" x14ac:dyDescent="0.25">
      <c r="A898" t="s">
        <v>31</v>
      </c>
      <c r="B898" t="s">
        <v>12</v>
      </c>
      <c r="C898" t="s">
        <v>38</v>
      </c>
      <c r="D898">
        <v>0.49357528864215339</v>
      </c>
    </row>
    <row r="899" spans="1:4" x14ac:dyDescent="0.25">
      <c r="A899" t="s">
        <v>31</v>
      </c>
      <c r="B899" t="s">
        <v>12</v>
      </c>
      <c r="C899" t="s">
        <v>39</v>
      </c>
      <c r="D899">
        <v>0.49357528864215339</v>
      </c>
    </row>
    <row r="900" spans="1:4" x14ac:dyDescent="0.25">
      <c r="A900" t="s">
        <v>31</v>
      </c>
      <c r="B900" t="s">
        <v>12</v>
      </c>
      <c r="C900" t="s">
        <v>40</v>
      </c>
      <c r="D900">
        <v>0.70136657323900442</v>
      </c>
    </row>
    <row r="901" spans="1:4" x14ac:dyDescent="0.25">
      <c r="A901" t="s">
        <v>31</v>
      </c>
      <c r="B901" t="s">
        <v>12</v>
      </c>
      <c r="C901" t="s">
        <v>51</v>
      </c>
      <c r="D901">
        <v>0.49357528864215339</v>
      </c>
    </row>
    <row r="902" spans="1:4" x14ac:dyDescent="0.25">
      <c r="A902" t="s">
        <v>13</v>
      </c>
      <c r="B902" t="s">
        <v>14</v>
      </c>
      <c r="C902" t="s">
        <v>32</v>
      </c>
      <c r="D902">
        <v>1E-3</v>
      </c>
    </row>
    <row r="903" spans="1:4" x14ac:dyDescent="0.25">
      <c r="A903" t="s">
        <v>13</v>
      </c>
      <c r="B903" t="s">
        <v>14</v>
      </c>
      <c r="C903" t="s">
        <v>33</v>
      </c>
      <c r="D903">
        <v>0.49357528864215339</v>
      </c>
    </row>
    <row r="904" spans="1:4" x14ac:dyDescent="0.25">
      <c r="A904" t="s">
        <v>13</v>
      </c>
      <c r="B904" t="s">
        <v>14</v>
      </c>
      <c r="C904" t="s">
        <v>34</v>
      </c>
      <c r="D904">
        <v>0.49357528864215339</v>
      </c>
    </row>
    <row r="905" spans="1:4" x14ac:dyDescent="0.25">
      <c r="A905" t="s">
        <v>13</v>
      </c>
      <c r="B905" t="s">
        <v>14</v>
      </c>
      <c r="C905" t="s">
        <v>35</v>
      </c>
      <c r="D905">
        <v>0.70136657323900442</v>
      </c>
    </row>
    <row r="906" spans="1:4" x14ac:dyDescent="0.25">
      <c r="A906" t="s">
        <v>13</v>
      </c>
      <c r="B906" t="s">
        <v>14</v>
      </c>
      <c r="C906" t="s">
        <v>36</v>
      </c>
      <c r="D906">
        <v>0.70136657323900442</v>
      </c>
    </row>
    <row r="907" spans="1:4" x14ac:dyDescent="0.25">
      <c r="A907" t="s">
        <v>13</v>
      </c>
      <c r="B907" t="s">
        <v>14</v>
      </c>
      <c r="C907" t="s">
        <v>37</v>
      </c>
      <c r="D907">
        <v>0.49357528864215339</v>
      </c>
    </row>
    <row r="908" spans="1:4" x14ac:dyDescent="0.25">
      <c r="A908" t="s">
        <v>13</v>
      </c>
      <c r="B908" t="s">
        <v>14</v>
      </c>
      <c r="C908" t="s">
        <v>38</v>
      </c>
      <c r="D908">
        <v>0.49357528864215339</v>
      </c>
    </row>
    <row r="909" spans="1:4" x14ac:dyDescent="0.25">
      <c r="A909" t="s">
        <v>13</v>
      </c>
      <c r="B909" t="s">
        <v>14</v>
      </c>
      <c r="C909" t="s">
        <v>39</v>
      </c>
      <c r="D909">
        <v>0.49357528864215339</v>
      </c>
    </row>
    <row r="910" spans="1:4" x14ac:dyDescent="0.25">
      <c r="A910" t="s">
        <v>13</v>
      </c>
      <c r="B910" t="s">
        <v>14</v>
      </c>
      <c r="C910" t="s">
        <v>40</v>
      </c>
      <c r="D910">
        <v>0.70136657323900442</v>
      </c>
    </row>
    <row r="911" spans="1:4" x14ac:dyDescent="0.25">
      <c r="A911" t="s">
        <v>13</v>
      </c>
      <c r="B911" t="s">
        <v>14</v>
      </c>
      <c r="C911" t="s">
        <v>51</v>
      </c>
      <c r="D911">
        <v>0.49357528864215339</v>
      </c>
    </row>
    <row r="912" spans="1:4" x14ac:dyDescent="0.25">
      <c r="A912" t="s">
        <v>13</v>
      </c>
      <c r="B912" t="s">
        <v>15</v>
      </c>
      <c r="C912" t="s">
        <v>32</v>
      </c>
      <c r="D912">
        <v>1E-3</v>
      </c>
    </row>
    <row r="913" spans="1:4" x14ac:dyDescent="0.25">
      <c r="A913" t="s">
        <v>13</v>
      </c>
      <c r="B913" t="s">
        <v>15</v>
      </c>
      <c r="C913" t="s">
        <v>33</v>
      </c>
      <c r="D913">
        <v>1E-3</v>
      </c>
    </row>
    <row r="914" spans="1:4" x14ac:dyDescent="0.25">
      <c r="A914" t="s">
        <v>13</v>
      </c>
      <c r="B914" t="s">
        <v>15</v>
      </c>
      <c r="C914" t="s">
        <v>34</v>
      </c>
      <c r="D914">
        <v>1E-3</v>
      </c>
    </row>
    <row r="915" spans="1:4" x14ac:dyDescent="0.25">
      <c r="A915" t="s">
        <v>13</v>
      </c>
      <c r="B915" t="s">
        <v>15</v>
      </c>
      <c r="C915" t="s">
        <v>35</v>
      </c>
      <c r="D915">
        <v>0.37692629918269588</v>
      </c>
    </row>
    <row r="916" spans="1:4" x14ac:dyDescent="0.25">
      <c r="A916" t="s">
        <v>13</v>
      </c>
      <c r="B916" t="s">
        <v>15</v>
      </c>
      <c r="C916" t="s">
        <v>36</v>
      </c>
      <c r="D916">
        <v>0.37692629918269588</v>
      </c>
    </row>
    <row r="917" spans="1:4" x14ac:dyDescent="0.25">
      <c r="A917" t="s">
        <v>13</v>
      </c>
      <c r="B917" t="s">
        <v>15</v>
      </c>
      <c r="C917" t="s">
        <v>37</v>
      </c>
      <c r="D917">
        <v>1E-3</v>
      </c>
    </row>
    <row r="918" spans="1:4" x14ac:dyDescent="0.25">
      <c r="A918" t="s">
        <v>13</v>
      </c>
      <c r="B918" t="s">
        <v>15</v>
      </c>
      <c r="C918" t="s">
        <v>38</v>
      </c>
      <c r="D918">
        <v>1E-3</v>
      </c>
    </row>
    <row r="919" spans="1:4" x14ac:dyDescent="0.25">
      <c r="A919" t="s">
        <v>13</v>
      </c>
      <c r="B919" t="s">
        <v>15</v>
      </c>
      <c r="C919" t="s">
        <v>39</v>
      </c>
      <c r="D919">
        <v>1E-3</v>
      </c>
    </row>
    <row r="920" spans="1:4" x14ac:dyDescent="0.25">
      <c r="A920" t="s">
        <v>13</v>
      </c>
      <c r="B920" t="s">
        <v>15</v>
      </c>
      <c r="C920" t="s">
        <v>40</v>
      </c>
      <c r="D920">
        <v>0.37692629918269588</v>
      </c>
    </row>
    <row r="921" spans="1:4" x14ac:dyDescent="0.25">
      <c r="A921" t="s">
        <v>13</v>
      </c>
      <c r="B921" t="s">
        <v>15</v>
      </c>
      <c r="C921" t="s">
        <v>51</v>
      </c>
      <c r="D921">
        <v>1E-3</v>
      </c>
    </row>
    <row r="922" spans="1:4" x14ac:dyDescent="0.25">
      <c r="A922" t="s">
        <v>13</v>
      </c>
      <c r="B922" t="s">
        <v>16</v>
      </c>
      <c r="C922" t="s">
        <v>32</v>
      </c>
      <c r="D922">
        <v>1E-3</v>
      </c>
    </row>
    <row r="923" spans="1:4" x14ac:dyDescent="0.25">
      <c r="A923" t="s">
        <v>13</v>
      </c>
      <c r="B923" t="s">
        <v>16</v>
      </c>
      <c r="C923" t="s">
        <v>33</v>
      </c>
      <c r="D923">
        <v>1E-3</v>
      </c>
    </row>
    <row r="924" spans="1:4" x14ac:dyDescent="0.25">
      <c r="A924" t="s">
        <v>13</v>
      </c>
      <c r="B924" t="s">
        <v>16</v>
      </c>
      <c r="C924" t="s">
        <v>34</v>
      </c>
      <c r="D924">
        <v>1E-3</v>
      </c>
    </row>
    <row r="925" spans="1:4" x14ac:dyDescent="0.25">
      <c r="A925" t="s">
        <v>13</v>
      </c>
      <c r="B925" t="s">
        <v>16</v>
      </c>
      <c r="C925" t="s">
        <v>35</v>
      </c>
      <c r="D925">
        <v>0.37692629918269588</v>
      </c>
    </row>
    <row r="926" spans="1:4" x14ac:dyDescent="0.25">
      <c r="A926" t="s">
        <v>13</v>
      </c>
      <c r="B926" t="s">
        <v>16</v>
      </c>
      <c r="C926" t="s">
        <v>36</v>
      </c>
      <c r="D926">
        <v>0.37692629918269588</v>
      </c>
    </row>
    <row r="927" spans="1:4" x14ac:dyDescent="0.25">
      <c r="A927" t="s">
        <v>13</v>
      </c>
      <c r="B927" t="s">
        <v>16</v>
      </c>
      <c r="C927" t="s">
        <v>37</v>
      </c>
      <c r="D927">
        <v>1E-3</v>
      </c>
    </row>
    <row r="928" spans="1:4" x14ac:dyDescent="0.25">
      <c r="A928" t="s">
        <v>13</v>
      </c>
      <c r="B928" t="s">
        <v>16</v>
      </c>
      <c r="C928" t="s">
        <v>38</v>
      </c>
      <c r="D928">
        <v>1E-3</v>
      </c>
    </row>
    <row r="929" spans="1:4" x14ac:dyDescent="0.25">
      <c r="A929" t="s">
        <v>13</v>
      </c>
      <c r="B929" t="s">
        <v>16</v>
      </c>
      <c r="C929" t="s">
        <v>39</v>
      </c>
      <c r="D929">
        <v>1E-3</v>
      </c>
    </row>
    <row r="930" spans="1:4" x14ac:dyDescent="0.25">
      <c r="A930" t="s">
        <v>13</v>
      </c>
      <c r="B930" t="s">
        <v>16</v>
      </c>
      <c r="C930" t="s">
        <v>40</v>
      </c>
      <c r="D930">
        <v>0.37692629918269588</v>
      </c>
    </row>
    <row r="931" spans="1:4" x14ac:dyDescent="0.25">
      <c r="A931" t="s">
        <v>13</v>
      </c>
      <c r="B931" t="s">
        <v>16</v>
      </c>
      <c r="C931" t="s">
        <v>51</v>
      </c>
      <c r="D931">
        <v>1E-3</v>
      </c>
    </row>
    <row r="932" spans="1:4" x14ac:dyDescent="0.25">
      <c r="A932" t="s">
        <v>13</v>
      </c>
      <c r="B932" t="s">
        <v>17</v>
      </c>
      <c r="C932" t="s">
        <v>32</v>
      </c>
      <c r="D932">
        <v>0.70136657323900442</v>
      </c>
    </row>
    <row r="933" spans="1:4" x14ac:dyDescent="0.25">
      <c r="A933" t="s">
        <v>13</v>
      </c>
      <c r="B933" t="s">
        <v>17</v>
      </c>
      <c r="C933" t="s">
        <v>33</v>
      </c>
      <c r="D933">
        <v>0.86265631000939846</v>
      </c>
    </row>
    <row r="934" spans="1:4" x14ac:dyDescent="0.25">
      <c r="A934" t="s">
        <v>13</v>
      </c>
      <c r="B934" t="s">
        <v>17</v>
      </c>
      <c r="C934" t="s">
        <v>34</v>
      </c>
      <c r="D934">
        <v>0.86265631000939846</v>
      </c>
    </row>
    <row r="935" spans="1:4" x14ac:dyDescent="0.25">
      <c r="A935" t="s">
        <v>13</v>
      </c>
      <c r="B935" t="s">
        <v>17</v>
      </c>
      <c r="C935" t="s">
        <v>35</v>
      </c>
      <c r="D935">
        <v>0.92180644748283147</v>
      </c>
    </row>
    <row r="936" spans="1:4" x14ac:dyDescent="0.25">
      <c r="A936" t="s">
        <v>13</v>
      </c>
      <c r="B936" t="s">
        <v>17</v>
      </c>
      <c r="C936" t="s">
        <v>36</v>
      </c>
      <c r="D936">
        <v>0.92180644748283147</v>
      </c>
    </row>
    <row r="937" spans="1:4" x14ac:dyDescent="0.25">
      <c r="A937" t="s">
        <v>13</v>
      </c>
      <c r="B937" t="s">
        <v>17</v>
      </c>
      <c r="C937" t="s">
        <v>37</v>
      </c>
      <c r="D937">
        <v>0.86265631000939846</v>
      </c>
    </row>
    <row r="938" spans="1:4" x14ac:dyDescent="0.25">
      <c r="A938" t="s">
        <v>13</v>
      </c>
      <c r="B938" t="s">
        <v>17</v>
      </c>
      <c r="C938" t="s">
        <v>38</v>
      </c>
      <c r="D938">
        <v>0.86265631000939846</v>
      </c>
    </row>
    <row r="939" spans="1:4" x14ac:dyDescent="0.25">
      <c r="A939" t="s">
        <v>13</v>
      </c>
      <c r="B939" t="s">
        <v>17</v>
      </c>
      <c r="C939" t="s">
        <v>39</v>
      </c>
      <c r="D939">
        <v>0.86265631000939846</v>
      </c>
    </row>
    <row r="940" spans="1:4" x14ac:dyDescent="0.25">
      <c r="A940" t="s">
        <v>13</v>
      </c>
      <c r="B940" t="s">
        <v>17</v>
      </c>
      <c r="C940" t="s">
        <v>40</v>
      </c>
      <c r="D940">
        <v>0.92180644748283147</v>
      </c>
    </row>
    <row r="941" spans="1:4" x14ac:dyDescent="0.25">
      <c r="A941" t="s">
        <v>13</v>
      </c>
      <c r="B941" t="s">
        <v>17</v>
      </c>
      <c r="C941" t="s">
        <v>51</v>
      </c>
      <c r="D941">
        <v>0.86265631000939846</v>
      </c>
    </row>
    <row r="942" spans="1:4" x14ac:dyDescent="0.25">
      <c r="A942" t="s">
        <v>13</v>
      </c>
      <c r="B942" t="s">
        <v>18</v>
      </c>
      <c r="C942" t="s">
        <v>32</v>
      </c>
      <c r="D942">
        <v>1E-3</v>
      </c>
    </row>
    <row r="943" spans="1:4" x14ac:dyDescent="0.25">
      <c r="A943" t="s">
        <v>13</v>
      </c>
      <c r="B943" t="s">
        <v>18</v>
      </c>
      <c r="C943" t="s">
        <v>33</v>
      </c>
      <c r="D943">
        <v>1E-3</v>
      </c>
    </row>
    <row r="944" spans="1:4" x14ac:dyDescent="0.25">
      <c r="A944" t="s">
        <v>13</v>
      </c>
      <c r="B944" t="s">
        <v>18</v>
      </c>
      <c r="C944" t="s">
        <v>34</v>
      </c>
      <c r="D944">
        <v>1E-3</v>
      </c>
    </row>
    <row r="945" spans="1:4" x14ac:dyDescent="0.25">
      <c r="A945" t="s">
        <v>13</v>
      </c>
      <c r="B945" t="s">
        <v>18</v>
      </c>
      <c r="C945" t="s">
        <v>35</v>
      </c>
      <c r="D945">
        <v>1E-3</v>
      </c>
    </row>
    <row r="946" spans="1:4" x14ac:dyDescent="0.25">
      <c r="A946" t="s">
        <v>13</v>
      </c>
      <c r="B946" t="s">
        <v>18</v>
      </c>
      <c r="C946" t="s">
        <v>36</v>
      </c>
      <c r="D946">
        <v>1E-3</v>
      </c>
    </row>
    <row r="947" spans="1:4" x14ac:dyDescent="0.25">
      <c r="A947" t="s">
        <v>13</v>
      </c>
      <c r="B947" t="s">
        <v>18</v>
      </c>
      <c r="C947" t="s">
        <v>37</v>
      </c>
      <c r="D947">
        <v>1E-3</v>
      </c>
    </row>
    <row r="948" spans="1:4" x14ac:dyDescent="0.25">
      <c r="A948" t="s">
        <v>13</v>
      </c>
      <c r="B948" t="s">
        <v>18</v>
      </c>
      <c r="C948" t="s">
        <v>38</v>
      </c>
      <c r="D948">
        <v>1E-3</v>
      </c>
    </row>
    <row r="949" spans="1:4" x14ac:dyDescent="0.25">
      <c r="A949" t="s">
        <v>13</v>
      </c>
      <c r="B949" t="s">
        <v>18</v>
      </c>
      <c r="C949" t="s">
        <v>39</v>
      </c>
      <c r="D949">
        <v>1E-3</v>
      </c>
    </row>
    <row r="950" spans="1:4" x14ac:dyDescent="0.25">
      <c r="A950" t="s">
        <v>13</v>
      </c>
      <c r="B950" t="s">
        <v>18</v>
      </c>
      <c r="C950" t="s">
        <v>40</v>
      </c>
      <c r="D950">
        <v>1E-3</v>
      </c>
    </row>
    <row r="951" spans="1:4" x14ac:dyDescent="0.25">
      <c r="A951" t="s">
        <v>13</v>
      </c>
      <c r="B951" t="s">
        <v>18</v>
      </c>
      <c r="C951" t="s">
        <v>51</v>
      </c>
      <c r="D951">
        <v>1E-3</v>
      </c>
    </row>
    <row r="952" spans="1:4" x14ac:dyDescent="0.25">
      <c r="A952" t="s">
        <v>13</v>
      </c>
      <c r="B952" t="s">
        <v>19</v>
      </c>
      <c r="C952" t="s">
        <v>32</v>
      </c>
      <c r="D952">
        <v>1E-3</v>
      </c>
    </row>
    <row r="953" spans="1:4" x14ac:dyDescent="0.25">
      <c r="A953" t="s">
        <v>13</v>
      </c>
      <c r="B953" t="s">
        <v>19</v>
      </c>
      <c r="C953" t="s">
        <v>33</v>
      </c>
      <c r="D953">
        <v>1E-3</v>
      </c>
    </row>
    <row r="954" spans="1:4" x14ac:dyDescent="0.25">
      <c r="A954" t="s">
        <v>13</v>
      </c>
      <c r="B954" t="s">
        <v>19</v>
      </c>
      <c r="C954" t="s">
        <v>34</v>
      </c>
      <c r="D954">
        <v>1E-3</v>
      </c>
    </row>
    <row r="955" spans="1:4" x14ac:dyDescent="0.25">
      <c r="A955" t="s">
        <v>13</v>
      </c>
      <c r="B955" t="s">
        <v>19</v>
      </c>
      <c r="C955" t="s">
        <v>35</v>
      </c>
      <c r="D955">
        <v>1E-3</v>
      </c>
    </row>
    <row r="956" spans="1:4" x14ac:dyDescent="0.25">
      <c r="A956" t="s">
        <v>13</v>
      </c>
      <c r="B956" t="s">
        <v>19</v>
      </c>
      <c r="C956" t="s">
        <v>36</v>
      </c>
      <c r="D956">
        <v>1E-3</v>
      </c>
    </row>
    <row r="957" spans="1:4" x14ac:dyDescent="0.25">
      <c r="A957" t="s">
        <v>13</v>
      </c>
      <c r="B957" t="s">
        <v>19</v>
      </c>
      <c r="C957" t="s">
        <v>37</v>
      </c>
      <c r="D957">
        <v>1E-3</v>
      </c>
    </row>
    <row r="958" spans="1:4" x14ac:dyDescent="0.25">
      <c r="A958" t="s">
        <v>13</v>
      </c>
      <c r="B958" t="s">
        <v>19</v>
      </c>
      <c r="C958" t="s">
        <v>38</v>
      </c>
      <c r="D958">
        <v>1E-3</v>
      </c>
    </row>
    <row r="959" spans="1:4" x14ac:dyDescent="0.25">
      <c r="A959" t="s">
        <v>13</v>
      </c>
      <c r="B959" t="s">
        <v>19</v>
      </c>
      <c r="C959" t="s">
        <v>39</v>
      </c>
      <c r="D959">
        <v>1E-3</v>
      </c>
    </row>
    <row r="960" spans="1:4" x14ac:dyDescent="0.25">
      <c r="A960" t="s">
        <v>13</v>
      </c>
      <c r="B960" t="s">
        <v>19</v>
      </c>
      <c r="C960" t="s">
        <v>40</v>
      </c>
      <c r="D960">
        <v>1E-3</v>
      </c>
    </row>
    <row r="961" spans="1:4" x14ac:dyDescent="0.25">
      <c r="A961" t="s">
        <v>13</v>
      </c>
      <c r="B961" t="s">
        <v>19</v>
      </c>
      <c r="C961" t="s">
        <v>51</v>
      </c>
      <c r="D961">
        <v>1E-3</v>
      </c>
    </row>
    <row r="962" spans="1:4" x14ac:dyDescent="0.25">
      <c r="A962" t="s">
        <v>13</v>
      </c>
      <c r="B962" t="s">
        <v>20</v>
      </c>
      <c r="C962" t="s">
        <v>32</v>
      </c>
      <c r="D962">
        <v>1E-3</v>
      </c>
    </row>
    <row r="963" spans="1:4" x14ac:dyDescent="0.25">
      <c r="A963" t="s">
        <v>13</v>
      </c>
      <c r="B963" t="s">
        <v>20</v>
      </c>
      <c r="C963" t="s">
        <v>33</v>
      </c>
      <c r="D963">
        <v>1E-3</v>
      </c>
    </row>
    <row r="964" spans="1:4" x14ac:dyDescent="0.25">
      <c r="A964" t="s">
        <v>13</v>
      </c>
      <c r="B964" t="s">
        <v>20</v>
      </c>
      <c r="C964" t="s">
        <v>34</v>
      </c>
      <c r="D964">
        <v>1E-3</v>
      </c>
    </row>
    <row r="965" spans="1:4" x14ac:dyDescent="0.25">
      <c r="A965" t="s">
        <v>13</v>
      </c>
      <c r="B965" t="s">
        <v>20</v>
      </c>
      <c r="C965" t="s">
        <v>35</v>
      </c>
      <c r="D965">
        <v>1E-3</v>
      </c>
    </row>
    <row r="966" spans="1:4" x14ac:dyDescent="0.25">
      <c r="A966" t="s">
        <v>13</v>
      </c>
      <c r="B966" t="s">
        <v>20</v>
      </c>
      <c r="C966" t="s">
        <v>36</v>
      </c>
      <c r="D966">
        <v>1E-3</v>
      </c>
    </row>
    <row r="967" spans="1:4" x14ac:dyDescent="0.25">
      <c r="A967" t="s">
        <v>13</v>
      </c>
      <c r="B967" t="s">
        <v>20</v>
      </c>
      <c r="C967" t="s">
        <v>37</v>
      </c>
      <c r="D967">
        <v>1E-3</v>
      </c>
    </row>
    <row r="968" spans="1:4" x14ac:dyDescent="0.25">
      <c r="A968" t="s">
        <v>13</v>
      </c>
      <c r="B968" t="s">
        <v>20</v>
      </c>
      <c r="C968" t="s">
        <v>38</v>
      </c>
      <c r="D968">
        <v>1E-3</v>
      </c>
    </row>
    <row r="969" spans="1:4" x14ac:dyDescent="0.25">
      <c r="A969" t="s">
        <v>13</v>
      </c>
      <c r="B969" t="s">
        <v>20</v>
      </c>
      <c r="C969" t="s">
        <v>39</v>
      </c>
      <c r="D969">
        <v>1E-3</v>
      </c>
    </row>
    <row r="970" spans="1:4" x14ac:dyDescent="0.25">
      <c r="A970" t="s">
        <v>13</v>
      </c>
      <c r="B970" t="s">
        <v>20</v>
      </c>
      <c r="C970" t="s">
        <v>40</v>
      </c>
      <c r="D970">
        <v>1E-3</v>
      </c>
    </row>
    <row r="971" spans="1:4" x14ac:dyDescent="0.25">
      <c r="A971" t="s">
        <v>13</v>
      </c>
      <c r="B971" t="s">
        <v>20</v>
      </c>
      <c r="C971" t="s">
        <v>51</v>
      </c>
      <c r="D971">
        <v>1E-3</v>
      </c>
    </row>
    <row r="972" spans="1:4" x14ac:dyDescent="0.25">
      <c r="A972" t="s">
        <v>13</v>
      </c>
      <c r="B972" t="s">
        <v>21</v>
      </c>
      <c r="C972" t="s">
        <v>32</v>
      </c>
      <c r="D972">
        <v>1E-3</v>
      </c>
    </row>
    <row r="973" spans="1:4" x14ac:dyDescent="0.25">
      <c r="A973" t="s">
        <v>13</v>
      </c>
      <c r="B973" t="s">
        <v>21</v>
      </c>
      <c r="C973" t="s">
        <v>33</v>
      </c>
      <c r="D973">
        <v>1E-3</v>
      </c>
    </row>
    <row r="974" spans="1:4" x14ac:dyDescent="0.25">
      <c r="A974" t="s">
        <v>13</v>
      </c>
      <c r="B974" t="s">
        <v>21</v>
      </c>
      <c r="C974" t="s">
        <v>34</v>
      </c>
      <c r="D974">
        <v>1E-3</v>
      </c>
    </row>
    <row r="975" spans="1:4" x14ac:dyDescent="0.25">
      <c r="A975" t="s">
        <v>13</v>
      </c>
      <c r="B975" t="s">
        <v>21</v>
      </c>
      <c r="C975" t="s">
        <v>35</v>
      </c>
      <c r="D975">
        <v>1E-3</v>
      </c>
    </row>
    <row r="976" spans="1:4" x14ac:dyDescent="0.25">
      <c r="A976" t="s">
        <v>13</v>
      </c>
      <c r="B976" t="s">
        <v>21</v>
      </c>
      <c r="C976" t="s">
        <v>36</v>
      </c>
      <c r="D976">
        <v>1E-3</v>
      </c>
    </row>
    <row r="977" spans="1:4" x14ac:dyDescent="0.25">
      <c r="A977" t="s">
        <v>13</v>
      </c>
      <c r="B977" t="s">
        <v>21</v>
      </c>
      <c r="C977" t="s">
        <v>37</v>
      </c>
      <c r="D977">
        <v>1E-3</v>
      </c>
    </row>
    <row r="978" spans="1:4" x14ac:dyDescent="0.25">
      <c r="A978" t="s">
        <v>13</v>
      </c>
      <c r="B978" t="s">
        <v>21</v>
      </c>
      <c r="C978" t="s">
        <v>38</v>
      </c>
      <c r="D978">
        <v>1E-3</v>
      </c>
    </row>
    <row r="979" spans="1:4" x14ac:dyDescent="0.25">
      <c r="A979" t="s">
        <v>13</v>
      </c>
      <c r="B979" t="s">
        <v>21</v>
      </c>
      <c r="C979" t="s">
        <v>39</v>
      </c>
      <c r="D979">
        <v>1E-3</v>
      </c>
    </row>
    <row r="980" spans="1:4" x14ac:dyDescent="0.25">
      <c r="A980" t="s">
        <v>13</v>
      </c>
      <c r="B980" t="s">
        <v>21</v>
      </c>
      <c r="C980" t="s">
        <v>40</v>
      </c>
      <c r="D980">
        <v>1E-3</v>
      </c>
    </row>
    <row r="981" spans="1:4" x14ac:dyDescent="0.25">
      <c r="A981" t="s">
        <v>13</v>
      </c>
      <c r="B981" t="s">
        <v>21</v>
      </c>
      <c r="C981" t="s">
        <v>51</v>
      </c>
      <c r="D981">
        <v>1E-3</v>
      </c>
    </row>
    <row r="982" spans="1:4" x14ac:dyDescent="0.25">
      <c r="A982" t="s">
        <v>13</v>
      </c>
      <c r="B982" t="s">
        <v>22</v>
      </c>
      <c r="C982" t="s">
        <v>32</v>
      </c>
      <c r="D982">
        <v>1E-3</v>
      </c>
    </row>
    <row r="983" spans="1:4" x14ac:dyDescent="0.25">
      <c r="A983" t="s">
        <v>13</v>
      </c>
      <c r="B983" t="s">
        <v>22</v>
      </c>
      <c r="C983" t="s">
        <v>33</v>
      </c>
      <c r="D983">
        <v>0.49357528864215339</v>
      </c>
    </row>
    <row r="984" spans="1:4" x14ac:dyDescent="0.25">
      <c r="A984" t="s">
        <v>13</v>
      </c>
      <c r="B984" t="s">
        <v>22</v>
      </c>
      <c r="C984" t="s">
        <v>34</v>
      </c>
      <c r="D984">
        <v>0.49357528864215339</v>
      </c>
    </row>
    <row r="985" spans="1:4" x14ac:dyDescent="0.25">
      <c r="A985" t="s">
        <v>13</v>
      </c>
      <c r="B985" t="s">
        <v>22</v>
      </c>
      <c r="C985" t="s">
        <v>35</v>
      </c>
      <c r="D985">
        <v>0.70136657323900442</v>
      </c>
    </row>
    <row r="986" spans="1:4" x14ac:dyDescent="0.25">
      <c r="A986" t="s">
        <v>13</v>
      </c>
      <c r="B986" t="s">
        <v>22</v>
      </c>
      <c r="C986" t="s">
        <v>36</v>
      </c>
      <c r="D986">
        <v>0.70136657323900442</v>
      </c>
    </row>
    <row r="987" spans="1:4" x14ac:dyDescent="0.25">
      <c r="A987" t="s">
        <v>13</v>
      </c>
      <c r="B987" t="s">
        <v>22</v>
      </c>
      <c r="C987" t="s">
        <v>37</v>
      </c>
      <c r="D987">
        <v>0.49357528864215339</v>
      </c>
    </row>
    <row r="988" spans="1:4" x14ac:dyDescent="0.25">
      <c r="A988" t="s">
        <v>13</v>
      </c>
      <c r="B988" t="s">
        <v>22</v>
      </c>
      <c r="C988" t="s">
        <v>38</v>
      </c>
      <c r="D988">
        <v>0.49357528864215339</v>
      </c>
    </row>
    <row r="989" spans="1:4" x14ac:dyDescent="0.25">
      <c r="A989" t="s">
        <v>13</v>
      </c>
      <c r="B989" t="s">
        <v>22</v>
      </c>
      <c r="C989" t="s">
        <v>39</v>
      </c>
      <c r="D989">
        <v>0.49357528864215339</v>
      </c>
    </row>
    <row r="990" spans="1:4" x14ac:dyDescent="0.25">
      <c r="A990" t="s">
        <v>13</v>
      </c>
      <c r="B990" t="s">
        <v>22</v>
      </c>
      <c r="C990" t="s">
        <v>40</v>
      </c>
      <c r="D990">
        <v>0.70136657323900442</v>
      </c>
    </row>
    <row r="991" spans="1:4" x14ac:dyDescent="0.25">
      <c r="A991" t="s">
        <v>13</v>
      </c>
      <c r="B991" t="s">
        <v>22</v>
      </c>
      <c r="C991" t="s">
        <v>51</v>
      </c>
      <c r="D991">
        <v>0.49357528864215339</v>
      </c>
    </row>
    <row r="992" spans="1:4" x14ac:dyDescent="0.25">
      <c r="A992" t="s">
        <v>13</v>
      </c>
      <c r="B992" t="s">
        <v>12</v>
      </c>
      <c r="C992" t="s">
        <v>32</v>
      </c>
      <c r="D992">
        <v>1</v>
      </c>
    </row>
    <row r="993" spans="1:4" x14ac:dyDescent="0.25">
      <c r="A993" t="s">
        <v>13</v>
      </c>
      <c r="B993" t="s">
        <v>12</v>
      </c>
      <c r="C993" t="s">
        <v>33</v>
      </c>
      <c r="D993">
        <v>1</v>
      </c>
    </row>
    <row r="994" spans="1:4" x14ac:dyDescent="0.25">
      <c r="A994" t="s">
        <v>13</v>
      </c>
      <c r="B994" t="s">
        <v>12</v>
      </c>
      <c r="C994" t="s">
        <v>34</v>
      </c>
      <c r="D994">
        <v>1</v>
      </c>
    </row>
    <row r="995" spans="1:4" x14ac:dyDescent="0.25">
      <c r="A995" t="s">
        <v>13</v>
      </c>
      <c r="B995" t="s">
        <v>12</v>
      </c>
      <c r="C995" t="s">
        <v>35</v>
      </c>
      <c r="D995">
        <v>1</v>
      </c>
    </row>
    <row r="996" spans="1:4" x14ac:dyDescent="0.25">
      <c r="A996" t="s">
        <v>13</v>
      </c>
      <c r="B996" t="s">
        <v>12</v>
      </c>
      <c r="C996" t="s">
        <v>36</v>
      </c>
      <c r="D996">
        <v>1</v>
      </c>
    </row>
    <row r="997" spans="1:4" x14ac:dyDescent="0.25">
      <c r="A997" t="s">
        <v>13</v>
      </c>
      <c r="B997" t="s">
        <v>12</v>
      </c>
      <c r="C997" t="s">
        <v>37</v>
      </c>
      <c r="D997">
        <v>1</v>
      </c>
    </row>
    <row r="998" spans="1:4" x14ac:dyDescent="0.25">
      <c r="A998" t="s">
        <v>13</v>
      </c>
      <c r="B998" t="s">
        <v>12</v>
      </c>
      <c r="C998" t="s">
        <v>38</v>
      </c>
      <c r="D998">
        <v>1</v>
      </c>
    </row>
    <row r="999" spans="1:4" x14ac:dyDescent="0.25">
      <c r="A999" t="s">
        <v>13</v>
      </c>
      <c r="B999" t="s">
        <v>12</v>
      </c>
      <c r="C999" t="s">
        <v>39</v>
      </c>
      <c r="D999">
        <v>1</v>
      </c>
    </row>
    <row r="1000" spans="1:4" x14ac:dyDescent="0.25">
      <c r="A1000" t="s">
        <v>13</v>
      </c>
      <c r="B1000" t="s">
        <v>12</v>
      </c>
      <c r="C1000" t="s">
        <v>40</v>
      </c>
      <c r="D1000">
        <v>1</v>
      </c>
    </row>
    <row r="1001" spans="1:4" x14ac:dyDescent="0.25">
      <c r="A1001" t="s">
        <v>13</v>
      </c>
      <c r="B1001" t="s">
        <v>12</v>
      </c>
      <c r="C1001" t="s">
        <v>51</v>
      </c>
      <c r="D1001">
        <v>1</v>
      </c>
    </row>
    <row r="1002" spans="1:4" x14ac:dyDescent="0.25">
      <c r="A1002" t="s">
        <v>53</v>
      </c>
      <c r="B1002" t="s">
        <v>14</v>
      </c>
      <c r="C1002" t="s">
        <v>32</v>
      </c>
      <c r="D1002">
        <v>1E-3</v>
      </c>
    </row>
    <row r="1003" spans="1:4" x14ac:dyDescent="0.25">
      <c r="A1003" t="s">
        <v>53</v>
      </c>
      <c r="B1003" t="s">
        <v>14</v>
      </c>
      <c r="C1003" t="s">
        <v>33</v>
      </c>
      <c r="D1003">
        <v>0.49357528864215339</v>
      </c>
    </row>
    <row r="1004" spans="1:4" x14ac:dyDescent="0.25">
      <c r="A1004" t="s">
        <v>53</v>
      </c>
      <c r="B1004" t="s">
        <v>14</v>
      </c>
      <c r="C1004" t="s">
        <v>34</v>
      </c>
      <c r="D1004">
        <v>0.49357528864215339</v>
      </c>
    </row>
    <row r="1005" spans="1:4" x14ac:dyDescent="0.25">
      <c r="A1005" t="s">
        <v>53</v>
      </c>
      <c r="B1005" t="s">
        <v>14</v>
      </c>
      <c r="C1005" t="s">
        <v>35</v>
      </c>
      <c r="D1005">
        <v>0.70136657323900442</v>
      </c>
    </row>
    <row r="1006" spans="1:4" x14ac:dyDescent="0.25">
      <c r="A1006" t="s">
        <v>53</v>
      </c>
      <c r="B1006" t="s">
        <v>14</v>
      </c>
      <c r="C1006" t="s">
        <v>36</v>
      </c>
      <c r="D1006">
        <v>0.70136657323900442</v>
      </c>
    </row>
    <row r="1007" spans="1:4" x14ac:dyDescent="0.25">
      <c r="A1007" t="s">
        <v>53</v>
      </c>
      <c r="B1007" t="s">
        <v>14</v>
      </c>
      <c r="C1007" t="s">
        <v>37</v>
      </c>
      <c r="D1007">
        <v>0.49357528864215339</v>
      </c>
    </row>
    <row r="1008" spans="1:4" x14ac:dyDescent="0.25">
      <c r="A1008" t="s">
        <v>53</v>
      </c>
      <c r="B1008" t="s">
        <v>14</v>
      </c>
      <c r="C1008" t="s">
        <v>38</v>
      </c>
      <c r="D1008">
        <v>0.49357528864215339</v>
      </c>
    </row>
    <row r="1009" spans="1:4" x14ac:dyDescent="0.25">
      <c r="A1009" t="s">
        <v>53</v>
      </c>
      <c r="B1009" t="s">
        <v>14</v>
      </c>
      <c r="C1009" t="s">
        <v>39</v>
      </c>
      <c r="D1009">
        <v>0.49357528864215339</v>
      </c>
    </row>
    <row r="1010" spans="1:4" x14ac:dyDescent="0.25">
      <c r="A1010" t="s">
        <v>53</v>
      </c>
      <c r="B1010" t="s">
        <v>14</v>
      </c>
      <c r="C1010" t="s">
        <v>40</v>
      </c>
      <c r="D1010">
        <v>0.70136657323900442</v>
      </c>
    </row>
    <row r="1011" spans="1:4" x14ac:dyDescent="0.25">
      <c r="A1011" t="s">
        <v>53</v>
      </c>
      <c r="B1011" t="s">
        <v>14</v>
      </c>
      <c r="C1011" t="s">
        <v>51</v>
      </c>
      <c r="D1011">
        <v>0.49357528864215339</v>
      </c>
    </row>
    <row r="1012" spans="1:4" x14ac:dyDescent="0.25">
      <c r="A1012" t="s">
        <v>53</v>
      </c>
      <c r="B1012" t="s">
        <v>15</v>
      </c>
      <c r="C1012" t="s">
        <v>32</v>
      </c>
      <c r="D1012">
        <v>1E-3</v>
      </c>
    </row>
    <row r="1013" spans="1:4" x14ac:dyDescent="0.25">
      <c r="A1013" t="s">
        <v>53</v>
      </c>
      <c r="B1013" t="s">
        <v>15</v>
      </c>
      <c r="C1013" t="s">
        <v>33</v>
      </c>
      <c r="D1013">
        <v>1E-3</v>
      </c>
    </row>
    <row r="1014" spans="1:4" x14ac:dyDescent="0.25">
      <c r="A1014" t="s">
        <v>53</v>
      </c>
      <c r="B1014" t="s">
        <v>15</v>
      </c>
      <c r="C1014" t="s">
        <v>34</v>
      </c>
      <c r="D1014">
        <v>1E-3</v>
      </c>
    </row>
    <row r="1015" spans="1:4" x14ac:dyDescent="0.25">
      <c r="A1015" t="s">
        <v>53</v>
      </c>
      <c r="B1015" t="s">
        <v>15</v>
      </c>
      <c r="C1015" t="s">
        <v>35</v>
      </c>
      <c r="D1015">
        <v>0.37692629918269588</v>
      </c>
    </row>
    <row r="1016" spans="1:4" x14ac:dyDescent="0.25">
      <c r="A1016" t="s">
        <v>53</v>
      </c>
      <c r="B1016" t="s">
        <v>15</v>
      </c>
      <c r="C1016" t="s">
        <v>36</v>
      </c>
      <c r="D1016">
        <v>0.37692629918269588</v>
      </c>
    </row>
    <row r="1017" spans="1:4" x14ac:dyDescent="0.25">
      <c r="A1017" t="s">
        <v>53</v>
      </c>
      <c r="B1017" t="s">
        <v>15</v>
      </c>
      <c r="C1017" t="s">
        <v>37</v>
      </c>
      <c r="D1017">
        <v>1E-3</v>
      </c>
    </row>
    <row r="1018" spans="1:4" x14ac:dyDescent="0.25">
      <c r="A1018" t="s">
        <v>53</v>
      </c>
      <c r="B1018" t="s">
        <v>15</v>
      </c>
      <c r="C1018" t="s">
        <v>38</v>
      </c>
      <c r="D1018">
        <v>1E-3</v>
      </c>
    </row>
    <row r="1019" spans="1:4" x14ac:dyDescent="0.25">
      <c r="A1019" t="s">
        <v>53</v>
      </c>
      <c r="B1019" t="s">
        <v>15</v>
      </c>
      <c r="C1019" t="s">
        <v>39</v>
      </c>
      <c r="D1019">
        <v>1E-3</v>
      </c>
    </row>
    <row r="1020" spans="1:4" x14ac:dyDescent="0.25">
      <c r="A1020" t="s">
        <v>53</v>
      </c>
      <c r="B1020" t="s">
        <v>15</v>
      </c>
      <c r="C1020" t="s">
        <v>40</v>
      </c>
      <c r="D1020">
        <v>0.37692629918269588</v>
      </c>
    </row>
    <row r="1021" spans="1:4" x14ac:dyDescent="0.25">
      <c r="A1021" t="s">
        <v>53</v>
      </c>
      <c r="B1021" t="s">
        <v>15</v>
      </c>
      <c r="C1021" t="s">
        <v>51</v>
      </c>
      <c r="D1021">
        <v>1E-3</v>
      </c>
    </row>
    <row r="1022" spans="1:4" x14ac:dyDescent="0.25">
      <c r="A1022" t="s">
        <v>53</v>
      </c>
      <c r="B1022" t="s">
        <v>16</v>
      </c>
      <c r="C1022" t="s">
        <v>32</v>
      </c>
      <c r="D1022">
        <v>0.70136657323900442</v>
      </c>
    </row>
    <row r="1023" spans="1:4" x14ac:dyDescent="0.25">
      <c r="A1023" t="s">
        <v>53</v>
      </c>
      <c r="B1023" t="s">
        <v>16</v>
      </c>
      <c r="C1023" t="s">
        <v>33</v>
      </c>
      <c r="D1023">
        <v>0.86265631000939846</v>
      </c>
    </row>
    <row r="1024" spans="1:4" x14ac:dyDescent="0.25">
      <c r="A1024" t="s">
        <v>53</v>
      </c>
      <c r="B1024" t="s">
        <v>16</v>
      </c>
      <c r="C1024" t="s">
        <v>34</v>
      </c>
      <c r="D1024">
        <v>0.86265631000939846</v>
      </c>
    </row>
    <row r="1025" spans="1:4" x14ac:dyDescent="0.25">
      <c r="A1025" t="s">
        <v>53</v>
      </c>
      <c r="B1025" t="s">
        <v>16</v>
      </c>
      <c r="C1025" t="s">
        <v>35</v>
      </c>
      <c r="D1025">
        <v>0.92180644748283147</v>
      </c>
    </row>
    <row r="1026" spans="1:4" x14ac:dyDescent="0.25">
      <c r="A1026" t="s">
        <v>53</v>
      </c>
      <c r="B1026" t="s">
        <v>16</v>
      </c>
      <c r="C1026" t="s">
        <v>36</v>
      </c>
      <c r="D1026">
        <v>0.92180644748283147</v>
      </c>
    </row>
    <row r="1027" spans="1:4" x14ac:dyDescent="0.25">
      <c r="A1027" t="s">
        <v>53</v>
      </c>
      <c r="B1027" t="s">
        <v>16</v>
      </c>
      <c r="C1027" t="s">
        <v>37</v>
      </c>
      <c r="D1027">
        <v>0.86265631000939846</v>
      </c>
    </row>
    <row r="1028" spans="1:4" x14ac:dyDescent="0.25">
      <c r="A1028" t="s">
        <v>53</v>
      </c>
      <c r="B1028" t="s">
        <v>16</v>
      </c>
      <c r="C1028" t="s">
        <v>38</v>
      </c>
      <c r="D1028">
        <v>0.86265631000939846</v>
      </c>
    </row>
    <row r="1029" spans="1:4" x14ac:dyDescent="0.25">
      <c r="A1029" t="s">
        <v>53</v>
      </c>
      <c r="B1029" t="s">
        <v>16</v>
      </c>
      <c r="C1029" t="s">
        <v>39</v>
      </c>
      <c r="D1029">
        <v>0.86265631000939846</v>
      </c>
    </row>
    <row r="1030" spans="1:4" x14ac:dyDescent="0.25">
      <c r="A1030" t="s">
        <v>53</v>
      </c>
      <c r="B1030" t="s">
        <v>16</v>
      </c>
      <c r="C1030" t="s">
        <v>40</v>
      </c>
      <c r="D1030">
        <v>0.92180644748283147</v>
      </c>
    </row>
    <row r="1031" spans="1:4" x14ac:dyDescent="0.25">
      <c r="A1031" t="s">
        <v>53</v>
      </c>
      <c r="B1031" t="s">
        <v>16</v>
      </c>
      <c r="C1031" t="s">
        <v>51</v>
      </c>
      <c r="D1031">
        <v>0.86265631000939846</v>
      </c>
    </row>
    <row r="1032" spans="1:4" x14ac:dyDescent="0.25">
      <c r="A1032" t="s">
        <v>53</v>
      </c>
      <c r="B1032" t="s">
        <v>17</v>
      </c>
      <c r="C1032" t="s">
        <v>32</v>
      </c>
      <c r="D1032">
        <v>0.70136657323900442</v>
      </c>
    </row>
    <row r="1033" spans="1:4" x14ac:dyDescent="0.25">
      <c r="A1033" t="s">
        <v>53</v>
      </c>
      <c r="B1033" t="s">
        <v>17</v>
      </c>
      <c r="C1033" t="s">
        <v>33</v>
      </c>
      <c r="D1033">
        <v>0.86265631000939846</v>
      </c>
    </row>
    <row r="1034" spans="1:4" x14ac:dyDescent="0.25">
      <c r="A1034" t="s">
        <v>53</v>
      </c>
      <c r="B1034" t="s">
        <v>17</v>
      </c>
      <c r="C1034" t="s">
        <v>34</v>
      </c>
      <c r="D1034">
        <v>0.86265631000939846</v>
      </c>
    </row>
    <row r="1035" spans="1:4" x14ac:dyDescent="0.25">
      <c r="A1035" t="s">
        <v>53</v>
      </c>
      <c r="B1035" t="s">
        <v>17</v>
      </c>
      <c r="C1035" t="s">
        <v>35</v>
      </c>
      <c r="D1035">
        <v>0.92180644748283147</v>
      </c>
    </row>
    <row r="1036" spans="1:4" x14ac:dyDescent="0.25">
      <c r="A1036" t="s">
        <v>53</v>
      </c>
      <c r="B1036" t="s">
        <v>17</v>
      </c>
      <c r="C1036" t="s">
        <v>36</v>
      </c>
      <c r="D1036">
        <v>0.92180644748283147</v>
      </c>
    </row>
    <row r="1037" spans="1:4" x14ac:dyDescent="0.25">
      <c r="A1037" t="s">
        <v>53</v>
      </c>
      <c r="B1037" t="s">
        <v>17</v>
      </c>
      <c r="C1037" t="s">
        <v>37</v>
      </c>
      <c r="D1037">
        <v>0.86265631000939846</v>
      </c>
    </row>
    <row r="1038" spans="1:4" x14ac:dyDescent="0.25">
      <c r="A1038" t="s">
        <v>53</v>
      </c>
      <c r="B1038" t="s">
        <v>17</v>
      </c>
      <c r="C1038" t="s">
        <v>38</v>
      </c>
      <c r="D1038">
        <v>0.86265631000939846</v>
      </c>
    </row>
    <row r="1039" spans="1:4" x14ac:dyDescent="0.25">
      <c r="A1039" t="s">
        <v>53</v>
      </c>
      <c r="B1039" t="s">
        <v>17</v>
      </c>
      <c r="C1039" t="s">
        <v>39</v>
      </c>
      <c r="D1039">
        <v>0.86265631000939846</v>
      </c>
    </row>
    <row r="1040" spans="1:4" x14ac:dyDescent="0.25">
      <c r="A1040" t="s">
        <v>53</v>
      </c>
      <c r="B1040" t="s">
        <v>17</v>
      </c>
      <c r="C1040" t="s">
        <v>40</v>
      </c>
      <c r="D1040">
        <v>0.92180644748283147</v>
      </c>
    </row>
    <row r="1041" spans="1:4" x14ac:dyDescent="0.25">
      <c r="A1041" t="s">
        <v>53</v>
      </c>
      <c r="B1041" t="s">
        <v>17</v>
      </c>
      <c r="C1041" t="s">
        <v>51</v>
      </c>
      <c r="D1041">
        <v>0.86265631000939846</v>
      </c>
    </row>
    <row r="1042" spans="1:4" x14ac:dyDescent="0.25">
      <c r="A1042" t="s">
        <v>53</v>
      </c>
      <c r="B1042" t="s">
        <v>18</v>
      </c>
      <c r="C1042" t="s">
        <v>32</v>
      </c>
      <c r="D1042">
        <v>1E-3</v>
      </c>
    </row>
    <row r="1043" spans="1:4" x14ac:dyDescent="0.25">
      <c r="A1043" t="s">
        <v>53</v>
      </c>
      <c r="B1043" t="s">
        <v>18</v>
      </c>
      <c r="C1043" t="s">
        <v>33</v>
      </c>
      <c r="D1043">
        <v>1E-3</v>
      </c>
    </row>
    <row r="1044" spans="1:4" x14ac:dyDescent="0.25">
      <c r="A1044" t="s">
        <v>53</v>
      </c>
      <c r="B1044" t="s">
        <v>18</v>
      </c>
      <c r="C1044" t="s">
        <v>34</v>
      </c>
      <c r="D1044">
        <v>1E-3</v>
      </c>
    </row>
    <row r="1045" spans="1:4" x14ac:dyDescent="0.25">
      <c r="A1045" t="s">
        <v>53</v>
      </c>
      <c r="B1045" t="s">
        <v>18</v>
      </c>
      <c r="C1045" t="s">
        <v>35</v>
      </c>
      <c r="D1045">
        <v>1E-3</v>
      </c>
    </row>
    <row r="1046" spans="1:4" x14ac:dyDescent="0.25">
      <c r="A1046" t="s">
        <v>53</v>
      </c>
      <c r="B1046" t="s">
        <v>18</v>
      </c>
      <c r="C1046" t="s">
        <v>36</v>
      </c>
      <c r="D1046">
        <v>1E-3</v>
      </c>
    </row>
    <row r="1047" spans="1:4" x14ac:dyDescent="0.25">
      <c r="A1047" t="s">
        <v>53</v>
      </c>
      <c r="B1047" t="s">
        <v>18</v>
      </c>
      <c r="C1047" t="s">
        <v>37</v>
      </c>
      <c r="D1047">
        <v>1E-3</v>
      </c>
    </row>
    <row r="1048" spans="1:4" x14ac:dyDescent="0.25">
      <c r="A1048" t="s">
        <v>53</v>
      </c>
      <c r="B1048" t="s">
        <v>18</v>
      </c>
      <c r="C1048" t="s">
        <v>38</v>
      </c>
      <c r="D1048">
        <v>1E-3</v>
      </c>
    </row>
    <row r="1049" spans="1:4" x14ac:dyDescent="0.25">
      <c r="A1049" t="s">
        <v>53</v>
      </c>
      <c r="B1049" t="s">
        <v>18</v>
      </c>
      <c r="C1049" t="s">
        <v>39</v>
      </c>
      <c r="D1049">
        <v>1E-3</v>
      </c>
    </row>
    <row r="1050" spans="1:4" x14ac:dyDescent="0.25">
      <c r="A1050" t="s">
        <v>53</v>
      </c>
      <c r="B1050" t="s">
        <v>18</v>
      </c>
      <c r="C1050" t="s">
        <v>40</v>
      </c>
      <c r="D1050">
        <v>1E-3</v>
      </c>
    </row>
    <row r="1051" spans="1:4" x14ac:dyDescent="0.25">
      <c r="A1051" t="s">
        <v>53</v>
      </c>
      <c r="B1051" t="s">
        <v>18</v>
      </c>
      <c r="C1051" t="s">
        <v>51</v>
      </c>
      <c r="D1051">
        <v>1E-3</v>
      </c>
    </row>
    <row r="1052" spans="1:4" x14ac:dyDescent="0.25">
      <c r="A1052" t="s">
        <v>53</v>
      </c>
      <c r="B1052" t="s">
        <v>19</v>
      </c>
      <c r="C1052" t="s">
        <v>32</v>
      </c>
      <c r="D1052">
        <v>1E-3</v>
      </c>
    </row>
    <row r="1053" spans="1:4" x14ac:dyDescent="0.25">
      <c r="A1053" t="s">
        <v>53</v>
      </c>
      <c r="B1053" t="s">
        <v>19</v>
      </c>
      <c r="C1053" t="s">
        <v>33</v>
      </c>
      <c r="D1053">
        <v>1E-3</v>
      </c>
    </row>
    <row r="1054" spans="1:4" x14ac:dyDescent="0.25">
      <c r="A1054" t="s">
        <v>53</v>
      </c>
      <c r="B1054" t="s">
        <v>19</v>
      </c>
      <c r="C1054" t="s">
        <v>34</v>
      </c>
      <c r="D1054">
        <v>1E-3</v>
      </c>
    </row>
    <row r="1055" spans="1:4" x14ac:dyDescent="0.25">
      <c r="A1055" t="s">
        <v>53</v>
      </c>
      <c r="B1055" t="s">
        <v>19</v>
      </c>
      <c r="C1055" t="s">
        <v>35</v>
      </c>
      <c r="D1055">
        <v>1E-3</v>
      </c>
    </row>
    <row r="1056" spans="1:4" x14ac:dyDescent="0.25">
      <c r="A1056" t="s">
        <v>53</v>
      </c>
      <c r="B1056" t="s">
        <v>19</v>
      </c>
      <c r="C1056" t="s">
        <v>36</v>
      </c>
      <c r="D1056">
        <v>1E-3</v>
      </c>
    </row>
    <row r="1057" spans="1:4" x14ac:dyDescent="0.25">
      <c r="A1057" t="s">
        <v>53</v>
      </c>
      <c r="B1057" t="s">
        <v>19</v>
      </c>
      <c r="C1057" t="s">
        <v>37</v>
      </c>
      <c r="D1057">
        <v>1E-3</v>
      </c>
    </row>
    <row r="1058" spans="1:4" x14ac:dyDescent="0.25">
      <c r="A1058" t="s">
        <v>53</v>
      </c>
      <c r="B1058" t="s">
        <v>19</v>
      </c>
      <c r="C1058" t="s">
        <v>38</v>
      </c>
      <c r="D1058">
        <v>1E-3</v>
      </c>
    </row>
    <row r="1059" spans="1:4" x14ac:dyDescent="0.25">
      <c r="A1059" t="s">
        <v>53</v>
      </c>
      <c r="B1059" t="s">
        <v>19</v>
      </c>
      <c r="C1059" t="s">
        <v>39</v>
      </c>
      <c r="D1059">
        <v>1E-3</v>
      </c>
    </row>
    <row r="1060" spans="1:4" x14ac:dyDescent="0.25">
      <c r="A1060" t="s">
        <v>53</v>
      </c>
      <c r="B1060" t="s">
        <v>19</v>
      </c>
      <c r="C1060" t="s">
        <v>40</v>
      </c>
      <c r="D1060">
        <v>1E-3</v>
      </c>
    </row>
    <row r="1061" spans="1:4" x14ac:dyDescent="0.25">
      <c r="A1061" t="s">
        <v>53</v>
      </c>
      <c r="B1061" t="s">
        <v>19</v>
      </c>
      <c r="C1061" t="s">
        <v>51</v>
      </c>
      <c r="D1061">
        <v>1E-3</v>
      </c>
    </row>
    <row r="1062" spans="1:4" x14ac:dyDescent="0.25">
      <c r="A1062" t="s">
        <v>53</v>
      </c>
      <c r="B1062" t="s">
        <v>20</v>
      </c>
      <c r="C1062" t="s">
        <v>32</v>
      </c>
      <c r="D1062">
        <v>1E-3</v>
      </c>
    </row>
    <row r="1063" spans="1:4" x14ac:dyDescent="0.25">
      <c r="A1063" t="s">
        <v>53</v>
      </c>
      <c r="B1063" t="s">
        <v>20</v>
      </c>
      <c r="C1063" t="s">
        <v>33</v>
      </c>
      <c r="D1063">
        <v>0.49357528864215339</v>
      </c>
    </row>
    <row r="1064" spans="1:4" x14ac:dyDescent="0.25">
      <c r="A1064" t="s">
        <v>53</v>
      </c>
      <c r="B1064" t="s">
        <v>20</v>
      </c>
      <c r="C1064" t="s">
        <v>34</v>
      </c>
      <c r="D1064">
        <v>0.49357528864215339</v>
      </c>
    </row>
    <row r="1065" spans="1:4" x14ac:dyDescent="0.25">
      <c r="A1065" t="s">
        <v>53</v>
      </c>
      <c r="B1065" t="s">
        <v>20</v>
      </c>
      <c r="C1065" t="s">
        <v>35</v>
      </c>
      <c r="D1065">
        <v>0.70136657323900442</v>
      </c>
    </row>
    <row r="1066" spans="1:4" x14ac:dyDescent="0.25">
      <c r="A1066" t="s">
        <v>53</v>
      </c>
      <c r="B1066" t="s">
        <v>20</v>
      </c>
      <c r="C1066" t="s">
        <v>36</v>
      </c>
      <c r="D1066">
        <v>0.70136657323900442</v>
      </c>
    </row>
    <row r="1067" spans="1:4" x14ac:dyDescent="0.25">
      <c r="A1067" t="s">
        <v>53</v>
      </c>
      <c r="B1067" t="s">
        <v>20</v>
      </c>
      <c r="C1067" t="s">
        <v>37</v>
      </c>
      <c r="D1067">
        <v>0.49357528864215339</v>
      </c>
    </row>
    <row r="1068" spans="1:4" x14ac:dyDescent="0.25">
      <c r="A1068" t="s">
        <v>53</v>
      </c>
      <c r="B1068" t="s">
        <v>20</v>
      </c>
      <c r="C1068" t="s">
        <v>38</v>
      </c>
      <c r="D1068">
        <v>0.49357528864215339</v>
      </c>
    </row>
    <row r="1069" spans="1:4" x14ac:dyDescent="0.25">
      <c r="A1069" t="s">
        <v>53</v>
      </c>
      <c r="B1069" t="s">
        <v>20</v>
      </c>
      <c r="C1069" t="s">
        <v>39</v>
      </c>
      <c r="D1069">
        <v>0.49357528864215339</v>
      </c>
    </row>
    <row r="1070" spans="1:4" x14ac:dyDescent="0.25">
      <c r="A1070" t="s">
        <v>53</v>
      </c>
      <c r="B1070" t="s">
        <v>20</v>
      </c>
      <c r="C1070" t="s">
        <v>40</v>
      </c>
      <c r="D1070">
        <v>0.70136657323900442</v>
      </c>
    </row>
    <row r="1071" spans="1:4" x14ac:dyDescent="0.25">
      <c r="A1071" t="s">
        <v>53</v>
      </c>
      <c r="B1071" t="s">
        <v>20</v>
      </c>
      <c r="C1071" t="s">
        <v>51</v>
      </c>
      <c r="D1071">
        <v>0.49357528864215339</v>
      </c>
    </row>
    <row r="1072" spans="1:4" x14ac:dyDescent="0.25">
      <c r="A1072" t="s">
        <v>53</v>
      </c>
      <c r="B1072" t="s">
        <v>21</v>
      </c>
      <c r="C1072" t="s">
        <v>32</v>
      </c>
      <c r="D1072">
        <v>1E-3</v>
      </c>
    </row>
    <row r="1073" spans="1:4" x14ac:dyDescent="0.25">
      <c r="A1073" t="s">
        <v>53</v>
      </c>
      <c r="B1073" t="s">
        <v>21</v>
      </c>
      <c r="C1073" t="s">
        <v>33</v>
      </c>
      <c r="D1073">
        <v>0.49357528864215339</v>
      </c>
    </row>
    <row r="1074" spans="1:4" x14ac:dyDescent="0.25">
      <c r="A1074" t="s">
        <v>53</v>
      </c>
      <c r="B1074" t="s">
        <v>21</v>
      </c>
      <c r="C1074" t="s">
        <v>34</v>
      </c>
      <c r="D1074">
        <v>0.49357528864215339</v>
      </c>
    </row>
    <row r="1075" spans="1:4" x14ac:dyDescent="0.25">
      <c r="A1075" t="s">
        <v>53</v>
      </c>
      <c r="B1075" t="s">
        <v>21</v>
      </c>
      <c r="C1075" t="s">
        <v>35</v>
      </c>
      <c r="D1075">
        <v>0.70136657323900442</v>
      </c>
    </row>
    <row r="1076" spans="1:4" x14ac:dyDescent="0.25">
      <c r="A1076" t="s">
        <v>53</v>
      </c>
      <c r="B1076" t="s">
        <v>21</v>
      </c>
      <c r="C1076" t="s">
        <v>36</v>
      </c>
      <c r="D1076">
        <v>0.70136657323900442</v>
      </c>
    </row>
    <row r="1077" spans="1:4" x14ac:dyDescent="0.25">
      <c r="A1077" t="s">
        <v>53</v>
      </c>
      <c r="B1077" t="s">
        <v>21</v>
      </c>
      <c r="C1077" t="s">
        <v>37</v>
      </c>
      <c r="D1077">
        <v>0.49357528864215339</v>
      </c>
    </row>
    <row r="1078" spans="1:4" x14ac:dyDescent="0.25">
      <c r="A1078" t="s">
        <v>53</v>
      </c>
      <c r="B1078" t="s">
        <v>21</v>
      </c>
      <c r="C1078" t="s">
        <v>38</v>
      </c>
      <c r="D1078">
        <v>0.49357528864215339</v>
      </c>
    </row>
    <row r="1079" spans="1:4" x14ac:dyDescent="0.25">
      <c r="A1079" t="s">
        <v>53</v>
      </c>
      <c r="B1079" t="s">
        <v>21</v>
      </c>
      <c r="C1079" t="s">
        <v>39</v>
      </c>
      <c r="D1079">
        <v>0.49357528864215339</v>
      </c>
    </row>
    <row r="1080" spans="1:4" x14ac:dyDescent="0.25">
      <c r="A1080" t="s">
        <v>53</v>
      </c>
      <c r="B1080" t="s">
        <v>21</v>
      </c>
      <c r="C1080" t="s">
        <v>40</v>
      </c>
      <c r="D1080">
        <v>0.70136657323900442</v>
      </c>
    </row>
    <row r="1081" spans="1:4" x14ac:dyDescent="0.25">
      <c r="A1081" t="s">
        <v>53</v>
      </c>
      <c r="B1081" t="s">
        <v>21</v>
      </c>
      <c r="C1081" t="s">
        <v>51</v>
      </c>
      <c r="D1081">
        <v>0.49357528864215339</v>
      </c>
    </row>
    <row r="1082" spans="1:4" x14ac:dyDescent="0.25">
      <c r="A1082" t="s">
        <v>53</v>
      </c>
      <c r="B1082" t="s">
        <v>22</v>
      </c>
      <c r="C1082" t="s">
        <v>32</v>
      </c>
      <c r="D1082">
        <v>1E-3</v>
      </c>
    </row>
    <row r="1083" spans="1:4" x14ac:dyDescent="0.25">
      <c r="A1083" t="s">
        <v>53</v>
      </c>
      <c r="B1083" t="s">
        <v>22</v>
      </c>
      <c r="C1083" t="s">
        <v>33</v>
      </c>
      <c r="D1083">
        <v>0.49357528864215339</v>
      </c>
    </row>
    <row r="1084" spans="1:4" x14ac:dyDescent="0.25">
      <c r="A1084" t="s">
        <v>53</v>
      </c>
      <c r="B1084" t="s">
        <v>22</v>
      </c>
      <c r="C1084" t="s">
        <v>34</v>
      </c>
      <c r="D1084">
        <v>0.49357528864215339</v>
      </c>
    </row>
    <row r="1085" spans="1:4" x14ac:dyDescent="0.25">
      <c r="A1085" t="s">
        <v>53</v>
      </c>
      <c r="B1085" t="s">
        <v>22</v>
      </c>
      <c r="C1085" t="s">
        <v>35</v>
      </c>
      <c r="D1085">
        <v>0.70136657323900442</v>
      </c>
    </row>
    <row r="1086" spans="1:4" x14ac:dyDescent="0.25">
      <c r="A1086" t="s">
        <v>53</v>
      </c>
      <c r="B1086" t="s">
        <v>22</v>
      </c>
      <c r="C1086" t="s">
        <v>36</v>
      </c>
      <c r="D1086">
        <v>0.70136657323900442</v>
      </c>
    </row>
    <row r="1087" spans="1:4" x14ac:dyDescent="0.25">
      <c r="A1087" t="s">
        <v>53</v>
      </c>
      <c r="B1087" t="s">
        <v>22</v>
      </c>
      <c r="C1087" t="s">
        <v>37</v>
      </c>
      <c r="D1087">
        <v>0.49357528864215339</v>
      </c>
    </row>
    <row r="1088" spans="1:4" x14ac:dyDescent="0.25">
      <c r="A1088" t="s">
        <v>53</v>
      </c>
      <c r="B1088" t="s">
        <v>22</v>
      </c>
      <c r="C1088" t="s">
        <v>38</v>
      </c>
      <c r="D1088">
        <v>0.49357528864215339</v>
      </c>
    </row>
    <row r="1089" spans="1:4" x14ac:dyDescent="0.25">
      <c r="A1089" t="s">
        <v>53</v>
      </c>
      <c r="B1089" t="s">
        <v>22</v>
      </c>
      <c r="C1089" t="s">
        <v>39</v>
      </c>
      <c r="D1089">
        <v>0.49357528864215339</v>
      </c>
    </row>
    <row r="1090" spans="1:4" x14ac:dyDescent="0.25">
      <c r="A1090" t="s">
        <v>53</v>
      </c>
      <c r="B1090" t="s">
        <v>22</v>
      </c>
      <c r="C1090" t="s">
        <v>40</v>
      </c>
      <c r="D1090">
        <v>0.70136657323900442</v>
      </c>
    </row>
    <row r="1091" spans="1:4" x14ac:dyDescent="0.25">
      <c r="A1091" t="s">
        <v>53</v>
      </c>
      <c r="B1091" t="s">
        <v>22</v>
      </c>
      <c r="C1091" t="s">
        <v>51</v>
      </c>
      <c r="D1091">
        <v>0.49357528864215339</v>
      </c>
    </row>
    <row r="1092" spans="1:4" x14ac:dyDescent="0.25">
      <c r="A1092" t="s">
        <v>53</v>
      </c>
      <c r="B1092" t="s">
        <v>12</v>
      </c>
      <c r="C1092" t="s">
        <v>32</v>
      </c>
      <c r="D1092">
        <v>1E-3</v>
      </c>
    </row>
    <row r="1093" spans="1:4" x14ac:dyDescent="0.25">
      <c r="A1093" t="s">
        <v>53</v>
      </c>
      <c r="B1093" t="s">
        <v>12</v>
      </c>
      <c r="C1093" t="s">
        <v>33</v>
      </c>
      <c r="D1093">
        <v>0.49357528864215339</v>
      </c>
    </row>
    <row r="1094" spans="1:4" x14ac:dyDescent="0.25">
      <c r="A1094" t="s">
        <v>53</v>
      </c>
      <c r="B1094" t="s">
        <v>12</v>
      </c>
      <c r="C1094" t="s">
        <v>34</v>
      </c>
      <c r="D1094">
        <v>0.49357528864215339</v>
      </c>
    </row>
    <row r="1095" spans="1:4" x14ac:dyDescent="0.25">
      <c r="A1095" t="s">
        <v>53</v>
      </c>
      <c r="B1095" t="s">
        <v>12</v>
      </c>
      <c r="C1095" t="s">
        <v>35</v>
      </c>
      <c r="D1095">
        <v>0.70136657323900442</v>
      </c>
    </row>
    <row r="1096" spans="1:4" x14ac:dyDescent="0.25">
      <c r="A1096" t="s">
        <v>53</v>
      </c>
      <c r="B1096" t="s">
        <v>12</v>
      </c>
      <c r="C1096" t="s">
        <v>36</v>
      </c>
      <c r="D1096">
        <v>0.70136657323900442</v>
      </c>
    </row>
    <row r="1097" spans="1:4" x14ac:dyDescent="0.25">
      <c r="A1097" t="s">
        <v>53</v>
      </c>
      <c r="B1097" t="s">
        <v>12</v>
      </c>
      <c r="C1097" t="s">
        <v>37</v>
      </c>
      <c r="D1097">
        <v>0.49357528864215339</v>
      </c>
    </row>
    <row r="1098" spans="1:4" x14ac:dyDescent="0.25">
      <c r="A1098" t="s">
        <v>53</v>
      </c>
      <c r="B1098" t="s">
        <v>12</v>
      </c>
      <c r="C1098" t="s">
        <v>38</v>
      </c>
      <c r="D1098">
        <v>0.49357528864215339</v>
      </c>
    </row>
    <row r="1099" spans="1:4" x14ac:dyDescent="0.25">
      <c r="A1099" t="s">
        <v>53</v>
      </c>
      <c r="B1099" t="s">
        <v>12</v>
      </c>
      <c r="C1099" t="s">
        <v>39</v>
      </c>
      <c r="D1099">
        <v>0.49357528864215339</v>
      </c>
    </row>
    <row r="1100" spans="1:4" x14ac:dyDescent="0.25">
      <c r="A1100" t="s">
        <v>53</v>
      </c>
      <c r="B1100" t="s">
        <v>12</v>
      </c>
      <c r="C1100" t="s">
        <v>40</v>
      </c>
      <c r="D1100">
        <v>0.70136657323900442</v>
      </c>
    </row>
    <row r="1101" spans="1:4" x14ac:dyDescent="0.25">
      <c r="A1101" t="s">
        <v>53</v>
      </c>
      <c r="B1101" t="s">
        <v>12</v>
      </c>
      <c r="C1101" t="s">
        <v>51</v>
      </c>
      <c r="D1101">
        <v>0.49357528864215339</v>
      </c>
    </row>
    <row r="1102" spans="1:4" x14ac:dyDescent="0.25">
      <c r="A1102" t="s">
        <v>54</v>
      </c>
      <c r="B1102" t="s">
        <v>14</v>
      </c>
      <c r="C1102" t="s">
        <v>32</v>
      </c>
      <c r="D1102">
        <v>1E-3</v>
      </c>
    </row>
    <row r="1103" spans="1:4" x14ac:dyDescent="0.25">
      <c r="A1103" t="s">
        <v>54</v>
      </c>
      <c r="B1103" t="s">
        <v>14</v>
      </c>
      <c r="C1103" t="s">
        <v>33</v>
      </c>
      <c r="D1103">
        <v>0.49357528864215339</v>
      </c>
    </row>
    <row r="1104" spans="1:4" x14ac:dyDescent="0.25">
      <c r="A1104" t="s">
        <v>54</v>
      </c>
      <c r="B1104" t="s">
        <v>14</v>
      </c>
      <c r="C1104" t="s">
        <v>34</v>
      </c>
      <c r="D1104">
        <v>0.49357528864215339</v>
      </c>
    </row>
    <row r="1105" spans="1:4" x14ac:dyDescent="0.25">
      <c r="A1105" t="s">
        <v>54</v>
      </c>
      <c r="B1105" t="s">
        <v>14</v>
      </c>
      <c r="C1105" t="s">
        <v>35</v>
      </c>
      <c r="D1105">
        <v>0.70136657323900442</v>
      </c>
    </row>
    <row r="1106" spans="1:4" x14ac:dyDescent="0.25">
      <c r="A1106" t="s">
        <v>54</v>
      </c>
      <c r="B1106" t="s">
        <v>14</v>
      </c>
      <c r="C1106" t="s">
        <v>36</v>
      </c>
      <c r="D1106">
        <v>0.70136657323900442</v>
      </c>
    </row>
    <row r="1107" spans="1:4" x14ac:dyDescent="0.25">
      <c r="A1107" t="s">
        <v>54</v>
      </c>
      <c r="B1107" t="s">
        <v>14</v>
      </c>
      <c r="C1107" t="s">
        <v>37</v>
      </c>
      <c r="D1107">
        <v>0.49357528864215339</v>
      </c>
    </row>
    <row r="1108" spans="1:4" x14ac:dyDescent="0.25">
      <c r="A1108" t="s">
        <v>54</v>
      </c>
      <c r="B1108" t="s">
        <v>14</v>
      </c>
      <c r="C1108" t="s">
        <v>38</v>
      </c>
      <c r="D1108">
        <v>0.49357528864215339</v>
      </c>
    </row>
    <row r="1109" spans="1:4" x14ac:dyDescent="0.25">
      <c r="A1109" t="s">
        <v>54</v>
      </c>
      <c r="B1109" t="s">
        <v>14</v>
      </c>
      <c r="C1109" t="s">
        <v>39</v>
      </c>
      <c r="D1109">
        <v>0.49357528864215339</v>
      </c>
    </row>
    <row r="1110" spans="1:4" x14ac:dyDescent="0.25">
      <c r="A1110" t="s">
        <v>54</v>
      </c>
      <c r="B1110" t="s">
        <v>14</v>
      </c>
      <c r="C1110" t="s">
        <v>40</v>
      </c>
      <c r="D1110">
        <v>0.70136657323900442</v>
      </c>
    </row>
    <row r="1111" spans="1:4" x14ac:dyDescent="0.25">
      <c r="A1111" t="s">
        <v>54</v>
      </c>
      <c r="B1111" t="s">
        <v>14</v>
      </c>
      <c r="C1111" t="s">
        <v>51</v>
      </c>
      <c r="D1111">
        <v>0.49357528864215339</v>
      </c>
    </row>
    <row r="1112" spans="1:4" x14ac:dyDescent="0.25">
      <c r="A1112" t="s">
        <v>54</v>
      </c>
      <c r="B1112" t="s">
        <v>15</v>
      </c>
      <c r="C1112" t="s">
        <v>32</v>
      </c>
      <c r="D1112">
        <v>0.70136657323900442</v>
      </c>
    </row>
    <row r="1113" spans="1:4" x14ac:dyDescent="0.25">
      <c r="A1113" t="s">
        <v>54</v>
      </c>
      <c r="B1113" t="s">
        <v>15</v>
      </c>
      <c r="C1113" t="s">
        <v>33</v>
      </c>
      <c r="D1113">
        <v>0.86265631000939846</v>
      </c>
    </row>
    <row r="1114" spans="1:4" x14ac:dyDescent="0.25">
      <c r="A1114" t="s">
        <v>54</v>
      </c>
      <c r="B1114" t="s">
        <v>15</v>
      </c>
      <c r="C1114" t="s">
        <v>34</v>
      </c>
      <c r="D1114">
        <v>0.86265631000939846</v>
      </c>
    </row>
    <row r="1115" spans="1:4" x14ac:dyDescent="0.25">
      <c r="A1115" t="s">
        <v>54</v>
      </c>
      <c r="B1115" t="s">
        <v>15</v>
      </c>
      <c r="C1115" t="s">
        <v>35</v>
      </c>
      <c r="D1115">
        <v>0.92180644748283147</v>
      </c>
    </row>
    <row r="1116" spans="1:4" x14ac:dyDescent="0.25">
      <c r="A1116" t="s">
        <v>54</v>
      </c>
      <c r="B1116" t="s">
        <v>15</v>
      </c>
      <c r="C1116" t="s">
        <v>36</v>
      </c>
      <c r="D1116">
        <v>0.92180644748283147</v>
      </c>
    </row>
    <row r="1117" spans="1:4" x14ac:dyDescent="0.25">
      <c r="A1117" t="s">
        <v>54</v>
      </c>
      <c r="B1117" t="s">
        <v>15</v>
      </c>
      <c r="C1117" t="s">
        <v>37</v>
      </c>
      <c r="D1117">
        <v>0.86265631000939846</v>
      </c>
    </row>
    <row r="1118" spans="1:4" x14ac:dyDescent="0.25">
      <c r="A1118" t="s">
        <v>54</v>
      </c>
      <c r="B1118" t="s">
        <v>15</v>
      </c>
      <c r="C1118" t="s">
        <v>38</v>
      </c>
      <c r="D1118">
        <v>0.86265631000939846</v>
      </c>
    </row>
    <row r="1119" spans="1:4" x14ac:dyDescent="0.25">
      <c r="A1119" t="s">
        <v>54</v>
      </c>
      <c r="B1119" t="s">
        <v>15</v>
      </c>
      <c r="C1119" t="s">
        <v>39</v>
      </c>
      <c r="D1119">
        <v>0.86265631000939846</v>
      </c>
    </row>
    <row r="1120" spans="1:4" x14ac:dyDescent="0.25">
      <c r="A1120" t="s">
        <v>54</v>
      </c>
      <c r="B1120" t="s">
        <v>15</v>
      </c>
      <c r="C1120" t="s">
        <v>40</v>
      </c>
      <c r="D1120">
        <v>0.92180644748283147</v>
      </c>
    </row>
    <row r="1121" spans="1:4" x14ac:dyDescent="0.25">
      <c r="A1121" t="s">
        <v>54</v>
      </c>
      <c r="B1121" t="s">
        <v>15</v>
      </c>
      <c r="C1121" t="s">
        <v>51</v>
      </c>
      <c r="D1121">
        <v>0.86265631000939846</v>
      </c>
    </row>
    <row r="1122" spans="1:4" x14ac:dyDescent="0.25">
      <c r="A1122" t="s">
        <v>54</v>
      </c>
      <c r="B1122" t="s">
        <v>16</v>
      </c>
      <c r="C1122" t="s">
        <v>32</v>
      </c>
      <c r="D1122">
        <v>1E-3</v>
      </c>
    </row>
    <row r="1123" spans="1:4" x14ac:dyDescent="0.25">
      <c r="A1123" t="s">
        <v>54</v>
      </c>
      <c r="B1123" t="s">
        <v>16</v>
      </c>
      <c r="C1123" t="s">
        <v>33</v>
      </c>
      <c r="D1123">
        <v>1E-3</v>
      </c>
    </row>
    <row r="1124" spans="1:4" x14ac:dyDescent="0.25">
      <c r="A1124" t="s">
        <v>54</v>
      </c>
      <c r="B1124" t="s">
        <v>16</v>
      </c>
      <c r="C1124" t="s">
        <v>34</v>
      </c>
      <c r="D1124">
        <v>1E-3</v>
      </c>
    </row>
    <row r="1125" spans="1:4" x14ac:dyDescent="0.25">
      <c r="A1125" t="s">
        <v>54</v>
      </c>
      <c r="B1125" t="s">
        <v>16</v>
      </c>
      <c r="C1125" t="s">
        <v>35</v>
      </c>
      <c r="D1125">
        <v>0.37692629918269588</v>
      </c>
    </row>
    <row r="1126" spans="1:4" x14ac:dyDescent="0.25">
      <c r="A1126" t="s">
        <v>54</v>
      </c>
      <c r="B1126" t="s">
        <v>16</v>
      </c>
      <c r="C1126" t="s">
        <v>36</v>
      </c>
      <c r="D1126">
        <v>0.37692629918269588</v>
      </c>
    </row>
    <row r="1127" spans="1:4" x14ac:dyDescent="0.25">
      <c r="A1127" t="s">
        <v>54</v>
      </c>
      <c r="B1127" t="s">
        <v>16</v>
      </c>
      <c r="C1127" t="s">
        <v>37</v>
      </c>
      <c r="D1127">
        <v>1E-3</v>
      </c>
    </row>
    <row r="1128" spans="1:4" x14ac:dyDescent="0.25">
      <c r="A1128" t="s">
        <v>54</v>
      </c>
      <c r="B1128" t="s">
        <v>16</v>
      </c>
      <c r="C1128" t="s">
        <v>38</v>
      </c>
      <c r="D1128">
        <v>1E-3</v>
      </c>
    </row>
    <row r="1129" spans="1:4" x14ac:dyDescent="0.25">
      <c r="A1129" t="s">
        <v>54</v>
      </c>
      <c r="B1129" t="s">
        <v>16</v>
      </c>
      <c r="C1129" t="s">
        <v>39</v>
      </c>
      <c r="D1129">
        <v>1E-3</v>
      </c>
    </row>
    <row r="1130" spans="1:4" x14ac:dyDescent="0.25">
      <c r="A1130" t="s">
        <v>54</v>
      </c>
      <c r="B1130" t="s">
        <v>16</v>
      </c>
      <c r="C1130" t="s">
        <v>40</v>
      </c>
      <c r="D1130">
        <v>0.37692629918269588</v>
      </c>
    </row>
    <row r="1131" spans="1:4" x14ac:dyDescent="0.25">
      <c r="A1131" t="s">
        <v>54</v>
      </c>
      <c r="B1131" t="s">
        <v>16</v>
      </c>
      <c r="C1131" t="s">
        <v>51</v>
      </c>
      <c r="D1131">
        <v>1E-3</v>
      </c>
    </row>
    <row r="1132" spans="1:4" x14ac:dyDescent="0.25">
      <c r="A1132" t="s">
        <v>54</v>
      </c>
      <c r="B1132" t="s">
        <v>17</v>
      </c>
      <c r="C1132" t="s">
        <v>32</v>
      </c>
      <c r="D1132">
        <v>0.70136657323900442</v>
      </c>
    </row>
    <row r="1133" spans="1:4" x14ac:dyDescent="0.25">
      <c r="A1133" t="s">
        <v>54</v>
      </c>
      <c r="B1133" t="s">
        <v>17</v>
      </c>
      <c r="C1133" t="s">
        <v>33</v>
      </c>
      <c r="D1133">
        <v>0.86265631000939846</v>
      </c>
    </row>
    <row r="1134" spans="1:4" x14ac:dyDescent="0.25">
      <c r="A1134" t="s">
        <v>54</v>
      </c>
      <c r="B1134" t="s">
        <v>17</v>
      </c>
      <c r="C1134" t="s">
        <v>34</v>
      </c>
      <c r="D1134">
        <v>0.86265631000939846</v>
      </c>
    </row>
    <row r="1135" spans="1:4" x14ac:dyDescent="0.25">
      <c r="A1135" t="s">
        <v>54</v>
      </c>
      <c r="B1135" t="s">
        <v>17</v>
      </c>
      <c r="C1135" t="s">
        <v>35</v>
      </c>
      <c r="D1135">
        <v>0.92180644748283147</v>
      </c>
    </row>
    <row r="1136" spans="1:4" x14ac:dyDescent="0.25">
      <c r="A1136" t="s">
        <v>54</v>
      </c>
      <c r="B1136" t="s">
        <v>17</v>
      </c>
      <c r="C1136" t="s">
        <v>36</v>
      </c>
      <c r="D1136">
        <v>0.92180644748283147</v>
      </c>
    </row>
    <row r="1137" spans="1:4" x14ac:dyDescent="0.25">
      <c r="A1137" t="s">
        <v>54</v>
      </c>
      <c r="B1137" t="s">
        <v>17</v>
      </c>
      <c r="C1137" t="s">
        <v>37</v>
      </c>
      <c r="D1137">
        <v>0.86265631000939846</v>
      </c>
    </row>
    <row r="1138" spans="1:4" x14ac:dyDescent="0.25">
      <c r="A1138" t="s">
        <v>54</v>
      </c>
      <c r="B1138" t="s">
        <v>17</v>
      </c>
      <c r="C1138" t="s">
        <v>38</v>
      </c>
      <c r="D1138">
        <v>0.86265631000939846</v>
      </c>
    </row>
    <row r="1139" spans="1:4" x14ac:dyDescent="0.25">
      <c r="A1139" t="s">
        <v>54</v>
      </c>
      <c r="B1139" t="s">
        <v>17</v>
      </c>
      <c r="C1139" t="s">
        <v>39</v>
      </c>
      <c r="D1139">
        <v>0.86265631000939846</v>
      </c>
    </row>
    <row r="1140" spans="1:4" x14ac:dyDescent="0.25">
      <c r="A1140" t="s">
        <v>54</v>
      </c>
      <c r="B1140" t="s">
        <v>17</v>
      </c>
      <c r="C1140" t="s">
        <v>40</v>
      </c>
      <c r="D1140">
        <v>0.92180644748283147</v>
      </c>
    </row>
    <row r="1141" spans="1:4" x14ac:dyDescent="0.25">
      <c r="A1141" t="s">
        <v>54</v>
      </c>
      <c r="B1141" t="s">
        <v>17</v>
      </c>
      <c r="C1141" t="s">
        <v>51</v>
      </c>
      <c r="D1141">
        <v>0.86265631000939846</v>
      </c>
    </row>
    <row r="1142" spans="1:4" x14ac:dyDescent="0.25">
      <c r="A1142" t="s">
        <v>54</v>
      </c>
      <c r="B1142" t="s">
        <v>18</v>
      </c>
      <c r="C1142" t="s">
        <v>32</v>
      </c>
      <c r="D1142">
        <v>1E-3</v>
      </c>
    </row>
    <row r="1143" spans="1:4" x14ac:dyDescent="0.25">
      <c r="A1143" t="s">
        <v>54</v>
      </c>
      <c r="B1143" t="s">
        <v>18</v>
      </c>
      <c r="C1143" t="s">
        <v>33</v>
      </c>
      <c r="D1143">
        <v>0.49357528864215339</v>
      </c>
    </row>
    <row r="1144" spans="1:4" x14ac:dyDescent="0.25">
      <c r="A1144" t="s">
        <v>54</v>
      </c>
      <c r="B1144" t="s">
        <v>18</v>
      </c>
      <c r="C1144" t="s">
        <v>34</v>
      </c>
      <c r="D1144">
        <v>0.49357528864215339</v>
      </c>
    </row>
    <row r="1145" spans="1:4" x14ac:dyDescent="0.25">
      <c r="A1145" t="s">
        <v>54</v>
      </c>
      <c r="B1145" t="s">
        <v>18</v>
      </c>
      <c r="C1145" t="s">
        <v>35</v>
      </c>
      <c r="D1145">
        <v>0.70136657323900442</v>
      </c>
    </row>
    <row r="1146" spans="1:4" x14ac:dyDescent="0.25">
      <c r="A1146" t="s">
        <v>54</v>
      </c>
      <c r="B1146" t="s">
        <v>18</v>
      </c>
      <c r="C1146" t="s">
        <v>36</v>
      </c>
      <c r="D1146">
        <v>0.70136657323900442</v>
      </c>
    </row>
    <row r="1147" spans="1:4" x14ac:dyDescent="0.25">
      <c r="A1147" t="s">
        <v>54</v>
      </c>
      <c r="B1147" t="s">
        <v>18</v>
      </c>
      <c r="C1147" t="s">
        <v>37</v>
      </c>
      <c r="D1147">
        <v>0.49357528864215339</v>
      </c>
    </row>
    <row r="1148" spans="1:4" x14ac:dyDescent="0.25">
      <c r="A1148" t="s">
        <v>54</v>
      </c>
      <c r="B1148" t="s">
        <v>18</v>
      </c>
      <c r="C1148" t="s">
        <v>38</v>
      </c>
      <c r="D1148">
        <v>0.49357528864215339</v>
      </c>
    </row>
    <row r="1149" spans="1:4" x14ac:dyDescent="0.25">
      <c r="A1149" t="s">
        <v>54</v>
      </c>
      <c r="B1149" t="s">
        <v>18</v>
      </c>
      <c r="C1149" t="s">
        <v>39</v>
      </c>
      <c r="D1149">
        <v>0.49357528864215339</v>
      </c>
    </row>
    <row r="1150" spans="1:4" x14ac:dyDescent="0.25">
      <c r="A1150" t="s">
        <v>54</v>
      </c>
      <c r="B1150" t="s">
        <v>18</v>
      </c>
      <c r="C1150" t="s">
        <v>40</v>
      </c>
      <c r="D1150">
        <v>0.70136657323900442</v>
      </c>
    </row>
    <row r="1151" spans="1:4" x14ac:dyDescent="0.25">
      <c r="A1151" t="s">
        <v>54</v>
      </c>
      <c r="B1151" t="s">
        <v>18</v>
      </c>
      <c r="C1151" t="s">
        <v>51</v>
      </c>
      <c r="D1151">
        <v>0.49357528864215339</v>
      </c>
    </row>
    <row r="1152" spans="1:4" x14ac:dyDescent="0.25">
      <c r="A1152" t="s">
        <v>54</v>
      </c>
      <c r="B1152" t="s">
        <v>19</v>
      </c>
      <c r="C1152" t="s">
        <v>32</v>
      </c>
      <c r="D1152">
        <v>1E-3</v>
      </c>
    </row>
    <row r="1153" spans="1:4" x14ac:dyDescent="0.25">
      <c r="A1153" t="s">
        <v>54</v>
      </c>
      <c r="B1153" t="s">
        <v>19</v>
      </c>
      <c r="C1153" t="s">
        <v>33</v>
      </c>
      <c r="D1153">
        <v>0.49357528864215339</v>
      </c>
    </row>
    <row r="1154" spans="1:4" x14ac:dyDescent="0.25">
      <c r="A1154" t="s">
        <v>54</v>
      </c>
      <c r="B1154" t="s">
        <v>19</v>
      </c>
      <c r="C1154" t="s">
        <v>34</v>
      </c>
      <c r="D1154">
        <v>0.49357528864215339</v>
      </c>
    </row>
    <row r="1155" spans="1:4" x14ac:dyDescent="0.25">
      <c r="A1155" t="s">
        <v>54</v>
      </c>
      <c r="B1155" t="s">
        <v>19</v>
      </c>
      <c r="C1155" t="s">
        <v>35</v>
      </c>
      <c r="D1155">
        <v>0.70136657323900442</v>
      </c>
    </row>
    <row r="1156" spans="1:4" x14ac:dyDescent="0.25">
      <c r="A1156" t="s">
        <v>54</v>
      </c>
      <c r="B1156" t="s">
        <v>19</v>
      </c>
      <c r="C1156" t="s">
        <v>36</v>
      </c>
      <c r="D1156">
        <v>0.70136657323900442</v>
      </c>
    </row>
    <row r="1157" spans="1:4" x14ac:dyDescent="0.25">
      <c r="A1157" t="s">
        <v>54</v>
      </c>
      <c r="B1157" t="s">
        <v>19</v>
      </c>
      <c r="C1157" t="s">
        <v>37</v>
      </c>
      <c r="D1157">
        <v>0.49357528864215339</v>
      </c>
    </row>
    <row r="1158" spans="1:4" x14ac:dyDescent="0.25">
      <c r="A1158" t="s">
        <v>54</v>
      </c>
      <c r="B1158" t="s">
        <v>19</v>
      </c>
      <c r="C1158" t="s">
        <v>38</v>
      </c>
      <c r="D1158">
        <v>0.49357528864215339</v>
      </c>
    </row>
    <row r="1159" spans="1:4" x14ac:dyDescent="0.25">
      <c r="A1159" t="s">
        <v>54</v>
      </c>
      <c r="B1159" t="s">
        <v>19</v>
      </c>
      <c r="C1159" t="s">
        <v>39</v>
      </c>
      <c r="D1159">
        <v>0.49357528864215339</v>
      </c>
    </row>
    <row r="1160" spans="1:4" x14ac:dyDescent="0.25">
      <c r="A1160" t="s">
        <v>54</v>
      </c>
      <c r="B1160" t="s">
        <v>19</v>
      </c>
      <c r="C1160" t="s">
        <v>40</v>
      </c>
      <c r="D1160">
        <v>0.70136657323900442</v>
      </c>
    </row>
    <row r="1161" spans="1:4" x14ac:dyDescent="0.25">
      <c r="A1161" t="s">
        <v>54</v>
      </c>
      <c r="B1161" t="s">
        <v>19</v>
      </c>
      <c r="C1161" t="s">
        <v>51</v>
      </c>
      <c r="D1161">
        <v>0.49357528864215339</v>
      </c>
    </row>
    <row r="1162" spans="1:4" x14ac:dyDescent="0.25">
      <c r="A1162" t="s">
        <v>54</v>
      </c>
      <c r="B1162" t="s">
        <v>20</v>
      </c>
      <c r="C1162" t="s">
        <v>32</v>
      </c>
      <c r="D1162">
        <v>1E-3</v>
      </c>
    </row>
    <row r="1163" spans="1:4" x14ac:dyDescent="0.25">
      <c r="A1163" t="s">
        <v>54</v>
      </c>
      <c r="B1163" t="s">
        <v>20</v>
      </c>
      <c r="C1163" t="s">
        <v>33</v>
      </c>
      <c r="D1163">
        <v>1E-3</v>
      </c>
    </row>
    <row r="1164" spans="1:4" x14ac:dyDescent="0.25">
      <c r="A1164" t="s">
        <v>54</v>
      </c>
      <c r="B1164" t="s">
        <v>20</v>
      </c>
      <c r="C1164" t="s">
        <v>34</v>
      </c>
      <c r="D1164">
        <v>1E-3</v>
      </c>
    </row>
    <row r="1165" spans="1:4" x14ac:dyDescent="0.25">
      <c r="A1165" t="s">
        <v>54</v>
      </c>
      <c r="B1165" t="s">
        <v>20</v>
      </c>
      <c r="C1165" t="s">
        <v>35</v>
      </c>
      <c r="D1165">
        <v>1E-3</v>
      </c>
    </row>
    <row r="1166" spans="1:4" x14ac:dyDescent="0.25">
      <c r="A1166" t="s">
        <v>54</v>
      </c>
      <c r="B1166" t="s">
        <v>20</v>
      </c>
      <c r="C1166" t="s">
        <v>36</v>
      </c>
      <c r="D1166">
        <v>1E-3</v>
      </c>
    </row>
    <row r="1167" spans="1:4" x14ac:dyDescent="0.25">
      <c r="A1167" t="s">
        <v>54</v>
      </c>
      <c r="B1167" t="s">
        <v>20</v>
      </c>
      <c r="C1167" t="s">
        <v>37</v>
      </c>
      <c r="D1167">
        <v>1E-3</v>
      </c>
    </row>
    <row r="1168" spans="1:4" x14ac:dyDescent="0.25">
      <c r="A1168" t="s">
        <v>54</v>
      </c>
      <c r="B1168" t="s">
        <v>20</v>
      </c>
      <c r="C1168" t="s">
        <v>38</v>
      </c>
      <c r="D1168">
        <v>1E-3</v>
      </c>
    </row>
    <row r="1169" spans="1:4" x14ac:dyDescent="0.25">
      <c r="A1169" t="s">
        <v>54</v>
      </c>
      <c r="B1169" t="s">
        <v>20</v>
      </c>
      <c r="C1169" t="s">
        <v>39</v>
      </c>
      <c r="D1169">
        <v>1E-3</v>
      </c>
    </row>
    <row r="1170" spans="1:4" x14ac:dyDescent="0.25">
      <c r="A1170" t="s">
        <v>54</v>
      </c>
      <c r="B1170" t="s">
        <v>20</v>
      </c>
      <c r="C1170" t="s">
        <v>40</v>
      </c>
      <c r="D1170">
        <v>1E-3</v>
      </c>
    </row>
    <row r="1171" spans="1:4" x14ac:dyDescent="0.25">
      <c r="A1171" t="s">
        <v>54</v>
      </c>
      <c r="B1171" t="s">
        <v>20</v>
      </c>
      <c r="C1171" t="s">
        <v>51</v>
      </c>
      <c r="D1171">
        <v>1E-3</v>
      </c>
    </row>
    <row r="1172" spans="1:4" x14ac:dyDescent="0.25">
      <c r="A1172" t="s">
        <v>54</v>
      </c>
      <c r="B1172" t="s">
        <v>21</v>
      </c>
      <c r="C1172" t="s">
        <v>32</v>
      </c>
      <c r="D1172">
        <v>1E-3</v>
      </c>
    </row>
    <row r="1173" spans="1:4" x14ac:dyDescent="0.25">
      <c r="A1173" t="s">
        <v>54</v>
      </c>
      <c r="B1173" t="s">
        <v>21</v>
      </c>
      <c r="C1173" t="s">
        <v>33</v>
      </c>
      <c r="D1173">
        <v>1E-3</v>
      </c>
    </row>
    <row r="1174" spans="1:4" x14ac:dyDescent="0.25">
      <c r="A1174" t="s">
        <v>54</v>
      </c>
      <c r="B1174" t="s">
        <v>21</v>
      </c>
      <c r="C1174" t="s">
        <v>34</v>
      </c>
      <c r="D1174">
        <v>1E-3</v>
      </c>
    </row>
    <row r="1175" spans="1:4" x14ac:dyDescent="0.25">
      <c r="A1175" t="s">
        <v>54</v>
      </c>
      <c r="B1175" t="s">
        <v>21</v>
      </c>
      <c r="C1175" t="s">
        <v>35</v>
      </c>
      <c r="D1175">
        <v>1E-3</v>
      </c>
    </row>
    <row r="1176" spans="1:4" x14ac:dyDescent="0.25">
      <c r="A1176" t="s">
        <v>54</v>
      </c>
      <c r="B1176" t="s">
        <v>21</v>
      </c>
      <c r="C1176" t="s">
        <v>36</v>
      </c>
      <c r="D1176">
        <v>1E-3</v>
      </c>
    </row>
    <row r="1177" spans="1:4" x14ac:dyDescent="0.25">
      <c r="A1177" t="s">
        <v>54</v>
      </c>
      <c r="B1177" t="s">
        <v>21</v>
      </c>
      <c r="C1177" t="s">
        <v>37</v>
      </c>
      <c r="D1177">
        <v>1E-3</v>
      </c>
    </row>
    <row r="1178" spans="1:4" x14ac:dyDescent="0.25">
      <c r="A1178" t="s">
        <v>54</v>
      </c>
      <c r="B1178" t="s">
        <v>21</v>
      </c>
      <c r="C1178" t="s">
        <v>38</v>
      </c>
      <c r="D1178">
        <v>1E-3</v>
      </c>
    </row>
    <row r="1179" spans="1:4" x14ac:dyDescent="0.25">
      <c r="A1179" t="s">
        <v>54</v>
      </c>
      <c r="B1179" t="s">
        <v>21</v>
      </c>
      <c r="C1179" t="s">
        <v>39</v>
      </c>
      <c r="D1179">
        <v>1E-3</v>
      </c>
    </row>
    <row r="1180" spans="1:4" x14ac:dyDescent="0.25">
      <c r="A1180" t="s">
        <v>54</v>
      </c>
      <c r="B1180" t="s">
        <v>21</v>
      </c>
      <c r="C1180" t="s">
        <v>40</v>
      </c>
      <c r="D1180">
        <v>1E-3</v>
      </c>
    </row>
    <row r="1181" spans="1:4" x14ac:dyDescent="0.25">
      <c r="A1181" t="s">
        <v>54</v>
      </c>
      <c r="B1181" t="s">
        <v>21</v>
      </c>
      <c r="C1181" t="s">
        <v>51</v>
      </c>
      <c r="D1181">
        <v>1E-3</v>
      </c>
    </row>
    <row r="1182" spans="1:4" x14ac:dyDescent="0.25">
      <c r="A1182" t="s">
        <v>54</v>
      </c>
      <c r="B1182" t="s">
        <v>22</v>
      </c>
      <c r="C1182" t="s">
        <v>32</v>
      </c>
      <c r="D1182">
        <v>1E-3</v>
      </c>
    </row>
    <row r="1183" spans="1:4" x14ac:dyDescent="0.25">
      <c r="A1183" t="s">
        <v>54</v>
      </c>
      <c r="B1183" t="s">
        <v>22</v>
      </c>
      <c r="C1183" t="s">
        <v>33</v>
      </c>
      <c r="D1183">
        <v>0.49357528864215339</v>
      </c>
    </row>
    <row r="1184" spans="1:4" x14ac:dyDescent="0.25">
      <c r="A1184" t="s">
        <v>54</v>
      </c>
      <c r="B1184" t="s">
        <v>22</v>
      </c>
      <c r="C1184" t="s">
        <v>34</v>
      </c>
      <c r="D1184">
        <v>0.49357528864215339</v>
      </c>
    </row>
    <row r="1185" spans="1:4" x14ac:dyDescent="0.25">
      <c r="A1185" t="s">
        <v>54</v>
      </c>
      <c r="B1185" t="s">
        <v>22</v>
      </c>
      <c r="C1185" t="s">
        <v>35</v>
      </c>
      <c r="D1185">
        <v>0.70136657323900442</v>
      </c>
    </row>
    <row r="1186" spans="1:4" x14ac:dyDescent="0.25">
      <c r="A1186" t="s">
        <v>54</v>
      </c>
      <c r="B1186" t="s">
        <v>22</v>
      </c>
      <c r="C1186" t="s">
        <v>36</v>
      </c>
      <c r="D1186">
        <v>0.70136657323900442</v>
      </c>
    </row>
    <row r="1187" spans="1:4" x14ac:dyDescent="0.25">
      <c r="A1187" t="s">
        <v>54</v>
      </c>
      <c r="B1187" t="s">
        <v>22</v>
      </c>
      <c r="C1187" t="s">
        <v>37</v>
      </c>
      <c r="D1187">
        <v>0.49357528864215339</v>
      </c>
    </row>
    <row r="1188" spans="1:4" x14ac:dyDescent="0.25">
      <c r="A1188" t="s">
        <v>54</v>
      </c>
      <c r="B1188" t="s">
        <v>22</v>
      </c>
      <c r="C1188" t="s">
        <v>38</v>
      </c>
      <c r="D1188">
        <v>0.49357528864215339</v>
      </c>
    </row>
    <row r="1189" spans="1:4" x14ac:dyDescent="0.25">
      <c r="A1189" t="s">
        <v>54</v>
      </c>
      <c r="B1189" t="s">
        <v>22</v>
      </c>
      <c r="C1189" t="s">
        <v>39</v>
      </c>
      <c r="D1189">
        <v>0.49357528864215339</v>
      </c>
    </row>
    <row r="1190" spans="1:4" x14ac:dyDescent="0.25">
      <c r="A1190" t="s">
        <v>54</v>
      </c>
      <c r="B1190" t="s">
        <v>22</v>
      </c>
      <c r="C1190" t="s">
        <v>40</v>
      </c>
      <c r="D1190">
        <v>0.70136657323900442</v>
      </c>
    </row>
    <row r="1191" spans="1:4" x14ac:dyDescent="0.25">
      <c r="A1191" t="s">
        <v>54</v>
      </c>
      <c r="B1191" t="s">
        <v>22</v>
      </c>
      <c r="C1191" t="s">
        <v>51</v>
      </c>
      <c r="D1191">
        <v>0.49357528864215339</v>
      </c>
    </row>
    <row r="1192" spans="1:4" x14ac:dyDescent="0.25">
      <c r="A1192" t="s">
        <v>54</v>
      </c>
      <c r="B1192" t="s">
        <v>12</v>
      </c>
      <c r="C1192" t="s">
        <v>32</v>
      </c>
      <c r="D1192">
        <v>1E-3</v>
      </c>
    </row>
    <row r="1193" spans="1:4" x14ac:dyDescent="0.25">
      <c r="A1193" t="s">
        <v>54</v>
      </c>
      <c r="B1193" t="s">
        <v>12</v>
      </c>
      <c r="C1193" t="s">
        <v>33</v>
      </c>
      <c r="D1193">
        <v>0.49357528864215339</v>
      </c>
    </row>
    <row r="1194" spans="1:4" x14ac:dyDescent="0.25">
      <c r="A1194" t="s">
        <v>54</v>
      </c>
      <c r="B1194" t="s">
        <v>12</v>
      </c>
      <c r="C1194" t="s">
        <v>34</v>
      </c>
      <c r="D1194">
        <v>0.49357528864215339</v>
      </c>
    </row>
    <row r="1195" spans="1:4" x14ac:dyDescent="0.25">
      <c r="A1195" t="s">
        <v>54</v>
      </c>
      <c r="B1195" t="s">
        <v>12</v>
      </c>
      <c r="C1195" t="s">
        <v>35</v>
      </c>
      <c r="D1195">
        <v>0.70136657323900442</v>
      </c>
    </row>
    <row r="1196" spans="1:4" x14ac:dyDescent="0.25">
      <c r="A1196" t="s">
        <v>54</v>
      </c>
      <c r="B1196" t="s">
        <v>12</v>
      </c>
      <c r="C1196" t="s">
        <v>36</v>
      </c>
      <c r="D1196">
        <v>0.70136657323900442</v>
      </c>
    </row>
    <row r="1197" spans="1:4" x14ac:dyDescent="0.25">
      <c r="A1197" t="s">
        <v>54</v>
      </c>
      <c r="B1197" t="s">
        <v>12</v>
      </c>
      <c r="C1197" t="s">
        <v>37</v>
      </c>
      <c r="D1197">
        <v>0.49357528864215339</v>
      </c>
    </row>
    <row r="1198" spans="1:4" x14ac:dyDescent="0.25">
      <c r="A1198" t="s">
        <v>54</v>
      </c>
      <c r="B1198" t="s">
        <v>12</v>
      </c>
      <c r="C1198" t="s">
        <v>38</v>
      </c>
      <c r="D1198">
        <v>0.49357528864215339</v>
      </c>
    </row>
    <row r="1199" spans="1:4" x14ac:dyDescent="0.25">
      <c r="A1199" t="s">
        <v>54</v>
      </c>
      <c r="B1199" t="s">
        <v>12</v>
      </c>
      <c r="C1199" t="s">
        <v>39</v>
      </c>
      <c r="D1199">
        <v>0.49357528864215339</v>
      </c>
    </row>
    <row r="1200" spans="1:4" x14ac:dyDescent="0.25">
      <c r="A1200" t="s">
        <v>54</v>
      </c>
      <c r="B1200" t="s">
        <v>12</v>
      </c>
      <c r="C1200" t="s">
        <v>40</v>
      </c>
      <c r="D1200">
        <v>0.70136657323900442</v>
      </c>
    </row>
    <row r="1201" spans="1:4" x14ac:dyDescent="0.25">
      <c r="A1201" t="s">
        <v>54</v>
      </c>
      <c r="B1201" t="s">
        <v>12</v>
      </c>
      <c r="C1201" t="s">
        <v>51</v>
      </c>
      <c r="D1201">
        <v>0.49357528864215339</v>
      </c>
    </row>
    <row r="1202" spans="1:4" x14ac:dyDescent="0.25">
      <c r="A1202" t="s">
        <v>55</v>
      </c>
      <c r="B1202" t="s">
        <v>14</v>
      </c>
      <c r="C1202" t="s">
        <v>32</v>
      </c>
      <c r="D1202">
        <v>1E-3</v>
      </c>
    </row>
    <row r="1203" spans="1:4" x14ac:dyDescent="0.25">
      <c r="A1203" t="s">
        <v>55</v>
      </c>
      <c r="B1203" t="s">
        <v>14</v>
      </c>
      <c r="C1203" t="s">
        <v>33</v>
      </c>
      <c r="D1203">
        <v>0.49357528864215339</v>
      </c>
    </row>
    <row r="1204" spans="1:4" x14ac:dyDescent="0.25">
      <c r="A1204" t="s">
        <v>55</v>
      </c>
      <c r="B1204" t="s">
        <v>14</v>
      </c>
      <c r="C1204" t="s">
        <v>34</v>
      </c>
      <c r="D1204">
        <v>0.49357528864215339</v>
      </c>
    </row>
    <row r="1205" spans="1:4" x14ac:dyDescent="0.25">
      <c r="A1205" t="s">
        <v>55</v>
      </c>
      <c r="B1205" t="s">
        <v>14</v>
      </c>
      <c r="C1205" t="s">
        <v>35</v>
      </c>
      <c r="D1205">
        <v>0.70136657323900442</v>
      </c>
    </row>
    <row r="1206" spans="1:4" x14ac:dyDescent="0.25">
      <c r="A1206" t="s">
        <v>55</v>
      </c>
      <c r="B1206" t="s">
        <v>14</v>
      </c>
      <c r="C1206" t="s">
        <v>36</v>
      </c>
      <c r="D1206">
        <v>0.70136657323900442</v>
      </c>
    </row>
    <row r="1207" spans="1:4" x14ac:dyDescent="0.25">
      <c r="A1207" t="s">
        <v>55</v>
      </c>
      <c r="B1207" t="s">
        <v>14</v>
      </c>
      <c r="C1207" t="s">
        <v>37</v>
      </c>
      <c r="D1207">
        <v>0.49357528864215339</v>
      </c>
    </row>
    <row r="1208" spans="1:4" x14ac:dyDescent="0.25">
      <c r="A1208" t="s">
        <v>55</v>
      </c>
      <c r="B1208" t="s">
        <v>14</v>
      </c>
      <c r="C1208" t="s">
        <v>38</v>
      </c>
      <c r="D1208">
        <v>0.49357528864215339</v>
      </c>
    </row>
    <row r="1209" spans="1:4" x14ac:dyDescent="0.25">
      <c r="A1209" t="s">
        <v>55</v>
      </c>
      <c r="B1209" t="s">
        <v>14</v>
      </c>
      <c r="C1209" t="s">
        <v>39</v>
      </c>
      <c r="D1209">
        <v>0.49357528864215339</v>
      </c>
    </row>
    <row r="1210" spans="1:4" x14ac:dyDescent="0.25">
      <c r="A1210" t="s">
        <v>55</v>
      </c>
      <c r="B1210" t="s">
        <v>14</v>
      </c>
      <c r="C1210" t="s">
        <v>40</v>
      </c>
      <c r="D1210">
        <v>0.70136657323900442</v>
      </c>
    </row>
    <row r="1211" spans="1:4" x14ac:dyDescent="0.25">
      <c r="A1211" t="s">
        <v>55</v>
      </c>
      <c r="B1211" t="s">
        <v>14</v>
      </c>
      <c r="C1211" t="s">
        <v>51</v>
      </c>
      <c r="D1211">
        <v>0.49357528864215339</v>
      </c>
    </row>
    <row r="1212" spans="1:4" x14ac:dyDescent="0.25">
      <c r="A1212" t="s">
        <v>55</v>
      </c>
      <c r="B1212" t="s">
        <v>15</v>
      </c>
      <c r="C1212" t="s">
        <v>32</v>
      </c>
      <c r="D1212">
        <v>0.70136657323900442</v>
      </c>
    </row>
    <row r="1213" spans="1:4" x14ac:dyDescent="0.25">
      <c r="A1213" t="s">
        <v>55</v>
      </c>
      <c r="B1213" t="s">
        <v>15</v>
      </c>
      <c r="C1213" t="s">
        <v>33</v>
      </c>
      <c r="D1213">
        <v>0.86265631000939846</v>
      </c>
    </row>
    <row r="1214" spans="1:4" x14ac:dyDescent="0.25">
      <c r="A1214" t="s">
        <v>55</v>
      </c>
      <c r="B1214" t="s">
        <v>15</v>
      </c>
      <c r="C1214" t="s">
        <v>34</v>
      </c>
      <c r="D1214">
        <v>0.86265631000939846</v>
      </c>
    </row>
    <row r="1215" spans="1:4" x14ac:dyDescent="0.25">
      <c r="A1215" t="s">
        <v>55</v>
      </c>
      <c r="B1215" t="s">
        <v>15</v>
      </c>
      <c r="C1215" t="s">
        <v>35</v>
      </c>
      <c r="D1215">
        <v>0.92180644748283147</v>
      </c>
    </row>
    <row r="1216" spans="1:4" x14ac:dyDescent="0.25">
      <c r="A1216" t="s">
        <v>55</v>
      </c>
      <c r="B1216" t="s">
        <v>15</v>
      </c>
      <c r="C1216" t="s">
        <v>36</v>
      </c>
      <c r="D1216">
        <v>0.92180644748283147</v>
      </c>
    </row>
    <row r="1217" spans="1:4" x14ac:dyDescent="0.25">
      <c r="A1217" t="s">
        <v>55</v>
      </c>
      <c r="B1217" t="s">
        <v>15</v>
      </c>
      <c r="C1217" t="s">
        <v>37</v>
      </c>
      <c r="D1217">
        <v>0.86265631000939846</v>
      </c>
    </row>
    <row r="1218" spans="1:4" x14ac:dyDescent="0.25">
      <c r="A1218" t="s">
        <v>55</v>
      </c>
      <c r="B1218" t="s">
        <v>15</v>
      </c>
      <c r="C1218" t="s">
        <v>38</v>
      </c>
      <c r="D1218">
        <v>0.86265631000939846</v>
      </c>
    </row>
    <row r="1219" spans="1:4" x14ac:dyDescent="0.25">
      <c r="A1219" t="s">
        <v>55</v>
      </c>
      <c r="B1219" t="s">
        <v>15</v>
      </c>
      <c r="C1219" t="s">
        <v>39</v>
      </c>
      <c r="D1219">
        <v>0.86265631000939846</v>
      </c>
    </row>
    <row r="1220" spans="1:4" x14ac:dyDescent="0.25">
      <c r="A1220" t="s">
        <v>55</v>
      </c>
      <c r="B1220" t="s">
        <v>15</v>
      </c>
      <c r="C1220" t="s">
        <v>40</v>
      </c>
      <c r="D1220">
        <v>0.92180644748283147</v>
      </c>
    </row>
    <row r="1221" spans="1:4" x14ac:dyDescent="0.25">
      <c r="A1221" t="s">
        <v>55</v>
      </c>
      <c r="B1221" t="s">
        <v>15</v>
      </c>
      <c r="C1221" t="s">
        <v>51</v>
      </c>
      <c r="D1221">
        <v>0.86265631000939846</v>
      </c>
    </row>
    <row r="1222" spans="1:4" x14ac:dyDescent="0.25">
      <c r="A1222" t="s">
        <v>55</v>
      </c>
      <c r="B1222" t="s">
        <v>16</v>
      </c>
      <c r="C1222" t="s">
        <v>32</v>
      </c>
      <c r="D1222">
        <v>0.70136657323900442</v>
      </c>
    </row>
    <row r="1223" spans="1:4" x14ac:dyDescent="0.25">
      <c r="A1223" t="s">
        <v>55</v>
      </c>
      <c r="B1223" t="s">
        <v>16</v>
      </c>
      <c r="C1223" t="s">
        <v>33</v>
      </c>
      <c r="D1223">
        <v>0.86265631000939846</v>
      </c>
    </row>
    <row r="1224" spans="1:4" x14ac:dyDescent="0.25">
      <c r="A1224" t="s">
        <v>55</v>
      </c>
      <c r="B1224" t="s">
        <v>16</v>
      </c>
      <c r="C1224" t="s">
        <v>34</v>
      </c>
      <c r="D1224">
        <v>0.86265631000939846</v>
      </c>
    </row>
    <row r="1225" spans="1:4" x14ac:dyDescent="0.25">
      <c r="A1225" t="s">
        <v>55</v>
      </c>
      <c r="B1225" t="s">
        <v>16</v>
      </c>
      <c r="C1225" t="s">
        <v>35</v>
      </c>
      <c r="D1225">
        <v>0.92180644748283147</v>
      </c>
    </row>
    <row r="1226" spans="1:4" x14ac:dyDescent="0.25">
      <c r="A1226" t="s">
        <v>55</v>
      </c>
      <c r="B1226" t="s">
        <v>16</v>
      </c>
      <c r="C1226" t="s">
        <v>36</v>
      </c>
      <c r="D1226">
        <v>0.92180644748283147</v>
      </c>
    </row>
    <row r="1227" spans="1:4" x14ac:dyDescent="0.25">
      <c r="A1227" t="s">
        <v>55</v>
      </c>
      <c r="B1227" t="s">
        <v>16</v>
      </c>
      <c r="C1227" t="s">
        <v>37</v>
      </c>
      <c r="D1227">
        <v>0.86265631000939846</v>
      </c>
    </row>
    <row r="1228" spans="1:4" x14ac:dyDescent="0.25">
      <c r="A1228" t="s">
        <v>55</v>
      </c>
      <c r="B1228" t="s">
        <v>16</v>
      </c>
      <c r="C1228" t="s">
        <v>38</v>
      </c>
      <c r="D1228">
        <v>0.86265631000939846</v>
      </c>
    </row>
    <row r="1229" spans="1:4" x14ac:dyDescent="0.25">
      <c r="A1229" t="s">
        <v>55</v>
      </c>
      <c r="B1229" t="s">
        <v>16</v>
      </c>
      <c r="C1229" t="s">
        <v>39</v>
      </c>
      <c r="D1229">
        <v>0.86265631000939846</v>
      </c>
    </row>
    <row r="1230" spans="1:4" x14ac:dyDescent="0.25">
      <c r="A1230" t="s">
        <v>55</v>
      </c>
      <c r="B1230" t="s">
        <v>16</v>
      </c>
      <c r="C1230" t="s">
        <v>40</v>
      </c>
      <c r="D1230">
        <v>0.92180644748283147</v>
      </c>
    </row>
    <row r="1231" spans="1:4" x14ac:dyDescent="0.25">
      <c r="A1231" t="s">
        <v>55</v>
      </c>
      <c r="B1231" t="s">
        <v>16</v>
      </c>
      <c r="C1231" t="s">
        <v>51</v>
      </c>
      <c r="D1231">
        <v>0.86265631000939846</v>
      </c>
    </row>
    <row r="1232" spans="1:4" x14ac:dyDescent="0.25">
      <c r="A1232" t="s">
        <v>55</v>
      </c>
      <c r="B1232" t="s">
        <v>17</v>
      </c>
      <c r="C1232" t="s">
        <v>32</v>
      </c>
      <c r="D1232">
        <v>1E-3</v>
      </c>
    </row>
    <row r="1233" spans="1:4" x14ac:dyDescent="0.25">
      <c r="A1233" t="s">
        <v>55</v>
      </c>
      <c r="B1233" t="s">
        <v>17</v>
      </c>
      <c r="C1233" t="s">
        <v>33</v>
      </c>
      <c r="D1233">
        <v>1E-3</v>
      </c>
    </row>
    <row r="1234" spans="1:4" x14ac:dyDescent="0.25">
      <c r="A1234" t="s">
        <v>55</v>
      </c>
      <c r="B1234" t="s">
        <v>17</v>
      </c>
      <c r="C1234" t="s">
        <v>34</v>
      </c>
      <c r="D1234">
        <v>1E-3</v>
      </c>
    </row>
    <row r="1235" spans="1:4" x14ac:dyDescent="0.25">
      <c r="A1235" t="s">
        <v>55</v>
      </c>
      <c r="B1235" t="s">
        <v>17</v>
      </c>
      <c r="C1235" t="s">
        <v>35</v>
      </c>
      <c r="D1235">
        <v>0.37692629918269588</v>
      </c>
    </row>
    <row r="1236" spans="1:4" x14ac:dyDescent="0.25">
      <c r="A1236" t="s">
        <v>55</v>
      </c>
      <c r="B1236" t="s">
        <v>17</v>
      </c>
      <c r="C1236" t="s">
        <v>36</v>
      </c>
      <c r="D1236">
        <v>0.37692629918269588</v>
      </c>
    </row>
    <row r="1237" spans="1:4" x14ac:dyDescent="0.25">
      <c r="A1237" t="s">
        <v>55</v>
      </c>
      <c r="B1237" t="s">
        <v>17</v>
      </c>
      <c r="C1237" t="s">
        <v>37</v>
      </c>
      <c r="D1237">
        <v>1E-3</v>
      </c>
    </row>
    <row r="1238" spans="1:4" x14ac:dyDescent="0.25">
      <c r="A1238" t="s">
        <v>55</v>
      </c>
      <c r="B1238" t="s">
        <v>17</v>
      </c>
      <c r="C1238" t="s">
        <v>38</v>
      </c>
      <c r="D1238">
        <v>1E-3</v>
      </c>
    </row>
    <row r="1239" spans="1:4" x14ac:dyDescent="0.25">
      <c r="A1239" t="s">
        <v>55</v>
      </c>
      <c r="B1239" t="s">
        <v>17</v>
      </c>
      <c r="C1239" t="s">
        <v>39</v>
      </c>
      <c r="D1239">
        <v>1E-3</v>
      </c>
    </row>
    <row r="1240" spans="1:4" x14ac:dyDescent="0.25">
      <c r="A1240" t="s">
        <v>55</v>
      </c>
      <c r="B1240" t="s">
        <v>17</v>
      </c>
      <c r="C1240" t="s">
        <v>40</v>
      </c>
      <c r="D1240">
        <v>0.37692629918269588</v>
      </c>
    </row>
    <row r="1241" spans="1:4" x14ac:dyDescent="0.25">
      <c r="A1241" t="s">
        <v>55</v>
      </c>
      <c r="B1241" t="s">
        <v>17</v>
      </c>
      <c r="C1241" t="s">
        <v>51</v>
      </c>
      <c r="D1241">
        <v>1E-3</v>
      </c>
    </row>
    <row r="1242" spans="1:4" x14ac:dyDescent="0.25">
      <c r="A1242" t="s">
        <v>55</v>
      </c>
      <c r="B1242" t="s">
        <v>18</v>
      </c>
      <c r="C1242" t="s">
        <v>32</v>
      </c>
      <c r="D1242">
        <v>1E-3</v>
      </c>
    </row>
    <row r="1243" spans="1:4" x14ac:dyDescent="0.25">
      <c r="A1243" t="s">
        <v>55</v>
      </c>
      <c r="B1243" t="s">
        <v>18</v>
      </c>
      <c r="C1243" t="s">
        <v>33</v>
      </c>
      <c r="D1243">
        <v>0.49357528864215339</v>
      </c>
    </row>
    <row r="1244" spans="1:4" x14ac:dyDescent="0.25">
      <c r="A1244" t="s">
        <v>55</v>
      </c>
      <c r="B1244" t="s">
        <v>18</v>
      </c>
      <c r="C1244" t="s">
        <v>34</v>
      </c>
      <c r="D1244">
        <v>0.49357528864215339</v>
      </c>
    </row>
    <row r="1245" spans="1:4" x14ac:dyDescent="0.25">
      <c r="A1245" t="s">
        <v>55</v>
      </c>
      <c r="B1245" t="s">
        <v>18</v>
      </c>
      <c r="C1245" t="s">
        <v>35</v>
      </c>
      <c r="D1245">
        <v>0.70136657323900442</v>
      </c>
    </row>
    <row r="1246" spans="1:4" x14ac:dyDescent="0.25">
      <c r="A1246" t="s">
        <v>55</v>
      </c>
      <c r="B1246" t="s">
        <v>18</v>
      </c>
      <c r="C1246" t="s">
        <v>36</v>
      </c>
      <c r="D1246">
        <v>0.70136657323900442</v>
      </c>
    </row>
    <row r="1247" spans="1:4" x14ac:dyDescent="0.25">
      <c r="A1247" t="s">
        <v>55</v>
      </c>
      <c r="B1247" t="s">
        <v>18</v>
      </c>
      <c r="C1247" t="s">
        <v>37</v>
      </c>
      <c r="D1247">
        <v>0.49357528864215339</v>
      </c>
    </row>
    <row r="1248" spans="1:4" x14ac:dyDescent="0.25">
      <c r="A1248" t="s">
        <v>55</v>
      </c>
      <c r="B1248" t="s">
        <v>18</v>
      </c>
      <c r="C1248" t="s">
        <v>38</v>
      </c>
      <c r="D1248">
        <v>0.49357528864215339</v>
      </c>
    </row>
    <row r="1249" spans="1:4" x14ac:dyDescent="0.25">
      <c r="A1249" t="s">
        <v>55</v>
      </c>
      <c r="B1249" t="s">
        <v>18</v>
      </c>
      <c r="C1249" t="s">
        <v>39</v>
      </c>
      <c r="D1249">
        <v>0.49357528864215339</v>
      </c>
    </row>
    <row r="1250" spans="1:4" x14ac:dyDescent="0.25">
      <c r="A1250" t="s">
        <v>55</v>
      </c>
      <c r="B1250" t="s">
        <v>18</v>
      </c>
      <c r="C1250" t="s">
        <v>40</v>
      </c>
      <c r="D1250">
        <v>0.70136657323900442</v>
      </c>
    </row>
    <row r="1251" spans="1:4" x14ac:dyDescent="0.25">
      <c r="A1251" t="s">
        <v>55</v>
      </c>
      <c r="B1251" t="s">
        <v>18</v>
      </c>
      <c r="C1251" t="s">
        <v>51</v>
      </c>
      <c r="D1251">
        <v>0.49357528864215339</v>
      </c>
    </row>
    <row r="1252" spans="1:4" x14ac:dyDescent="0.25">
      <c r="A1252" t="s">
        <v>55</v>
      </c>
      <c r="B1252" t="s">
        <v>19</v>
      </c>
      <c r="C1252" t="s">
        <v>32</v>
      </c>
      <c r="D1252">
        <v>1E-3</v>
      </c>
    </row>
    <row r="1253" spans="1:4" x14ac:dyDescent="0.25">
      <c r="A1253" t="s">
        <v>55</v>
      </c>
      <c r="B1253" t="s">
        <v>19</v>
      </c>
      <c r="C1253" t="s">
        <v>33</v>
      </c>
      <c r="D1253">
        <v>0.49357528864215339</v>
      </c>
    </row>
    <row r="1254" spans="1:4" x14ac:dyDescent="0.25">
      <c r="A1254" t="s">
        <v>55</v>
      </c>
      <c r="B1254" t="s">
        <v>19</v>
      </c>
      <c r="C1254" t="s">
        <v>34</v>
      </c>
      <c r="D1254">
        <v>0.49357528864215339</v>
      </c>
    </row>
    <row r="1255" spans="1:4" x14ac:dyDescent="0.25">
      <c r="A1255" t="s">
        <v>55</v>
      </c>
      <c r="B1255" t="s">
        <v>19</v>
      </c>
      <c r="C1255" t="s">
        <v>35</v>
      </c>
      <c r="D1255">
        <v>0.70136657323900442</v>
      </c>
    </row>
    <row r="1256" spans="1:4" x14ac:dyDescent="0.25">
      <c r="A1256" t="s">
        <v>55</v>
      </c>
      <c r="B1256" t="s">
        <v>19</v>
      </c>
      <c r="C1256" t="s">
        <v>36</v>
      </c>
      <c r="D1256">
        <v>0.70136657323900442</v>
      </c>
    </row>
    <row r="1257" spans="1:4" x14ac:dyDescent="0.25">
      <c r="A1257" t="s">
        <v>55</v>
      </c>
      <c r="B1257" t="s">
        <v>19</v>
      </c>
      <c r="C1257" t="s">
        <v>37</v>
      </c>
      <c r="D1257">
        <v>0.49357528864215339</v>
      </c>
    </row>
    <row r="1258" spans="1:4" x14ac:dyDescent="0.25">
      <c r="A1258" t="s">
        <v>55</v>
      </c>
      <c r="B1258" t="s">
        <v>19</v>
      </c>
      <c r="C1258" t="s">
        <v>38</v>
      </c>
      <c r="D1258">
        <v>0.49357528864215339</v>
      </c>
    </row>
    <row r="1259" spans="1:4" x14ac:dyDescent="0.25">
      <c r="A1259" t="s">
        <v>55</v>
      </c>
      <c r="B1259" t="s">
        <v>19</v>
      </c>
      <c r="C1259" t="s">
        <v>39</v>
      </c>
      <c r="D1259">
        <v>0.49357528864215339</v>
      </c>
    </row>
    <row r="1260" spans="1:4" x14ac:dyDescent="0.25">
      <c r="A1260" t="s">
        <v>55</v>
      </c>
      <c r="B1260" t="s">
        <v>19</v>
      </c>
      <c r="C1260" t="s">
        <v>40</v>
      </c>
      <c r="D1260">
        <v>0.70136657323900442</v>
      </c>
    </row>
    <row r="1261" spans="1:4" x14ac:dyDescent="0.25">
      <c r="A1261" t="s">
        <v>55</v>
      </c>
      <c r="B1261" t="s">
        <v>19</v>
      </c>
      <c r="C1261" t="s">
        <v>51</v>
      </c>
      <c r="D1261">
        <v>0.49357528864215339</v>
      </c>
    </row>
    <row r="1262" spans="1:4" x14ac:dyDescent="0.25">
      <c r="A1262" t="s">
        <v>55</v>
      </c>
      <c r="B1262" t="s">
        <v>20</v>
      </c>
      <c r="C1262" t="s">
        <v>32</v>
      </c>
      <c r="D1262">
        <v>1E-3</v>
      </c>
    </row>
    <row r="1263" spans="1:4" x14ac:dyDescent="0.25">
      <c r="A1263" t="s">
        <v>55</v>
      </c>
      <c r="B1263" t="s">
        <v>20</v>
      </c>
      <c r="C1263" t="s">
        <v>33</v>
      </c>
      <c r="D1263">
        <v>0.49357528864215339</v>
      </c>
    </row>
    <row r="1264" spans="1:4" x14ac:dyDescent="0.25">
      <c r="A1264" t="s">
        <v>55</v>
      </c>
      <c r="B1264" t="s">
        <v>20</v>
      </c>
      <c r="C1264" t="s">
        <v>34</v>
      </c>
      <c r="D1264">
        <v>0.49357528864215339</v>
      </c>
    </row>
    <row r="1265" spans="1:4" x14ac:dyDescent="0.25">
      <c r="A1265" t="s">
        <v>55</v>
      </c>
      <c r="B1265" t="s">
        <v>20</v>
      </c>
      <c r="C1265" t="s">
        <v>35</v>
      </c>
      <c r="D1265">
        <v>0.70136657323900442</v>
      </c>
    </row>
    <row r="1266" spans="1:4" x14ac:dyDescent="0.25">
      <c r="A1266" t="s">
        <v>55</v>
      </c>
      <c r="B1266" t="s">
        <v>20</v>
      </c>
      <c r="C1266" t="s">
        <v>36</v>
      </c>
      <c r="D1266">
        <v>0.70136657323900442</v>
      </c>
    </row>
    <row r="1267" spans="1:4" x14ac:dyDescent="0.25">
      <c r="A1267" t="s">
        <v>55</v>
      </c>
      <c r="B1267" t="s">
        <v>20</v>
      </c>
      <c r="C1267" t="s">
        <v>37</v>
      </c>
      <c r="D1267">
        <v>0.49357528864215339</v>
      </c>
    </row>
    <row r="1268" spans="1:4" x14ac:dyDescent="0.25">
      <c r="A1268" t="s">
        <v>55</v>
      </c>
      <c r="B1268" t="s">
        <v>20</v>
      </c>
      <c r="C1268" t="s">
        <v>38</v>
      </c>
      <c r="D1268">
        <v>0.49357528864215339</v>
      </c>
    </row>
    <row r="1269" spans="1:4" x14ac:dyDescent="0.25">
      <c r="A1269" t="s">
        <v>55</v>
      </c>
      <c r="B1269" t="s">
        <v>20</v>
      </c>
      <c r="C1269" t="s">
        <v>39</v>
      </c>
      <c r="D1269">
        <v>0.49357528864215339</v>
      </c>
    </row>
    <row r="1270" spans="1:4" x14ac:dyDescent="0.25">
      <c r="A1270" t="s">
        <v>55</v>
      </c>
      <c r="B1270" t="s">
        <v>20</v>
      </c>
      <c r="C1270" t="s">
        <v>40</v>
      </c>
      <c r="D1270">
        <v>0.70136657323900442</v>
      </c>
    </row>
    <row r="1271" spans="1:4" x14ac:dyDescent="0.25">
      <c r="A1271" t="s">
        <v>55</v>
      </c>
      <c r="B1271" t="s">
        <v>20</v>
      </c>
      <c r="C1271" t="s">
        <v>51</v>
      </c>
      <c r="D1271">
        <v>0.49357528864215339</v>
      </c>
    </row>
    <row r="1272" spans="1:4" x14ac:dyDescent="0.25">
      <c r="A1272" t="s">
        <v>55</v>
      </c>
      <c r="B1272" t="s">
        <v>21</v>
      </c>
      <c r="C1272" t="s">
        <v>32</v>
      </c>
      <c r="D1272">
        <v>1E-3</v>
      </c>
    </row>
    <row r="1273" spans="1:4" x14ac:dyDescent="0.25">
      <c r="A1273" t="s">
        <v>55</v>
      </c>
      <c r="B1273" t="s">
        <v>21</v>
      </c>
      <c r="C1273" t="s">
        <v>33</v>
      </c>
      <c r="D1273">
        <v>0.49357528864215339</v>
      </c>
    </row>
    <row r="1274" spans="1:4" x14ac:dyDescent="0.25">
      <c r="A1274" t="s">
        <v>55</v>
      </c>
      <c r="B1274" t="s">
        <v>21</v>
      </c>
      <c r="C1274" t="s">
        <v>34</v>
      </c>
      <c r="D1274">
        <v>0.49357528864215339</v>
      </c>
    </row>
    <row r="1275" spans="1:4" x14ac:dyDescent="0.25">
      <c r="A1275" t="s">
        <v>55</v>
      </c>
      <c r="B1275" t="s">
        <v>21</v>
      </c>
      <c r="C1275" t="s">
        <v>35</v>
      </c>
      <c r="D1275">
        <v>0.70136657323900442</v>
      </c>
    </row>
    <row r="1276" spans="1:4" x14ac:dyDescent="0.25">
      <c r="A1276" t="s">
        <v>55</v>
      </c>
      <c r="B1276" t="s">
        <v>21</v>
      </c>
      <c r="C1276" t="s">
        <v>36</v>
      </c>
      <c r="D1276">
        <v>0.70136657323900442</v>
      </c>
    </row>
    <row r="1277" spans="1:4" x14ac:dyDescent="0.25">
      <c r="A1277" t="s">
        <v>55</v>
      </c>
      <c r="B1277" t="s">
        <v>21</v>
      </c>
      <c r="C1277" t="s">
        <v>37</v>
      </c>
      <c r="D1277">
        <v>0.49357528864215339</v>
      </c>
    </row>
    <row r="1278" spans="1:4" x14ac:dyDescent="0.25">
      <c r="A1278" t="s">
        <v>55</v>
      </c>
      <c r="B1278" t="s">
        <v>21</v>
      </c>
      <c r="C1278" t="s">
        <v>38</v>
      </c>
      <c r="D1278">
        <v>0.49357528864215339</v>
      </c>
    </row>
    <row r="1279" spans="1:4" x14ac:dyDescent="0.25">
      <c r="A1279" t="s">
        <v>55</v>
      </c>
      <c r="B1279" t="s">
        <v>21</v>
      </c>
      <c r="C1279" t="s">
        <v>39</v>
      </c>
      <c r="D1279">
        <v>0.49357528864215339</v>
      </c>
    </row>
    <row r="1280" spans="1:4" x14ac:dyDescent="0.25">
      <c r="A1280" t="s">
        <v>55</v>
      </c>
      <c r="B1280" t="s">
        <v>21</v>
      </c>
      <c r="C1280" t="s">
        <v>40</v>
      </c>
      <c r="D1280">
        <v>0.70136657323900442</v>
      </c>
    </row>
    <row r="1281" spans="1:4" x14ac:dyDescent="0.25">
      <c r="A1281" t="s">
        <v>55</v>
      </c>
      <c r="B1281" t="s">
        <v>21</v>
      </c>
      <c r="C1281" t="s">
        <v>51</v>
      </c>
      <c r="D1281">
        <v>0.49357528864215339</v>
      </c>
    </row>
    <row r="1282" spans="1:4" x14ac:dyDescent="0.25">
      <c r="A1282" t="s">
        <v>55</v>
      </c>
      <c r="B1282" t="s">
        <v>22</v>
      </c>
      <c r="C1282" t="s">
        <v>32</v>
      </c>
      <c r="D1282">
        <v>1E-3</v>
      </c>
    </row>
    <row r="1283" spans="1:4" x14ac:dyDescent="0.25">
      <c r="A1283" t="s">
        <v>55</v>
      </c>
      <c r="B1283" t="s">
        <v>22</v>
      </c>
      <c r="C1283" t="s">
        <v>33</v>
      </c>
      <c r="D1283">
        <v>1E-3</v>
      </c>
    </row>
    <row r="1284" spans="1:4" x14ac:dyDescent="0.25">
      <c r="A1284" t="s">
        <v>55</v>
      </c>
      <c r="B1284" t="s">
        <v>22</v>
      </c>
      <c r="C1284" t="s">
        <v>34</v>
      </c>
      <c r="D1284">
        <v>1E-3</v>
      </c>
    </row>
    <row r="1285" spans="1:4" x14ac:dyDescent="0.25">
      <c r="A1285" t="s">
        <v>55</v>
      </c>
      <c r="B1285" t="s">
        <v>22</v>
      </c>
      <c r="C1285" t="s">
        <v>35</v>
      </c>
      <c r="D1285">
        <v>1E-3</v>
      </c>
    </row>
    <row r="1286" spans="1:4" x14ac:dyDescent="0.25">
      <c r="A1286" t="s">
        <v>55</v>
      </c>
      <c r="B1286" t="s">
        <v>22</v>
      </c>
      <c r="C1286" t="s">
        <v>36</v>
      </c>
      <c r="D1286">
        <v>1E-3</v>
      </c>
    </row>
    <row r="1287" spans="1:4" x14ac:dyDescent="0.25">
      <c r="A1287" t="s">
        <v>55</v>
      </c>
      <c r="B1287" t="s">
        <v>22</v>
      </c>
      <c r="C1287" t="s">
        <v>37</v>
      </c>
      <c r="D1287">
        <v>1E-3</v>
      </c>
    </row>
    <row r="1288" spans="1:4" x14ac:dyDescent="0.25">
      <c r="A1288" t="s">
        <v>55</v>
      </c>
      <c r="B1288" t="s">
        <v>22</v>
      </c>
      <c r="C1288" t="s">
        <v>38</v>
      </c>
      <c r="D1288">
        <v>1E-3</v>
      </c>
    </row>
    <row r="1289" spans="1:4" x14ac:dyDescent="0.25">
      <c r="A1289" t="s">
        <v>55</v>
      </c>
      <c r="B1289" t="s">
        <v>22</v>
      </c>
      <c r="C1289" t="s">
        <v>39</v>
      </c>
      <c r="D1289">
        <v>1E-3</v>
      </c>
    </row>
    <row r="1290" spans="1:4" x14ac:dyDescent="0.25">
      <c r="A1290" t="s">
        <v>55</v>
      </c>
      <c r="B1290" t="s">
        <v>22</v>
      </c>
      <c r="C1290" t="s">
        <v>40</v>
      </c>
      <c r="D1290">
        <v>1E-3</v>
      </c>
    </row>
    <row r="1291" spans="1:4" x14ac:dyDescent="0.25">
      <c r="A1291" t="s">
        <v>55</v>
      </c>
      <c r="B1291" t="s">
        <v>22</v>
      </c>
      <c r="C1291" t="s">
        <v>51</v>
      </c>
      <c r="D1291">
        <v>1E-3</v>
      </c>
    </row>
    <row r="1292" spans="1:4" x14ac:dyDescent="0.25">
      <c r="A1292" t="s">
        <v>55</v>
      </c>
      <c r="B1292" t="s">
        <v>12</v>
      </c>
      <c r="C1292" t="s">
        <v>32</v>
      </c>
      <c r="D1292">
        <v>1E-3</v>
      </c>
    </row>
    <row r="1293" spans="1:4" x14ac:dyDescent="0.25">
      <c r="A1293" t="s">
        <v>55</v>
      </c>
      <c r="B1293" t="s">
        <v>12</v>
      </c>
      <c r="C1293" t="s">
        <v>33</v>
      </c>
      <c r="D1293">
        <v>1E-3</v>
      </c>
    </row>
    <row r="1294" spans="1:4" x14ac:dyDescent="0.25">
      <c r="A1294" t="s">
        <v>55</v>
      </c>
      <c r="B1294" t="s">
        <v>12</v>
      </c>
      <c r="C1294" t="s">
        <v>34</v>
      </c>
      <c r="D1294">
        <v>1E-3</v>
      </c>
    </row>
    <row r="1295" spans="1:4" x14ac:dyDescent="0.25">
      <c r="A1295" t="s">
        <v>55</v>
      </c>
      <c r="B1295" t="s">
        <v>12</v>
      </c>
      <c r="C1295" t="s">
        <v>35</v>
      </c>
      <c r="D1295">
        <v>1E-3</v>
      </c>
    </row>
    <row r="1296" spans="1:4" x14ac:dyDescent="0.25">
      <c r="A1296" t="s">
        <v>55</v>
      </c>
      <c r="B1296" t="s">
        <v>12</v>
      </c>
      <c r="C1296" t="s">
        <v>36</v>
      </c>
      <c r="D1296">
        <v>1E-3</v>
      </c>
    </row>
    <row r="1297" spans="1:4" x14ac:dyDescent="0.25">
      <c r="A1297" t="s">
        <v>55</v>
      </c>
      <c r="B1297" t="s">
        <v>12</v>
      </c>
      <c r="C1297" t="s">
        <v>37</v>
      </c>
      <c r="D1297">
        <v>1E-3</v>
      </c>
    </row>
    <row r="1298" spans="1:4" x14ac:dyDescent="0.25">
      <c r="A1298" t="s">
        <v>55</v>
      </c>
      <c r="B1298" t="s">
        <v>12</v>
      </c>
      <c r="C1298" t="s">
        <v>38</v>
      </c>
      <c r="D1298">
        <v>1E-3</v>
      </c>
    </row>
    <row r="1299" spans="1:4" x14ac:dyDescent="0.25">
      <c r="A1299" t="s">
        <v>55</v>
      </c>
      <c r="B1299" t="s">
        <v>12</v>
      </c>
      <c r="C1299" t="s">
        <v>39</v>
      </c>
      <c r="D1299">
        <v>1E-3</v>
      </c>
    </row>
    <row r="1300" spans="1:4" x14ac:dyDescent="0.25">
      <c r="A1300" t="s">
        <v>55</v>
      </c>
      <c r="B1300" t="s">
        <v>12</v>
      </c>
      <c r="C1300" t="s">
        <v>40</v>
      </c>
      <c r="D1300">
        <v>1E-3</v>
      </c>
    </row>
    <row r="1301" spans="1:4" x14ac:dyDescent="0.25">
      <c r="A1301" t="s">
        <v>55</v>
      </c>
      <c r="B1301" t="s">
        <v>12</v>
      </c>
      <c r="C1301" t="s">
        <v>51</v>
      </c>
      <c r="D1301">
        <v>1E-3</v>
      </c>
    </row>
    <row r="1302" spans="1:4" x14ac:dyDescent="0.25">
      <c r="A1302" t="s">
        <v>56</v>
      </c>
      <c r="B1302" t="s">
        <v>14</v>
      </c>
      <c r="C1302" t="s">
        <v>32</v>
      </c>
      <c r="D1302">
        <v>1E-3</v>
      </c>
    </row>
    <row r="1303" spans="1:4" x14ac:dyDescent="0.25">
      <c r="A1303" t="s">
        <v>56</v>
      </c>
      <c r="B1303" t="s">
        <v>14</v>
      </c>
      <c r="C1303" t="s">
        <v>33</v>
      </c>
      <c r="D1303">
        <v>1E-3</v>
      </c>
    </row>
    <row r="1304" spans="1:4" x14ac:dyDescent="0.25">
      <c r="A1304" t="s">
        <v>56</v>
      </c>
      <c r="B1304" t="s">
        <v>14</v>
      </c>
      <c r="C1304" t="s">
        <v>34</v>
      </c>
      <c r="D1304">
        <v>1E-3</v>
      </c>
    </row>
    <row r="1305" spans="1:4" x14ac:dyDescent="0.25">
      <c r="A1305" t="s">
        <v>56</v>
      </c>
      <c r="B1305" t="s">
        <v>14</v>
      </c>
      <c r="C1305" t="s">
        <v>35</v>
      </c>
      <c r="D1305">
        <v>0.37692629918269588</v>
      </c>
    </row>
    <row r="1306" spans="1:4" x14ac:dyDescent="0.25">
      <c r="A1306" t="s">
        <v>56</v>
      </c>
      <c r="B1306" t="s">
        <v>14</v>
      </c>
      <c r="C1306" t="s">
        <v>36</v>
      </c>
      <c r="D1306">
        <v>0.37692629918269588</v>
      </c>
    </row>
    <row r="1307" spans="1:4" x14ac:dyDescent="0.25">
      <c r="A1307" t="s">
        <v>56</v>
      </c>
      <c r="B1307" t="s">
        <v>14</v>
      </c>
      <c r="C1307" t="s">
        <v>37</v>
      </c>
      <c r="D1307">
        <v>1E-3</v>
      </c>
    </row>
    <row r="1308" spans="1:4" x14ac:dyDescent="0.25">
      <c r="A1308" t="s">
        <v>56</v>
      </c>
      <c r="B1308" t="s">
        <v>14</v>
      </c>
      <c r="C1308" t="s">
        <v>38</v>
      </c>
      <c r="D1308">
        <v>1E-3</v>
      </c>
    </row>
    <row r="1309" spans="1:4" x14ac:dyDescent="0.25">
      <c r="A1309" t="s">
        <v>56</v>
      </c>
      <c r="B1309" t="s">
        <v>14</v>
      </c>
      <c r="C1309" t="s">
        <v>39</v>
      </c>
      <c r="D1309">
        <v>1E-3</v>
      </c>
    </row>
    <row r="1310" spans="1:4" x14ac:dyDescent="0.25">
      <c r="A1310" t="s">
        <v>56</v>
      </c>
      <c r="B1310" t="s">
        <v>14</v>
      </c>
      <c r="C1310" t="s">
        <v>40</v>
      </c>
      <c r="D1310">
        <v>0.37692629918269588</v>
      </c>
    </row>
    <row r="1311" spans="1:4" x14ac:dyDescent="0.25">
      <c r="A1311" t="s">
        <v>56</v>
      </c>
      <c r="B1311" t="s">
        <v>14</v>
      </c>
      <c r="C1311" t="s">
        <v>51</v>
      </c>
      <c r="D1311">
        <v>1E-3</v>
      </c>
    </row>
    <row r="1312" spans="1:4" x14ac:dyDescent="0.25">
      <c r="A1312" t="s">
        <v>56</v>
      </c>
      <c r="B1312" t="s">
        <v>15</v>
      </c>
      <c r="C1312" t="s">
        <v>32</v>
      </c>
      <c r="D1312">
        <v>1E-3</v>
      </c>
    </row>
    <row r="1313" spans="1:4" x14ac:dyDescent="0.25">
      <c r="A1313" t="s">
        <v>56</v>
      </c>
      <c r="B1313" t="s">
        <v>15</v>
      </c>
      <c r="C1313" t="s">
        <v>33</v>
      </c>
      <c r="D1313">
        <v>0.49357528864215339</v>
      </c>
    </row>
    <row r="1314" spans="1:4" x14ac:dyDescent="0.25">
      <c r="A1314" t="s">
        <v>56</v>
      </c>
      <c r="B1314" t="s">
        <v>15</v>
      </c>
      <c r="C1314" t="s">
        <v>34</v>
      </c>
      <c r="D1314">
        <v>0.49357528864215339</v>
      </c>
    </row>
    <row r="1315" spans="1:4" x14ac:dyDescent="0.25">
      <c r="A1315" t="s">
        <v>56</v>
      </c>
      <c r="B1315" t="s">
        <v>15</v>
      </c>
      <c r="C1315" t="s">
        <v>35</v>
      </c>
      <c r="D1315">
        <v>0.70136657323900442</v>
      </c>
    </row>
    <row r="1316" spans="1:4" x14ac:dyDescent="0.25">
      <c r="A1316" t="s">
        <v>56</v>
      </c>
      <c r="B1316" t="s">
        <v>15</v>
      </c>
      <c r="C1316" t="s">
        <v>36</v>
      </c>
      <c r="D1316">
        <v>0.70136657323900442</v>
      </c>
    </row>
    <row r="1317" spans="1:4" x14ac:dyDescent="0.25">
      <c r="A1317" t="s">
        <v>56</v>
      </c>
      <c r="B1317" t="s">
        <v>15</v>
      </c>
      <c r="C1317" t="s">
        <v>37</v>
      </c>
      <c r="D1317">
        <v>0.49357528864215339</v>
      </c>
    </row>
    <row r="1318" spans="1:4" x14ac:dyDescent="0.25">
      <c r="A1318" t="s">
        <v>56</v>
      </c>
      <c r="B1318" t="s">
        <v>15</v>
      </c>
      <c r="C1318" t="s">
        <v>38</v>
      </c>
      <c r="D1318">
        <v>0.49357528864215339</v>
      </c>
    </row>
    <row r="1319" spans="1:4" x14ac:dyDescent="0.25">
      <c r="A1319" t="s">
        <v>56</v>
      </c>
      <c r="B1319" t="s">
        <v>15</v>
      </c>
      <c r="C1319" t="s">
        <v>39</v>
      </c>
      <c r="D1319">
        <v>0.49357528864215339</v>
      </c>
    </row>
    <row r="1320" spans="1:4" x14ac:dyDescent="0.25">
      <c r="A1320" t="s">
        <v>56</v>
      </c>
      <c r="B1320" t="s">
        <v>15</v>
      </c>
      <c r="C1320" t="s">
        <v>40</v>
      </c>
      <c r="D1320">
        <v>0.70136657323900442</v>
      </c>
    </row>
    <row r="1321" spans="1:4" x14ac:dyDescent="0.25">
      <c r="A1321" t="s">
        <v>56</v>
      </c>
      <c r="B1321" t="s">
        <v>15</v>
      </c>
      <c r="C1321" t="s">
        <v>51</v>
      </c>
      <c r="D1321">
        <v>0.49357528864215339</v>
      </c>
    </row>
    <row r="1322" spans="1:4" x14ac:dyDescent="0.25">
      <c r="A1322" t="s">
        <v>56</v>
      </c>
      <c r="B1322" t="s">
        <v>16</v>
      </c>
      <c r="C1322" t="s">
        <v>32</v>
      </c>
      <c r="D1322">
        <v>1E-3</v>
      </c>
    </row>
    <row r="1323" spans="1:4" x14ac:dyDescent="0.25">
      <c r="A1323" t="s">
        <v>56</v>
      </c>
      <c r="B1323" t="s">
        <v>16</v>
      </c>
      <c r="C1323" t="s">
        <v>33</v>
      </c>
      <c r="D1323">
        <v>1E-3</v>
      </c>
    </row>
    <row r="1324" spans="1:4" x14ac:dyDescent="0.25">
      <c r="A1324" t="s">
        <v>56</v>
      </c>
      <c r="B1324" t="s">
        <v>16</v>
      </c>
      <c r="C1324" t="s">
        <v>34</v>
      </c>
      <c r="D1324">
        <v>1E-3</v>
      </c>
    </row>
    <row r="1325" spans="1:4" x14ac:dyDescent="0.25">
      <c r="A1325" t="s">
        <v>56</v>
      </c>
      <c r="B1325" t="s">
        <v>16</v>
      </c>
      <c r="C1325" t="s">
        <v>35</v>
      </c>
      <c r="D1325">
        <v>1E-3</v>
      </c>
    </row>
    <row r="1326" spans="1:4" x14ac:dyDescent="0.25">
      <c r="A1326" t="s">
        <v>56</v>
      </c>
      <c r="B1326" t="s">
        <v>16</v>
      </c>
      <c r="C1326" t="s">
        <v>36</v>
      </c>
      <c r="D1326">
        <v>1E-3</v>
      </c>
    </row>
    <row r="1327" spans="1:4" x14ac:dyDescent="0.25">
      <c r="A1327" t="s">
        <v>56</v>
      </c>
      <c r="B1327" t="s">
        <v>16</v>
      </c>
      <c r="C1327" t="s">
        <v>37</v>
      </c>
      <c r="D1327">
        <v>1E-3</v>
      </c>
    </row>
    <row r="1328" spans="1:4" x14ac:dyDescent="0.25">
      <c r="A1328" t="s">
        <v>56</v>
      </c>
      <c r="B1328" t="s">
        <v>16</v>
      </c>
      <c r="C1328" t="s">
        <v>38</v>
      </c>
      <c r="D1328">
        <v>1E-3</v>
      </c>
    </row>
    <row r="1329" spans="1:4" x14ac:dyDescent="0.25">
      <c r="A1329" t="s">
        <v>56</v>
      </c>
      <c r="B1329" t="s">
        <v>16</v>
      </c>
      <c r="C1329" t="s">
        <v>39</v>
      </c>
      <c r="D1329">
        <v>1E-3</v>
      </c>
    </row>
    <row r="1330" spans="1:4" x14ac:dyDescent="0.25">
      <c r="A1330" t="s">
        <v>56</v>
      </c>
      <c r="B1330" t="s">
        <v>16</v>
      </c>
      <c r="C1330" t="s">
        <v>40</v>
      </c>
      <c r="D1330">
        <v>1E-3</v>
      </c>
    </row>
    <row r="1331" spans="1:4" x14ac:dyDescent="0.25">
      <c r="A1331" t="s">
        <v>56</v>
      </c>
      <c r="B1331" t="s">
        <v>16</v>
      </c>
      <c r="C1331" t="s">
        <v>51</v>
      </c>
      <c r="D1331">
        <v>1E-3</v>
      </c>
    </row>
    <row r="1332" spans="1:4" x14ac:dyDescent="0.25">
      <c r="A1332" t="s">
        <v>56</v>
      </c>
      <c r="B1332" t="s">
        <v>17</v>
      </c>
      <c r="C1332" t="s">
        <v>32</v>
      </c>
      <c r="D1332">
        <v>1E-3</v>
      </c>
    </row>
    <row r="1333" spans="1:4" x14ac:dyDescent="0.25">
      <c r="A1333" t="s">
        <v>56</v>
      </c>
      <c r="B1333" t="s">
        <v>17</v>
      </c>
      <c r="C1333" t="s">
        <v>33</v>
      </c>
      <c r="D1333">
        <v>1E-3</v>
      </c>
    </row>
    <row r="1334" spans="1:4" x14ac:dyDescent="0.25">
      <c r="A1334" t="s">
        <v>56</v>
      </c>
      <c r="B1334" t="s">
        <v>17</v>
      </c>
      <c r="C1334" t="s">
        <v>34</v>
      </c>
      <c r="D1334">
        <v>1E-3</v>
      </c>
    </row>
    <row r="1335" spans="1:4" x14ac:dyDescent="0.25">
      <c r="A1335" t="s">
        <v>56</v>
      </c>
      <c r="B1335" t="s">
        <v>17</v>
      </c>
      <c r="C1335" t="s">
        <v>35</v>
      </c>
      <c r="D1335">
        <v>1E-3</v>
      </c>
    </row>
    <row r="1336" spans="1:4" x14ac:dyDescent="0.25">
      <c r="A1336" t="s">
        <v>56</v>
      </c>
      <c r="B1336" t="s">
        <v>17</v>
      </c>
      <c r="C1336" t="s">
        <v>36</v>
      </c>
      <c r="D1336">
        <v>1E-3</v>
      </c>
    </row>
    <row r="1337" spans="1:4" x14ac:dyDescent="0.25">
      <c r="A1337" t="s">
        <v>56</v>
      </c>
      <c r="B1337" t="s">
        <v>17</v>
      </c>
      <c r="C1337" t="s">
        <v>37</v>
      </c>
      <c r="D1337">
        <v>1E-3</v>
      </c>
    </row>
    <row r="1338" spans="1:4" x14ac:dyDescent="0.25">
      <c r="A1338" t="s">
        <v>56</v>
      </c>
      <c r="B1338" t="s">
        <v>17</v>
      </c>
      <c r="C1338" t="s">
        <v>38</v>
      </c>
      <c r="D1338">
        <v>1E-3</v>
      </c>
    </row>
    <row r="1339" spans="1:4" x14ac:dyDescent="0.25">
      <c r="A1339" t="s">
        <v>56</v>
      </c>
      <c r="B1339" t="s">
        <v>17</v>
      </c>
      <c r="C1339" t="s">
        <v>39</v>
      </c>
      <c r="D1339">
        <v>1E-3</v>
      </c>
    </row>
    <row r="1340" spans="1:4" x14ac:dyDescent="0.25">
      <c r="A1340" t="s">
        <v>56</v>
      </c>
      <c r="B1340" t="s">
        <v>17</v>
      </c>
      <c r="C1340" t="s">
        <v>40</v>
      </c>
      <c r="D1340">
        <v>1E-3</v>
      </c>
    </row>
    <row r="1341" spans="1:4" x14ac:dyDescent="0.25">
      <c r="A1341" t="s">
        <v>56</v>
      </c>
      <c r="B1341" t="s">
        <v>17</v>
      </c>
      <c r="C1341" t="s">
        <v>51</v>
      </c>
      <c r="D1341">
        <v>1E-3</v>
      </c>
    </row>
    <row r="1342" spans="1:4" x14ac:dyDescent="0.25">
      <c r="A1342" t="s">
        <v>56</v>
      </c>
      <c r="B1342" t="s">
        <v>18</v>
      </c>
      <c r="C1342" t="s">
        <v>32</v>
      </c>
      <c r="D1342">
        <v>0.70136657323900442</v>
      </c>
    </row>
    <row r="1343" spans="1:4" x14ac:dyDescent="0.25">
      <c r="A1343" t="s">
        <v>56</v>
      </c>
      <c r="B1343" t="s">
        <v>18</v>
      </c>
      <c r="C1343" t="s">
        <v>33</v>
      </c>
      <c r="D1343">
        <v>0.86265631000939846</v>
      </c>
    </row>
    <row r="1344" spans="1:4" x14ac:dyDescent="0.25">
      <c r="A1344" t="s">
        <v>56</v>
      </c>
      <c r="B1344" t="s">
        <v>18</v>
      </c>
      <c r="C1344" t="s">
        <v>34</v>
      </c>
      <c r="D1344">
        <v>0.86265631000939846</v>
      </c>
    </row>
    <row r="1345" spans="1:4" x14ac:dyDescent="0.25">
      <c r="A1345" t="s">
        <v>56</v>
      </c>
      <c r="B1345" t="s">
        <v>18</v>
      </c>
      <c r="C1345" t="s">
        <v>35</v>
      </c>
      <c r="D1345">
        <v>0.92180644748283147</v>
      </c>
    </row>
    <row r="1346" spans="1:4" x14ac:dyDescent="0.25">
      <c r="A1346" t="s">
        <v>56</v>
      </c>
      <c r="B1346" t="s">
        <v>18</v>
      </c>
      <c r="C1346" t="s">
        <v>36</v>
      </c>
      <c r="D1346">
        <v>0.92180644748283147</v>
      </c>
    </row>
    <row r="1347" spans="1:4" x14ac:dyDescent="0.25">
      <c r="A1347" t="s">
        <v>56</v>
      </c>
      <c r="B1347" t="s">
        <v>18</v>
      </c>
      <c r="C1347" t="s">
        <v>37</v>
      </c>
      <c r="D1347">
        <v>0.86265631000939846</v>
      </c>
    </row>
    <row r="1348" spans="1:4" x14ac:dyDescent="0.25">
      <c r="A1348" t="s">
        <v>56</v>
      </c>
      <c r="B1348" t="s">
        <v>18</v>
      </c>
      <c r="C1348" t="s">
        <v>38</v>
      </c>
      <c r="D1348">
        <v>0.86265631000939846</v>
      </c>
    </row>
    <row r="1349" spans="1:4" x14ac:dyDescent="0.25">
      <c r="A1349" t="s">
        <v>56</v>
      </c>
      <c r="B1349" t="s">
        <v>18</v>
      </c>
      <c r="C1349" t="s">
        <v>39</v>
      </c>
      <c r="D1349">
        <v>0.86265631000939846</v>
      </c>
    </row>
    <row r="1350" spans="1:4" x14ac:dyDescent="0.25">
      <c r="A1350" t="s">
        <v>56</v>
      </c>
      <c r="B1350" t="s">
        <v>18</v>
      </c>
      <c r="C1350" t="s">
        <v>40</v>
      </c>
      <c r="D1350">
        <v>0.92180644748283147</v>
      </c>
    </row>
    <row r="1351" spans="1:4" x14ac:dyDescent="0.25">
      <c r="A1351" t="s">
        <v>56</v>
      </c>
      <c r="B1351" t="s">
        <v>18</v>
      </c>
      <c r="C1351" t="s">
        <v>51</v>
      </c>
      <c r="D1351">
        <v>0.86265631000939846</v>
      </c>
    </row>
    <row r="1352" spans="1:4" x14ac:dyDescent="0.25">
      <c r="A1352" t="s">
        <v>56</v>
      </c>
      <c r="B1352" t="s">
        <v>19</v>
      </c>
      <c r="C1352" t="s">
        <v>32</v>
      </c>
      <c r="D1352">
        <v>0.70136657323900442</v>
      </c>
    </row>
    <row r="1353" spans="1:4" x14ac:dyDescent="0.25">
      <c r="A1353" t="s">
        <v>56</v>
      </c>
      <c r="B1353" t="s">
        <v>19</v>
      </c>
      <c r="C1353" t="s">
        <v>33</v>
      </c>
      <c r="D1353">
        <v>0.86265631000939846</v>
      </c>
    </row>
    <row r="1354" spans="1:4" x14ac:dyDescent="0.25">
      <c r="A1354" t="s">
        <v>56</v>
      </c>
      <c r="B1354" t="s">
        <v>19</v>
      </c>
      <c r="C1354" t="s">
        <v>34</v>
      </c>
      <c r="D1354">
        <v>0.86265631000939846</v>
      </c>
    </row>
    <row r="1355" spans="1:4" x14ac:dyDescent="0.25">
      <c r="A1355" t="s">
        <v>56</v>
      </c>
      <c r="B1355" t="s">
        <v>19</v>
      </c>
      <c r="C1355" t="s">
        <v>35</v>
      </c>
      <c r="D1355">
        <v>0.92180644748283147</v>
      </c>
    </row>
    <row r="1356" spans="1:4" x14ac:dyDescent="0.25">
      <c r="A1356" t="s">
        <v>56</v>
      </c>
      <c r="B1356" t="s">
        <v>19</v>
      </c>
      <c r="C1356" t="s">
        <v>36</v>
      </c>
      <c r="D1356">
        <v>0.92180644748283147</v>
      </c>
    </row>
    <row r="1357" spans="1:4" x14ac:dyDescent="0.25">
      <c r="A1357" t="s">
        <v>56</v>
      </c>
      <c r="B1357" t="s">
        <v>19</v>
      </c>
      <c r="C1357" t="s">
        <v>37</v>
      </c>
      <c r="D1357">
        <v>0.86265631000939846</v>
      </c>
    </row>
    <row r="1358" spans="1:4" x14ac:dyDescent="0.25">
      <c r="A1358" t="s">
        <v>56</v>
      </c>
      <c r="B1358" t="s">
        <v>19</v>
      </c>
      <c r="C1358" t="s">
        <v>38</v>
      </c>
      <c r="D1358">
        <v>0.86265631000939846</v>
      </c>
    </row>
    <row r="1359" spans="1:4" x14ac:dyDescent="0.25">
      <c r="A1359" t="s">
        <v>56</v>
      </c>
      <c r="B1359" t="s">
        <v>19</v>
      </c>
      <c r="C1359" t="s">
        <v>39</v>
      </c>
      <c r="D1359">
        <v>0.86265631000939846</v>
      </c>
    </row>
    <row r="1360" spans="1:4" x14ac:dyDescent="0.25">
      <c r="A1360" t="s">
        <v>56</v>
      </c>
      <c r="B1360" t="s">
        <v>19</v>
      </c>
      <c r="C1360" t="s">
        <v>40</v>
      </c>
      <c r="D1360">
        <v>0.92180644748283147</v>
      </c>
    </row>
    <row r="1361" spans="1:4" x14ac:dyDescent="0.25">
      <c r="A1361" t="s">
        <v>56</v>
      </c>
      <c r="B1361" t="s">
        <v>19</v>
      </c>
      <c r="C1361" t="s">
        <v>51</v>
      </c>
      <c r="D1361">
        <v>0.86265631000939846</v>
      </c>
    </row>
    <row r="1362" spans="1:4" x14ac:dyDescent="0.25">
      <c r="A1362" t="s">
        <v>56</v>
      </c>
      <c r="B1362" t="s">
        <v>20</v>
      </c>
      <c r="C1362" t="s">
        <v>32</v>
      </c>
      <c r="D1362">
        <v>1E-3</v>
      </c>
    </row>
    <row r="1363" spans="1:4" x14ac:dyDescent="0.25">
      <c r="A1363" t="s">
        <v>56</v>
      </c>
      <c r="B1363" t="s">
        <v>20</v>
      </c>
      <c r="C1363" t="s">
        <v>33</v>
      </c>
      <c r="D1363">
        <v>1E-3</v>
      </c>
    </row>
    <row r="1364" spans="1:4" x14ac:dyDescent="0.25">
      <c r="A1364" t="s">
        <v>56</v>
      </c>
      <c r="B1364" t="s">
        <v>20</v>
      </c>
      <c r="C1364" t="s">
        <v>34</v>
      </c>
      <c r="D1364">
        <v>1E-3</v>
      </c>
    </row>
    <row r="1365" spans="1:4" x14ac:dyDescent="0.25">
      <c r="A1365" t="s">
        <v>56</v>
      </c>
      <c r="B1365" t="s">
        <v>20</v>
      </c>
      <c r="C1365" t="s">
        <v>35</v>
      </c>
      <c r="D1365">
        <v>1E-3</v>
      </c>
    </row>
    <row r="1366" spans="1:4" x14ac:dyDescent="0.25">
      <c r="A1366" t="s">
        <v>56</v>
      </c>
      <c r="B1366" t="s">
        <v>20</v>
      </c>
      <c r="C1366" t="s">
        <v>36</v>
      </c>
      <c r="D1366">
        <v>1E-3</v>
      </c>
    </row>
    <row r="1367" spans="1:4" x14ac:dyDescent="0.25">
      <c r="A1367" t="s">
        <v>56</v>
      </c>
      <c r="B1367" t="s">
        <v>20</v>
      </c>
      <c r="C1367" t="s">
        <v>37</v>
      </c>
      <c r="D1367">
        <v>1E-3</v>
      </c>
    </row>
    <row r="1368" spans="1:4" x14ac:dyDescent="0.25">
      <c r="A1368" t="s">
        <v>56</v>
      </c>
      <c r="B1368" t="s">
        <v>20</v>
      </c>
      <c r="C1368" t="s">
        <v>38</v>
      </c>
      <c r="D1368">
        <v>1E-3</v>
      </c>
    </row>
    <row r="1369" spans="1:4" x14ac:dyDescent="0.25">
      <c r="A1369" t="s">
        <v>56</v>
      </c>
      <c r="B1369" t="s">
        <v>20</v>
      </c>
      <c r="C1369" t="s">
        <v>39</v>
      </c>
      <c r="D1369">
        <v>1E-3</v>
      </c>
    </row>
    <row r="1370" spans="1:4" x14ac:dyDescent="0.25">
      <c r="A1370" t="s">
        <v>56</v>
      </c>
      <c r="B1370" t="s">
        <v>20</v>
      </c>
      <c r="C1370" t="s">
        <v>40</v>
      </c>
      <c r="D1370">
        <v>1E-3</v>
      </c>
    </row>
    <row r="1371" spans="1:4" x14ac:dyDescent="0.25">
      <c r="A1371" t="s">
        <v>56</v>
      </c>
      <c r="B1371" t="s">
        <v>20</v>
      </c>
      <c r="C1371" t="s">
        <v>51</v>
      </c>
      <c r="D1371">
        <v>1E-3</v>
      </c>
    </row>
    <row r="1372" spans="1:4" x14ac:dyDescent="0.25">
      <c r="A1372" t="s">
        <v>56</v>
      </c>
      <c r="B1372" t="s">
        <v>21</v>
      </c>
      <c r="C1372" t="s">
        <v>32</v>
      </c>
      <c r="D1372">
        <v>1E-3</v>
      </c>
    </row>
    <row r="1373" spans="1:4" x14ac:dyDescent="0.25">
      <c r="A1373" t="s">
        <v>56</v>
      </c>
      <c r="B1373" t="s">
        <v>21</v>
      </c>
      <c r="C1373" t="s">
        <v>33</v>
      </c>
      <c r="D1373">
        <v>1E-3</v>
      </c>
    </row>
    <row r="1374" spans="1:4" x14ac:dyDescent="0.25">
      <c r="A1374" t="s">
        <v>56</v>
      </c>
      <c r="B1374" t="s">
        <v>21</v>
      </c>
      <c r="C1374" t="s">
        <v>34</v>
      </c>
      <c r="D1374">
        <v>1E-3</v>
      </c>
    </row>
    <row r="1375" spans="1:4" x14ac:dyDescent="0.25">
      <c r="A1375" t="s">
        <v>56</v>
      </c>
      <c r="B1375" t="s">
        <v>21</v>
      </c>
      <c r="C1375" t="s">
        <v>35</v>
      </c>
      <c r="D1375">
        <v>1E-3</v>
      </c>
    </row>
    <row r="1376" spans="1:4" x14ac:dyDescent="0.25">
      <c r="A1376" t="s">
        <v>56</v>
      </c>
      <c r="B1376" t="s">
        <v>21</v>
      </c>
      <c r="C1376" t="s">
        <v>36</v>
      </c>
      <c r="D1376">
        <v>1E-3</v>
      </c>
    </row>
    <row r="1377" spans="1:4" x14ac:dyDescent="0.25">
      <c r="A1377" t="s">
        <v>56</v>
      </c>
      <c r="B1377" t="s">
        <v>21</v>
      </c>
      <c r="C1377" t="s">
        <v>37</v>
      </c>
      <c r="D1377">
        <v>1E-3</v>
      </c>
    </row>
    <row r="1378" spans="1:4" x14ac:dyDescent="0.25">
      <c r="A1378" t="s">
        <v>56</v>
      </c>
      <c r="B1378" t="s">
        <v>21</v>
      </c>
      <c r="C1378" t="s">
        <v>38</v>
      </c>
      <c r="D1378">
        <v>1E-3</v>
      </c>
    </row>
    <row r="1379" spans="1:4" x14ac:dyDescent="0.25">
      <c r="A1379" t="s">
        <v>56</v>
      </c>
      <c r="B1379" t="s">
        <v>21</v>
      </c>
      <c r="C1379" t="s">
        <v>39</v>
      </c>
      <c r="D1379">
        <v>1E-3</v>
      </c>
    </row>
    <row r="1380" spans="1:4" x14ac:dyDescent="0.25">
      <c r="A1380" t="s">
        <v>56</v>
      </c>
      <c r="B1380" t="s">
        <v>21</v>
      </c>
      <c r="C1380" t="s">
        <v>40</v>
      </c>
      <c r="D1380">
        <v>1E-3</v>
      </c>
    </row>
    <row r="1381" spans="1:4" x14ac:dyDescent="0.25">
      <c r="A1381" t="s">
        <v>56</v>
      </c>
      <c r="B1381" t="s">
        <v>21</v>
      </c>
      <c r="C1381" t="s">
        <v>51</v>
      </c>
      <c r="D1381">
        <v>1E-3</v>
      </c>
    </row>
    <row r="1382" spans="1:4" x14ac:dyDescent="0.25">
      <c r="A1382" t="s">
        <v>56</v>
      </c>
      <c r="B1382" t="s">
        <v>22</v>
      </c>
      <c r="C1382" t="s">
        <v>32</v>
      </c>
      <c r="D1382">
        <v>1E-3</v>
      </c>
    </row>
    <row r="1383" spans="1:4" x14ac:dyDescent="0.25">
      <c r="A1383" t="s">
        <v>56</v>
      </c>
      <c r="B1383" t="s">
        <v>22</v>
      </c>
      <c r="C1383" t="s">
        <v>33</v>
      </c>
      <c r="D1383">
        <v>1E-3</v>
      </c>
    </row>
    <row r="1384" spans="1:4" x14ac:dyDescent="0.25">
      <c r="A1384" t="s">
        <v>56</v>
      </c>
      <c r="B1384" t="s">
        <v>22</v>
      </c>
      <c r="C1384" t="s">
        <v>34</v>
      </c>
      <c r="D1384">
        <v>1E-3</v>
      </c>
    </row>
    <row r="1385" spans="1:4" x14ac:dyDescent="0.25">
      <c r="A1385" t="s">
        <v>56</v>
      </c>
      <c r="B1385" t="s">
        <v>22</v>
      </c>
      <c r="C1385" t="s">
        <v>35</v>
      </c>
      <c r="D1385">
        <v>1E-3</v>
      </c>
    </row>
    <row r="1386" spans="1:4" x14ac:dyDescent="0.25">
      <c r="A1386" t="s">
        <v>56</v>
      </c>
      <c r="B1386" t="s">
        <v>22</v>
      </c>
      <c r="C1386" t="s">
        <v>36</v>
      </c>
      <c r="D1386">
        <v>1E-3</v>
      </c>
    </row>
    <row r="1387" spans="1:4" x14ac:dyDescent="0.25">
      <c r="A1387" t="s">
        <v>56</v>
      </c>
      <c r="B1387" t="s">
        <v>22</v>
      </c>
      <c r="C1387" t="s">
        <v>37</v>
      </c>
      <c r="D1387">
        <v>1E-3</v>
      </c>
    </row>
    <row r="1388" spans="1:4" x14ac:dyDescent="0.25">
      <c r="A1388" t="s">
        <v>56</v>
      </c>
      <c r="B1388" t="s">
        <v>22</v>
      </c>
      <c r="C1388" t="s">
        <v>38</v>
      </c>
      <c r="D1388">
        <v>1E-3</v>
      </c>
    </row>
    <row r="1389" spans="1:4" x14ac:dyDescent="0.25">
      <c r="A1389" t="s">
        <v>56</v>
      </c>
      <c r="B1389" t="s">
        <v>22</v>
      </c>
      <c r="C1389" t="s">
        <v>39</v>
      </c>
      <c r="D1389">
        <v>1E-3</v>
      </c>
    </row>
    <row r="1390" spans="1:4" x14ac:dyDescent="0.25">
      <c r="A1390" t="s">
        <v>56</v>
      </c>
      <c r="B1390" t="s">
        <v>22</v>
      </c>
      <c r="C1390" t="s">
        <v>40</v>
      </c>
      <c r="D1390">
        <v>1E-3</v>
      </c>
    </row>
    <row r="1391" spans="1:4" x14ac:dyDescent="0.25">
      <c r="A1391" t="s">
        <v>56</v>
      </c>
      <c r="B1391" t="s">
        <v>22</v>
      </c>
      <c r="C1391" t="s">
        <v>51</v>
      </c>
      <c r="D1391">
        <v>1E-3</v>
      </c>
    </row>
    <row r="1392" spans="1:4" x14ac:dyDescent="0.25">
      <c r="A1392" t="s">
        <v>56</v>
      </c>
      <c r="B1392" t="s">
        <v>12</v>
      </c>
      <c r="C1392" t="s">
        <v>32</v>
      </c>
      <c r="D1392">
        <v>1E-3</v>
      </c>
    </row>
    <row r="1393" spans="1:4" x14ac:dyDescent="0.25">
      <c r="A1393" t="s">
        <v>56</v>
      </c>
      <c r="B1393" t="s">
        <v>12</v>
      </c>
      <c r="C1393" t="s">
        <v>33</v>
      </c>
      <c r="D1393">
        <v>1E-3</v>
      </c>
    </row>
    <row r="1394" spans="1:4" x14ac:dyDescent="0.25">
      <c r="A1394" t="s">
        <v>56</v>
      </c>
      <c r="B1394" t="s">
        <v>12</v>
      </c>
      <c r="C1394" t="s">
        <v>34</v>
      </c>
      <c r="D1394">
        <v>1E-3</v>
      </c>
    </row>
    <row r="1395" spans="1:4" x14ac:dyDescent="0.25">
      <c r="A1395" t="s">
        <v>56</v>
      </c>
      <c r="B1395" t="s">
        <v>12</v>
      </c>
      <c r="C1395" t="s">
        <v>35</v>
      </c>
      <c r="D1395">
        <v>1E-3</v>
      </c>
    </row>
    <row r="1396" spans="1:4" x14ac:dyDescent="0.25">
      <c r="A1396" t="s">
        <v>56</v>
      </c>
      <c r="B1396" t="s">
        <v>12</v>
      </c>
      <c r="C1396" t="s">
        <v>36</v>
      </c>
      <c r="D1396">
        <v>1E-3</v>
      </c>
    </row>
    <row r="1397" spans="1:4" x14ac:dyDescent="0.25">
      <c r="A1397" t="s">
        <v>56</v>
      </c>
      <c r="B1397" t="s">
        <v>12</v>
      </c>
      <c r="C1397" t="s">
        <v>37</v>
      </c>
      <c r="D1397">
        <v>1E-3</v>
      </c>
    </row>
    <row r="1398" spans="1:4" x14ac:dyDescent="0.25">
      <c r="A1398" t="s">
        <v>56</v>
      </c>
      <c r="B1398" t="s">
        <v>12</v>
      </c>
      <c r="C1398" t="s">
        <v>38</v>
      </c>
      <c r="D1398">
        <v>1E-3</v>
      </c>
    </row>
    <row r="1399" spans="1:4" x14ac:dyDescent="0.25">
      <c r="A1399" t="s">
        <v>56</v>
      </c>
      <c r="B1399" t="s">
        <v>12</v>
      </c>
      <c r="C1399" t="s">
        <v>39</v>
      </c>
      <c r="D1399">
        <v>1E-3</v>
      </c>
    </row>
    <row r="1400" spans="1:4" x14ac:dyDescent="0.25">
      <c r="A1400" t="s">
        <v>56</v>
      </c>
      <c r="B1400" t="s">
        <v>12</v>
      </c>
      <c r="C1400" t="s">
        <v>40</v>
      </c>
      <c r="D1400">
        <v>1E-3</v>
      </c>
    </row>
    <row r="1401" spans="1:4" x14ac:dyDescent="0.25">
      <c r="A1401" t="s">
        <v>56</v>
      </c>
      <c r="B1401" t="s">
        <v>12</v>
      </c>
      <c r="C1401" t="s">
        <v>51</v>
      </c>
      <c r="D1401">
        <v>1E-3</v>
      </c>
    </row>
    <row r="1402" spans="1:4" x14ac:dyDescent="0.25">
      <c r="A1402" t="s">
        <v>57</v>
      </c>
      <c r="B1402" t="s">
        <v>14</v>
      </c>
      <c r="C1402" t="s">
        <v>32</v>
      </c>
      <c r="D1402">
        <v>1E-3</v>
      </c>
    </row>
    <row r="1403" spans="1:4" x14ac:dyDescent="0.25">
      <c r="A1403" t="s">
        <v>57</v>
      </c>
      <c r="B1403" t="s">
        <v>14</v>
      </c>
      <c r="C1403" t="s">
        <v>33</v>
      </c>
      <c r="D1403">
        <v>1E-3</v>
      </c>
    </row>
    <row r="1404" spans="1:4" x14ac:dyDescent="0.25">
      <c r="A1404" t="s">
        <v>57</v>
      </c>
      <c r="B1404" t="s">
        <v>14</v>
      </c>
      <c r="C1404" t="s">
        <v>34</v>
      </c>
      <c r="D1404">
        <v>1E-3</v>
      </c>
    </row>
    <row r="1405" spans="1:4" x14ac:dyDescent="0.25">
      <c r="A1405" t="s">
        <v>57</v>
      </c>
      <c r="B1405" t="s">
        <v>14</v>
      </c>
      <c r="C1405" t="s">
        <v>35</v>
      </c>
      <c r="D1405">
        <v>0.37692629918269588</v>
      </c>
    </row>
    <row r="1406" spans="1:4" x14ac:dyDescent="0.25">
      <c r="A1406" t="s">
        <v>57</v>
      </c>
      <c r="B1406" t="s">
        <v>14</v>
      </c>
      <c r="C1406" t="s">
        <v>36</v>
      </c>
      <c r="D1406">
        <v>0.37692629918269588</v>
      </c>
    </row>
    <row r="1407" spans="1:4" x14ac:dyDescent="0.25">
      <c r="A1407" t="s">
        <v>57</v>
      </c>
      <c r="B1407" t="s">
        <v>14</v>
      </c>
      <c r="C1407" t="s">
        <v>37</v>
      </c>
      <c r="D1407">
        <v>1E-3</v>
      </c>
    </row>
    <row r="1408" spans="1:4" x14ac:dyDescent="0.25">
      <c r="A1408" t="s">
        <v>57</v>
      </c>
      <c r="B1408" t="s">
        <v>14</v>
      </c>
      <c r="C1408" t="s">
        <v>38</v>
      </c>
      <c r="D1408">
        <v>1E-3</v>
      </c>
    </row>
    <row r="1409" spans="1:4" x14ac:dyDescent="0.25">
      <c r="A1409" t="s">
        <v>57</v>
      </c>
      <c r="B1409" t="s">
        <v>14</v>
      </c>
      <c r="C1409" t="s">
        <v>39</v>
      </c>
      <c r="D1409">
        <v>1E-3</v>
      </c>
    </row>
    <row r="1410" spans="1:4" x14ac:dyDescent="0.25">
      <c r="A1410" t="s">
        <v>57</v>
      </c>
      <c r="B1410" t="s">
        <v>14</v>
      </c>
      <c r="C1410" t="s">
        <v>40</v>
      </c>
      <c r="D1410">
        <v>0.37692629918269588</v>
      </c>
    </row>
    <row r="1411" spans="1:4" x14ac:dyDescent="0.25">
      <c r="A1411" t="s">
        <v>57</v>
      </c>
      <c r="B1411" t="s">
        <v>14</v>
      </c>
      <c r="C1411" t="s">
        <v>51</v>
      </c>
      <c r="D1411">
        <v>1E-3</v>
      </c>
    </row>
    <row r="1412" spans="1:4" x14ac:dyDescent="0.25">
      <c r="A1412" t="s">
        <v>57</v>
      </c>
      <c r="B1412" t="s">
        <v>15</v>
      </c>
      <c r="C1412" t="s">
        <v>32</v>
      </c>
      <c r="D1412">
        <v>1E-3</v>
      </c>
    </row>
    <row r="1413" spans="1:4" x14ac:dyDescent="0.25">
      <c r="A1413" t="s">
        <v>57</v>
      </c>
      <c r="B1413" t="s">
        <v>15</v>
      </c>
      <c r="C1413" t="s">
        <v>33</v>
      </c>
      <c r="D1413">
        <v>1E-3</v>
      </c>
    </row>
    <row r="1414" spans="1:4" x14ac:dyDescent="0.25">
      <c r="A1414" t="s">
        <v>57</v>
      </c>
      <c r="B1414" t="s">
        <v>15</v>
      </c>
      <c r="C1414" t="s">
        <v>34</v>
      </c>
      <c r="D1414">
        <v>1E-3</v>
      </c>
    </row>
    <row r="1415" spans="1:4" x14ac:dyDescent="0.25">
      <c r="A1415" t="s">
        <v>57</v>
      </c>
      <c r="B1415" t="s">
        <v>15</v>
      </c>
      <c r="C1415" t="s">
        <v>35</v>
      </c>
      <c r="D1415">
        <v>1E-3</v>
      </c>
    </row>
    <row r="1416" spans="1:4" x14ac:dyDescent="0.25">
      <c r="A1416" t="s">
        <v>57</v>
      </c>
      <c r="B1416" t="s">
        <v>15</v>
      </c>
      <c r="C1416" t="s">
        <v>36</v>
      </c>
      <c r="D1416">
        <v>1E-3</v>
      </c>
    </row>
    <row r="1417" spans="1:4" x14ac:dyDescent="0.25">
      <c r="A1417" t="s">
        <v>57</v>
      </c>
      <c r="B1417" t="s">
        <v>15</v>
      </c>
      <c r="C1417" t="s">
        <v>37</v>
      </c>
      <c r="D1417">
        <v>1E-3</v>
      </c>
    </row>
    <row r="1418" spans="1:4" x14ac:dyDescent="0.25">
      <c r="A1418" t="s">
        <v>57</v>
      </c>
      <c r="B1418" t="s">
        <v>15</v>
      </c>
      <c r="C1418" t="s">
        <v>38</v>
      </c>
      <c r="D1418">
        <v>1E-3</v>
      </c>
    </row>
    <row r="1419" spans="1:4" x14ac:dyDescent="0.25">
      <c r="A1419" t="s">
        <v>57</v>
      </c>
      <c r="B1419" t="s">
        <v>15</v>
      </c>
      <c r="C1419" t="s">
        <v>39</v>
      </c>
      <c r="D1419">
        <v>1E-3</v>
      </c>
    </row>
    <row r="1420" spans="1:4" x14ac:dyDescent="0.25">
      <c r="A1420" t="s">
        <v>57</v>
      </c>
      <c r="B1420" t="s">
        <v>15</v>
      </c>
      <c r="C1420" t="s">
        <v>40</v>
      </c>
      <c r="D1420">
        <v>1E-3</v>
      </c>
    </row>
    <row r="1421" spans="1:4" x14ac:dyDescent="0.25">
      <c r="A1421" t="s">
        <v>57</v>
      </c>
      <c r="B1421" t="s">
        <v>15</v>
      </c>
      <c r="C1421" t="s">
        <v>51</v>
      </c>
      <c r="D1421">
        <v>1E-3</v>
      </c>
    </row>
    <row r="1422" spans="1:4" x14ac:dyDescent="0.25">
      <c r="A1422" t="s">
        <v>57</v>
      </c>
      <c r="B1422" t="s">
        <v>16</v>
      </c>
      <c r="C1422" t="s">
        <v>32</v>
      </c>
      <c r="D1422">
        <v>1E-3</v>
      </c>
    </row>
    <row r="1423" spans="1:4" x14ac:dyDescent="0.25">
      <c r="A1423" t="s">
        <v>57</v>
      </c>
      <c r="B1423" t="s">
        <v>16</v>
      </c>
      <c r="C1423" t="s">
        <v>33</v>
      </c>
      <c r="D1423">
        <v>1E-3</v>
      </c>
    </row>
    <row r="1424" spans="1:4" x14ac:dyDescent="0.25">
      <c r="A1424" t="s">
        <v>57</v>
      </c>
      <c r="B1424" t="s">
        <v>16</v>
      </c>
      <c r="C1424" t="s">
        <v>34</v>
      </c>
      <c r="D1424">
        <v>1E-3</v>
      </c>
    </row>
    <row r="1425" spans="1:4" x14ac:dyDescent="0.25">
      <c r="A1425" t="s">
        <v>57</v>
      </c>
      <c r="B1425" t="s">
        <v>16</v>
      </c>
      <c r="C1425" t="s">
        <v>35</v>
      </c>
      <c r="D1425">
        <v>1E-3</v>
      </c>
    </row>
    <row r="1426" spans="1:4" x14ac:dyDescent="0.25">
      <c r="A1426" t="s">
        <v>57</v>
      </c>
      <c r="B1426" t="s">
        <v>16</v>
      </c>
      <c r="C1426" t="s">
        <v>36</v>
      </c>
      <c r="D1426">
        <v>1E-3</v>
      </c>
    </row>
    <row r="1427" spans="1:4" x14ac:dyDescent="0.25">
      <c r="A1427" t="s">
        <v>57</v>
      </c>
      <c r="B1427" t="s">
        <v>16</v>
      </c>
      <c r="C1427" t="s">
        <v>37</v>
      </c>
      <c r="D1427">
        <v>1E-3</v>
      </c>
    </row>
    <row r="1428" spans="1:4" x14ac:dyDescent="0.25">
      <c r="A1428" t="s">
        <v>57</v>
      </c>
      <c r="B1428" t="s">
        <v>16</v>
      </c>
      <c r="C1428" t="s">
        <v>38</v>
      </c>
      <c r="D1428">
        <v>1E-3</v>
      </c>
    </row>
    <row r="1429" spans="1:4" x14ac:dyDescent="0.25">
      <c r="A1429" t="s">
        <v>57</v>
      </c>
      <c r="B1429" t="s">
        <v>16</v>
      </c>
      <c r="C1429" t="s">
        <v>39</v>
      </c>
      <c r="D1429">
        <v>1E-3</v>
      </c>
    </row>
    <row r="1430" spans="1:4" x14ac:dyDescent="0.25">
      <c r="A1430" t="s">
        <v>57</v>
      </c>
      <c r="B1430" t="s">
        <v>16</v>
      </c>
      <c r="C1430" t="s">
        <v>40</v>
      </c>
      <c r="D1430">
        <v>1E-3</v>
      </c>
    </row>
    <row r="1431" spans="1:4" x14ac:dyDescent="0.25">
      <c r="A1431" t="s">
        <v>57</v>
      </c>
      <c r="B1431" t="s">
        <v>16</v>
      </c>
      <c r="C1431" t="s">
        <v>51</v>
      </c>
      <c r="D1431">
        <v>1E-3</v>
      </c>
    </row>
    <row r="1432" spans="1:4" x14ac:dyDescent="0.25">
      <c r="A1432" t="s">
        <v>57</v>
      </c>
      <c r="B1432" t="s">
        <v>17</v>
      </c>
      <c r="C1432" t="s">
        <v>32</v>
      </c>
      <c r="D1432">
        <v>1E-3</v>
      </c>
    </row>
    <row r="1433" spans="1:4" x14ac:dyDescent="0.25">
      <c r="A1433" t="s">
        <v>57</v>
      </c>
      <c r="B1433" t="s">
        <v>17</v>
      </c>
      <c r="C1433" t="s">
        <v>33</v>
      </c>
      <c r="D1433">
        <v>0.49357528864215339</v>
      </c>
    </row>
    <row r="1434" spans="1:4" x14ac:dyDescent="0.25">
      <c r="A1434" t="s">
        <v>57</v>
      </c>
      <c r="B1434" t="s">
        <v>17</v>
      </c>
      <c r="C1434" t="s">
        <v>34</v>
      </c>
      <c r="D1434">
        <v>0.49357528864215339</v>
      </c>
    </row>
    <row r="1435" spans="1:4" x14ac:dyDescent="0.25">
      <c r="A1435" t="s">
        <v>57</v>
      </c>
      <c r="B1435" t="s">
        <v>17</v>
      </c>
      <c r="C1435" t="s">
        <v>35</v>
      </c>
      <c r="D1435">
        <v>0.70136657323900442</v>
      </c>
    </row>
    <row r="1436" spans="1:4" x14ac:dyDescent="0.25">
      <c r="A1436" t="s">
        <v>57</v>
      </c>
      <c r="B1436" t="s">
        <v>17</v>
      </c>
      <c r="C1436" t="s">
        <v>36</v>
      </c>
      <c r="D1436">
        <v>0.70136657323900442</v>
      </c>
    </row>
    <row r="1437" spans="1:4" x14ac:dyDescent="0.25">
      <c r="A1437" t="s">
        <v>57</v>
      </c>
      <c r="B1437" t="s">
        <v>17</v>
      </c>
      <c r="C1437" t="s">
        <v>37</v>
      </c>
      <c r="D1437">
        <v>0.49357528864215339</v>
      </c>
    </row>
    <row r="1438" spans="1:4" x14ac:dyDescent="0.25">
      <c r="A1438" t="s">
        <v>57</v>
      </c>
      <c r="B1438" t="s">
        <v>17</v>
      </c>
      <c r="C1438" t="s">
        <v>38</v>
      </c>
      <c r="D1438">
        <v>0.49357528864215339</v>
      </c>
    </row>
    <row r="1439" spans="1:4" x14ac:dyDescent="0.25">
      <c r="A1439" t="s">
        <v>57</v>
      </c>
      <c r="B1439" t="s">
        <v>17</v>
      </c>
      <c r="C1439" t="s">
        <v>39</v>
      </c>
      <c r="D1439">
        <v>0.49357528864215339</v>
      </c>
    </row>
    <row r="1440" spans="1:4" x14ac:dyDescent="0.25">
      <c r="A1440" t="s">
        <v>57</v>
      </c>
      <c r="B1440" t="s">
        <v>17</v>
      </c>
      <c r="C1440" t="s">
        <v>40</v>
      </c>
      <c r="D1440">
        <v>0.70136657323900442</v>
      </c>
    </row>
    <row r="1441" spans="1:4" x14ac:dyDescent="0.25">
      <c r="A1441" t="s">
        <v>57</v>
      </c>
      <c r="B1441" t="s">
        <v>17</v>
      </c>
      <c r="C1441" t="s">
        <v>51</v>
      </c>
      <c r="D1441">
        <v>0.49357528864215339</v>
      </c>
    </row>
    <row r="1442" spans="1:4" x14ac:dyDescent="0.25">
      <c r="A1442" t="s">
        <v>57</v>
      </c>
      <c r="B1442" t="s">
        <v>18</v>
      </c>
      <c r="C1442" t="s">
        <v>32</v>
      </c>
      <c r="D1442">
        <v>1E-3</v>
      </c>
    </row>
    <row r="1443" spans="1:4" x14ac:dyDescent="0.25">
      <c r="A1443" t="s">
        <v>57</v>
      </c>
      <c r="B1443" t="s">
        <v>18</v>
      </c>
      <c r="C1443" t="s">
        <v>33</v>
      </c>
      <c r="D1443">
        <v>1E-3</v>
      </c>
    </row>
    <row r="1444" spans="1:4" x14ac:dyDescent="0.25">
      <c r="A1444" t="s">
        <v>57</v>
      </c>
      <c r="B1444" t="s">
        <v>18</v>
      </c>
      <c r="C1444" t="s">
        <v>34</v>
      </c>
      <c r="D1444">
        <v>1E-3</v>
      </c>
    </row>
    <row r="1445" spans="1:4" x14ac:dyDescent="0.25">
      <c r="A1445" t="s">
        <v>57</v>
      </c>
      <c r="B1445" t="s">
        <v>18</v>
      </c>
      <c r="C1445" t="s">
        <v>35</v>
      </c>
      <c r="D1445">
        <v>1E-3</v>
      </c>
    </row>
    <row r="1446" spans="1:4" x14ac:dyDescent="0.25">
      <c r="A1446" t="s">
        <v>57</v>
      </c>
      <c r="B1446" t="s">
        <v>18</v>
      </c>
      <c r="C1446" t="s">
        <v>36</v>
      </c>
      <c r="D1446">
        <v>1E-3</v>
      </c>
    </row>
    <row r="1447" spans="1:4" x14ac:dyDescent="0.25">
      <c r="A1447" t="s">
        <v>57</v>
      </c>
      <c r="B1447" t="s">
        <v>18</v>
      </c>
      <c r="C1447" t="s">
        <v>37</v>
      </c>
      <c r="D1447">
        <v>1E-3</v>
      </c>
    </row>
    <row r="1448" spans="1:4" x14ac:dyDescent="0.25">
      <c r="A1448" t="s">
        <v>57</v>
      </c>
      <c r="B1448" t="s">
        <v>18</v>
      </c>
      <c r="C1448" t="s">
        <v>38</v>
      </c>
      <c r="D1448">
        <v>1E-3</v>
      </c>
    </row>
    <row r="1449" spans="1:4" x14ac:dyDescent="0.25">
      <c r="A1449" t="s">
        <v>57</v>
      </c>
      <c r="B1449" t="s">
        <v>18</v>
      </c>
      <c r="C1449" t="s">
        <v>39</v>
      </c>
      <c r="D1449">
        <v>1E-3</v>
      </c>
    </row>
    <row r="1450" spans="1:4" x14ac:dyDescent="0.25">
      <c r="A1450" t="s">
        <v>57</v>
      </c>
      <c r="B1450" t="s">
        <v>18</v>
      </c>
      <c r="C1450" t="s">
        <v>40</v>
      </c>
      <c r="D1450">
        <v>1E-3</v>
      </c>
    </row>
    <row r="1451" spans="1:4" x14ac:dyDescent="0.25">
      <c r="A1451" t="s">
        <v>57</v>
      </c>
      <c r="B1451" t="s">
        <v>18</v>
      </c>
      <c r="C1451" t="s">
        <v>51</v>
      </c>
      <c r="D1451">
        <v>1E-3</v>
      </c>
    </row>
    <row r="1452" spans="1:4" x14ac:dyDescent="0.25">
      <c r="A1452" t="s">
        <v>57</v>
      </c>
      <c r="B1452" t="s">
        <v>19</v>
      </c>
      <c r="C1452" t="s">
        <v>32</v>
      </c>
      <c r="D1452">
        <v>1E-3</v>
      </c>
    </row>
    <row r="1453" spans="1:4" x14ac:dyDescent="0.25">
      <c r="A1453" t="s">
        <v>57</v>
      </c>
      <c r="B1453" t="s">
        <v>19</v>
      </c>
      <c r="C1453" t="s">
        <v>33</v>
      </c>
      <c r="D1453">
        <v>1E-3</v>
      </c>
    </row>
    <row r="1454" spans="1:4" x14ac:dyDescent="0.25">
      <c r="A1454" t="s">
        <v>57</v>
      </c>
      <c r="B1454" t="s">
        <v>19</v>
      </c>
      <c r="C1454" t="s">
        <v>34</v>
      </c>
      <c r="D1454">
        <v>1E-3</v>
      </c>
    </row>
    <row r="1455" spans="1:4" x14ac:dyDescent="0.25">
      <c r="A1455" t="s">
        <v>57</v>
      </c>
      <c r="B1455" t="s">
        <v>19</v>
      </c>
      <c r="C1455" t="s">
        <v>35</v>
      </c>
      <c r="D1455">
        <v>1E-3</v>
      </c>
    </row>
    <row r="1456" spans="1:4" x14ac:dyDescent="0.25">
      <c r="A1456" t="s">
        <v>57</v>
      </c>
      <c r="B1456" t="s">
        <v>19</v>
      </c>
      <c r="C1456" t="s">
        <v>36</v>
      </c>
      <c r="D1456">
        <v>1E-3</v>
      </c>
    </row>
    <row r="1457" spans="1:4" x14ac:dyDescent="0.25">
      <c r="A1457" t="s">
        <v>57</v>
      </c>
      <c r="B1457" t="s">
        <v>19</v>
      </c>
      <c r="C1457" t="s">
        <v>37</v>
      </c>
      <c r="D1457">
        <v>1E-3</v>
      </c>
    </row>
    <row r="1458" spans="1:4" x14ac:dyDescent="0.25">
      <c r="A1458" t="s">
        <v>57</v>
      </c>
      <c r="B1458" t="s">
        <v>19</v>
      </c>
      <c r="C1458" t="s">
        <v>38</v>
      </c>
      <c r="D1458">
        <v>1E-3</v>
      </c>
    </row>
    <row r="1459" spans="1:4" x14ac:dyDescent="0.25">
      <c r="A1459" t="s">
        <v>57</v>
      </c>
      <c r="B1459" t="s">
        <v>19</v>
      </c>
      <c r="C1459" t="s">
        <v>39</v>
      </c>
      <c r="D1459">
        <v>1E-3</v>
      </c>
    </row>
    <row r="1460" spans="1:4" x14ac:dyDescent="0.25">
      <c r="A1460" t="s">
        <v>57</v>
      </c>
      <c r="B1460" t="s">
        <v>19</v>
      </c>
      <c r="C1460" t="s">
        <v>40</v>
      </c>
      <c r="D1460">
        <v>1E-3</v>
      </c>
    </row>
    <row r="1461" spans="1:4" x14ac:dyDescent="0.25">
      <c r="A1461" t="s">
        <v>57</v>
      </c>
      <c r="B1461" t="s">
        <v>19</v>
      </c>
      <c r="C1461" t="s">
        <v>51</v>
      </c>
      <c r="D1461">
        <v>1E-3</v>
      </c>
    </row>
    <row r="1462" spans="1:4" x14ac:dyDescent="0.25">
      <c r="A1462" t="s">
        <v>57</v>
      </c>
      <c r="B1462" t="s">
        <v>20</v>
      </c>
      <c r="C1462" t="s">
        <v>32</v>
      </c>
      <c r="D1462">
        <v>1E-3</v>
      </c>
    </row>
    <row r="1463" spans="1:4" x14ac:dyDescent="0.25">
      <c r="A1463" t="s">
        <v>57</v>
      </c>
      <c r="B1463" t="s">
        <v>20</v>
      </c>
      <c r="C1463" t="s">
        <v>33</v>
      </c>
      <c r="D1463">
        <v>1E-3</v>
      </c>
    </row>
    <row r="1464" spans="1:4" x14ac:dyDescent="0.25">
      <c r="A1464" t="s">
        <v>57</v>
      </c>
      <c r="B1464" t="s">
        <v>20</v>
      </c>
      <c r="C1464" t="s">
        <v>34</v>
      </c>
      <c r="D1464">
        <v>1E-3</v>
      </c>
    </row>
    <row r="1465" spans="1:4" x14ac:dyDescent="0.25">
      <c r="A1465" t="s">
        <v>57</v>
      </c>
      <c r="B1465" t="s">
        <v>20</v>
      </c>
      <c r="C1465" t="s">
        <v>35</v>
      </c>
      <c r="D1465">
        <v>1E-3</v>
      </c>
    </row>
    <row r="1466" spans="1:4" x14ac:dyDescent="0.25">
      <c r="A1466" t="s">
        <v>57</v>
      </c>
      <c r="B1466" t="s">
        <v>20</v>
      </c>
      <c r="C1466" t="s">
        <v>36</v>
      </c>
      <c r="D1466">
        <v>1E-3</v>
      </c>
    </row>
    <row r="1467" spans="1:4" x14ac:dyDescent="0.25">
      <c r="A1467" t="s">
        <v>57</v>
      </c>
      <c r="B1467" t="s">
        <v>20</v>
      </c>
      <c r="C1467" t="s">
        <v>37</v>
      </c>
      <c r="D1467">
        <v>1E-3</v>
      </c>
    </row>
    <row r="1468" spans="1:4" x14ac:dyDescent="0.25">
      <c r="A1468" t="s">
        <v>57</v>
      </c>
      <c r="B1468" t="s">
        <v>20</v>
      </c>
      <c r="C1468" t="s">
        <v>38</v>
      </c>
      <c r="D1468">
        <v>1E-3</v>
      </c>
    </row>
    <row r="1469" spans="1:4" x14ac:dyDescent="0.25">
      <c r="A1469" t="s">
        <v>57</v>
      </c>
      <c r="B1469" t="s">
        <v>20</v>
      </c>
      <c r="C1469" t="s">
        <v>39</v>
      </c>
      <c r="D1469">
        <v>1E-3</v>
      </c>
    </row>
    <row r="1470" spans="1:4" x14ac:dyDescent="0.25">
      <c r="A1470" t="s">
        <v>57</v>
      </c>
      <c r="B1470" t="s">
        <v>20</v>
      </c>
      <c r="C1470" t="s">
        <v>40</v>
      </c>
      <c r="D1470">
        <v>1E-3</v>
      </c>
    </row>
    <row r="1471" spans="1:4" x14ac:dyDescent="0.25">
      <c r="A1471" t="s">
        <v>57</v>
      </c>
      <c r="B1471" t="s">
        <v>20</v>
      </c>
      <c r="C1471" t="s">
        <v>51</v>
      </c>
      <c r="D1471">
        <v>1E-3</v>
      </c>
    </row>
    <row r="1472" spans="1:4" x14ac:dyDescent="0.25">
      <c r="A1472" t="s">
        <v>57</v>
      </c>
      <c r="B1472" t="s">
        <v>21</v>
      </c>
      <c r="C1472" t="s">
        <v>32</v>
      </c>
      <c r="D1472">
        <v>1E-3</v>
      </c>
    </row>
    <row r="1473" spans="1:4" x14ac:dyDescent="0.25">
      <c r="A1473" t="s">
        <v>57</v>
      </c>
      <c r="B1473" t="s">
        <v>21</v>
      </c>
      <c r="C1473" t="s">
        <v>33</v>
      </c>
      <c r="D1473">
        <v>1E-3</v>
      </c>
    </row>
    <row r="1474" spans="1:4" x14ac:dyDescent="0.25">
      <c r="A1474" t="s">
        <v>57</v>
      </c>
      <c r="B1474" t="s">
        <v>21</v>
      </c>
      <c r="C1474" t="s">
        <v>34</v>
      </c>
      <c r="D1474">
        <v>1E-3</v>
      </c>
    </row>
    <row r="1475" spans="1:4" x14ac:dyDescent="0.25">
      <c r="A1475" t="s">
        <v>57</v>
      </c>
      <c r="B1475" t="s">
        <v>21</v>
      </c>
      <c r="C1475" t="s">
        <v>35</v>
      </c>
      <c r="D1475">
        <v>1E-3</v>
      </c>
    </row>
    <row r="1476" spans="1:4" x14ac:dyDescent="0.25">
      <c r="A1476" t="s">
        <v>57</v>
      </c>
      <c r="B1476" t="s">
        <v>21</v>
      </c>
      <c r="C1476" t="s">
        <v>36</v>
      </c>
      <c r="D1476">
        <v>1E-3</v>
      </c>
    </row>
    <row r="1477" spans="1:4" x14ac:dyDescent="0.25">
      <c r="A1477" t="s">
        <v>57</v>
      </c>
      <c r="B1477" t="s">
        <v>21</v>
      </c>
      <c r="C1477" t="s">
        <v>37</v>
      </c>
      <c r="D1477">
        <v>1E-3</v>
      </c>
    </row>
    <row r="1478" spans="1:4" x14ac:dyDescent="0.25">
      <c r="A1478" t="s">
        <v>57</v>
      </c>
      <c r="B1478" t="s">
        <v>21</v>
      </c>
      <c r="C1478" t="s">
        <v>38</v>
      </c>
      <c r="D1478">
        <v>1E-3</v>
      </c>
    </row>
    <row r="1479" spans="1:4" x14ac:dyDescent="0.25">
      <c r="A1479" t="s">
        <v>57</v>
      </c>
      <c r="B1479" t="s">
        <v>21</v>
      </c>
      <c r="C1479" t="s">
        <v>39</v>
      </c>
      <c r="D1479">
        <v>1E-3</v>
      </c>
    </row>
    <row r="1480" spans="1:4" x14ac:dyDescent="0.25">
      <c r="A1480" t="s">
        <v>57</v>
      </c>
      <c r="B1480" t="s">
        <v>21</v>
      </c>
      <c r="C1480" t="s">
        <v>40</v>
      </c>
      <c r="D1480">
        <v>1E-3</v>
      </c>
    </row>
    <row r="1481" spans="1:4" x14ac:dyDescent="0.25">
      <c r="A1481" t="s">
        <v>57</v>
      </c>
      <c r="B1481" t="s">
        <v>21</v>
      </c>
      <c r="C1481" t="s">
        <v>51</v>
      </c>
      <c r="D1481">
        <v>1E-3</v>
      </c>
    </row>
    <row r="1482" spans="1:4" x14ac:dyDescent="0.25">
      <c r="A1482" t="s">
        <v>57</v>
      </c>
      <c r="B1482" t="s">
        <v>22</v>
      </c>
      <c r="C1482" t="s">
        <v>32</v>
      </c>
      <c r="D1482">
        <v>0.70136657323900442</v>
      </c>
    </row>
    <row r="1483" spans="1:4" x14ac:dyDescent="0.25">
      <c r="A1483" t="s">
        <v>57</v>
      </c>
      <c r="B1483" t="s">
        <v>22</v>
      </c>
      <c r="C1483" t="s">
        <v>33</v>
      </c>
      <c r="D1483">
        <v>0.86265631000939846</v>
      </c>
    </row>
    <row r="1484" spans="1:4" x14ac:dyDescent="0.25">
      <c r="A1484" t="s">
        <v>57</v>
      </c>
      <c r="B1484" t="s">
        <v>22</v>
      </c>
      <c r="C1484" t="s">
        <v>34</v>
      </c>
      <c r="D1484">
        <v>0.86265631000939846</v>
      </c>
    </row>
    <row r="1485" spans="1:4" x14ac:dyDescent="0.25">
      <c r="A1485" t="s">
        <v>57</v>
      </c>
      <c r="B1485" t="s">
        <v>22</v>
      </c>
      <c r="C1485" t="s">
        <v>35</v>
      </c>
      <c r="D1485">
        <v>0.92180644748283147</v>
      </c>
    </row>
    <row r="1486" spans="1:4" x14ac:dyDescent="0.25">
      <c r="A1486" t="s">
        <v>57</v>
      </c>
      <c r="B1486" t="s">
        <v>22</v>
      </c>
      <c r="C1486" t="s">
        <v>36</v>
      </c>
      <c r="D1486">
        <v>0.92180644748283147</v>
      </c>
    </row>
    <row r="1487" spans="1:4" x14ac:dyDescent="0.25">
      <c r="A1487" t="s">
        <v>57</v>
      </c>
      <c r="B1487" t="s">
        <v>22</v>
      </c>
      <c r="C1487" t="s">
        <v>37</v>
      </c>
      <c r="D1487">
        <v>0.86265631000939846</v>
      </c>
    </row>
    <row r="1488" spans="1:4" x14ac:dyDescent="0.25">
      <c r="A1488" t="s">
        <v>57</v>
      </c>
      <c r="B1488" t="s">
        <v>22</v>
      </c>
      <c r="C1488" t="s">
        <v>38</v>
      </c>
      <c r="D1488">
        <v>0.86265631000939846</v>
      </c>
    </row>
    <row r="1489" spans="1:4" x14ac:dyDescent="0.25">
      <c r="A1489" t="s">
        <v>57</v>
      </c>
      <c r="B1489" t="s">
        <v>22</v>
      </c>
      <c r="C1489" t="s">
        <v>39</v>
      </c>
      <c r="D1489">
        <v>0.86265631000939846</v>
      </c>
    </row>
    <row r="1490" spans="1:4" x14ac:dyDescent="0.25">
      <c r="A1490" t="s">
        <v>57</v>
      </c>
      <c r="B1490" t="s">
        <v>22</v>
      </c>
      <c r="C1490" t="s">
        <v>40</v>
      </c>
      <c r="D1490">
        <v>0.92180644748283147</v>
      </c>
    </row>
    <row r="1491" spans="1:4" x14ac:dyDescent="0.25">
      <c r="A1491" t="s">
        <v>57</v>
      </c>
      <c r="B1491" t="s">
        <v>22</v>
      </c>
      <c r="C1491" t="s">
        <v>51</v>
      </c>
      <c r="D1491">
        <v>0.86265631000939846</v>
      </c>
    </row>
    <row r="1492" spans="1:4" x14ac:dyDescent="0.25">
      <c r="A1492" t="s">
        <v>57</v>
      </c>
      <c r="B1492" t="s">
        <v>12</v>
      </c>
      <c r="C1492" t="s">
        <v>32</v>
      </c>
      <c r="D1492">
        <v>0.70136657323900442</v>
      </c>
    </row>
    <row r="1493" spans="1:4" x14ac:dyDescent="0.25">
      <c r="A1493" t="s">
        <v>57</v>
      </c>
      <c r="B1493" t="s">
        <v>12</v>
      </c>
      <c r="C1493" t="s">
        <v>33</v>
      </c>
      <c r="D1493">
        <v>0.86265631000939846</v>
      </c>
    </row>
    <row r="1494" spans="1:4" x14ac:dyDescent="0.25">
      <c r="A1494" t="s">
        <v>57</v>
      </c>
      <c r="B1494" t="s">
        <v>12</v>
      </c>
      <c r="C1494" t="s">
        <v>34</v>
      </c>
      <c r="D1494">
        <v>0.86265631000939846</v>
      </c>
    </row>
    <row r="1495" spans="1:4" x14ac:dyDescent="0.25">
      <c r="A1495" t="s">
        <v>57</v>
      </c>
      <c r="B1495" t="s">
        <v>12</v>
      </c>
      <c r="C1495" t="s">
        <v>35</v>
      </c>
      <c r="D1495">
        <v>0.92180644748283147</v>
      </c>
    </row>
    <row r="1496" spans="1:4" x14ac:dyDescent="0.25">
      <c r="A1496" t="s">
        <v>57</v>
      </c>
      <c r="B1496" t="s">
        <v>12</v>
      </c>
      <c r="C1496" t="s">
        <v>36</v>
      </c>
      <c r="D1496">
        <v>0.92180644748283147</v>
      </c>
    </row>
    <row r="1497" spans="1:4" x14ac:dyDescent="0.25">
      <c r="A1497" t="s">
        <v>57</v>
      </c>
      <c r="B1497" t="s">
        <v>12</v>
      </c>
      <c r="C1497" t="s">
        <v>37</v>
      </c>
      <c r="D1497">
        <v>0.86265631000939846</v>
      </c>
    </row>
    <row r="1498" spans="1:4" x14ac:dyDescent="0.25">
      <c r="A1498" t="s">
        <v>57</v>
      </c>
      <c r="B1498" t="s">
        <v>12</v>
      </c>
      <c r="C1498" t="s">
        <v>38</v>
      </c>
      <c r="D1498">
        <v>0.86265631000939846</v>
      </c>
    </row>
    <row r="1499" spans="1:4" x14ac:dyDescent="0.25">
      <c r="A1499" t="s">
        <v>57</v>
      </c>
      <c r="B1499" t="s">
        <v>12</v>
      </c>
      <c r="C1499" t="s">
        <v>39</v>
      </c>
      <c r="D1499">
        <v>0.86265631000939846</v>
      </c>
    </row>
    <row r="1500" spans="1:4" x14ac:dyDescent="0.25">
      <c r="A1500" t="s">
        <v>57</v>
      </c>
      <c r="B1500" t="s">
        <v>12</v>
      </c>
      <c r="C1500" t="s">
        <v>40</v>
      </c>
      <c r="D1500">
        <v>0.92180644748283147</v>
      </c>
    </row>
    <row r="1501" spans="1:4" x14ac:dyDescent="0.25">
      <c r="A1501" t="s">
        <v>57</v>
      </c>
      <c r="B1501" t="s">
        <v>12</v>
      </c>
      <c r="C1501" t="s">
        <v>51</v>
      </c>
      <c r="D1501">
        <v>0.86265631000939846</v>
      </c>
    </row>
    <row r="1502" spans="1:4" x14ac:dyDescent="0.25">
      <c r="A1502" t="s">
        <v>58</v>
      </c>
      <c r="B1502" t="s">
        <v>14</v>
      </c>
      <c r="C1502" s="47" t="s">
        <v>32</v>
      </c>
      <c r="D1502">
        <v>1E-3</v>
      </c>
    </row>
    <row r="1503" spans="1:4" x14ac:dyDescent="0.25">
      <c r="A1503" t="s">
        <v>58</v>
      </c>
      <c r="B1503" t="s">
        <v>14</v>
      </c>
      <c r="C1503" t="s">
        <v>33</v>
      </c>
      <c r="D1503">
        <v>1E-3</v>
      </c>
    </row>
    <row r="1504" spans="1:4" x14ac:dyDescent="0.25">
      <c r="A1504" t="s">
        <v>58</v>
      </c>
      <c r="B1504" t="s">
        <v>14</v>
      </c>
      <c r="C1504" t="s">
        <v>34</v>
      </c>
      <c r="D1504">
        <v>1E-3</v>
      </c>
    </row>
    <row r="1505" spans="1:4" x14ac:dyDescent="0.25">
      <c r="A1505" t="s">
        <v>58</v>
      </c>
      <c r="B1505" t="s">
        <v>14</v>
      </c>
      <c r="C1505" t="s">
        <v>35</v>
      </c>
      <c r="D1505">
        <v>0.37692629918269588</v>
      </c>
    </row>
    <row r="1506" spans="1:4" x14ac:dyDescent="0.25">
      <c r="A1506" t="s">
        <v>58</v>
      </c>
      <c r="B1506" t="s">
        <v>14</v>
      </c>
      <c r="C1506" t="s">
        <v>36</v>
      </c>
      <c r="D1506">
        <v>0.37692629918269588</v>
      </c>
    </row>
    <row r="1507" spans="1:4" x14ac:dyDescent="0.25">
      <c r="A1507" t="s">
        <v>58</v>
      </c>
      <c r="B1507" t="s">
        <v>14</v>
      </c>
      <c r="C1507" t="s">
        <v>37</v>
      </c>
      <c r="D1507">
        <v>1E-3</v>
      </c>
    </row>
    <row r="1508" spans="1:4" x14ac:dyDescent="0.25">
      <c r="A1508" t="s">
        <v>58</v>
      </c>
      <c r="B1508" t="s">
        <v>14</v>
      </c>
      <c r="C1508" t="s">
        <v>38</v>
      </c>
      <c r="D1508">
        <v>1E-3</v>
      </c>
    </row>
    <row r="1509" spans="1:4" x14ac:dyDescent="0.25">
      <c r="A1509" t="s">
        <v>58</v>
      </c>
      <c r="B1509" t="s">
        <v>14</v>
      </c>
      <c r="C1509" t="s">
        <v>39</v>
      </c>
      <c r="D1509">
        <v>1E-3</v>
      </c>
    </row>
    <row r="1510" spans="1:4" x14ac:dyDescent="0.25">
      <c r="A1510" t="s">
        <v>58</v>
      </c>
      <c r="B1510" t="s">
        <v>14</v>
      </c>
      <c r="C1510" t="s">
        <v>40</v>
      </c>
      <c r="D1510">
        <v>0.37692629918269588</v>
      </c>
    </row>
    <row r="1511" spans="1:4" x14ac:dyDescent="0.25">
      <c r="A1511" t="s">
        <v>58</v>
      </c>
      <c r="B1511" t="s">
        <v>14</v>
      </c>
      <c r="C1511" t="s">
        <v>51</v>
      </c>
      <c r="D1511">
        <v>1E-3</v>
      </c>
    </row>
    <row r="1512" spans="1:4" x14ac:dyDescent="0.25">
      <c r="A1512" t="s">
        <v>58</v>
      </c>
      <c r="B1512" t="s">
        <v>15</v>
      </c>
      <c r="C1512" t="s">
        <v>32</v>
      </c>
      <c r="D1512">
        <v>1E-3</v>
      </c>
    </row>
    <row r="1513" spans="1:4" x14ac:dyDescent="0.25">
      <c r="A1513" t="s">
        <v>58</v>
      </c>
      <c r="B1513" t="s">
        <v>15</v>
      </c>
      <c r="C1513" t="s">
        <v>33</v>
      </c>
      <c r="D1513">
        <v>1E-3</v>
      </c>
    </row>
    <row r="1514" spans="1:4" x14ac:dyDescent="0.25">
      <c r="A1514" t="s">
        <v>58</v>
      </c>
      <c r="B1514" t="s">
        <v>15</v>
      </c>
      <c r="C1514" t="s">
        <v>34</v>
      </c>
      <c r="D1514">
        <v>1E-3</v>
      </c>
    </row>
    <row r="1515" spans="1:4" x14ac:dyDescent="0.25">
      <c r="A1515" t="s">
        <v>58</v>
      </c>
      <c r="B1515" t="s">
        <v>15</v>
      </c>
      <c r="C1515" t="s">
        <v>35</v>
      </c>
      <c r="D1515">
        <v>1E-3</v>
      </c>
    </row>
    <row r="1516" spans="1:4" x14ac:dyDescent="0.25">
      <c r="A1516" t="s">
        <v>58</v>
      </c>
      <c r="B1516" t="s">
        <v>15</v>
      </c>
      <c r="C1516" t="s">
        <v>36</v>
      </c>
      <c r="D1516">
        <v>1E-3</v>
      </c>
    </row>
    <row r="1517" spans="1:4" x14ac:dyDescent="0.25">
      <c r="A1517" t="s">
        <v>58</v>
      </c>
      <c r="B1517" t="s">
        <v>15</v>
      </c>
      <c r="C1517" t="s">
        <v>37</v>
      </c>
      <c r="D1517">
        <v>1E-3</v>
      </c>
    </row>
    <row r="1518" spans="1:4" x14ac:dyDescent="0.25">
      <c r="A1518" t="s">
        <v>58</v>
      </c>
      <c r="B1518" t="s">
        <v>15</v>
      </c>
      <c r="C1518" t="s">
        <v>38</v>
      </c>
      <c r="D1518">
        <v>1E-3</v>
      </c>
    </row>
    <row r="1519" spans="1:4" x14ac:dyDescent="0.25">
      <c r="A1519" t="s">
        <v>58</v>
      </c>
      <c r="B1519" t="s">
        <v>15</v>
      </c>
      <c r="C1519" t="s">
        <v>39</v>
      </c>
      <c r="D1519">
        <v>1E-3</v>
      </c>
    </row>
    <row r="1520" spans="1:4" x14ac:dyDescent="0.25">
      <c r="A1520" t="s">
        <v>58</v>
      </c>
      <c r="B1520" t="s">
        <v>15</v>
      </c>
      <c r="C1520" t="s">
        <v>40</v>
      </c>
      <c r="D1520">
        <v>1E-3</v>
      </c>
    </row>
    <row r="1521" spans="1:4" x14ac:dyDescent="0.25">
      <c r="A1521" t="s">
        <v>58</v>
      </c>
      <c r="B1521" t="s">
        <v>15</v>
      </c>
      <c r="C1521" t="s">
        <v>51</v>
      </c>
      <c r="D1521">
        <v>1E-3</v>
      </c>
    </row>
    <row r="1522" spans="1:4" x14ac:dyDescent="0.25">
      <c r="A1522" t="s">
        <v>58</v>
      </c>
      <c r="B1522" t="s">
        <v>16</v>
      </c>
      <c r="C1522" t="s">
        <v>32</v>
      </c>
      <c r="D1522">
        <v>1E-3</v>
      </c>
    </row>
    <row r="1523" spans="1:4" x14ac:dyDescent="0.25">
      <c r="A1523" t="s">
        <v>58</v>
      </c>
      <c r="B1523" t="s">
        <v>16</v>
      </c>
      <c r="C1523" t="s">
        <v>33</v>
      </c>
      <c r="D1523">
        <v>0.49357528864215339</v>
      </c>
    </row>
    <row r="1524" spans="1:4" x14ac:dyDescent="0.25">
      <c r="A1524" t="s">
        <v>58</v>
      </c>
      <c r="B1524" t="s">
        <v>16</v>
      </c>
      <c r="C1524" t="s">
        <v>34</v>
      </c>
      <c r="D1524">
        <v>0.49357528864215339</v>
      </c>
    </row>
    <row r="1525" spans="1:4" x14ac:dyDescent="0.25">
      <c r="A1525" t="s">
        <v>58</v>
      </c>
      <c r="B1525" t="s">
        <v>16</v>
      </c>
      <c r="C1525" t="s">
        <v>35</v>
      </c>
      <c r="D1525">
        <v>0.70136657323900442</v>
      </c>
    </row>
    <row r="1526" spans="1:4" x14ac:dyDescent="0.25">
      <c r="A1526" t="s">
        <v>58</v>
      </c>
      <c r="B1526" t="s">
        <v>16</v>
      </c>
      <c r="C1526" t="s">
        <v>36</v>
      </c>
      <c r="D1526">
        <v>0.70136657323900442</v>
      </c>
    </row>
    <row r="1527" spans="1:4" x14ac:dyDescent="0.25">
      <c r="A1527" t="s">
        <v>58</v>
      </c>
      <c r="B1527" t="s">
        <v>16</v>
      </c>
      <c r="C1527" t="s">
        <v>37</v>
      </c>
      <c r="D1527">
        <v>0.49357528864215339</v>
      </c>
    </row>
    <row r="1528" spans="1:4" x14ac:dyDescent="0.25">
      <c r="A1528" t="s">
        <v>58</v>
      </c>
      <c r="B1528" t="s">
        <v>16</v>
      </c>
      <c r="C1528" t="s">
        <v>38</v>
      </c>
      <c r="D1528">
        <v>0.49357528864215339</v>
      </c>
    </row>
    <row r="1529" spans="1:4" x14ac:dyDescent="0.25">
      <c r="A1529" t="s">
        <v>58</v>
      </c>
      <c r="B1529" t="s">
        <v>16</v>
      </c>
      <c r="C1529" t="s">
        <v>39</v>
      </c>
      <c r="D1529">
        <v>0.49357528864215339</v>
      </c>
    </row>
    <row r="1530" spans="1:4" x14ac:dyDescent="0.25">
      <c r="A1530" t="s">
        <v>58</v>
      </c>
      <c r="B1530" t="s">
        <v>16</v>
      </c>
      <c r="C1530" t="s">
        <v>40</v>
      </c>
      <c r="D1530">
        <v>0.70136657323900442</v>
      </c>
    </row>
    <row r="1531" spans="1:4" x14ac:dyDescent="0.25">
      <c r="A1531" t="s">
        <v>58</v>
      </c>
      <c r="B1531" t="s">
        <v>16</v>
      </c>
      <c r="C1531" t="s">
        <v>51</v>
      </c>
      <c r="D1531">
        <v>0.49357528864215339</v>
      </c>
    </row>
    <row r="1532" spans="1:4" x14ac:dyDescent="0.25">
      <c r="A1532" t="s">
        <v>58</v>
      </c>
      <c r="B1532" t="s">
        <v>17</v>
      </c>
      <c r="C1532" t="s">
        <v>32</v>
      </c>
      <c r="D1532">
        <v>1E-3</v>
      </c>
    </row>
    <row r="1533" spans="1:4" x14ac:dyDescent="0.25">
      <c r="A1533" t="s">
        <v>58</v>
      </c>
      <c r="B1533" t="s">
        <v>17</v>
      </c>
      <c r="C1533" t="s">
        <v>33</v>
      </c>
      <c r="D1533">
        <v>1E-3</v>
      </c>
    </row>
    <row r="1534" spans="1:4" x14ac:dyDescent="0.25">
      <c r="A1534" t="s">
        <v>58</v>
      </c>
      <c r="B1534" t="s">
        <v>17</v>
      </c>
      <c r="C1534" t="s">
        <v>34</v>
      </c>
      <c r="D1534">
        <v>1E-3</v>
      </c>
    </row>
    <row r="1535" spans="1:4" x14ac:dyDescent="0.25">
      <c r="A1535" t="s">
        <v>58</v>
      </c>
      <c r="B1535" t="s">
        <v>17</v>
      </c>
      <c r="C1535" t="s">
        <v>35</v>
      </c>
      <c r="D1535">
        <v>1E-3</v>
      </c>
    </row>
    <row r="1536" spans="1:4" x14ac:dyDescent="0.25">
      <c r="A1536" t="s">
        <v>58</v>
      </c>
      <c r="B1536" t="s">
        <v>17</v>
      </c>
      <c r="C1536" t="s">
        <v>36</v>
      </c>
      <c r="D1536">
        <v>1E-3</v>
      </c>
    </row>
    <row r="1537" spans="1:4" x14ac:dyDescent="0.25">
      <c r="A1537" t="s">
        <v>58</v>
      </c>
      <c r="B1537" t="s">
        <v>17</v>
      </c>
      <c r="C1537" t="s">
        <v>37</v>
      </c>
      <c r="D1537">
        <v>1E-3</v>
      </c>
    </row>
    <row r="1538" spans="1:4" x14ac:dyDescent="0.25">
      <c r="A1538" t="s">
        <v>58</v>
      </c>
      <c r="B1538" t="s">
        <v>17</v>
      </c>
      <c r="C1538" t="s">
        <v>38</v>
      </c>
      <c r="D1538">
        <v>1E-3</v>
      </c>
    </row>
    <row r="1539" spans="1:4" x14ac:dyDescent="0.25">
      <c r="A1539" t="s">
        <v>58</v>
      </c>
      <c r="B1539" t="s">
        <v>17</v>
      </c>
      <c r="C1539" t="s">
        <v>39</v>
      </c>
      <c r="D1539">
        <v>1E-3</v>
      </c>
    </row>
    <row r="1540" spans="1:4" x14ac:dyDescent="0.25">
      <c r="A1540" t="s">
        <v>58</v>
      </c>
      <c r="B1540" t="s">
        <v>17</v>
      </c>
      <c r="C1540" t="s">
        <v>40</v>
      </c>
      <c r="D1540">
        <v>1E-3</v>
      </c>
    </row>
    <row r="1541" spans="1:4" x14ac:dyDescent="0.25">
      <c r="A1541" t="s">
        <v>58</v>
      </c>
      <c r="B1541" t="s">
        <v>17</v>
      </c>
      <c r="C1541" t="s">
        <v>51</v>
      </c>
      <c r="D1541">
        <v>1E-3</v>
      </c>
    </row>
    <row r="1542" spans="1:4" x14ac:dyDescent="0.25">
      <c r="A1542" t="s">
        <v>58</v>
      </c>
      <c r="B1542" t="s">
        <v>18</v>
      </c>
      <c r="C1542" t="s">
        <v>32</v>
      </c>
      <c r="D1542">
        <v>1E-3</v>
      </c>
    </row>
    <row r="1543" spans="1:4" x14ac:dyDescent="0.25">
      <c r="A1543" t="s">
        <v>58</v>
      </c>
      <c r="B1543" t="s">
        <v>18</v>
      </c>
      <c r="C1543" t="s">
        <v>33</v>
      </c>
      <c r="D1543">
        <v>1E-3</v>
      </c>
    </row>
    <row r="1544" spans="1:4" x14ac:dyDescent="0.25">
      <c r="A1544" t="s">
        <v>58</v>
      </c>
      <c r="B1544" t="s">
        <v>18</v>
      </c>
      <c r="C1544" t="s">
        <v>34</v>
      </c>
      <c r="D1544">
        <v>1E-3</v>
      </c>
    </row>
    <row r="1545" spans="1:4" x14ac:dyDescent="0.25">
      <c r="A1545" t="s">
        <v>58</v>
      </c>
      <c r="B1545" t="s">
        <v>18</v>
      </c>
      <c r="C1545" t="s">
        <v>35</v>
      </c>
      <c r="D1545">
        <v>1E-3</v>
      </c>
    </row>
    <row r="1546" spans="1:4" x14ac:dyDescent="0.25">
      <c r="A1546" t="s">
        <v>58</v>
      </c>
      <c r="B1546" t="s">
        <v>18</v>
      </c>
      <c r="C1546" t="s">
        <v>36</v>
      </c>
      <c r="D1546">
        <v>1E-3</v>
      </c>
    </row>
    <row r="1547" spans="1:4" x14ac:dyDescent="0.25">
      <c r="A1547" t="s">
        <v>58</v>
      </c>
      <c r="B1547" t="s">
        <v>18</v>
      </c>
      <c r="C1547" t="s">
        <v>37</v>
      </c>
      <c r="D1547">
        <v>1E-3</v>
      </c>
    </row>
    <row r="1548" spans="1:4" x14ac:dyDescent="0.25">
      <c r="A1548" t="s">
        <v>58</v>
      </c>
      <c r="B1548" t="s">
        <v>18</v>
      </c>
      <c r="C1548" t="s">
        <v>38</v>
      </c>
      <c r="D1548">
        <v>1E-3</v>
      </c>
    </row>
    <row r="1549" spans="1:4" x14ac:dyDescent="0.25">
      <c r="A1549" t="s">
        <v>58</v>
      </c>
      <c r="B1549" t="s">
        <v>18</v>
      </c>
      <c r="C1549" t="s">
        <v>39</v>
      </c>
      <c r="D1549">
        <v>1E-3</v>
      </c>
    </row>
    <row r="1550" spans="1:4" x14ac:dyDescent="0.25">
      <c r="A1550" t="s">
        <v>58</v>
      </c>
      <c r="B1550" t="s">
        <v>18</v>
      </c>
      <c r="C1550" t="s">
        <v>40</v>
      </c>
      <c r="D1550">
        <v>1E-3</v>
      </c>
    </row>
    <row r="1551" spans="1:4" x14ac:dyDescent="0.25">
      <c r="A1551" t="s">
        <v>58</v>
      </c>
      <c r="B1551" t="s">
        <v>18</v>
      </c>
      <c r="C1551" t="s">
        <v>51</v>
      </c>
      <c r="D1551">
        <v>1E-3</v>
      </c>
    </row>
    <row r="1552" spans="1:4" x14ac:dyDescent="0.25">
      <c r="A1552" t="s">
        <v>58</v>
      </c>
      <c r="B1552" t="s">
        <v>19</v>
      </c>
      <c r="C1552" t="s">
        <v>32</v>
      </c>
      <c r="D1552">
        <v>1E-3</v>
      </c>
    </row>
    <row r="1553" spans="1:4" x14ac:dyDescent="0.25">
      <c r="A1553" t="s">
        <v>58</v>
      </c>
      <c r="B1553" t="s">
        <v>19</v>
      </c>
      <c r="C1553" t="s">
        <v>33</v>
      </c>
      <c r="D1553">
        <v>1E-3</v>
      </c>
    </row>
    <row r="1554" spans="1:4" x14ac:dyDescent="0.25">
      <c r="A1554" t="s">
        <v>58</v>
      </c>
      <c r="B1554" t="s">
        <v>19</v>
      </c>
      <c r="C1554" t="s">
        <v>34</v>
      </c>
      <c r="D1554">
        <v>1E-3</v>
      </c>
    </row>
    <row r="1555" spans="1:4" x14ac:dyDescent="0.25">
      <c r="A1555" t="s">
        <v>58</v>
      </c>
      <c r="B1555" t="s">
        <v>19</v>
      </c>
      <c r="C1555" t="s">
        <v>35</v>
      </c>
      <c r="D1555">
        <v>1E-3</v>
      </c>
    </row>
    <row r="1556" spans="1:4" x14ac:dyDescent="0.25">
      <c r="A1556" t="s">
        <v>58</v>
      </c>
      <c r="B1556" t="s">
        <v>19</v>
      </c>
      <c r="C1556" t="s">
        <v>36</v>
      </c>
      <c r="D1556">
        <v>1E-3</v>
      </c>
    </row>
    <row r="1557" spans="1:4" x14ac:dyDescent="0.25">
      <c r="A1557" t="s">
        <v>58</v>
      </c>
      <c r="B1557" t="s">
        <v>19</v>
      </c>
      <c r="C1557" t="s">
        <v>37</v>
      </c>
      <c r="D1557">
        <v>1E-3</v>
      </c>
    </row>
    <row r="1558" spans="1:4" x14ac:dyDescent="0.25">
      <c r="A1558" t="s">
        <v>58</v>
      </c>
      <c r="B1558" t="s">
        <v>19</v>
      </c>
      <c r="C1558" t="s">
        <v>38</v>
      </c>
      <c r="D1558">
        <v>1E-3</v>
      </c>
    </row>
    <row r="1559" spans="1:4" x14ac:dyDescent="0.25">
      <c r="A1559" t="s">
        <v>58</v>
      </c>
      <c r="B1559" t="s">
        <v>19</v>
      </c>
      <c r="C1559" t="s">
        <v>39</v>
      </c>
      <c r="D1559">
        <v>1E-3</v>
      </c>
    </row>
    <row r="1560" spans="1:4" x14ac:dyDescent="0.25">
      <c r="A1560" t="s">
        <v>58</v>
      </c>
      <c r="B1560" t="s">
        <v>19</v>
      </c>
      <c r="C1560" t="s">
        <v>40</v>
      </c>
      <c r="D1560">
        <v>1E-3</v>
      </c>
    </row>
    <row r="1561" spans="1:4" x14ac:dyDescent="0.25">
      <c r="A1561" t="s">
        <v>58</v>
      </c>
      <c r="B1561" t="s">
        <v>19</v>
      </c>
      <c r="C1561" t="s">
        <v>51</v>
      </c>
      <c r="D1561">
        <v>1E-3</v>
      </c>
    </row>
    <row r="1562" spans="1:4" x14ac:dyDescent="0.25">
      <c r="A1562" t="s">
        <v>58</v>
      </c>
      <c r="B1562" t="s">
        <v>20</v>
      </c>
      <c r="C1562" t="s">
        <v>32</v>
      </c>
      <c r="D1562">
        <v>0.70136657323900442</v>
      </c>
    </row>
    <row r="1563" spans="1:4" x14ac:dyDescent="0.25">
      <c r="A1563" t="s">
        <v>58</v>
      </c>
      <c r="B1563" t="s">
        <v>20</v>
      </c>
      <c r="C1563" t="s">
        <v>33</v>
      </c>
      <c r="D1563">
        <v>0.86265631000939846</v>
      </c>
    </row>
    <row r="1564" spans="1:4" x14ac:dyDescent="0.25">
      <c r="A1564" t="s">
        <v>58</v>
      </c>
      <c r="B1564" t="s">
        <v>20</v>
      </c>
      <c r="C1564" t="s">
        <v>34</v>
      </c>
      <c r="D1564">
        <v>0.86265631000939846</v>
      </c>
    </row>
    <row r="1565" spans="1:4" x14ac:dyDescent="0.25">
      <c r="A1565" t="s">
        <v>58</v>
      </c>
      <c r="B1565" t="s">
        <v>20</v>
      </c>
      <c r="C1565" t="s">
        <v>35</v>
      </c>
      <c r="D1565">
        <v>0.92180644748283147</v>
      </c>
    </row>
    <row r="1566" spans="1:4" x14ac:dyDescent="0.25">
      <c r="A1566" t="s">
        <v>58</v>
      </c>
      <c r="B1566" t="s">
        <v>20</v>
      </c>
      <c r="C1566" t="s">
        <v>36</v>
      </c>
      <c r="D1566">
        <v>0.92180644748283147</v>
      </c>
    </row>
    <row r="1567" spans="1:4" x14ac:dyDescent="0.25">
      <c r="A1567" t="s">
        <v>58</v>
      </c>
      <c r="B1567" t="s">
        <v>20</v>
      </c>
      <c r="C1567" t="s">
        <v>37</v>
      </c>
      <c r="D1567">
        <v>0.86265631000939846</v>
      </c>
    </row>
    <row r="1568" spans="1:4" x14ac:dyDescent="0.25">
      <c r="A1568" t="s">
        <v>58</v>
      </c>
      <c r="B1568" t="s">
        <v>20</v>
      </c>
      <c r="C1568" t="s">
        <v>38</v>
      </c>
      <c r="D1568">
        <v>0.86265631000939846</v>
      </c>
    </row>
    <row r="1569" spans="1:4" x14ac:dyDescent="0.25">
      <c r="A1569" t="s">
        <v>58</v>
      </c>
      <c r="B1569" t="s">
        <v>20</v>
      </c>
      <c r="C1569" t="s">
        <v>39</v>
      </c>
      <c r="D1569">
        <v>0.86265631000939846</v>
      </c>
    </row>
    <row r="1570" spans="1:4" x14ac:dyDescent="0.25">
      <c r="A1570" t="s">
        <v>58</v>
      </c>
      <c r="B1570" t="s">
        <v>20</v>
      </c>
      <c r="C1570" t="s">
        <v>40</v>
      </c>
      <c r="D1570">
        <v>0.92180644748283147</v>
      </c>
    </row>
    <row r="1571" spans="1:4" x14ac:dyDescent="0.25">
      <c r="A1571" t="s">
        <v>58</v>
      </c>
      <c r="B1571" t="s">
        <v>20</v>
      </c>
      <c r="C1571" t="s">
        <v>51</v>
      </c>
      <c r="D1571">
        <v>0.86265631000939846</v>
      </c>
    </row>
    <row r="1572" spans="1:4" x14ac:dyDescent="0.25">
      <c r="A1572" t="s">
        <v>58</v>
      </c>
      <c r="B1572" t="s">
        <v>21</v>
      </c>
      <c r="C1572" t="s">
        <v>32</v>
      </c>
      <c r="D1572">
        <v>0.70136657323900442</v>
      </c>
    </row>
    <row r="1573" spans="1:4" x14ac:dyDescent="0.25">
      <c r="A1573" t="s">
        <v>58</v>
      </c>
      <c r="B1573" t="s">
        <v>21</v>
      </c>
      <c r="C1573" t="s">
        <v>33</v>
      </c>
      <c r="D1573">
        <v>0.86265631000939846</v>
      </c>
    </row>
    <row r="1574" spans="1:4" x14ac:dyDescent="0.25">
      <c r="A1574" t="s">
        <v>58</v>
      </c>
      <c r="B1574" t="s">
        <v>21</v>
      </c>
      <c r="C1574" t="s">
        <v>34</v>
      </c>
      <c r="D1574">
        <v>0.86265631000939846</v>
      </c>
    </row>
    <row r="1575" spans="1:4" x14ac:dyDescent="0.25">
      <c r="A1575" t="s">
        <v>58</v>
      </c>
      <c r="B1575" t="s">
        <v>21</v>
      </c>
      <c r="C1575" t="s">
        <v>35</v>
      </c>
      <c r="D1575">
        <v>0.92180644748283147</v>
      </c>
    </row>
    <row r="1576" spans="1:4" x14ac:dyDescent="0.25">
      <c r="A1576" t="s">
        <v>58</v>
      </c>
      <c r="B1576" t="s">
        <v>21</v>
      </c>
      <c r="C1576" t="s">
        <v>36</v>
      </c>
      <c r="D1576">
        <v>0.92180644748283147</v>
      </c>
    </row>
    <row r="1577" spans="1:4" x14ac:dyDescent="0.25">
      <c r="A1577" t="s">
        <v>58</v>
      </c>
      <c r="B1577" t="s">
        <v>21</v>
      </c>
      <c r="C1577" t="s">
        <v>37</v>
      </c>
      <c r="D1577">
        <v>0.86265631000939846</v>
      </c>
    </row>
    <row r="1578" spans="1:4" x14ac:dyDescent="0.25">
      <c r="A1578" t="s">
        <v>58</v>
      </c>
      <c r="B1578" t="s">
        <v>21</v>
      </c>
      <c r="C1578" t="s">
        <v>38</v>
      </c>
      <c r="D1578">
        <v>0.86265631000939846</v>
      </c>
    </row>
    <row r="1579" spans="1:4" x14ac:dyDescent="0.25">
      <c r="A1579" t="s">
        <v>58</v>
      </c>
      <c r="B1579" t="s">
        <v>21</v>
      </c>
      <c r="C1579" t="s">
        <v>39</v>
      </c>
      <c r="D1579">
        <v>0.86265631000939846</v>
      </c>
    </row>
    <row r="1580" spans="1:4" x14ac:dyDescent="0.25">
      <c r="A1580" t="s">
        <v>58</v>
      </c>
      <c r="B1580" t="s">
        <v>21</v>
      </c>
      <c r="C1580" t="s">
        <v>40</v>
      </c>
      <c r="D1580">
        <v>0.92180644748283147</v>
      </c>
    </row>
    <row r="1581" spans="1:4" x14ac:dyDescent="0.25">
      <c r="A1581" t="s">
        <v>58</v>
      </c>
      <c r="B1581" t="s">
        <v>21</v>
      </c>
      <c r="C1581" t="s">
        <v>51</v>
      </c>
      <c r="D1581">
        <v>0.86265631000939846</v>
      </c>
    </row>
    <row r="1582" spans="1:4" x14ac:dyDescent="0.25">
      <c r="A1582" t="s">
        <v>58</v>
      </c>
      <c r="B1582" t="s">
        <v>22</v>
      </c>
      <c r="C1582" t="s">
        <v>32</v>
      </c>
      <c r="D1582">
        <v>1E-3</v>
      </c>
    </row>
    <row r="1583" spans="1:4" x14ac:dyDescent="0.25">
      <c r="A1583" t="s">
        <v>58</v>
      </c>
      <c r="B1583" t="s">
        <v>22</v>
      </c>
      <c r="C1583" t="s">
        <v>33</v>
      </c>
      <c r="D1583">
        <v>1E-3</v>
      </c>
    </row>
    <row r="1584" spans="1:4" x14ac:dyDescent="0.25">
      <c r="A1584" t="s">
        <v>58</v>
      </c>
      <c r="B1584" t="s">
        <v>22</v>
      </c>
      <c r="C1584" t="s">
        <v>34</v>
      </c>
      <c r="D1584">
        <v>1E-3</v>
      </c>
    </row>
    <row r="1585" spans="1:4" x14ac:dyDescent="0.25">
      <c r="A1585" t="s">
        <v>58</v>
      </c>
      <c r="B1585" t="s">
        <v>22</v>
      </c>
      <c r="C1585" t="s">
        <v>35</v>
      </c>
      <c r="D1585">
        <v>1E-3</v>
      </c>
    </row>
    <row r="1586" spans="1:4" x14ac:dyDescent="0.25">
      <c r="A1586" t="s">
        <v>58</v>
      </c>
      <c r="B1586" t="s">
        <v>22</v>
      </c>
      <c r="C1586" t="s">
        <v>36</v>
      </c>
      <c r="D1586">
        <v>1E-3</v>
      </c>
    </row>
    <row r="1587" spans="1:4" x14ac:dyDescent="0.25">
      <c r="A1587" t="s">
        <v>58</v>
      </c>
      <c r="B1587" t="s">
        <v>22</v>
      </c>
      <c r="C1587" t="s">
        <v>37</v>
      </c>
      <c r="D1587">
        <v>1E-3</v>
      </c>
    </row>
    <row r="1588" spans="1:4" x14ac:dyDescent="0.25">
      <c r="A1588" t="s">
        <v>58</v>
      </c>
      <c r="B1588" t="s">
        <v>22</v>
      </c>
      <c r="C1588" t="s">
        <v>38</v>
      </c>
      <c r="D1588">
        <v>1E-3</v>
      </c>
    </row>
    <row r="1589" spans="1:4" x14ac:dyDescent="0.25">
      <c r="A1589" t="s">
        <v>58</v>
      </c>
      <c r="B1589" t="s">
        <v>22</v>
      </c>
      <c r="C1589" t="s">
        <v>39</v>
      </c>
      <c r="D1589">
        <v>1E-3</v>
      </c>
    </row>
    <row r="1590" spans="1:4" x14ac:dyDescent="0.25">
      <c r="A1590" t="s">
        <v>58</v>
      </c>
      <c r="B1590" t="s">
        <v>22</v>
      </c>
      <c r="C1590" t="s">
        <v>40</v>
      </c>
      <c r="D1590">
        <v>1E-3</v>
      </c>
    </row>
    <row r="1591" spans="1:4" x14ac:dyDescent="0.25">
      <c r="A1591" t="s">
        <v>58</v>
      </c>
      <c r="B1591" t="s">
        <v>22</v>
      </c>
      <c r="C1591" t="s">
        <v>51</v>
      </c>
      <c r="D1591">
        <v>1E-3</v>
      </c>
    </row>
    <row r="1592" spans="1:4" x14ac:dyDescent="0.25">
      <c r="A1592" t="s">
        <v>58</v>
      </c>
      <c r="B1592" t="s">
        <v>12</v>
      </c>
      <c r="C1592" t="s">
        <v>32</v>
      </c>
      <c r="D1592">
        <v>1E-3</v>
      </c>
    </row>
    <row r="1593" spans="1:4" x14ac:dyDescent="0.25">
      <c r="A1593" t="s">
        <v>58</v>
      </c>
      <c r="B1593" t="s">
        <v>12</v>
      </c>
      <c r="C1593" t="s">
        <v>33</v>
      </c>
      <c r="D1593">
        <v>1E-3</v>
      </c>
    </row>
    <row r="1594" spans="1:4" x14ac:dyDescent="0.25">
      <c r="A1594" t="s">
        <v>58</v>
      </c>
      <c r="B1594" t="s">
        <v>12</v>
      </c>
      <c r="C1594" t="s">
        <v>34</v>
      </c>
      <c r="D1594">
        <v>1E-3</v>
      </c>
    </row>
    <row r="1595" spans="1:4" x14ac:dyDescent="0.25">
      <c r="A1595" t="s">
        <v>58</v>
      </c>
      <c r="B1595" t="s">
        <v>12</v>
      </c>
      <c r="C1595" t="s">
        <v>35</v>
      </c>
      <c r="D1595">
        <v>1E-3</v>
      </c>
    </row>
    <row r="1596" spans="1:4" x14ac:dyDescent="0.25">
      <c r="A1596" t="s">
        <v>58</v>
      </c>
      <c r="B1596" t="s">
        <v>12</v>
      </c>
      <c r="C1596" t="s">
        <v>36</v>
      </c>
      <c r="D1596">
        <v>1E-3</v>
      </c>
    </row>
    <row r="1597" spans="1:4" x14ac:dyDescent="0.25">
      <c r="A1597" t="s">
        <v>58</v>
      </c>
      <c r="B1597" t="s">
        <v>12</v>
      </c>
      <c r="C1597" t="s">
        <v>37</v>
      </c>
      <c r="D1597">
        <v>1E-3</v>
      </c>
    </row>
    <row r="1598" spans="1:4" x14ac:dyDescent="0.25">
      <c r="A1598" t="s">
        <v>58</v>
      </c>
      <c r="B1598" t="s">
        <v>12</v>
      </c>
      <c r="C1598" t="s">
        <v>38</v>
      </c>
      <c r="D1598">
        <v>1E-3</v>
      </c>
    </row>
    <row r="1599" spans="1:4" x14ac:dyDescent="0.25">
      <c r="A1599" t="s">
        <v>58</v>
      </c>
      <c r="B1599" t="s">
        <v>12</v>
      </c>
      <c r="C1599" t="s">
        <v>39</v>
      </c>
      <c r="D1599">
        <v>1E-3</v>
      </c>
    </row>
    <row r="1600" spans="1:4" x14ac:dyDescent="0.25">
      <c r="A1600" t="s">
        <v>58</v>
      </c>
      <c r="B1600" t="s">
        <v>12</v>
      </c>
      <c r="C1600" t="s">
        <v>40</v>
      </c>
      <c r="D1600">
        <v>1E-3</v>
      </c>
    </row>
    <row r="1601" spans="1:4" x14ac:dyDescent="0.25">
      <c r="A1601" t="s">
        <v>58</v>
      </c>
      <c r="B1601" t="s">
        <v>12</v>
      </c>
      <c r="C1601" t="s">
        <v>51</v>
      </c>
      <c r="D1601">
        <v>1E-3</v>
      </c>
    </row>
    <row r="1602" spans="1:4" x14ac:dyDescent="0.25">
      <c r="A1602" t="s">
        <v>23</v>
      </c>
      <c r="B1602" s="47" t="s">
        <v>154</v>
      </c>
      <c r="C1602" t="s">
        <v>32</v>
      </c>
      <c r="D1602">
        <v>0.49357528864215339</v>
      </c>
    </row>
    <row r="1603" spans="1:4" x14ac:dyDescent="0.25">
      <c r="A1603" t="s">
        <v>23</v>
      </c>
      <c r="B1603" s="47" t="s">
        <v>154</v>
      </c>
      <c r="C1603" t="s">
        <v>33</v>
      </c>
      <c r="D1603">
        <v>0.49357528864215339</v>
      </c>
    </row>
    <row r="1604" spans="1:4" x14ac:dyDescent="0.25">
      <c r="A1604" t="s">
        <v>23</v>
      </c>
      <c r="B1604" s="47" t="s">
        <v>154</v>
      </c>
      <c r="C1604" t="s">
        <v>34</v>
      </c>
      <c r="D1604">
        <v>0.49357528864215339</v>
      </c>
    </row>
    <row r="1605" spans="1:4" x14ac:dyDescent="0.25">
      <c r="A1605" t="s">
        <v>23</v>
      </c>
      <c r="B1605" s="47" t="s">
        <v>154</v>
      </c>
      <c r="C1605" t="s">
        <v>35</v>
      </c>
      <c r="D1605">
        <v>0.49357528864215339</v>
      </c>
    </row>
    <row r="1606" spans="1:4" x14ac:dyDescent="0.25">
      <c r="A1606" t="s">
        <v>23</v>
      </c>
      <c r="B1606" s="47" t="s">
        <v>154</v>
      </c>
      <c r="C1606" t="s">
        <v>36</v>
      </c>
      <c r="D1606">
        <v>0.49357528864215339</v>
      </c>
    </row>
    <row r="1607" spans="1:4" x14ac:dyDescent="0.25">
      <c r="A1607" t="s">
        <v>23</v>
      </c>
      <c r="B1607" s="47" t="s">
        <v>154</v>
      </c>
      <c r="C1607" t="s">
        <v>37</v>
      </c>
      <c r="D1607">
        <v>0.49357528864215339</v>
      </c>
    </row>
    <row r="1608" spans="1:4" x14ac:dyDescent="0.25">
      <c r="A1608" t="s">
        <v>23</v>
      </c>
      <c r="B1608" s="47" t="s">
        <v>154</v>
      </c>
      <c r="C1608" t="s">
        <v>38</v>
      </c>
      <c r="D1608">
        <v>0.49357528864215339</v>
      </c>
    </row>
    <row r="1609" spans="1:4" x14ac:dyDescent="0.25">
      <c r="A1609" t="s">
        <v>23</v>
      </c>
      <c r="B1609" s="47" t="s">
        <v>154</v>
      </c>
      <c r="C1609" t="s">
        <v>39</v>
      </c>
      <c r="D1609">
        <v>0.49357528864215339</v>
      </c>
    </row>
    <row r="1610" spans="1:4" x14ac:dyDescent="0.25">
      <c r="A1610" t="s">
        <v>23</v>
      </c>
      <c r="B1610" s="47" t="s">
        <v>154</v>
      </c>
      <c r="C1610" t="s">
        <v>40</v>
      </c>
      <c r="D1610">
        <v>0.49357528864215339</v>
      </c>
    </row>
    <row r="1611" spans="1:4" x14ac:dyDescent="0.25">
      <c r="A1611" t="s">
        <v>23</v>
      </c>
      <c r="B1611" s="47" t="s">
        <v>154</v>
      </c>
      <c r="C1611" t="s">
        <v>51</v>
      </c>
      <c r="D1611">
        <v>0.49357528864215339</v>
      </c>
    </row>
    <row r="1612" spans="1:4" x14ac:dyDescent="0.25">
      <c r="A1612" t="s">
        <v>23</v>
      </c>
      <c r="B1612" s="47" t="s">
        <v>155</v>
      </c>
      <c r="C1612" t="s">
        <v>32</v>
      </c>
      <c r="D1612">
        <v>0.49357528864215339</v>
      </c>
    </row>
    <row r="1613" spans="1:4" x14ac:dyDescent="0.25">
      <c r="A1613" t="s">
        <v>23</v>
      </c>
      <c r="B1613" s="47" t="s">
        <v>155</v>
      </c>
      <c r="C1613" t="s">
        <v>33</v>
      </c>
      <c r="D1613">
        <v>0.49357528864215339</v>
      </c>
    </row>
    <row r="1614" spans="1:4" x14ac:dyDescent="0.25">
      <c r="A1614" t="s">
        <v>23</v>
      </c>
      <c r="B1614" s="47" t="s">
        <v>155</v>
      </c>
      <c r="C1614" t="s">
        <v>34</v>
      </c>
      <c r="D1614">
        <v>0.49357528864215339</v>
      </c>
    </row>
    <row r="1615" spans="1:4" x14ac:dyDescent="0.25">
      <c r="A1615" t="s">
        <v>23</v>
      </c>
      <c r="B1615" s="47" t="s">
        <v>155</v>
      </c>
      <c r="C1615" t="s">
        <v>35</v>
      </c>
      <c r="D1615">
        <v>0.49357528864215339</v>
      </c>
    </row>
    <row r="1616" spans="1:4" x14ac:dyDescent="0.25">
      <c r="A1616" t="s">
        <v>23</v>
      </c>
      <c r="B1616" s="47" t="s">
        <v>155</v>
      </c>
      <c r="C1616" t="s">
        <v>36</v>
      </c>
      <c r="D1616">
        <v>0.49357528864215339</v>
      </c>
    </row>
    <row r="1617" spans="1:4" x14ac:dyDescent="0.25">
      <c r="A1617" t="s">
        <v>23</v>
      </c>
      <c r="B1617" s="47" t="s">
        <v>155</v>
      </c>
      <c r="C1617" t="s">
        <v>37</v>
      </c>
      <c r="D1617">
        <v>0.49357528864215339</v>
      </c>
    </row>
    <row r="1618" spans="1:4" x14ac:dyDescent="0.25">
      <c r="A1618" t="s">
        <v>23</v>
      </c>
      <c r="B1618" s="47" t="s">
        <v>155</v>
      </c>
      <c r="C1618" t="s">
        <v>38</v>
      </c>
      <c r="D1618">
        <v>0.49357528864215339</v>
      </c>
    </row>
    <row r="1619" spans="1:4" x14ac:dyDescent="0.25">
      <c r="A1619" t="s">
        <v>23</v>
      </c>
      <c r="B1619" s="47" t="s">
        <v>155</v>
      </c>
      <c r="C1619" t="s">
        <v>39</v>
      </c>
      <c r="D1619">
        <v>0.49357528864215339</v>
      </c>
    </row>
    <row r="1620" spans="1:4" x14ac:dyDescent="0.25">
      <c r="A1620" t="s">
        <v>23</v>
      </c>
      <c r="B1620" s="47" t="s">
        <v>155</v>
      </c>
      <c r="C1620" t="s">
        <v>40</v>
      </c>
      <c r="D1620">
        <v>0.49357528864215339</v>
      </c>
    </row>
    <row r="1621" spans="1:4" x14ac:dyDescent="0.25">
      <c r="A1621" t="s">
        <v>23</v>
      </c>
      <c r="B1621" s="47" t="s">
        <v>155</v>
      </c>
      <c r="C1621" t="s">
        <v>51</v>
      </c>
      <c r="D1621">
        <v>0.49357528864215339</v>
      </c>
    </row>
    <row r="1622" spans="1:4" x14ac:dyDescent="0.25">
      <c r="A1622" t="s">
        <v>23</v>
      </c>
      <c r="B1622" s="47" t="s">
        <v>156</v>
      </c>
      <c r="C1622" t="s">
        <v>32</v>
      </c>
      <c r="D1622">
        <v>0.49357528864215339</v>
      </c>
    </row>
    <row r="1623" spans="1:4" x14ac:dyDescent="0.25">
      <c r="A1623" t="s">
        <v>23</v>
      </c>
      <c r="B1623" s="47" t="s">
        <v>156</v>
      </c>
      <c r="C1623" t="s">
        <v>33</v>
      </c>
      <c r="D1623">
        <v>0.49357528864215339</v>
      </c>
    </row>
    <row r="1624" spans="1:4" x14ac:dyDescent="0.25">
      <c r="A1624" t="s">
        <v>23</v>
      </c>
      <c r="B1624" s="47" t="s">
        <v>156</v>
      </c>
      <c r="C1624" t="s">
        <v>34</v>
      </c>
      <c r="D1624">
        <v>0.49357528864215339</v>
      </c>
    </row>
    <row r="1625" spans="1:4" x14ac:dyDescent="0.25">
      <c r="A1625" t="s">
        <v>23</v>
      </c>
      <c r="B1625" s="47" t="s">
        <v>156</v>
      </c>
      <c r="C1625" t="s">
        <v>35</v>
      </c>
      <c r="D1625">
        <v>0.49357528864215339</v>
      </c>
    </row>
    <row r="1626" spans="1:4" x14ac:dyDescent="0.25">
      <c r="A1626" t="s">
        <v>23</v>
      </c>
      <c r="B1626" s="47" t="s">
        <v>156</v>
      </c>
      <c r="C1626" t="s">
        <v>36</v>
      </c>
      <c r="D1626">
        <v>0.49357528864215339</v>
      </c>
    </row>
    <row r="1627" spans="1:4" x14ac:dyDescent="0.25">
      <c r="A1627" t="s">
        <v>23</v>
      </c>
      <c r="B1627" s="47" t="s">
        <v>156</v>
      </c>
      <c r="C1627" t="s">
        <v>37</v>
      </c>
      <c r="D1627">
        <v>0.49357528864215339</v>
      </c>
    </row>
    <row r="1628" spans="1:4" x14ac:dyDescent="0.25">
      <c r="A1628" t="s">
        <v>23</v>
      </c>
      <c r="B1628" s="47" t="s">
        <v>156</v>
      </c>
      <c r="C1628" t="s">
        <v>38</v>
      </c>
      <c r="D1628">
        <v>0.49357528864215339</v>
      </c>
    </row>
    <row r="1629" spans="1:4" x14ac:dyDescent="0.25">
      <c r="A1629" t="s">
        <v>23</v>
      </c>
      <c r="B1629" s="47" t="s">
        <v>156</v>
      </c>
      <c r="C1629" t="s">
        <v>39</v>
      </c>
      <c r="D1629">
        <v>0.49357528864215339</v>
      </c>
    </row>
    <row r="1630" spans="1:4" x14ac:dyDescent="0.25">
      <c r="A1630" t="s">
        <v>23</v>
      </c>
      <c r="B1630" s="47" t="s">
        <v>156</v>
      </c>
      <c r="C1630" t="s">
        <v>40</v>
      </c>
      <c r="D1630">
        <v>0.49357528864215339</v>
      </c>
    </row>
    <row r="1631" spans="1:4" x14ac:dyDescent="0.25">
      <c r="A1631" t="s">
        <v>23</v>
      </c>
      <c r="B1631" s="47" t="s">
        <v>156</v>
      </c>
      <c r="C1631" t="s">
        <v>51</v>
      </c>
      <c r="D1631">
        <v>0.49357528864215339</v>
      </c>
    </row>
    <row r="1632" spans="1:4" x14ac:dyDescent="0.25">
      <c r="A1632" t="s">
        <v>23</v>
      </c>
      <c r="B1632" s="47" t="s">
        <v>157</v>
      </c>
      <c r="C1632" t="s">
        <v>32</v>
      </c>
      <c r="D1632">
        <v>0.49357528864215339</v>
      </c>
    </row>
    <row r="1633" spans="1:4" x14ac:dyDescent="0.25">
      <c r="A1633" t="s">
        <v>23</v>
      </c>
      <c r="B1633" s="47" t="s">
        <v>157</v>
      </c>
      <c r="C1633" t="s">
        <v>33</v>
      </c>
      <c r="D1633">
        <v>0.49357528864215339</v>
      </c>
    </row>
    <row r="1634" spans="1:4" x14ac:dyDescent="0.25">
      <c r="A1634" t="s">
        <v>23</v>
      </c>
      <c r="B1634" s="47" t="s">
        <v>157</v>
      </c>
      <c r="C1634" t="s">
        <v>34</v>
      </c>
      <c r="D1634">
        <v>0.49357528864215339</v>
      </c>
    </row>
    <row r="1635" spans="1:4" x14ac:dyDescent="0.25">
      <c r="A1635" t="s">
        <v>23</v>
      </c>
      <c r="B1635" s="47" t="s">
        <v>157</v>
      </c>
      <c r="C1635" t="s">
        <v>35</v>
      </c>
      <c r="D1635">
        <v>0.49357528864215339</v>
      </c>
    </row>
    <row r="1636" spans="1:4" x14ac:dyDescent="0.25">
      <c r="A1636" t="s">
        <v>23</v>
      </c>
      <c r="B1636" s="47" t="s">
        <v>157</v>
      </c>
      <c r="C1636" t="s">
        <v>36</v>
      </c>
      <c r="D1636">
        <v>0.49357528864215339</v>
      </c>
    </row>
    <row r="1637" spans="1:4" x14ac:dyDescent="0.25">
      <c r="A1637" t="s">
        <v>23</v>
      </c>
      <c r="B1637" s="47" t="s">
        <v>157</v>
      </c>
      <c r="C1637" t="s">
        <v>37</v>
      </c>
      <c r="D1637">
        <v>0.49357528864215339</v>
      </c>
    </row>
    <row r="1638" spans="1:4" x14ac:dyDescent="0.25">
      <c r="A1638" t="s">
        <v>23</v>
      </c>
      <c r="B1638" s="47" t="s">
        <v>157</v>
      </c>
      <c r="C1638" t="s">
        <v>38</v>
      </c>
      <c r="D1638">
        <v>0.49357528864215339</v>
      </c>
    </row>
    <row r="1639" spans="1:4" x14ac:dyDescent="0.25">
      <c r="A1639" t="s">
        <v>23</v>
      </c>
      <c r="B1639" s="47" t="s">
        <v>157</v>
      </c>
      <c r="C1639" t="s">
        <v>39</v>
      </c>
      <c r="D1639">
        <v>0.49357528864215339</v>
      </c>
    </row>
    <row r="1640" spans="1:4" x14ac:dyDescent="0.25">
      <c r="A1640" t="s">
        <v>23</v>
      </c>
      <c r="B1640" s="47" t="s">
        <v>157</v>
      </c>
      <c r="C1640" t="s">
        <v>40</v>
      </c>
      <c r="D1640">
        <v>0.49357528864215339</v>
      </c>
    </row>
    <row r="1641" spans="1:4" x14ac:dyDescent="0.25">
      <c r="A1641" t="s">
        <v>23</v>
      </c>
      <c r="B1641" s="47" t="s">
        <v>157</v>
      </c>
      <c r="C1641" t="s">
        <v>51</v>
      </c>
      <c r="D1641">
        <v>0.49357528864215339</v>
      </c>
    </row>
    <row r="1642" spans="1:4" x14ac:dyDescent="0.25">
      <c r="A1642" t="s">
        <v>23</v>
      </c>
      <c r="B1642" s="47" t="s">
        <v>158</v>
      </c>
      <c r="C1642" t="s">
        <v>32</v>
      </c>
      <c r="D1642">
        <v>0.49357528864215339</v>
      </c>
    </row>
    <row r="1643" spans="1:4" x14ac:dyDescent="0.25">
      <c r="A1643" t="s">
        <v>23</v>
      </c>
      <c r="B1643" s="47" t="s">
        <v>158</v>
      </c>
      <c r="C1643" t="s">
        <v>33</v>
      </c>
      <c r="D1643">
        <v>0.49357528864215339</v>
      </c>
    </row>
    <row r="1644" spans="1:4" x14ac:dyDescent="0.25">
      <c r="A1644" t="s">
        <v>23</v>
      </c>
      <c r="B1644" s="47" t="s">
        <v>158</v>
      </c>
      <c r="C1644" t="s">
        <v>34</v>
      </c>
      <c r="D1644">
        <v>0.49357528864215339</v>
      </c>
    </row>
    <row r="1645" spans="1:4" x14ac:dyDescent="0.25">
      <c r="A1645" t="s">
        <v>23</v>
      </c>
      <c r="B1645" s="47" t="s">
        <v>158</v>
      </c>
      <c r="C1645" t="s">
        <v>35</v>
      </c>
      <c r="D1645">
        <v>0.49357528864215339</v>
      </c>
    </row>
    <row r="1646" spans="1:4" x14ac:dyDescent="0.25">
      <c r="A1646" t="s">
        <v>23</v>
      </c>
      <c r="B1646" s="47" t="s">
        <v>158</v>
      </c>
      <c r="C1646" t="s">
        <v>36</v>
      </c>
      <c r="D1646">
        <v>0.49357528864215339</v>
      </c>
    </row>
    <row r="1647" spans="1:4" x14ac:dyDescent="0.25">
      <c r="A1647" t="s">
        <v>23</v>
      </c>
      <c r="B1647" s="47" t="s">
        <v>158</v>
      </c>
      <c r="C1647" t="s">
        <v>37</v>
      </c>
      <c r="D1647">
        <v>0.49357528864215339</v>
      </c>
    </row>
    <row r="1648" spans="1:4" x14ac:dyDescent="0.25">
      <c r="A1648" t="s">
        <v>23</v>
      </c>
      <c r="B1648" s="47" t="s">
        <v>158</v>
      </c>
      <c r="C1648" t="s">
        <v>38</v>
      </c>
      <c r="D1648">
        <v>0.49357528864215339</v>
      </c>
    </row>
    <row r="1649" spans="1:4" x14ac:dyDescent="0.25">
      <c r="A1649" t="s">
        <v>23</v>
      </c>
      <c r="B1649" s="47" t="s">
        <v>158</v>
      </c>
      <c r="C1649" t="s">
        <v>39</v>
      </c>
      <c r="D1649">
        <v>0.49357528864215339</v>
      </c>
    </row>
    <row r="1650" spans="1:4" x14ac:dyDescent="0.25">
      <c r="A1650" t="s">
        <v>23</v>
      </c>
      <c r="B1650" s="47" t="s">
        <v>158</v>
      </c>
      <c r="C1650" t="s">
        <v>40</v>
      </c>
      <c r="D1650">
        <v>0.49357528864215339</v>
      </c>
    </row>
    <row r="1651" spans="1:4" x14ac:dyDescent="0.25">
      <c r="A1651" t="s">
        <v>23</v>
      </c>
      <c r="B1651" s="47" t="s">
        <v>158</v>
      </c>
      <c r="C1651" t="s">
        <v>51</v>
      </c>
      <c r="D1651">
        <v>0.49357528864215339</v>
      </c>
    </row>
    <row r="1652" spans="1:4" x14ac:dyDescent="0.25">
      <c r="A1652" t="s">
        <v>23</v>
      </c>
      <c r="B1652" s="47" t="s">
        <v>159</v>
      </c>
      <c r="C1652" t="s">
        <v>32</v>
      </c>
      <c r="D1652">
        <v>0.49357528864215339</v>
      </c>
    </row>
    <row r="1653" spans="1:4" x14ac:dyDescent="0.25">
      <c r="A1653" t="s">
        <v>23</v>
      </c>
      <c r="B1653" s="47" t="s">
        <v>159</v>
      </c>
      <c r="C1653" t="s">
        <v>33</v>
      </c>
      <c r="D1653">
        <v>0.49357528864215339</v>
      </c>
    </row>
    <row r="1654" spans="1:4" x14ac:dyDescent="0.25">
      <c r="A1654" t="s">
        <v>23</v>
      </c>
      <c r="B1654" s="47" t="s">
        <v>159</v>
      </c>
      <c r="C1654" t="s">
        <v>34</v>
      </c>
      <c r="D1654">
        <v>0.49357528864215339</v>
      </c>
    </row>
    <row r="1655" spans="1:4" x14ac:dyDescent="0.25">
      <c r="A1655" t="s">
        <v>23</v>
      </c>
      <c r="B1655" s="47" t="s">
        <v>159</v>
      </c>
      <c r="C1655" t="s">
        <v>35</v>
      </c>
      <c r="D1655">
        <v>0.49357528864215339</v>
      </c>
    </row>
    <row r="1656" spans="1:4" x14ac:dyDescent="0.25">
      <c r="A1656" t="s">
        <v>23</v>
      </c>
      <c r="B1656" s="47" t="s">
        <v>159</v>
      </c>
      <c r="C1656" t="s">
        <v>36</v>
      </c>
      <c r="D1656">
        <v>0.49357528864215339</v>
      </c>
    </row>
    <row r="1657" spans="1:4" x14ac:dyDescent="0.25">
      <c r="A1657" t="s">
        <v>23</v>
      </c>
      <c r="B1657" s="47" t="s">
        <v>159</v>
      </c>
      <c r="C1657" t="s">
        <v>37</v>
      </c>
      <c r="D1657">
        <v>0.49357528864215339</v>
      </c>
    </row>
    <row r="1658" spans="1:4" x14ac:dyDescent="0.25">
      <c r="A1658" t="s">
        <v>23</v>
      </c>
      <c r="B1658" s="47" t="s">
        <v>159</v>
      </c>
      <c r="C1658" t="s">
        <v>38</v>
      </c>
      <c r="D1658">
        <v>0.49357528864215339</v>
      </c>
    </row>
    <row r="1659" spans="1:4" x14ac:dyDescent="0.25">
      <c r="A1659" t="s">
        <v>23</v>
      </c>
      <c r="B1659" s="47" t="s">
        <v>159</v>
      </c>
      <c r="C1659" t="s">
        <v>39</v>
      </c>
      <c r="D1659">
        <v>0.49357528864215339</v>
      </c>
    </row>
    <row r="1660" spans="1:4" x14ac:dyDescent="0.25">
      <c r="A1660" t="s">
        <v>23</v>
      </c>
      <c r="B1660" s="47" t="s">
        <v>159</v>
      </c>
      <c r="C1660" t="s">
        <v>40</v>
      </c>
      <c r="D1660">
        <v>0.49357528864215339</v>
      </c>
    </row>
    <row r="1661" spans="1:4" x14ac:dyDescent="0.25">
      <c r="A1661" t="s">
        <v>23</v>
      </c>
      <c r="B1661" s="47" t="s">
        <v>159</v>
      </c>
      <c r="C1661" t="s">
        <v>51</v>
      </c>
      <c r="D1661">
        <v>0.49357528864215339</v>
      </c>
    </row>
    <row r="1662" spans="1:4" x14ac:dyDescent="0.25">
      <c r="A1662" s="47" t="s">
        <v>24</v>
      </c>
      <c r="B1662" s="47" t="s">
        <v>154</v>
      </c>
      <c r="C1662" t="s">
        <v>32</v>
      </c>
      <c r="D1662">
        <v>0.49357528864215339</v>
      </c>
    </row>
    <row r="1663" spans="1:4" x14ac:dyDescent="0.25">
      <c r="A1663" s="47" t="s">
        <v>24</v>
      </c>
      <c r="B1663" s="47" t="s">
        <v>154</v>
      </c>
      <c r="C1663" t="s">
        <v>33</v>
      </c>
      <c r="D1663">
        <v>0.49357528864215339</v>
      </c>
    </row>
    <row r="1664" spans="1:4" x14ac:dyDescent="0.25">
      <c r="A1664" s="47" t="s">
        <v>24</v>
      </c>
      <c r="B1664" s="47" t="s">
        <v>154</v>
      </c>
      <c r="C1664" t="s">
        <v>34</v>
      </c>
      <c r="D1664">
        <v>0.49357528864215339</v>
      </c>
    </row>
    <row r="1665" spans="1:4" x14ac:dyDescent="0.25">
      <c r="A1665" s="47" t="s">
        <v>24</v>
      </c>
      <c r="B1665" s="47" t="s">
        <v>154</v>
      </c>
      <c r="C1665" t="s">
        <v>35</v>
      </c>
      <c r="D1665">
        <v>0.49357528864215339</v>
      </c>
    </row>
    <row r="1666" spans="1:4" x14ac:dyDescent="0.25">
      <c r="A1666" s="47" t="s">
        <v>24</v>
      </c>
      <c r="B1666" s="47" t="s">
        <v>154</v>
      </c>
      <c r="C1666" t="s">
        <v>36</v>
      </c>
      <c r="D1666">
        <v>0.49357528864215339</v>
      </c>
    </row>
    <row r="1667" spans="1:4" x14ac:dyDescent="0.25">
      <c r="A1667" s="47" t="s">
        <v>24</v>
      </c>
      <c r="B1667" s="47" t="s">
        <v>154</v>
      </c>
      <c r="C1667" t="s">
        <v>37</v>
      </c>
      <c r="D1667">
        <v>0.49357528864215339</v>
      </c>
    </row>
    <row r="1668" spans="1:4" x14ac:dyDescent="0.25">
      <c r="A1668" s="47" t="s">
        <v>24</v>
      </c>
      <c r="B1668" s="47" t="s">
        <v>154</v>
      </c>
      <c r="C1668" t="s">
        <v>38</v>
      </c>
      <c r="D1668">
        <v>0.49357528864215339</v>
      </c>
    </row>
    <row r="1669" spans="1:4" x14ac:dyDescent="0.25">
      <c r="A1669" s="47" t="s">
        <v>24</v>
      </c>
      <c r="B1669" s="47" t="s">
        <v>154</v>
      </c>
      <c r="C1669" t="s">
        <v>39</v>
      </c>
      <c r="D1669">
        <v>0.49357528864215339</v>
      </c>
    </row>
    <row r="1670" spans="1:4" x14ac:dyDescent="0.25">
      <c r="A1670" s="47" t="s">
        <v>24</v>
      </c>
      <c r="B1670" s="47" t="s">
        <v>154</v>
      </c>
      <c r="C1670" t="s">
        <v>40</v>
      </c>
      <c r="D1670">
        <v>0.49357528864215339</v>
      </c>
    </row>
    <row r="1671" spans="1:4" x14ac:dyDescent="0.25">
      <c r="A1671" s="47" t="s">
        <v>24</v>
      </c>
      <c r="B1671" s="47" t="s">
        <v>154</v>
      </c>
      <c r="C1671" t="s">
        <v>51</v>
      </c>
      <c r="D1671">
        <v>0.49357528864215339</v>
      </c>
    </row>
    <row r="1672" spans="1:4" x14ac:dyDescent="0.25">
      <c r="A1672" s="47" t="s">
        <v>24</v>
      </c>
      <c r="B1672" s="47" t="s">
        <v>155</v>
      </c>
      <c r="C1672" t="s">
        <v>32</v>
      </c>
      <c r="D1672">
        <v>0.49357528864215339</v>
      </c>
    </row>
    <row r="1673" spans="1:4" x14ac:dyDescent="0.25">
      <c r="A1673" s="47" t="s">
        <v>24</v>
      </c>
      <c r="B1673" s="47" t="s">
        <v>155</v>
      </c>
      <c r="C1673" t="s">
        <v>33</v>
      </c>
      <c r="D1673">
        <v>0.49357528864215339</v>
      </c>
    </row>
    <row r="1674" spans="1:4" x14ac:dyDescent="0.25">
      <c r="A1674" s="47" t="s">
        <v>24</v>
      </c>
      <c r="B1674" s="47" t="s">
        <v>155</v>
      </c>
      <c r="C1674" t="s">
        <v>34</v>
      </c>
      <c r="D1674">
        <v>0.49357528864215339</v>
      </c>
    </row>
    <row r="1675" spans="1:4" x14ac:dyDescent="0.25">
      <c r="A1675" s="47" t="s">
        <v>24</v>
      </c>
      <c r="B1675" s="47" t="s">
        <v>155</v>
      </c>
      <c r="C1675" t="s">
        <v>35</v>
      </c>
      <c r="D1675">
        <v>0.49357528864215339</v>
      </c>
    </row>
    <row r="1676" spans="1:4" x14ac:dyDescent="0.25">
      <c r="A1676" s="47" t="s">
        <v>24</v>
      </c>
      <c r="B1676" s="47" t="s">
        <v>155</v>
      </c>
      <c r="C1676" t="s">
        <v>36</v>
      </c>
      <c r="D1676">
        <v>0.49357528864215339</v>
      </c>
    </row>
    <row r="1677" spans="1:4" x14ac:dyDescent="0.25">
      <c r="A1677" s="47" t="s">
        <v>24</v>
      </c>
      <c r="B1677" s="47" t="s">
        <v>155</v>
      </c>
      <c r="C1677" t="s">
        <v>37</v>
      </c>
      <c r="D1677">
        <v>0.49357528864215339</v>
      </c>
    </row>
    <row r="1678" spans="1:4" x14ac:dyDescent="0.25">
      <c r="A1678" s="47" t="s">
        <v>24</v>
      </c>
      <c r="B1678" s="47" t="s">
        <v>155</v>
      </c>
      <c r="C1678" t="s">
        <v>38</v>
      </c>
      <c r="D1678">
        <v>0.49357528864215339</v>
      </c>
    </row>
    <row r="1679" spans="1:4" x14ac:dyDescent="0.25">
      <c r="A1679" s="47" t="s">
        <v>24</v>
      </c>
      <c r="B1679" s="47" t="s">
        <v>155</v>
      </c>
      <c r="C1679" t="s">
        <v>39</v>
      </c>
      <c r="D1679">
        <v>0.49357528864215339</v>
      </c>
    </row>
    <row r="1680" spans="1:4" x14ac:dyDescent="0.25">
      <c r="A1680" s="47" t="s">
        <v>24</v>
      </c>
      <c r="B1680" s="47" t="s">
        <v>155</v>
      </c>
      <c r="C1680" t="s">
        <v>40</v>
      </c>
      <c r="D1680">
        <v>0.49357528864215339</v>
      </c>
    </row>
    <row r="1681" spans="1:4" x14ac:dyDescent="0.25">
      <c r="A1681" s="47" t="s">
        <v>24</v>
      </c>
      <c r="B1681" s="47" t="s">
        <v>155</v>
      </c>
      <c r="C1681" t="s">
        <v>51</v>
      </c>
      <c r="D1681">
        <v>0.49357528864215339</v>
      </c>
    </row>
    <row r="1682" spans="1:4" x14ac:dyDescent="0.25">
      <c r="A1682" s="47" t="s">
        <v>24</v>
      </c>
      <c r="B1682" s="47" t="s">
        <v>156</v>
      </c>
      <c r="C1682" t="s">
        <v>32</v>
      </c>
      <c r="D1682">
        <v>0.49357528864215339</v>
      </c>
    </row>
    <row r="1683" spans="1:4" x14ac:dyDescent="0.25">
      <c r="A1683" s="47" t="s">
        <v>24</v>
      </c>
      <c r="B1683" s="47" t="s">
        <v>156</v>
      </c>
      <c r="C1683" t="s">
        <v>33</v>
      </c>
      <c r="D1683">
        <v>0.49357528864215339</v>
      </c>
    </row>
    <row r="1684" spans="1:4" x14ac:dyDescent="0.25">
      <c r="A1684" s="47" t="s">
        <v>24</v>
      </c>
      <c r="B1684" s="47" t="s">
        <v>156</v>
      </c>
      <c r="C1684" t="s">
        <v>34</v>
      </c>
      <c r="D1684">
        <v>0.49357528864215339</v>
      </c>
    </row>
    <row r="1685" spans="1:4" x14ac:dyDescent="0.25">
      <c r="A1685" s="47" t="s">
        <v>24</v>
      </c>
      <c r="B1685" s="47" t="s">
        <v>156</v>
      </c>
      <c r="C1685" t="s">
        <v>35</v>
      </c>
      <c r="D1685">
        <v>0.49357528864215339</v>
      </c>
    </row>
    <row r="1686" spans="1:4" x14ac:dyDescent="0.25">
      <c r="A1686" s="47" t="s">
        <v>24</v>
      </c>
      <c r="B1686" s="47" t="s">
        <v>156</v>
      </c>
      <c r="C1686" t="s">
        <v>36</v>
      </c>
      <c r="D1686">
        <v>0.49357528864215339</v>
      </c>
    </row>
    <row r="1687" spans="1:4" x14ac:dyDescent="0.25">
      <c r="A1687" s="47" t="s">
        <v>24</v>
      </c>
      <c r="B1687" s="47" t="s">
        <v>156</v>
      </c>
      <c r="C1687" t="s">
        <v>37</v>
      </c>
      <c r="D1687">
        <v>0.49357528864215339</v>
      </c>
    </row>
    <row r="1688" spans="1:4" x14ac:dyDescent="0.25">
      <c r="A1688" s="47" t="s">
        <v>24</v>
      </c>
      <c r="B1688" s="47" t="s">
        <v>156</v>
      </c>
      <c r="C1688" t="s">
        <v>38</v>
      </c>
      <c r="D1688">
        <v>0.49357528864215339</v>
      </c>
    </row>
    <row r="1689" spans="1:4" x14ac:dyDescent="0.25">
      <c r="A1689" s="47" t="s">
        <v>24</v>
      </c>
      <c r="B1689" s="47" t="s">
        <v>156</v>
      </c>
      <c r="C1689" t="s">
        <v>39</v>
      </c>
      <c r="D1689">
        <v>0.49357528864215339</v>
      </c>
    </row>
    <row r="1690" spans="1:4" x14ac:dyDescent="0.25">
      <c r="A1690" s="47" t="s">
        <v>24</v>
      </c>
      <c r="B1690" s="47" t="s">
        <v>156</v>
      </c>
      <c r="C1690" t="s">
        <v>40</v>
      </c>
      <c r="D1690">
        <v>0.49357528864215339</v>
      </c>
    </row>
    <row r="1691" spans="1:4" x14ac:dyDescent="0.25">
      <c r="A1691" s="47" t="s">
        <v>24</v>
      </c>
      <c r="B1691" s="47" t="s">
        <v>156</v>
      </c>
      <c r="C1691" t="s">
        <v>51</v>
      </c>
      <c r="D1691">
        <v>0.49357528864215339</v>
      </c>
    </row>
    <row r="1692" spans="1:4" x14ac:dyDescent="0.25">
      <c r="A1692" s="47" t="s">
        <v>24</v>
      </c>
      <c r="B1692" s="47" t="s">
        <v>157</v>
      </c>
      <c r="C1692" t="s">
        <v>32</v>
      </c>
      <c r="D1692">
        <v>0.49357528864215339</v>
      </c>
    </row>
    <row r="1693" spans="1:4" x14ac:dyDescent="0.25">
      <c r="A1693" s="47" t="s">
        <v>24</v>
      </c>
      <c r="B1693" s="47" t="s">
        <v>157</v>
      </c>
      <c r="C1693" t="s">
        <v>33</v>
      </c>
      <c r="D1693">
        <v>0.49357528864215339</v>
      </c>
    </row>
    <row r="1694" spans="1:4" x14ac:dyDescent="0.25">
      <c r="A1694" s="47" t="s">
        <v>24</v>
      </c>
      <c r="B1694" s="47" t="s">
        <v>157</v>
      </c>
      <c r="C1694" t="s">
        <v>34</v>
      </c>
      <c r="D1694">
        <v>0.49357528864215339</v>
      </c>
    </row>
    <row r="1695" spans="1:4" x14ac:dyDescent="0.25">
      <c r="A1695" s="47" t="s">
        <v>24</v>
      </c>
      <c r="B1695" s="47" t="s">
        <v>157</v>
      </c>
      <c r="C1695" t="s">
        <v>35</v>
      </c>
      <c r="D1695">
        <v>0.49357528864215339</v>
      </c>
    </row>
    <row r="1696" spans="1:4" x14ac:dyDescent="0.25">
      <c r="A1696" s="47" t="s">
        <v>24</v>
      </c>
      <c r="B1696" s="47" t="s">
        <v>157</v>
      </c>
      <c r="C1696" t="s">
        <v>36</v>
      </c>
      <c r="D1696">
        <v>0.49357528864215339</v>
      </c>
    </row>
    <row r="1697" spans="1:4" x14ac:dyDescent="0.25">
      <c r="A1697" s="47" t="s">
        <v>24</v>
      </c>
      <c r="B1697" s="47" t="s">
        <v>157</v>
      </c>
      <c r="C1697" t="s">
        <v>37</v>
      </c>
      <c r="D1697">
        <v>0.49357528864215339</v>
      </c>
    </row>
    <row r="1698" spans="1:4" x14ac:dyDescent="0.25">
      <c r="A1698" s="47" t="s">
        <v>24</v>
      </c>
      <c r="B1698" s="47" t="s">
        <v>157</v>
      </c>
      <c r="C1698" t="s">
        <v>38</v>
      </c>
      <c r="D1698">
        <v>0.49357528864215339</v>
      </c>
    </row>
    <row r="1699" spans="1:4" x14ac:dyDescent="0.25">
      <c r="A1699" s="47" t="s">
        <v>24</v>
      </c>
      <c r="B1699" s="47" t="s">
        <v>157</v>
      </c>
      <c r="C1699" t="s">
        <v>39</v>
      </c>
      <c r="D1699">
        <v>0.49357528864215339</v>
      </c>
    </row>
    <row r="1700" spans="1:4" x14ac:dyDescent="0.25">
      <c r="A1700" s="47" t="s">
        <v>24</v>
      </c>
      <c r="B1700" s="47" t="s">
        <v>157</v>
      </c>
      <c r="C1700" t="s">
        <v>40</v>
      </c>
      <c r="D1700">
        <v>0.49357528864215339</v>
      </c>
    </row>
    <row r="1701" spans="1:4" x14ac:dyDescent="0.25">
      <c r="A1701" s="47" t="s">
        <v>24</v>
      </c>
      <c r="B1701" s="47" t="s">
        <v>157</v>
      </c>
      <c r="C1701" t="s">
        <v>51</v>
      </c>
      <c r="D1701">
        <v>0.49357528864215339</v>
      </c>
    </row>
    <row r="1702" spans="1:4" x14ac:dyDescent="0.25">
      <c r="A1702" s="47" t="s">
        <v>24</v>
      </c>
      <c r="B1702" s="47" t="s">
        <v>158</v>
      </c>
      <c r="C1702" t="s">
        <v>32</v>
      </c>
      <c r="D1702">
        <v>0.49357528864215339</v>
      </c>
    </row>
    <row r="1703" spans="1:4" x14ac:dyDescent="0.25">
      <c r="A1703" s="47" t="s">
        <v>24</v>
      </c>
      <c r="B1703" s="47" t="s">
        <v>158</v>
      </c>
      <c r="C1703" t="s">
        <v>33</v>
      </c>
      <c r="D1703">
        <v>0.49357528864215339</v>
      </c>
    </row>
    <row r="1704" spans="1:4" x14ac:dyDescent="0.25">
      <c r="A1704" s="47" t="s">
        <v>24</v>
      </c>
      <c r="B1704" s="47" t="s">
        <v>158</v>
      </c>
      <c r="C1704" t="s">
        <v>34</v>
      </c>
      <c r="D1704">
        <v>0.49357528864215339</v>
      </c>
    </row>
    <row r="1705" spans="1:4" x14ac:dyDescent="0.25">
      <c r="A1705" s="47" t="s">
        <v>24</v>
      </c>
      <c r="B1705" s="47" t="s">
        <v>158</v>
      </c>
      <c r="C1705" t="s">
        <v>35</v>
      </c>
      <c r="D1705">
        <v>0.49357528864215339</v>
      </c>
    </row>
    <row r="1706" spans="1:4" x14ac:dyDescent="0.25">
      <c r="A1706" s="47" t="s">
        <v>24</v>
      </c>
      <c r="B1706" s="47" t="s">
        <v>158</v>
      </c>
      <c r="C1706" t="s">
        <v>36</v>
      </c>
      <c r="D1706">
        <v>0.49357528864215339</v>
      </c>
    </row>
    <row r="1707" spans="1:4" x14ac:dyDescent="0.25">
      <c r="A1707" s="47" t="s">
        <v>24</v>
      </c>
      <c r="B1707" s="47" t="s">
        <v>158</v>
      </c>
      <c r="C1707" t="s">
        <v>37</v>
      </c>
      <c r="D1707">
        <v>0.49357528864215339</v>
      </c>
    </row>
    <row r="1708" spans="1:4" x14ac:dyDescent="0.25">
      <c r="A1708" s="47" t="s">
        <v>24</v>
      </c>
      <c r="B1708" s="47" t="s">
        <v>158</v>
      </c>
      <c r="C1708" t="s">
        <v>38</v>
      </c>
      <c r="D1708">
        <v>0.49357528864215339</v>
      </c>
    </row>
    <row r="1709" spans="1:4" x14ac:dyDescent="0.25">
      <c r="A1709" s="47" t="s">
        <v>24</v>
      </c>
      <c r="B1709" s="47" t="s">
        <v>158</v>
      </c>
      <c r="C1709" t="s">
        <v>39</v>
      </c>
      <c r="D1709">
        <v>0.49357528864215339</v>
      </c>
    </row>
    <row r="1710" spans="1:4" x14ac:dyDescent="0.25">
      <c r="A1710" s="47" t="s">
        <v>24</v>
      </c>
      <c r="B1710" s="47" t="s">
        <v>158</v>
      </c>
      <c r="C1710" t="s">
        <v>40</v>
      </c>
      <c r="D1710">
        <v>0.49357528864215339</v>
      </c>
    </row>
    <row r="1711" spans="1:4" x14ac:dyDescent="0.25">
      <c r="A1711" s="47" t="s">
        <v>24</v>
      </c>
      <c r="B1711" s="47" t="s">
        <v>158</v>
      </c>
      <c r="C1711" t="s">
        <v>51</v>
      </c>
      <c r="D1711">
        <v>0.49357528864215339</v>
      </c>
    </row>
    <row r="1712" spans="1:4" x14ac:dyDescent="0.25">
      <c r="A1712" s="47" t="s">
        <v>24</v>
      </c>
      <c r="B1712" s="47" t="s">
        <v>159</v>
      </c>
      <c r="C1712" t="s">
        <v>32</v>
      </c>
      <c r="D1712">
        <v>0.49357528864215339</v>
      </c>
    </row>
    <row r="1713" spans="1:4" x14ac:dyDescent="0.25">
      <c r="A1713" s="47" t="s">
        <v>24</v>
      </c>
      <c r="B1713" s="47" t="s">
        <v>159</v>
      </c>
      <c r="C1713" t="s">
        <v>33</v>
      </c>
      <c r="D1713">
        <v>0.49357528864215339</v>
      </c>
    </row>
    <row r="1714" spans="1:4" x14ac:dyDescent="0.25">
      <c r="A1714" s="47" t="s">
        <v>24</v>
      </c>
      <c r="B1714" s="47" t="s">
        <v>159</v>
      </c>
      <c r="C1714" t="s">
        <v>34</v>
      </c>
      <c r="D1714">
        <v>0.49357528864215339</v>
      </c>
    </row>
    <row r="1715" spans="1:4" x14ac:dyDescent="0.25">
      <c r="A1715" s="47" t="s">
        <v>24</v>
      </c>
      <c r="B1715" s="47" t="s">
        <v>159</v>
      </c>
      <c r="C1715" t="s">
        <v>35</v>
      </c>
      <c r="D1715">
        <v>0.49357528864215339</v>
      </c>
    </row>
    <row r="1716" spans="1:4" x14ac:dyDescent="0.25">
      <c r="A1716" s="47" t="s">
        <v>24</v>
      </c>
      <c r="B1716" s="47" t="s">
        <v>159</v>
      </c>
      <c r="C1716" t="s">
        <v>36</v>
      </c>
      <c r="D1716">
        <v>0.49357528864215339</v>
      </c>
    </row>
    <row r="1717" spans="1:4" x14ac:dyDescent="0.25">
      <c r="A1717" s="47" t="s">
        <v>24</v>
      </c>
      <c r="B1717" s="47" t="s">
        <v>159</v>
      </c>
      <c r="C1717" t="s">
        <v>37</v>
      </c>
      <c r="D1717">
        <v>0.49357528864215339</v>
      </c>
    </row>
    <row r="1718" spans="1:4" x14ac:dyDescent="0.25">
      <c r="A1718" s="47" t="s">
        <v>24</v>
      </c>
      <c r="B1718" s="47" t="s">
        <v>159</v>
      </c>
      <c r="C1718" t="s">
        <v>38</v>
      </c>
      <c r="D1718">
        <v>0.49357528864215339</v>
      </c>
    </row>
    <row r="1719" spans="1:4" x14ac:dyDescent="0.25">
      <c r="A1719" s="47" t="s">
        <v>24</v>
      </c>
      <c r="B1719" s="47" t="s">
        <v>159</v>
      </c>
      <c r="C1719" t="s">
        <v>39</v>
      </c>
      <c r="D1719">
        <v>0.49357528864215339</v>
      </c>
    </row>
    <row r="1720" spans="1:4" x14ac:dyDescent="0.25">
      <c r="A1720" s="47" t="s">
        <v>24</v>
      </c>
      <c r="B1720" s="47" t="s">
        <v>159</v>
      </c>
      <c r="C1720" t="s">
        <v>40</v>
      </c>
      <c r="D1720">
        <v>0.49357528864215339</v>
      </c>
    </row>
    <row r="1721" spans="1:4" x14ac:dyDescent="0.25">
      <c r="A1721" s="47" t="s">
        <v>24</v>
      </c>
      <c r="B1721" s="47" t="s">
        <v>159</v>
      </c>
      <c r="C1721" t="s">
        <v>51</v>
      </c>
      <c r="D1721">
        <v>0.49357528864215339</v>
      </c>
    </row>
    <row r="1722" spans="1:4" x14ac:dyDescent="0.25">
      <c r="A1722" s="47" t="s">
        <v>25</v>
      </c>
      <c r="B1722" s="47" t="s">
        <v>154</v>
      </c>
      <c r="C1722" t="s">
        <v>32</v>
      </c>
      <c r="D1722">
        <v>0.49357528864215339</v>
      </c>
    </row>
    <row r="1723" spans="1:4" x14ac:dyDescent="0.25">
      <c r="A1723" s="47" t="s">
        <v>25</v>
      </c>
      <c r="B1723" s="47" t="s">
        <v>154</v>
      </c>
      <c r="C1723" t="s">
        <v>33</v>
      </c>
      <c r="D1723">
        <v>0.49357528864215339</v>
      </c>
    </row>
    <row r="1724" spans="1:4" x14ac:dyDescent="0.25">
      <c r="A1724" s="47" t="s">
        <v>25</v>
      </c>
      <c r="B1724" s="47" t="s">
        <v>154</v>
      </c>
      <c r="C1724" t="s">
        <v>34</v>
      </c>
      <c r="D1724">
        <v>0.49357528864215339</v>
      </c>
    </row>
    <row r="1725" spans="1:4" x14ac:dyDescent="0.25">
      <c r="A1725" s="47" t="s">
        <v>25</v>
      </c>
      <c r="B1725" s="47" t="s">
        <v>154</v>
      </c>
      <c r="C1725" t="s">
        <v>35</v>
      </c>
      <c r="D1725">
        <v>0.49357528864215339</v>
      </c>
    </row>
    <row r="1726" spans="1:4" x14ac:dyDescent="0.25">
      <c r="A1726" s="47" t="s">
        <v>25</v>
      </c>
      <c r="B1726" s="47" t="s">
        <v>154</v>
      </c>
      <c r="C1726" t="s">
        <v>36</v>
      </c>
      <c r="D1726">
        <v>0.49357528864215339</v>
      </c>
    </row>
    <row r="1727" spans="1:4" x14ac:dyDescent="0.25">
      <c r="A1727" s="47" t="s">
        <v>25</v>
      </c>
      <c r="B1727" s="47" t="s">
        <v>154</v>
      </c>
      <c r="C1727" t="s">
        <v>37</v>
      </c>
      <c r="D1727">
        <v>0.49357528864215339</v>
      </c>
    </row>
    <row r="1728" spans="1:4" x14ac:dyDescent="0.25">
      <c r="A1728" s="47" t="s">
        <v>25</v>
      </c>
      <c r="B1728" s="47" t="s">
        <v>154</v>
      </c>
      <c r="C1728" t="s">
        <v>38</v>
      </c>
      <c r="D1728">
        <v>0.49357528864215339</v>
      </c>
    </row>
    <row r="1729" spans="1:4" x14ac:dyDescent="0.25">
      <c r="A1729" s="47" t="s">
        <v>25</v>
      </c>
      <c r="B1729" s="47" t="s">
        <v>154</v>
      </c>
      <c r="C1729" t="s">
        <v>39</v>
      </c>
      <c r="D1729">
        <v>0.49357528864215339</v>
      </c>
    </row>
    <row r="1730" spans="1:4" x14ac:dyDescent="0.25">
      <c r="A1730" s="47" t="s">
        <v>25</v>
      </c>
      <c r="B1730" s="47" t="s">
        <v>154</v>
      </c>
      <c r="C1730" t="s">
        <v>40</v>
      </c>
      <c r="D1730">
        <v>0.49357528864215339</v>
      </c>
    </row>
    <row r="1731" spans="1:4" x14ac:dyDescent="0.25">
      <c r="A1731" s="47" t="s">
        <v>25</v>
      </c>
      <c r="B1731" s="47" t="s">
        <v>154</v>
      </c>
      <c r="C1731" t="s">
        <v>51</v>
      </c>
      <c r="D1731">
        <v>0.49357528864215339</v>
      </c>
    </row>
    <row r="1732" spans="1:4" x14ac:dyDescent="0.25">
      <c r="A1732" s="47" t="s">
        <v>25</v>
      </c>
      <c r="B1732" s="47" t="s">
        <v>155</v>
      </c>
      <c r="C1732" t="s">
        <v>32</v>
      </c>
      <c r="D1732">
        <v>0.49357528864215339</v>
      </c>
    </row>
    <row r="1733" spans="1:4" x14ac:dyDescent="0.25">
      <c r="A1733" s="47" t="s">
        <v>25</v>
      </c>
      <c r="B1733" s="47" t="s">
        <v>155</v>
      </c>
      <c r="C1733" t="s">
        <v>33</v>
      </c>
      <c r="D1733">
        <v>0.49357528864215339</v>
      </c>
    </row>
    <row r="1734" spans="1:4" x14ac:dyDescent="0.25">
      <c r="A1734" s="47" t="s">
        <v>25</v>
      </c>
      <c r="B1734" s="47" t="s">
        <v>155</v>
      </c>
      <c r="C1734" t="s">
        <v>34</v>
      </c>
      <c r="D1734">
        <v>0.49357528864215339</v>
      </c>
    </row>
    <row r="1735" spans="1:4" x14ac:dyDescent="0.25">
      <c r="A1735" s="47" t="s">
        <v>25</v>
      </c>
      <c r="B1735" s="47" t="s">
        <v>155</v>
      </c>
      <c r="C1735" t="s">
        <v>35</v>
      </c>
      <c r="D1735">
        <v>0.49357528864215339</v>
      </c>
    </row>
    <row r="1736" spans="1:4" x14ac:dyDescent="0.25">
      <c r="A1736" s="47" t="s">
        <v>25</v>
      </c>
      <c r="B1736" s="47" t="s">
        <v>155</v>
      </c>
      <c r="C1736" t="s">
        <v>36</v>
      </c>
      <c r="D1736">
        <v>0.49357528864215339</v>
      </c>
    </row>
    <row r="1737" spans="1:4" x14ac:dyDescent="0.25">
      <c r="A1737" s="47" t="s">
        <v>25</v>
      </c>
      <c r="B1737" s="47" t="s">
        <v>155</v>
      </c>
      <c r="C1737" t="s">
        <v>37</v>
      </c>
      <c r="D1737">
        <v>0.49357528864215339</v>
      </c>
    </row>
    <row r="1738" spans="1:4" x14ac:dyDescent="0.25">
      <c r="A1738" s="47" t="s">
        <v>25</v>
      </c>
      <c r="B1738" s="47" t="s">
        <v>155</v>
      </c>
      <c r="C1738" t="s">
        <v>38</v>
      </c>
      <c r="D1738">
        <v>0.49357528864215339</v>
      </c>
    </row>
    <row r="1739" spans="1:4" x14ac:dyDescent="0.25">
      <c r="A1739" s="47" t="s">
        <v>25</v>
      </c>
      <c r="B1739" s="47" t="s">
        <v>155</v>
      </c>
      <c r="C1739" t="s">
        <v>39</v>
      </c>
      <c r="D1739">
        <v>0.49357528864215339</v>
      </c>
    </row>
    <row r="1740" spans="1:4" x14ac:dyDescent="0.25">
      <c r="A1740" s="47" t="s">
        <v>25</v>
      </c>
      <c r="B1740" s="47" t="s">
        <v>155</v>
      </c>
      <c r="C1740" t="s">
        <v>40</v>
      </c>
      <c r="D1740">
        <v>0.49357528864215339</v>
      </c>
    </row>
    <row r="1741" spans="1:4" x14ac:dyDescent="0.25">
      <c r="A1741" s="47" t="s">
        <v>25</v>
      </c>
      <c r="B1741" s="47" t="s">
        <v>155</v>
      </c>
      <c r="C1741" t="s">
        <v>51</v>
      </c>
      <c r="D1741">
        <v>0.49357528864215339</v>
      </c>
    </row>
    <row r="1742" spans="1:4" x14ac:dyDescent="0.25">
      <c r="A1742" s="47" t="s">
        <v>25</v>
      </c>
      <c r="B1742" s="47" t="s">
        <v>156</v>
      </c>
      <c r="C1742" t="s">
        <v>32</v>
      </c>
      <c r="D1742">
        <v>0.49357528864215339</v>
      </c>
    </row>
    <row r="1743" spans="1:4" x14ac:dyDescent="0.25">
      <c r="A1743" s="47" t="s">
        <v>25</v>
      </c>
      <c r="B1743" s="47" t="s">
        <v>156</v>
      </c>
      <c r="C1743" t="s">
        <v>33</v>
      </c>
      <c r="D1743">
        <v>0.49357528864215339</v>
      </c>
    </row>
    <row r="1744" spans="1:4" x14ac:dyDescent="0.25">
      <c r="A1744" s="47" t="s">
        <v>25</v>
      </c>
      <c r="B1744" s="47" t="s">
        <v>156</v>
      </c>
      <c r="C1744" t="s">
        <v>34</v>
      </c>
      <c r="D1744">
        <v>0.49357528864215339</v>
      </c>
    </row>
    <row r="1745" spans="1:4" x14ac:dyDescent="0.25">
      <c r="A1745" s="47" t="s">
        <v>25</v>
      </c>
      <c r="B1745" s="47" t="s">
        <v>156</v>
      </c>
      <c r="C1745" t="s">
        <v>35</v>
      </c>
      <c r="D1745">
        <v>0.49357528864215339</v>
      </c>
    </row>
    <row r="1746" spans="1:4" x14ac:dyDescent="0.25">
      <c r="A1746" s="47" t="s">
        <v>25</v>
      </c>
      <c r="B1746" s="47" t="s">
        <v>156</v>
      </c>
      <c r="C1746" t="s">
        <v>36</v>
      </c>
      <c r="D1746">
        <v>0.49357528864215339</v>
      </c>
    </row>
    <row r="1747" spans="1:4" x14ac:dyDescent="0.25">
      <c r="A1747" s="47" t="s">
        <v>25</v>
      </c>
      <c r="B1747" s="47" t="s">
        <v>156</v>
      </c>
      <c r="C1747" t="s">
        <v>37</v>
      </c>
      <c r="D1747">
        <v>0.49357528864215339</v>
      </c>
    </row>
    <row r="1748" spans="1:4" x14ac:dyDescent="0.25">
      <c r="A1748" s="47" t="s">
        <v>25</v>
      </c>
      <c r="B1748" s="47" t="s">
        <v>156</v>
      </c>
      <c r="C1748" t="s">
        <v>38</v>
      </c>
      <c r="D1748">
        <v>0.49357528864215339</v>
      </c>
    </row>
    <row r="1749" spans="1:4" x14ac:dyDescent="0.25">
      <c r="A1749" s="47" t="s">
        <v>25</v>
      </c>
      <c r="B1749" s="47" t="s">
        <v>156</v>
      </c>
      <c r="C1749" t="s">
        <v>39</v>
      </c>
      <c r="D1749">
        <v>0.49357528864215339</v>
      </c>
    </row>
    <row r="1750" spans="1:4" x14ac:dyDescent="0.25">
      <c r="A1750" s="47" t="s">
        <v>25</v>
      </c>
      <c r="B1750" s="47" t="s">
        <v>156</v>
      </c>
      <c r="C1750" t="s">
        <v>40</v>
      </c>
      <c r="D1750">
        <v>0.49357528864215339</v>
      </c>
    </row>
    <row r="1751" spans="1:4" x14ac:dyDescent="0.25">
      <c r="A1751" s="47" t="s">
        <v>25</v>
      </c>
      <c r="B1751" s="47" t="s">
        <v>156</v>
      </c>
      <c r="C1751" t="s">
        <v>51</v>
      </c>
      <c r="D1751">
        <v>0.49357528864215339</v>
      </c>
    </row>
    <row r="1752" spans="1:4" x14ac:dyDescent="0.25">
      <c r="A1752" s="47" t="s">
        <v>25</v>
      </c>
      <c r="B1752" s="47" t="s">
        <v>157</v>
      </c>
      <c r="C1752" t="s">
        <v>32</v>
      </c>
      <c r="D1752">
        <v>0.49357528864215339</v>
      </c>
    </row>
    <row r="1753" spans="1:4" x14ac:dyDescent="0.25">
      <c r="A1753" s="47" t="s">
        <v>25</v>
      </c>
      <c r="B1753" s="47" t="s">
        <v>157</v>
      </c>
      <c r="C1753" t="s">
        <v>33</v>
      </c>
      <c r="D1753">
        <v>0.49357528864215339</v>
      </c>
    </row>
    <row r="1754" spans="1:4" x14ac:dyDescent="0.25">
      <c r="A1754" s="47" t="s">
        <v>25</v>
      </c>
      <c r="B1754" s="47" t="s">
        <v>157</v>
      </c>
      <c r="C1754" t="s">
        <v>34</v>
      </c>
      <c r="D1754">
        <v>0.49357528864215339</v>
      </c>
    </row>
    <row r="1755" spans="1:4" x14ac:dyDescent="0.25">
      <c r="A1755" s="47" t="s">
        <v>25</v>
      </c>
      <c r="B1755" s="47" t="s">
        <v>157</v>
      </c>
      <c r="C1755" t="s">
        <v>35</v>
      </c>
      <c r="D1755">
        <v>0.49357528864215339</v>
      </c>
    </row>
    <row r="1756" spans="1:4" x14ac:dyDescent="0.25">
      <c r="A1756" s="47" t="s">
        <v>25</v>
      </c>
      <c r="B1756" s="47" t="s">
        <v>157</v>
      </c>
      <c r="C1756" t="s">
        <v>36</v>
      </c>
      <c r="D1756">
        <v>0.49357528864215339</v>
      </c>
    </row>
    <row r="1757" spans="1:4" x14ac:dyDescent="0.25">
      <c r="A1757" s="47" t="s">
        <v>25</v>
      </c>
      <c r="B1757" s="47" t="s">
        <v>157</v>
      </c>
      <c r="C1757" t="s">
        <v>37</v>
      </c>
      <c r="D1757">
        <v>0.49357528864215339</v>
      </c>
    </row>
    <row r="1758" spans="1:4" x14ac:dyDescent="0.25">
      <c r="A1758" s="47" t="s">
        <v>25</v>
      </c>
      <c r="B1758" s="47" t="s">
        <v>157</v>
      </c>
      <c r="C1758" t="s">
        <v>38</v>
      </c>
      <c r="D1758">
        <v>0.49357528864215339</v>
      </c>
    </row>
    <row r="1759" spans="1:4" x14ac:dyDescent="0.25">
      <c r="A1759" s="47" t="s">
        <v>25</v>
      </c>
      <c r="B1759" s="47" t="s">
        <v>157</v>
      </c>
      <c r="C1759" t="s">
        <v>39</v>
      </c>
      <c r="D1759">
        <v>0.49357528864215339</v>
      </c>
    </row>
    <row r="1760" spans="1:4" x14ac:dyDescent="0.25">
      <c r="A1760" s="47" t="s">
        <v>25</v>
      </c>
      <c r="B1760" s="47" t="s">
        <v>157</v>
      </c>
      <c r="C1760" t="s">
        <v>40</v>
      </c>
      <c r="D1760">
        <v>0.49357528864215339</v>
      </c>
    </row>
    <row r="1761" spans="1:4" x14ac:dyDescent="0.25">
      <c r="A1761" s="47" t="s">
        <v>25</v>
      </c>
      <c r="B1761" s="47" t="s">
        <v>157</v>
      </c>
      <c r="C1761" t="s">
        <v>51</v>
      </c>
      <c r="D1761">
        <v>0.49357528864215339</v>
      </c>
    </row>
    <row r="1762" spans="1:4" x14ac:dyDescent="0.25">
      <c r="A1762" s="47" t="s">
        <v>25</v>
      </c>
      <c r="B1762" s="47" t="s">
        <v>158</v>
      </c>
      <c r="C1762" t="s">
        <v>32</v>
      </c>
      <c r="D1762">
        <v>0.49357528864215339</v>
      </c>
    </row>
    <row r="1763" spans="1:4" x14ac:dyDescent="0.25">
      <c r="A1763" s="47" t="s">
        <v>25</v>
      </c>
      <c r="B1763" s="47" t="s">
        <v>158</v>
      </c>
      <c r="C1763" t="s">
        <v>33</v>
      </c>
      <c r="D1763">
        <v>0.49357528864215339</v>
      </c>
    </row>
    <row r="1764" spans="1:4" x14ac:dyDescent="0.25">
      <c r="A1764" s="47" t="s">
        <v>25</v>
      </c>
      <c r="B1764" s="47" t="s">
        <v>158</v>
      </c>
      <c r="C1764" t="s">
        <v>34</v>
      </c>
      <c r="D1764">
        <v>0.49357528864215339</v>
      </c>
    </row>
    <row r="1765" spans="1:4" x14ac:dyDescent="0.25">
      <c r="A1765" s="47" t="s">
        <v>25</v>
      </c>
      <c r="B1765" s="47" t="s">
        <v>158</v>
      </c>
      <c r="C1765" t="s">
        <v>35</v>
      </c>
      <c r="D1765">
        <v>0.49357528864215339</v>
      </c>
    </row>
    <row r="1766" spans="1:4" x14ac:dyDescent="0.25">
      <c r="A1766" s="47" t="s">
        <v>25</v>
      </c>
      <c r="B1766" s="47" t="s">
        <v>158</v>
      </c>
      <c r="C1766" t="s">
        <v>36</v>
      </c>
      <c r="D1766">
        <v>0.49357528864215339</v>
      </c>
    </row>
    <row r="1767" spans="1:4" x14ac:dyDescent="0.25">
      <c r="A1767" s="47" t="s">
        <v>25</v>
      </c>
      <c r="B1767" s="47" t="s">
        <v>158</v>
      </c>
      <c r="C1767" t="s">
        <v>37</v>
      </c>
      <c r="D1767">
        <v>0.49357528864215339</v>
      </c>
    </row>
    <row r="1768" spans="1:4" x14ac:dyDescent="0.25">
      <c r="A1768" s="47" t="s">
        <v>25</v>
      </c>
      <c r="B1768" s="47" t="s">
        <v>158</v>
      </c>
      <c r="C1768" t="s">
        <v>38</v>
      </c>
      <c r="D1768">
        <v>0.49357528864215339</v>
      </c>
    </row>
    <row r="1769" spans="1:4" x14ac:dyDescent="0.25">
      <c r="A1769" s="47" t="s">
        <v>25</v>
      </c>
      <c r="B1769" s="47" t="s">
        <v>158</v>
      </c>
      <c r="C1769" t="s">
        <v>39</v>
      </c>
      <c r="D1769">
        <v>0.49357528864215339</v>
      </c>
    </row>
    <row r="1770" spans="1:4" x14ac:dyDescent="0.25">
      <c r="A1770" s="47" t="s">
        <v>25</v>
      </c>
      <c r="B1770" s="47" t="s">
        <v>158</v>
      </c>
      <c r="C1770" t="s">
        <v>40</v>
      </c>
      <c r="D1770">
        <v>0.49357528864215339</v>
      </c>
    </row>
    <row r="1771" spans="1:4" x14ac:dyDescent="0.25">
      <c r="A1771" s="47" t="s">
        <v>25</v>
      </c>
      <c r="B1771" s="47" t="s">
        <v>158</v>
      </c>
      <c r="C1771" t="s">
        <v>51</v>
      </c>
      <c r="D1771">
        <v>0.49357528864215339</v>
      </c>
    </row>
    <row r="1772" spans="1:4" x14ac:dyDescent="0.25">
      <c r="A1772" s="47" t="s">
        <v>25</v>
      </c>
      <c r="B1772" s="47" t="s">
        <v>159</v>
      </c>
      <c r="C1772" t="s">
        <v>32</v>
      </c>
      <c r="D1772">
        <v>0.49357528864215339</v>
      </c>
    </row>
    <row r="1773" spans="1:4" x14ac:dyDescent="0.25">
      <c r="A1773" s="47" t="s">
        <v>25</v>
      </c>
      <c r="B1773" s="47" t="s">
        <v>159</v>
      </c>
      <c r="C1773" t="s">
        <v>33</v>
      </c>
      <c r="D1773">
        <v>0.49357528864215339</v>
      </c>
    </row>
    <row r="1774" spans="1:4" x14ac:dyDescent="0.25">
      <c r="A1774" s="47" t="s">
        <v>25</v>
      </c>
      <c r="B1774" s="47" t="s">
        <v>159</v>
      </c>
      <c r="C1774" t="s">
        <v>34</v>
      </c>
      <c r="D1774">
        <v>0.49357528864215339</v>
      </c>
    </row>
    <row r="1775" spans="1:4" x14ac:dyDescent="0.25">
      <c r="A1775" s="47" t="s">
        <v>25</v>
      </c>
      <c r="B1775" s="47" t="s">
        <v>159</v>
      </c>
      <c r="C1775" t="s">
        <v>35</v>
      </c>
      <c r="D1775">
        <v>0.49357528864215339</v>
      </c>
    </row>
    <row r="1776" spans="1:4" x14ac:dyDescent="0.25">
      <c r="A1776" s="47" t="s">
        <v>25</v>
      </c>
      <c r="B1776" s="47" t="s">
        <v>159</v>
      </c>
      <c r="C1776" t="s">
        <v>36</v>
      </c>
      <c r="D1776">
        <v>0.49357528864215339</v>
      </c>
    </row>
    <row r="1777" spans="1:4" x14ac:dyDescent="0.25">
      <c r="A1777" s="47" t="s">
        <v>25</v>
      </c>
      <c r="B1777" s="47" t="s">
        <v>159</v>
      </c>
      <c r="C1777" t="s">
        <v>37</v>
      </c>
      <c r="D1777">
        <v>0.49357528864215339</v>
      </c>
    </row>
    <row r="1778" spans="1:4" x14ac:dyDescent="0.25">
      <c r="A1778" s="47" t="s">
        <v>25</v>
      </c>
      <c r="B1778" s="47" t="s">
        <v>159</v>
      </c>
      <c r="C1778" t="s">
        <v>38</v>
      </c>
      <c r="D1778">
        <v>0.49357528864215339</v>
      </c>
    </row>
    <row r="1779" spans="1:4" x14ac:dyDescent="0.25">
      <c r="A1779" s="47" t="s">
        <v>25</v>
      </c>
      <c r="B1779" s="47" t="s">
        <v>159</v>
      </c>
      <c r="C1779" t="s">
        <v>39</v>
      </c>
      <c r="D1779">
        <v>0.49357528864215339</v>
      </c>
    </row>
    <row r="1780" spans="1:4" x14ac:dyDescent="0.25">
      <c r="A1780" s="47" t="s">
        <v>25</v>
      </c>
      <c r="B1780" s="47" t="s">
        <v>159</v>
      </c>
      <c r="C1780" t="s">
        <v>40</v>
      </c>
      <c r="D1780">
        <v>0.49357528864215339</v>
      </c>
    </row>
    <row r="1781" spans="1:4" x14ac:dyDescent="0.25">
      <c r="A1781" s="47" t="s">
        <v>25</v>
      </c>
      <c r="B1781" s="47" t="s">
        <v>159</v>
      </c>
      <c r="C1781" t="s">
        <v>51</v>
      </c>
      <c r="D1781">
        <v>0.49357528864215339</v>
      </c>
    </row>
    <row r="1782" spans="1:4" x14ac:dyDescent="0.25">
      <c r="A1782" s="47" t="s">
        <v>26</v>
      </c>
      <c r="B1782" s="47" t="s">
        <v>154</v>
      </c>
      <c r="C1782" t="s">
        <v>32</v>
      </c>
      <c r="D1782">
        <v>0.49357528864215339</v>
      </c>
    </row>
    <row r="1783" spans="1:4" x14ac:dyDescent="0.25">
      <c r="A1783" s="47" t="s">
        <v>26</v>
      </c>
      <c r="B1783" s="47" t="s">
        <v>154</v>
      </c>
      <c r="C1783" t="s">
        <v>33</v>
      </c>
      <c r="D1783">
        <v>0.49357528864215339</v>
      </c>
    </row>
    <row r="1784" spans="1:4" x14ac:dyDescent="0.25">
      <c r="A1784" s="47" t="s">
        <v>26</v>
      </c>
      <c r="B1784" s="47" t="s">
        <v>154</v>
      </c>
      <c r="C1784" t="s">
        <v>34</v>
      </c>
      <c r="D1784">
        <v>0.49357528864215339</v>
      </c>
    </row>
    <row r="1785" spans="1:4" x14ac:dyDescent="0.25">
      <c r="A1785" s="47" t="s">
        <v>26</v>
      </c>
      <c r="B1785" s="47" t="s">
        <v>154</v>
      </c>
      <c r="C1785" t="s">
        <v>35</v>
      </c>
      <c r="D1785">
        <v>0.49357528864215339</v>
      </c>
    </row>
    <row r="1786" spans="1:4" x14ac:dyDescent="0.25">
      <c r="A1786" s="47" t="s">
        <v>26</v>
      </c>
      <c r="B1786" s="47" t="s">
        <v>154</v>
      </c>
      <c r="C1786" t="s">
        <v>36</v>
      </c>
      <c r="D1786">
        <v>0.49357528864215339</v>
      </c>
    </row>
    <row r="1787" spans="1:4" x14ac:dyDescent="0.25">
      <c r="A1787" s="47" t="s">
        <v>26</v>
      </c>
      <c r="B1787" s="47" t="s">
        <v>154</v>
      </c>
      <c r="C1787" t="s">
        <v>37</v>
      </c>
      <c r="D1787">
        <v>0.49357528864215339</v>
      </c>
    </row>
    <row r="1788" spans="1:4" x14ac:dyDescent="0.25">
      <c r="A1788" s="47" t="s">
        <v>26</v>
      </c>
      <c r="B1788" s="47" t="s">
        <v>154</v>
      </c>
      <c r="C1788" t="s">
        <v>38</v>
      </c>
      <c r="D1788">
        <v>0.49357528864215339</v>
      </c>
    </row>
    <row r="1789" spans="1:4" x14ac:dyDescent="0.25">
      <c r="A1789" s="47" t="s">
        <v>26</v>
      </c>
      <c r="B1789" s="47" t="s">
        <v>154</v>
      </c>
      <c r="C1789" t="s">
        <v>39</v>
      </c>
      <c r="D1789">
        <v>0.49357528864215339</v>
      </c>
    </row>
    <row r="1790" spans="1:4" x14ac:dyDescent="0.25">
      <c r="A1790" s="47" t="s">
        <v>26</v>
      </c>
      <c r="B1790" s="47" t="s">
        <v>154</v>
      </c>
      <c r="C1790" t="s">
        <v>40</v>
      </c>
      <c r="D1790">
        <v>0.49357528864215339</v>
      </c>
    </row>
    <row r="1791" spans="1:4" x14ac:dyDescent="0.25">
      <c r="A1791" s="47" t="s">
        <v>26</v>
      </c>
      <c r="B1791" s="47" t="s">
        <v>154</v>
      </c>
      <c r="C1791" t="s">
        <v>51</v>
      </c>
      <c r="D1791">
        <v>0.49357528864215339</v>
      </c>
    </row>
    <row r="1792" spans="1:4" x14ac:dyDescent="0.25">
      <c r="A1792" s="47" t="s">
        <v>26</v>
      </c>
      <c r="B1792" s="47" t="s">
        <v>155</v>
      </c>
      <c r="C1792" t="s">
        <v>32</v>
      </c>
      <c r="D1792">
        <v>0.49357528864215339</v>
      </c>
    </row>
    <row r="1793" spans="1:4" x14ac:dyDescent="0.25">
      <c r="A1793" s="47" t="s">
        <v>26</v>
      </c>
      <c r="B1793" s="47" t="s">
        <v>155</v>
      </c>
      <c r="C1793" t="s">
        <v>33</v>
      </c>
      <c r="D1793">
        <v>0.49357528864215339</v>
      </c>
    </row>
    <row r="1794" spans="1:4" x14ac:dyDescent="0.25">
      <c r="A1794" s="47" t="s">
        <v>26</v>
      </c>
      <c r="B1794" s="47" t="s">
        <v>155</v>
      </c>
      <c r="C1794" t="s">
        <v>34</v>
      </c>
      <c r="D1794">
        <v>0.49357528864215339</v>
      </c>
    </row>
    <row r="1795" spans="1:4" x14ac:dyDescent="0.25">
      <c r="A1795" s="47" t="s">
        <v>26</v>
      </c>
      <c r="B1795" s="47" t="s">
        <v>155</v>
      </c>
      <c r="C1795" t="s">
        <v>35</v>
      </c>
      <c r="D1795">
        <v>0.49357528864215339</v>
      </c>
    </row>
    <row r="1796" spans="1:4" x14ac:dyDescent="0.25">
      <c r="A1796" s="47" t="s">
        <v>26</v>
      </c>
      <c r="B1796" s="47" t="s">
        <v>155</v>
      </c>
      <c r="C1796" t="s">
        <v>36</v>
      </c>
      <c r="D1796">
        <v>0.49357528864215339</v>
      </c>
    </row>
    <row r="1797" spans="1:4" x14ac:dyDescent="0.25">
      <c r="A1797" s="47" t="s">
        <v>26</v>
      </c>
      <c r="B1797" s="47" t="s">
        <v>155</v>
      </c>
      <c r="C1797" t="s">
        <v>37</v>
      </c>
      <c r="D1797">
        <v>0.49357528864215339</v>
      </c>
    </row>
    <row r="1798" spans="1:4" x14ac:dyDescent="0.25">
      <c r="A1798" s="47" t="s">
        <v>26</v>
      </c>
      <c r="B1798" s="47" t="s">
        <v>155</v>
      </c>
      <c r="C1798" t="s">
        <v>38</v>
      </c>
      <c r="D1798">
        <v>0.49357528864215339</v>
      </c>
    </row>
    <row r="1799" spans="1:4" x14ac:dyDescent="0.25">
      <c r="A1799" s="47" t="s">
        <v>26</v>
      </c>
      <c r="B1799" s="47" t="s">
        <v>155</v>
      </c>
      <c r="C1799" t="s">
        <v>39</v>
      </c>
      <c r="D1799">
        <v>0.49357528864215339</v>
      </c>
    </row>
    <row r="1800" spans="1:4" x14ac:dyDescent="0.25">
      <c r="A1800" s="47" t="s">
        <v>26</v>
      </c>
      <c r="B1800" s="47" t="s">
        <v>155</v>
      </c>
      <c r="C1800" t="s">
        <v>40</v>
      </c>
      <c r="D1800">
        <v>0.49357528864215339</v>
      </c>
    </row>
    <row r="1801" spans="1:4" x14ac:dyDescent="0.25">
      <c r="A1801" s="47" t="s">
        <v>26</v>
      </c>
      <c r="B1801" s="47" t="s">
        <v>155</v>
      </c>
      <c r="C1801" t="s">
        <v>51</v>
      </c>
      <c r="D1801">
        <v>0.49357528864215339</v>
      </c>
    </row>
    <row r="1802" spans="1:4" x14ac:dyDescent="0.25">
      <c r="A1802" s="47" t="s">
        <v>26</v>
      </c>
      <c r="B1802" s="47" t="s">
        <v>156</v>
      </c>
      <c r="C1802" t="s">
        <v>32</v>
      </c>
      <c r="D1802">
        <v>0.49357528864215339</v>
      </c>
    </row>
    <row r="1803" spans="1:4" x14ac:dyDescent="0.25">
      <c r="A1803" s="47" t="s">
        <v>26</v>
      </c>
      <c r="B1803" s="47" t="s">
        <v>156</v>
      </c>
      <c r="C1803" t="s">
        <v>33</v>
      </c>
      <c r="D1803">
        <v>0.49357528864215339</v>
      </c>
    </row>
    <row r="1804" spans="1:4" x14ac:dyDescent="0.25">
      <c r="A1804" s="47" t="s">
        <v>26</v>
      </c>
      <c r="B1804" s="47" t="s">
        <v>156</v>
      </c>
      <c r="C1804" t="s">
        <v>34</v>
      </c>
      <c r="D1804">
        <v>0.49357528864215339</v>
      </c>
    </row>
    <row r="1805" spans="1:4" x14ac:dyDescent="0.25">
      <c r="A1805" s="47" t="s">
        <v>26</v>
      </c>
      <c r="B1805" s="47" t="s">
        <v>156</v>
      </c>
      <c r="C1805" t="s">
        <v>35</v>
      </c>
      <c r="D1805">
        <v>0.49357528864215339</v>
      </c>
    </row>
    <row r="1806" spans="1:4" x14ac:dyDescent="0.25">
      <c r="A1806" s="47" t="s">
        <v>26</v>
      </c>
      <c r="B1806" s="47" t="s">
        <v>156</v>
      </c>
      <c r="C1806" t="s">
        <v>36</v>
      </c>
      <c r="D1806">
        <v>0.49357528864215339</v>
      </c>
    </row>
    <row r="1807" spans="1:4" x14ac:dyDescent="0.25">
      <c r="A1807" s="47" t="s">
        <v>26</v>
      </c>
      <c r="B1807" s="47" t="s">
        <v>156</v>
      </c>
      <c r="C1807" t="s">
        <v>37</v>
      </c>
      <c r="D1807">
        <v>0.49357528864215339</v>
      </c>
    </row>
    <row r="1808" spans="1:4" x14ac:dyDescent="0.25">
      <c r="A1808" s="47" t="s">
        <v>26</v>
      </c>
      <c r="B1808" s="47" t="s">
        <v>156</v>
      </c>
      <c r="C1808" t="s">
        <v>38</v>
      </c>
      <c r="D1808">
        <v>0.49357528864215339</v>
      </c>
    </row>
    <row r="1809" spans="1:4" x14ac:dyDescent="0.25">
      <c r="A1809" s="47" t="s">
        <v>26</v>
      </c>
      <c r="B1809" s="47" t="s">
        <v>156</v>
      </c>
      <c r="C1809" t="s">
        <v>39</v>
      </c>
      <c r="D1809">
        <v>0.49357528864215339</v>
      </c>
    </row>
    <row r="1810" spans="1:4" x14ac:dyDescent="0.25">
      <c r="A1810" s="47" t="s">
        <v>26</v>
      </c>
      <c r="B1810" s="47" t="s">
        <v>156</v>
      </c>
      <c r="C1810" t="s">
        <v>40</v>
      </c>
      <c r="D1810">
        <v>0.49357528864215339</v>
      </c>
    </row>
    <row r="1811" spans="1:4" x14ac:dyDescent="0.25">
      <c r="A1811" s="47" t="s">
        <v>26</v>
      </c>
      <c r="B1811" s="47" t="s">
        <v>156</v>
      </c>
      <c r="C1811" t="s">
        <v>51</v>
      </c>
      <c r="D1811">
        <v>0.49357528864215339</v>
      </c>
    </row>
    <row r="1812" spans="1:4" x14ac:dyDescent="0.25">
      <c r="A1812" s="47" t="s">
        <v>26</v>
      </c>
      <c r="B1812" s="47" t="s">
        <v>157</v>
      </c>
      <c r="C1812" t="s">
        <v>32</v>
      </c>
      <c r="D1812">
        <v>0.49357528864215339</v>
      </c>
    </row>
    <row r="1813" spans="1:4" x14ac:dyDescent="0.25">
      <c r="A1813" s="47" t="s">
        <v>26</v>
      </c>
      <c r="B1813" s="47" t="s">
        <v>157</v>
      </c>
      <c r="C1813" t="s">
        <v>33</v>
      </c>
      <c r="D1813">
        <v>0.49357528864215339</v>
      </c>
    </row>
    <row r="1814" spans="1:4" x14ac:dyDescent="0.25">
      <c r="A1814" s="47" t="s">
        <v>26</v>
      </c>
      <c r="B1814" s="47" t="s">
        <v>157</v>
      </c>
      <c r="C1814" t="s">
        <v>34</v>
      </c>
      <c r="D1814">
        <v>0.49357528864215339</v>
      </c>
    </row>
    <row r="1815" spans="1:4" x14ac:dyDescent="0.25">
      <c r="A1815" s="47" t="s">
        <v>26</v>
      </c>
      <c r="B1815" s="47" t="s">
        <v>157</v>
      </c>
      <c r="C1815" t="s">
        <v>35</v>
      </c>
      <c r="D1815">
        <v>0.49357528864215339</v>
      </c>
    </row>
    <row r="1816" spans="1:4" x14ac:dyDescent="0.25">
      <c r="A1816" s="47" t="s">
        <v>26</v>
      </c>
      <c r="B1816" s="47" t="s">
        <v>157</v>
      </c>
      <c r="C1816" t="s">
        <v>36</v>
      </c>
      <c r="D1816">
        <v>0.49357528864215339</v>
      </c>
    </row>
    <row r="1817" spans="1:4" x14ac:dyDescent="0.25">
      <c r="A1817" s="47" t="s">
        <v>26</v>
      </c>
      <c r="B1817" s="47" t="s">
        <v>157</v>
      </c>
      <c r="C1817" t="s">
        <v>37</v>
      </c>
      <c r="D1817">
        <v>0.49357528864215339</v>
      </c>
    </row>
    <row r="1818" spans="1:4" x14ac:dyDescent="0.25">
      <c r="A1818" s="47" t="s">
        <v>26</v>
      </c>
      <c r="B1818" s="47" t="s">
        <v>157</v>
      </c>
      <c r="C1818" t="s">
        <v>38</v>
      </c>
      <c r="D1818">
        <v>0.49357528864215339</v>
      </c>
    </row>
    <row r="1819" spans="1:4" x14ac:dyDescent="0.25">
      <c r="A1819" s="47" t="s">
        <v>26</v>
      </c>
      <c r="B1819" s="47" t="s">
        <v>157</v>
      </c>
      <c r="C1819" t="s">
        <v>39</v>
      </c>
      <c r="D1819">
        <v>0.49357528864215339</v>
      </c>
    </row>
    <row r="1820" spans="1:4" x14ac:dyDescent="0.25">
      <c r="A1820" s="47" t="s">
        <v>26</v>
      </c>
      <c r="B1820" s="47" t="s">
        <v>157</v>
      </c>
      <c r="C1820" t="s">
        <v>40</v>
      </c>
      <c r="D1820">
        <v>0.49357528864215339</v>
      </c>
    </row>
    <row r="1821" spans="1:4" x14ac:dyDescent="0.25">
      <c r="A1821" s="47" t="s">
        <v>26</v>
      </c>
      <c r="B1821" s="47" t="s">
        <v>157</v>
      </c>
      <c r="C1821" t="s">
        <v>51</v>
      </c>
      <c r="D1821">
        <v>0.49357528864215339</v>
      </c>
    </row>
    <row r="1822" spans="1:4" x14ac:dyDescent="0.25">
      <c r="A1822" s="47" t="s">
        <v>26</v>
      </c>
      <c r="B1822" s="47" t="s">
        <v>158</v>
      </c>
      <c r="C1822" t="s">
        <v>32</v>
      </c>
      <c r="D1822">
        <v>0.49357528864215339</v>
      </c>
    </row>
    <row r="1823" spans="1:4" x14ac:dyDescent="0.25">
      <c r="A1823" s="47" t="s">
        <v>26</v>
      </c>
      <c r="B1823" s="47" t="s">
        <v>158</v>
      </c>
      <c r="C1823" t="s">
        <v>33</v>
      </c>
      <c r="D1823">
        <v>0.49357528864215339</v>
      </c>
    </row>
    <row r="1824" spans="1:4" x14ac:dyDescent="0.25">
      <c r="A1824" s="47" t="s">
        <v>26</v>
      </c>
      <c r="B1824" s="47" t="s">
        <v>158</v>
      </c>
      <c r="C1824" t="s">
        <v>34</v>
      </c>
      <c r="D1824">
        <v>0.49357528864215339</v>
      </c>
    </row>
    <row r="1825" spans="1:4" x14ac:dyDescent="0.25">
      <c r="A1825" s="47" t="s">
        <v>26</v>
      </c>
      <c r="B1825" s="47" t="s">
        <v>158</v>
      </c>
      <c r="C1825" t="s">
        <v>35</v>
      </c>
      <c r="D1825">
        <v>0.49357528864215339</v>
      </c>
    </row>
    <row r="1826" spans="1:4" x14ac:dyDescent="0.25">
      <c r="A1826" s="47" t="s">
        <v>26</v>
      </c>
      <c r="B1826" s="47" t="s">
        <v>158</v>
      </c>
      <c r="C1826" t="s">
        <v>36</v>
      </c>
      <c r="D1826">
        <v>0.49357528864215339</v>
      </c>
    </row>
    <row r="1827" spans="1:4" x14ac:dyDescent="0.25">
      <c r="A1827" s="47" t="s">
        <v>26</v>
      </c>
      <c r="B1827" s="47" t="s">
        <v>158</v>
      </c>
      <c r="C1827" t="s">
        <v>37</v>
      </c>
      <c r="D1827">
        <v>0.49357528864215339</v>
      </c>
    </row>
    <row r="1828" spans="1:4" x14ac:dyDescent="0.25">
      <c r="A1828" s="47" t="s">
        <v>26</v>
      </c>
      <c r="B1828" s="47" t="s">
        <v>158</v>
      </c>
      <c r="C1828" t="s">
        <v>38</v>
      </c>
      <c r="D1828">
        <v>0.49357528864215339</v>
      </c>
    </row>
    <row r="1829" spans="1:4" x14ac:dyDescent="0.25">
      <c r="A1829" s="47" t="s">
        <v>26</v>
      </c>
      <c r="B1829" s="47" t="s">
        <v>158</v>
      </c>
      <c r="C1829" t="s">
        <v>39</v>
      </c>
      <c r="D1829">
        <v>0.49357528864215339</v>
      </c>
    </row>
    <row r="1830" spans="1:4" x14ac:dyDescent="0.25">
      <c r="A1830" s="47" t="s">
        <v>26</v>
      </c>
      <c r="B1830" s="47" t="s">
        <v>158</v>
      </c>
      <c r="C1830" t="s">
        <v>40</v>
      </c>
      <c r="D1830">
        <v>0.49357528864215339</v>
      </c>
    </row>
    <row r="1831" spans="1:4" x14ac:dyDescent="0.25">
      <c r="A1831" s="47" t="s">
        <v>26</v>
      </c>
      <c r="B1831" s="47" t="s">
        <v>158</v>
      </c>
      <c r="C1831" t="s">
        <v>51</v>
      </c>
      <c r="D1831">
        <v>0.49357528864215339</v>
      </c>
    </row>
    <row r="1832" spans="1:4" x14ac:dyDescent="0.25">
      <c r="A1832" s="47" t="s">
        <v>26</v>
      </c>
      <c r="B1832" s="47" t="s">
        <v>159</v>
      </c>
      <c r="C1832" t="s">
        <v>32</v>
      </c>
      <c r="D1832">
        <v>0.49357528864215339</v>
      </c>
    </row>
    <row r="1833" spans="1:4" x14ac:dyDescent="0.25">
      <c r="A1833" s="47" t="s">
        <v>26</v>
      </c>
      <c r="B1833" s="47" t="s">
        <v>159</v>
      </c>
      <c r="C1833" t="s">
        <v>33</v>
      </c>
      <c r="D1833">
        <v>0.49357528864215339</v>
      </c>
    </row>
    <row r="1834" spans="1:4" x14ac:dyDescent="0.25">
      <c r="A1834" s="47" t="s">
        <v>26</v>
      </c>
      <c r="B1834" s="47" t="s">
        <v>159</v>
      </c>
      <c r="C1834" t="s">
        <v>34</v>
      </c>
      <c r="D1834">
        <v>0.49357528864215339</v>
      </c>
    </row>
    <row r="1835" spans="1:4" x14ac:dyDescent="0.25">
      <c r="A1835" s="47" t="s">
        <v>26</v>
      </c>
      <c r="B1835" s="47" t="s">
        <v>159</v>
      </c>
      <c r="C1835" t="s">
        <v>35</v>
      </c>
      <c r="D1835">
        <v>0.49357528864215339</v>
      </c>
    </row>
    <row r="1836" spans="1:4" x14ac:dyDescent="0.25">
      <c r="A1836" s="47" t="s">
        <v>26</v>
      </c>
      <c r="B1836" s="47" t="s">
        <v>159</v>
      </c>
      <c r="C1836" t="s">
        <v>36</v>
      </c>
      <c r="D1836">
        <v>0.49357528864215339</v>
      </c>
    </row>
    <row r="1837" spans="1:4" x14ac:dyDescent="0.25">
      <c r="A1837" s="47" t="s">
        <v>26</v>
      </c>
      <c r="B1837" s="47" t="s">
        <v>159</v>
      </c>
      <c r="C1837" t="s">
        <v>37</v>
      </c>
      <c r="D1837">
        <v>0.49357528864215339</v>
      </c>
    </row>
    <row r="1838" spans="1:4" x14ac:dyDescent="0.25">
      <c r="A1838" s="47" t="s">
        <v>26</v>
      </c>
      <c r="B1838" s="47" t="s">
        <v>159</v>
      </c>
      <c r="C1838" t="s">
        <v>38</v>
      </c>
      <c r="D1838">
        <v>0.49357528864215339</v>
      </c>
    </row>
    <row r="1839" spans="1:4" x14ac:dyDescent="0.25">
      <c r="A1839" s="47" t="s">
        <v>26</v>
      </c>
      <c r="B1839" s="47" t="s">
        <v>159</v>
      </c>
      <c r="C1839" t="s">
        <v>39</v>
      </c>
      <c r="D1839">
        <v>0.49357528864215339</v>
      </c>
    </row>
    <row r="1840" spans="1:4" x14ac:dyDescent="0.25">
      <c r="A1840" s="47" t="s">
        <v>26</v>
      </c>
      <c r="B1840" s="47" t="s">
        <v>159</v>
      </c>
      <c r="C1840" t="s">
        <v>40</v>
      </c>
      <c r="D1840">
        <v>0.49357528864215339</v>
      </c>
    </row>
    <row r="1841" spans="1:4" x14ac:dyDescent="0.25">
      <c r="A1841" s="47" t="s">
        <v>26</v>
      </c>
      <c r="B1841" s="47" t="s">
        <v>159</v>
      </c>
      <c r="C1841" t="s">
        <v>51</v>
      </c>
      <c r="D1841">
        <v>0.49357528864215339</v>
      </c>
    </row>
    <row r="1842" spans="1:4" x14ac:dyDescent="0.25">
      <c r="A1842" s="47" t="s">
        <v>27</v>
      </c>
      <c r="B1842" s="47" t="s">
        <v>154</v>
      </c>
      <c r="C1842" t="s">
        <v>32</v>
      </c>
      <c r="D1842">
        <v>0.49357528864215339</v>
      </c>
    </row>
    <row r="1843" spans="1:4" x14ac:dyDescent="0.25">
      <c r="A1843" s="47" t="s">
        <v>27</v>
      </c>
      <c r="B1843" s="47" t="s">
        <v>154</v>
      </c>
      <c r="C1843" t="s">
        <v>33</v>
      </c>
      <c r="D1843">
        <v>0.49357528864215339</v>
      </c>
    </row>
    <row r="1844" spans="1:4" x14ac:dyDescent="0.25">
      <c r="A1844" s="47" t="s">
        <v>27</v>
      </c>
      <c r="B1844" s="47" t="s">
        <v>154</v>
      </c>
      <c r="C1844" t="s">
        <v>34</v>
      </c>
      <c r="D1844">
        <v>0.49357528864215339</v>
      </c>
    </row>
    <row r="1845" spans="1:4" x14ac:dyDescent="0.25">
      <c r="A1845" s="47" t="s">
        <v>27</v>
      </c>
      <c r="B1845" s="47" t="s">
        <v>154</v>
      </c>
      <c r="C1845" t="s">
        <v>35</v>
      </c>
      <c r="D1845">
        <v>0.49357528864215339</v>
      </c>
    </row>
    <row r="1846" spans="1:4" x14ac:dyDescent="0.25">
      <c r="A1846" s="47" t="s">
        <v>27</v>
      </c>
      <c r="B1846" s="47" t="s">
        <v>154</v>
      </c>
      <c r="C1846" t="s">
        <v>36</v>
      </c>
      <c r="D1846">
        <v>0.49357528864215339</v>
      </c>
    </row>
    <row r="1847" spans="1:4" x14ac:dyDescent="0.25">
      <c r="A1847" s="47" t="s">
        <v>27</v>
      </c>
      <c r="B1847" s="47" t="s">
        <v>154</v>
      </c>
      <c r="C1847" t="s">
        <v>37</v>
      </c>
      <c r="D1847">
        <v>0.49357528864215339</v>
      </c>
    </row>
    <row r="1848" spans="1:4" x14ac:dyDescent="0.25">
      <c r="A1848" s="47" t="s">
        <v>27</v>
      </c>
      <c r="B1848" s="47" t="s">
        <v>154</v>
      </c>
      <c r="C1848" t="s">
        <v>38</v>
      </c>
      <c r="D1848">
        <v>0.49357528864215339</v>
      </c>
    </row>
    <row r="1849" spans="1:4" x14ac:dyDescent="0.25">
      <c r="A1849" s="47" t="s">
        <v>27</v>
      </c>
      <c r="B1849" s="47" t="s">
        <v>154</v>
      </c>
      <c r="C1849" t="s">
        <v>39</v>
      </c>
      <c r="D1849">
        <v>0.49357528864215339</v>
      </c>
    </row>
    <row r="1850" spans="1:4" x14ac:dyDescent="0.25">
      <c r="A1850" s="47" t="s">
        <v>27</v>
      </c>
      <c r="B1850" s="47" t="s">
        <v>154</v>
      </c>
      <c r="C1850" t="s">
        <v>40</v>
      </c>
      <c r="D1850">
        <v>0.49357528864215339</v>
      </c>
    </row>
    <row r="1851" spans="1:4" x14ac:dyDescent="0.25">
      <c r="A1851" s="47" t="s">
        <v>27</v>
      </c>
      <c r="B1851" s="47" t="s">
        <v>154</v>
      </c>
      <c r="C1851" t="s">
        <v>51</v>
      </c>
      <c r="D1851">
        <v>0.49357528864215339</v>
      </c>
    </row>
    <row r="1852" spans="1:4" x14ac:dyDescent="0.25">
      <c r="A1852" s="47" t="s">
        <v>27</v>
      </c>
      <c r="B1852" s="47" t="s">
        <v>155</v>
      </c>
      <c r="C1852" t="s">
        <v>32</v>
      </c>
      <c r="D1852">
        <v>0.49357528864215339</v>
      </c>
    </row>
    <row r="1853" spans="1:4" x14ac:dyDescent="0.25">
      <c r="A1853" s="47" t="s">
        <v>27</v>
      </c>
      <c r="B1853" s="47" t="s">
        <v>155</v>
      </c>
      <c r="C1853" t="s">
        <v>33</v>
      </c>
      <c r="D1853">
        <v>0.49357528864215339</v>
      </c>
    </row>
    <row r="1854" spans="1:4" x14ac:dyDescent="0.25">
      <c r="A1854" s="47" t="s">
        <v>27</v>
      </c>
      <c r="B1854" s="47" t="s">
        <v>155</v>
      </c>
      <c r="C1854" t="s">
        <v>34</v>
      </c>
      <c r="D1854">
        <v>0.49357528864215339</v>
      </c>
    </row>
    <row r="1855" spans="1:4" x14ac:dyDescent="0.25">
      <c r="A1855" s="47" t="s">
        <v>27</v>
      </c>
      <c r="B1855" s="47" t="s">
        <v>155</v>
      </c>
      <c r="C1855" t="s">
        <v>35</v>
      </c>
      <c r="D1855">
        <v>0.49357528864215339</v>
      </c>
    </row>
    <row r="1856" spans="1:4" x14ac:dyDescent="0.25">
      <c r="A1856" s="47" t="s">
        <v>27</v>
      </c>
      <c r="B1856" s="47" t="s">
        <v>155</v>
      </c>
      <c r="C1856" t="s">
        <v>36</v>
      </c>
      <c r="D1856">
        <v>0.49357528864215339</v>
      </c>
    </row>
    <row r="1857" spans="1:4" x14ac:dyDescent="0.25">
      <c r="A1857" s="47" t="s">
        <v>27</v>
      </c>
      <c r="B1857" s="47" t="s">
        <v>155</v>
      </c>
      <c r="C1857" t="s">
        <v>37</v>
      </c>
      <c r="D1857">
        <v>0.49357528864215339</v>
      </c>
    </row>
    <row r="1858" spans="1:4" x14ac:dyDescent="0.25">
      <c r="A1858" s="47" t="s">
        <v>27</v>
      </c>
      <c r="B1858" s="47" t="s">
        <v>155</v>
      </c>
      <c r="C1858" t="s">
        <v>38</v>
      </c>
      <c r="D1858">
        <v>0.49357528864215339</v>
      </c>
    </row>
    <row r="1859" spans="1:4" x14ac:dyDescent="0.25">
      <c r="A1859" s="47" t="s">
        <v>27</v>
      </c>
      <c r="B1859" s="47" t="s">
        <v>155</v>
      </c>
      <c r="C1859" t="s">
        <v>39</v>
      </c>
      <c r="D1859">
        <v>0.49357528864215339</v>
      </c>
    </row>
    <row r="1860" spans="1:4" x14ac:dyDescent="0.25">
      <c r="A1860" s="47" t="s">
        <v>27</v>
      </c>
      <c r="B1860" s="47" t="s">
        <v>155</v>
      </c>
      <c r="C1860" t="s">
        <v>40</v>
      </c>
      <c r="D1860">
        <v>0.49357528864215339</v>
      </c>
    </row>
    <row r="1861" spans="1:4" x14ac:dyDescent="0.25">
      <c r="A1861" s="47" t="s">
        <v>27</v>
      </c>
      <c r="B1861" s="47" t="s">
        <v>155</v>
      </c>
      <c r="C1861" t="s">
        <v>51</v>
      </c>
      <c r="D1861">
        <v>0.49357528864215339</v>
      </c>
    </row>
    <row r="1862" spans="1:4" x14ac:dyDescent="0.25">
      <c r="A1862" s="47" t="s">
        <v>27</v>
      </c>
      <c r="B1862" s="47" t="s">
        <v>156</v>
      </c>
      <c r="C1862" t="s">
        <v>32</v>
      </c>
      <c r="D1862">
        <v>0.49357528864215339</v>
      </c>
    </row>
    <row r="1863" spans="1:4" x14ac:dyDescent="0.25">
      <c r="A1863" s="47" t="s">
        <v>27</v>
      </c>
      <c r="B1863" s="47" t="s">
        <v>156</v>
      </c>
      <c r="C1863" t="s">
        <v>33</v>
      </c>
      <c r="D1863">
        <v>0.49357528864215339</v>
      </c>
    </row>
    <row r="1864" spans="1:4" x14ac:dyDescent="0.25">
      <c r="A1864" s="47" t="s">
        <v>27</v>
      </c>
      <c r="B1864" s="47" t="s">
        <v>156</v>
      </c>
      <c r="C1864" t="s">
        <v>34</v>
      </c>
      <c r="D1864">
        <v>0.49357528864215339</v>
      </c>
    </row>
    <row r="1865" spans="1:4" x14ac:dyDescent="0.25">
      <c r="A1865" s="47" t="s">
        <v>27</v>
      </c>
      <c r="B1865" s="47" t="s">
        <v>156</v>
      </c>
      <c r="C1865" t="s">
        <v>35</v>
      </c>
      <c r="D1865">
        <v>0.49357528864215339</v>
      </c>
    </row>
    <row r="1866" spans="1:4" x14ac:dyDescent="0.25">
      <c r="A1866" s="47" t="s">
        <v>27</v>
      </c>
      <c r="B1866" s="47" t="s">
        <v>156</v>
      </c>
      <c r="C1866" t="s">
        <v>36</v>
      </c>
      <c r="D1866">
        <v>0.49357528864215339</v>
      </c>
    </row>
    <row r="1867" spans="1:4" x14ac:dyDescent="0.25">
      <c r="A1867" s="47" t="s">
        <v>27</v>
      </c>
      <c r="B1867" s="47" t="s">
        <v>156</v>
      </c>
      <c r="C1867" t="s">
        <v>37</v>
      </c>
      <c r="D1867">
        <v>0.49357528864215339</v>
      </c>
    </row>
    <row r="1868" spans="1:4" x14ac:dyDescent="0.25">
      <c r="A1868" s="47" t="s">
        <v>27</v>
      </c>
      <c r="B1868" s="47" t="s">
        <v>156</v>
      </c>
      <c r="C1868" t="s">
        <v>38</v>
      </c>
      <c r="D1868">
        <v>0.49357528864215339</v>
      </c>
    </row>
    <row r="1869" spans="1:4" x14ac:dyDescent="0.25">
      <c r="A1869" s="47" t="s">
        <v>27</v>
      </c>
      <c r="B1869" s="47" t="s">
        <v>156</v>
      </c>
      <c r="C1869" t="s">
        <v>39</v>
      </c>
      <c r="D1869">
        <v>0.49357528864215339</v>
      </c>
    </row>
    <row r="1870" spans="1:4" x14ac:dyDescent="0.25">
      <c r="A1870" s="47" t="s">
        <v>27</v>
      </c>
      <c r="B1870" s="47" t="s">
        <v>156</v>
      </c>
      <c r="C1870" t="s">
        <v>40</v>
      </c>
      <c r="D1870">
        <v>0.49357528864215339</v>
      </c>
    </row>
    <row r="1871" spans="1:4" x14ac:dyDescent="0.25">
      <c r="A1871" s="47" t="s">
        <v>27</v>
      </c>
      <c r="B1871" s="47" t="s">
        <v>156</v>
      </c>
      <c r="C1871" t="s">
        <v>51</v>
      </c>
      <c r="D1871">
        <v>0.49357528864215339</v>
      </c>
    </row>
    <row r="1872" spans="1:4" x14ac:dyDescent="0.25">
      <c r="A1872" s="47" t="s">
        <v>27</v>
      </c>
      <c r="B1872" s="47" t="s">
        <v>157</v>
      </c>
      <c r="C1872" t="s">
        <v>32</v>
      </c>
      <c r="D1872">
        <v>0.49357528864215339</v>
      </c>
    </row>
    <row r="1873" spans="1:4" x14ac:dyDescent="0.25">
      <c r="A1873" s="47" t="s">
        <v>27</v>
      </c>
      <c r="B1873" s="47" t="s">
        <v>157</v>
      </c>
      <c r="C1873" t="s">
        <v>33</v>
      </c>
      <c r="D1873">
        <v>0.49357528864215339</v>
      </c>
    </row>
    <row r="1874" spans="1:4" x14ac:dyDescent="0.25">
      <c r="A1874" s="47" t="s">
        <v>27</v>
      </c>
      <c r="B1874" s="47" t="s">
        <v>157</v>
      </c>
      <c r="C1874" t="s">
        <v>34</v>
      </c>
      <c r="D1874">
        <v>0.49357528864215339</v>
      </c>
    </row>
    <row r="1875" spans="1:4" x14ac:dyDescent="0.25">
      <c r="A1875" s="47" t="s">
        <v>27</v>
      </c>
      <c r="B1875" s="47" t="s">
        <v>157</v>
      </c>
      <c r="C1875" t="s">
        <v>35</v>
      </c>
      <c r="D1875">
        <v>0.49357528864215339</v>
      </c>
    </row>
    <row r="1876" spans="1:4" x14ac:dyDescent="0.25">
      <c r="A1876" s="47" t="s">
        <v>27</v>
      </c>
      <c r="B1876" s="47" t="s">
        <v>157</v>
      </c>
      <c r="C1876" t="s">
        <v>36</v>
      </c>
      <c r="D1876">
        <v>0.49357528864215339</v>
      </c>
    </row>
    <row r="1877" spans="1:4" x14ac:dyDescent="0.25">
      <c r="A1877" s="47" t="s">
        <v>27</v>
      </c>
      <c r="B1877" s="47" t="s">
        <v>157</v>
      </c>
      <c r="C1877" t="s">
        <v>37</v>
      </c>
      <c r="D1877">
        <v>0.49357528864215339</v>
      </c>
    </row>
    <row r="1878" spans="1:4" x14ac:dyDescent="0.25">
      <c r="A1878" s="47" t="s">
        <v>27</v>
      </c>
      <c r="B1878" s="47" t="s">
        <v>157</v>
      </c>
      <c r="C1878" t="s">
        <v>38</v>
      </c>
      <c r="D1878">
        <v>0.49357528864215339</v>
      </c>
    </row>
    <row r="1879" spans="1:4" x14ac:dyDescent="0.25">
      <c r="A1879" s="47" t="s">
        <v>27</v>
      </c>
      <c r="B1879" s="47" t="s">
        <v>157</v>
      </c>
      <c r="C1879" t="s">
        <v>39</v>
      </c>
      <c r="D1879">
        <v>0.49357528864215339</v>
      </c>
    </row>
    <row r="1880" spans="1:4" x14ac:dyDescent="0.25">
      <c r="A1880" s="47" t="s">
        <v>27</v>
      </c>
      <c r="B1880" s="47" t="s">
        <v>157</v>
      </c>
      <c r="C1880" t="s">
        <v>40</v>
      </c>
      <c r="D1880">
        <v>0.49357528864215339</v>
      </c>
    </row>
    <row r="1881" spans="1:4" x14ac:dyDescent="0.25">
      <c r="A1881" s="47" t="s">
        <v>27</v>
      </c>
      <c r="B1881" s="47" t="s">
        <v>157</v>
      </c>
      <c r="C1881" t="s">
        <v>51</v>
      </c>
      <c r="D1881">
        <v>0.49357528864215339</v>
      </c>
    </row>
    <row r="1882" spans="1:4" x14ac:dyDescent="0.25">
      <c r="A1882" s="47" t="s">
        <v>27</v>
      </c>
      <c r="B1882" s="47" t="s">
        <v>158</v>
      </c>
      <c r="C1882" t="s">
        <v>32</v>
      </c>
      <c r="D1882">
        <v>0.49357528864215339</v>
      </c>
    </row>
    <row r="1883" spans="1:4" x14ac:dyDescent="0.25">
      <c r="A1883" s="47" t="s">
        <v>27</v>
      </c>
      <c r="B1883" s="47" t="s">
        <v>158</v>
      </c>
      <c r="C1883" t="s">
        <v>33</v>
      </c>
      <c r="D1883">
        <v>0.49357528864215339</v>
      </c>
    </row>
    <row r="1884" spans="1:4" x14ac:dyDescent="0.25">
      <c r="A1884" s="47" t="s">
        <v>27</v>
      </c>
      <c r="B1884" s="47" t="s">
        <v>158</v>
      </c>
      <c r="C1884" t="s">
        <v>34</v>
      </c>
      <c r="D1884">
        <v>0.49357528864215339</v>
      </c>
    </row>
    <row r="1885" spans="1:4" x14ac:dyDescent="0.25">
      <c r="A1885" s="47" t="s">
        <v>27</v>
      </c>
      <c r="B1885" s="47" t="s">
        <v>158</v>
      </c>
      <c r="C1885" t="s">
        <v>35</v>
      </c>
      <c r="D1885">
        <v>0.49357528864215339</v>
      </c>
    </row>
    <row r="1886" spans="1:4" x14ac:dyDescent="0.25">
      <c r="A1886" s="47" t="s">
        <v>27</v>
      </c>
      <c r="B1886" s="47" t="s">
        <v>158</v>
      </c>
      <c r="C1886" t="s">
        <v>36</v>
      </c>
      <c r="D1886">
        <v>0.49357528864215339</v>
      </c>
    </row>
    <row r="1887" spans="1:4" x14ac:dyDescent="0.25">
      <c r="A1887" s="47" t="s">
        <v>27</v>
      </c>
      <c r="B1887" s="47" t="s">
        <v>158</v>
      </c>
      <c r="C1887" t="s">
        <v>37</v>
      </c>
      <c r="D1887">
        <v>0.49357528864215339</v>
      </c>
    </row>
    <row r="1888" spans="1:4" x14ac:dyDescent="0.25">
      <c r="A1888" s="47" t="s">
        <v>27</v>
      </c>
      <c r="B1888" s="47" t="s">
        <v>158</v>
      </c>
      <c r="C1888" t="s">
        <v>38</v>
      </c>
      <c r="D1888">
        <v>0.49357528864215339</v>
      </c>
    </row>
    <row r="1889" spans="1:4" x14ac:dyDescent="0.25">
      <c r="A1889" s="47" t="s">
        <v>27</v>
      </c>
      <c r="B1889" s="47" t="s">
        <v>158</v>
      </c>
      <c r="C1889" t="s">
        <v>39</v>
      </c>
      <c r="D1889">
        <v>0.49357528864215339</v>
      </c>
    </row>
    <row r="1890" spans="1:4" x14ac:dyDescent="0.25">
      <c r="A1890" s="47" t="s">
        <v>27</v>
      </c>
      <c r="B1890" s="47" t="s">
        <v>158</v>
      </c>
      <c r="C1890" t="s">
        <v>40</v>
      </c>
      <c r="D1890">
        <v>0.49357528864215339</v>
      </c>
    </row>
    <row r="1891" spans="1:4" x14ac:dyDescent="0.25">
      <c r="A1891" s="47" t="s">
        <v>27</v>
      </c>
      <c r="B1891" s="47" t="s">
        <v>158</v>
      </c>
      <c r="C1891" t="s">
        <v>51</v>
      </c>
      <c r="D1891">
        <v>0.49357528864215339</v>
      </c>
    </row>
    <row r="1892" spans="1:4" x14ac:dyDescent="0.25">
      <c r="A1892" s="47" t="s">
        <v>27</v>
      </c>
      <c r="B1892" s="47" t="s">
        <v>159</v>
      </c>
      <c r="C1892" t="s">
        <v>32</v>
      </c>
      <c r="D1892">
        <v>0.49357528864215339</v>
      </c>
    </row>
    <row r="1893" spans="1:4" x14ac:dyDescent="0.25">
      <c r="A1893" s="47" t="s">
        <v>27</v>
      </c>
      <c r="B1893" s="47" t="s">
        <v>159</v>
      </c>
      <c r="C1893" t="s">
        <v>33</v>
      </c>
      <c r="D1893">
        <v>0.49357528864215339</v>
      </c>
    </row>
    <row r="1894" spans="1:4" x14ac:dyDescent="0.25">
      <c r="A1894" s="47" t="s">
        <v>27</v>
      </c>
      <c r="B1894" s="47" t="s">
        <v>159</v>
      </c>
      <c r="C1894" t="s">
        <v>34</v>
      </c>
      <c r="D1894">
        <v>0.49357528864215339</v>
      </c>
    </row>
    <row r="1895" spans="1:4" x14ac:dyDescent="0.25">
      <c r="A1895" s="47" t="s">
        <v>27</v>
      </c>
      <c r="B1895" s="47" t="s">
        <v>159</v>
      </c>
      <c r="C1895" t="s">
        <v>35</v>
      </c>
      <c r="D1895">
        <v>0.49357528864215339</v>
      </c>
    </row>
    <row r="1896" spans="1:4" x14ac:dyDescent="0.25">
      <c r="A1896" s="47" t="s">
        <v>27</v>
      </c>
      <c r="B1896" s="47" t="s">
        <v>159</v>
      </c>
      <c r="C1896" t="s">
        <v>36</v>
      </c>
      <c r="D1896">
        <v>0.49357528864215339</v>
      </c>
    </row>
    <row r="1897" spans="1:4" x14ac:dyDescent="0.25">
      <c r="A1897" s="47" t="s">
        <v>27</v>
      </c>
      <c r="B1897" s="47" t="s">
        <v>159</v>
      </c>
      <c r="C1897" t="s">
        <v>37</v>
      </c>
      <c r="D1897">
        <v>0.49357528864215339</v>
      </c>
    </row>
    <row r="1898" spans="1:4" x14ac:dyDescent="0.25">
      <c r="A1898" s="47" t="s">
        <v>27</v>
      </c>
      <c r="B1898" s="47" t="s">
        <v>159</v>
      </c>
      <c r="C1898" t="s">
        <v>38</v>
      </c>
      <c r="D1898">
        <v>0.49357528864215339</v>
      </c>
    </row>
    <row r="1899" spans="1:4" x14ac:dyDescent="0.25">
      <c r="A1899" s="47" t="s">
        <v>27</v>
      </c>
      <c r="B1899" s="47" t="s">
        <v>159</v>
      </c>
      <c r="C1899" t="s">
        <v>39</v>
      </c>
      <c r="D1899">
        <v>0.49357528864215339</v>
      </c>
    </row>
    <row r="1900" spans="1:4" x14ac:dyDescent="0.25">
      <c r="A1900" s="47" t="s">
        <v>27</v>
      </c>
      <c r="B1900" s="47" t="s">
        <v>159</v>
      </c>
      <c r="C1900" t="s">
        <v>40</v>
      </c>
      <c r="D1900">
        <v>0.49357528864215339</v>
      </c>
    </row>
    <row r="1901" spans="1:4" x14ac:dyDescent="0.25">
      <c r="A1901" s="47" t="s">
        <v>27</v>
      </c>
      <c r="B1901" s="47" t="s">
        <v>159</v>
      </c>
      <c r="C1901" t="s">
        <v>51</v>
      </c>
      <c r="D1901">
        <v>0.49357528864215339</v>
      </c>
    </row>
    <row r="1902" spans="1:4" x14ac:dyDescent="0.25">
      <c r="A1902" s="47" t="s">
        <v>28</v>
      </c>
      <c r="B1902" s="47" t="s">
        <v>154</v>
      </c>
      <c r="C1902" t="s">
        <v>32</v>
      </c>
      <c r="D1902">
        <v>0.49357528864215339</v>
      </c>
    </row>
    <row r="1903" spans="1:4" x14ac:dyDescent="0.25">
      <c r="A1903" s="47" t="s">
        <v>28</v>
      </c>
      <c r="B1903" s="47" t="s">
        <v>154</v>
      </c>
      <c r="C1903" t="s">
        <v>33</v>
      </c>
      <c r="D1903">
        <v>0.49357528864215339</v>
      </c>
    </row>
    <row r="1904" spans="1:4" x14ac:dyDescent="0.25">
      <c r="A1904" s="47" t="s">
        <v>28</v>
      </c>
      <c r="B1904" s="47" t="s">
        <v>154</v>
      </c>
      <c r="C1904" t="s">
        <v>34</v>
      </c>
      <c r="D1904">
        <v>0.49357528864215339</v>
      </c>
    </row>
    <row r="1905" spans="1:4" x14ac:dyDescent="0.25">
      <c r="A1905" s="47" t="s">
        <v>28</v>
      </c>
      <c r="B1905" s="47" t="s">
        <v>154</v>
      </c>
      <c r="C1905" t="s">
        <v>35</v>
      </c>
      <c r="D1905">
        <v>0.49357528864215339</v>
      </c>
    </row>
    <row r="1906" spans="1:4" x14ac:dyDescent="0.25">
      <c r="A1906" s="47" t="s">
        <v>28</v>
      </c>
      <c r="B1906" s="47" t="s">
        <v>154</v>
      </c>
      <c r="C1906" t="s">
        <v>36</v>
      </c>
      <c r="D1906">
        <v>0.49357528864215339</v>
      </c>
    </row>
    <row r="1907" spans="1:4" x14ac:dyDescent="0.25">
      <c r="A1907" s="47" t="s">
        <v>28</v>
      </c>
      <c r="B1907" s="47" t="s">
        <v>154</v>
      </c>
      <c r="C1907" t="s">
        <v>37</v>
      </c>
      <c r="D1907">
        <v>0.49357528864215339</v>
      </c>
    </row>
    <row r="1908" spans="1:4" x14ac:dyDescent="0.25">
      <c r="A1908" s="47" t="s">
        <v>28</v>
      </c>
      <c r="B1908" s="47" t="s">
        <v>154</v>
      </c>
      <c r="C1908" t="s">
        <v>38</v>
      </c>
      <c r="D1908">
        <v>0.49357528864215339</v>
      </c>
    </row>
    <row r="1909" spans="1:4" x14ac:dyDescent="0.25">
      <c r="A1909" s="47" t="s">
        <v>28</v>
      </c>
      <c r="B1909" s="47" t="s">
        <v>154</v>
      </c>
      <c r="C1909" t="s">
        <v>39</v>
      </c>
      <c r="D1909">
        <v>0.49357528864215339</v>
      </c>
    </row>
    <row r="1910" spans="1:4" x14ac:dyDescent="0.25">
      <c r="A1910" s="47" t="s">
        <v>28</v>
      </c>
      <c r="B1910" s="47" t="s">
        <v>154</v>
      </c>
      <c r="C1910" t="s">
        <v>40</v>
      </c>
      <c r="D1910">
        <v>0.49357528864215339</v>
      </c>
    </row>
    <row r="1911" spans="1:4" x14ac:dyDescent="0.25">
      <c r="A1911" s="47" t="s">
        <v>28</v>
      </c>
      <c r="B1911" s="47" t="s">
        <v>154</v>
      </c>
      <c r="C1911" t="s">
        <v>51</v>
      </c>
      <c r="D1911">
        <v>0.49357528864215339</v>
      </c>
    </row>
    <row r="1912" spans="1:4" x14ac:dyDescent="0.25">
      <c r="A1912" s="47" t="s">
        <v>28</v>
      </c>
      <c r="B1912" s="47" t="s">
        <v>155</v>
      </c>
      <c r="C1912" t="s">
        <v>32</v>
      </c>
      <c r="D1912">
        <v>0.49357528864215339</v>
      </c>
    </row>
    <row r="1913" spans="1:4" x14ac:dyDescent="0.25">
      <c r="A1913" s="47" t="s">
        <v>28</v>
      </c>
      <c r="B1913" s="47" t="s">
        <v>155</v>
      </c>
      <c r="C1913" t="s">
        <v>33</v>
      </c>
      <c r="D1913">
        <v>0.49357528864215339</v>
      </c>
    </row>
    <row r="1914" spans="1:4" x14ac:dyDescent="0.25">
      <c r="A1914" s="47" t="s">
        <v>28</v>
      </c>
      <c r="B1914" s="47" t="s">
        <v>155</v>
      </c>
      <c r="C1914" t="s">
        <v>34</v>
      </c>
      <c r="D1914">
        <v>0.49357528864215339</v>
      </c>
    </row>
    <row r="1915" spans="1:4" x14ac:dyDescent="0.25">
      <c r="A1915" s="47" t="s">
        <v>28</v>
      </c>
      <c r="B1915" s="47" t="s">
        <v>155</v>
      </c>
      <c r="C1915" t="s">
        <v>35</v>
      </c>
      <c r="D1915">
        <v>0.49357528864215339</v>
      </c>
    </row>
    <row r="1916" spans="1:4" x14ac:dyDescent="0.25">
      <c r="A1916" s="47" t="s">
        <v>28</v>
      </c>
      <c r="B1916" s="47" t="s">
        <v>155</v>
      </c>
      <c r="C1916" t="s">
        <v>36</v>
      </c>
      <c r="D1916">
        <v>0.49357528864215339</v>
      </c>
    </row>
    <row r="1917" spans="1:4" x14ac:dyDescent="0.25">
      <c r="A1917" s="47" t="s">
        <v>28</v>
      </c>
      <c r="B1917" s="47" t="s">
        <v>155</v>
      </c>
      <c r="C1917" t="s">
        <v>37</v>
      </c>
      <c r="D1917">
        <v>0.49357528864215339</v>
      </c>
    </row>
    <row r="1918" spans="1:4" x14ac:dyDescent="0.25">
      <c r="A1918" s="47" t="s">
        <v>28</v>
      </c>
      <c r="B1918" s="47" t="s">
        <v>155</v>
      </c>
      <c r="C1918" t="s">
        <v>38</v>
      </c>
      <c r="D1918">
        <v>0.49357528864215339</v>
      </c>
    </row>
    <row r="1919" spans="1:4" x14ac:dyDescent="0.25">
      <c r="A1919" s="47" t="s">
        <v>28</v>
      </c>
      <c r="B1919" s="47" t="s">
        <v>155</v>
      </c>
      <c r="C1919" t="s">
        <v>39</v>
      </c>
      <c r="D1919">
        <v>0.49357528864215339</v>
      </c>
    </row>
    <row r="1920" spans="1:4" x14ac:dyDescent="0.25">
      <c r="A1920" s="47" t="s">
        <v>28</v>
      </c>
      <c r="B1920" s="47" t="s">
        <v>155</v>
      </c>
      <c r="C1920" t="s">
        <v>40</v>
      </c>
      <c r="D1920">
        <v>0.49357528864215339</v>
      </c>
    </row>
    <row r="1921" spans="1:4" x14ac:dyDescent="0.25">
      <c r="A1921" s="47" t="s">
        <v>28</v>
      </c>
      <c r="B1921" s="47" t="s">
        <v>155</v>
      </c>
      <c r="C1921" t="s">
        <v>51</v>
      </c>
      <c r="D1921">
        <v>0.49357528864215339</v>
      </c>
    </row>
    <row r="1922" spans="1:4" x14ac:dyDescent="0.25">
      <c r="A1922" s="47" t="s">
        <v>28</v>
      </c>
      <c r="B1922" s="47" t="s">
        <v>156</v>
      </c>
      <c r="C1922" t="s">
        <v>32</v>
      </c>
      <c r="D1922">
        <v>0.49357528864215339</v>
      </c>
    </row>
    <row r="1923" spans="1:4" x14ac:dyDescent="0.25">
      <c r="A1923" s="47" t="s">
        <v>28</v>
      </c>
      <c r="B1923" s="47" t="s">
        <v>156</v>
      </c>
      <c r="C1923" t="s">
        <v>33</v>
      </c>
      <c r="D1923">
        <v>0.49357528864215339</v>
      </c>
    </row>
    <row r="1924" spans="1:4" x14ac:dyDescent="0.25">
      <c r="A1924" s="47" t="s">
        <v>28</v>
      </c>
      <c r="B1924" s="47" t="s">
        <v>156</v>
      </c>
      <c r="C1924" t="s">
        <v>34</v>
      </c>
      <c r="D1924">
        <v>0.49357528864215339</v>
      </c>
    </row>
    <row r="1925" spans="1:4" x14ac:dyDescent="0.25">
      <c r="A1925" s="47" t="s">
        <v>28</v>
      </c>
      <c r="B1925" s="47" t="s">
        <v>156</v>
      </c>
      <c r="C1925" t="s">
        <v>35</v>
      </c>
      <c r="D1925">
        <v>0.49357528864215339</v>
      </c>
    </row>
    <row r="1926" spans="1:4" x14ac:dyDescent="0.25">
      <c r="A1926" s="47" t="s">
        <v>28</v>
      </c>
      <c r="B1926" s="47" t="s">
        <v>156</v>
      </c>
      <c r="C1926" t="s">
        <v>36</v>
      </c>
      <c r="D1926">
        <v>0.49357528864215339</v>
      </c>
    </row>
    <row r="1927" spans="1:4" x14ac:dyDescent="0.25">
      <c r="A1927" s="47" t="s">
        <v>28</v>
      </c>
      <c r="B1927" s="47" t="s">
        <v>156</v>
      </c>
      <c r="C1927" t="s">
        <v>37</v>
      </c>
      <c r="D1927">
        <v>0.49357528864215339</v>
      </c>
    </row>
    <row r="1928" spans="1:4" x14ac:dyDescent="0.25">
      <c r="A1928" s="47" t="s">
        <v>28</v>
      </c>
      <c r="B1928" s="47" t="s">
        <v>156</v>
      </c>
      <c r="C1928" t="s">
        <v>38</v>
      </c>
      <c r="D1928">
        <v>0.49357528864215339</v>
      </c>
    </row>
    <row r="1929" spans="1:4" x14ac:dyDescent="0.25">
      <c r="A1929" s="47" t="s">
        <v>28</v>
      </c>
      <c r="B1929" s="47" t="s">
        <v>156</v>
      </c>
      <c r="C1929" t="s">
        <v>39</v>
      </c>
      <c r="D1929">
        <v>0.49357528864215339</v>
      </c>
    </row>
    <row r="1930" spans="1:4" x14ac:dyDescent="0.25">
      <c r="A1930" s="47" t="s">
        <v>28</v>
      </c>
      <c r="B1930" s="47" t="s">
        <v>156</v>
      </c>
      <c r="C1930" t="s">
        <v>40</v>
      </c>
      <c r="D1930">
        <v>0.49357528864215339</v>
      </c>
    </row>
    <row r="1931" spans="1:4" x14ac:dyDescent="0.25">
      <c r="A1931" s="47" t="s">
        <v>28</v>
      </c>
      <c r="B1931" s="47" t="s">
        <v>156</v>
      </c>
      <c r="C1931" t="s">
        <v>51</v>
      </c>
      <c r="D1931">
        <v>0.49357528864215339</v>
      </c>
    </row>
    <row r="1932" spans="1:4" x14ac:dyDescent="0.25">
      <c r="A1932" s="47" t="s">
        <v>28</v>
      </c>
      <c r="B1932" s="47" t="s">
        <v>157</v>
      </c>
      <c r="C1932" t="s">
        <v>32</v>
      </c>
      <c r="D1932">
        <v>0.49357528864215339</v>
      </c>
    </row>
    <row r="1933" spans="1:4" x14ac:dyDescent="0.25">
      <c r="A1933" s="47" t="s">
        <v>28</v>
      </c>
      <c r="B1933" s="47" t="s">
        <v>157</v>
      </c>
      <c r="C1933" t="s">
        <v>33</v>
      </c>
      <c r="D1933">
        <v>0.49357528864215339</v>
      </c>
    </row>
    <row r="1934" spans="1:4" x14ac:dyDescent="0.25">
      <c r="A1934" s="47" t="s">
        <v>28</v>
      </c>
      <c r="B1934" s="47" t="s">
        <v>157</v>
      </c>
      <c r="C1934" t="s">
        <v>34</v>
      </c>
      <c r="D1934">
        <v>0.49357528864215339</v>
      </c>
    </row>
    <row r="1935" spans="1:4" x14ac:dyDescent="0.25">
      <c r="A1935" s="47" t="s">
        <v>28</v>
      </c>
      <c r="B1935" s="47" t="s">
        <v>157</v>
      </c>
      <c r="C1935" t="s">
        <v>35</v>
      </c>
      <c r="D1935">
        <v>0.49357528864215339</v>
      </c>
    </row>
    <row r="1936" spans="1:4" x14ac:dyDescent="0.25">
      <c r="A1936" s="47" t="s">
        <v>28</v>
      </c>
      <c r="B1936" s="47" t="s">
        <v>157</v>
      </c>
      <c r="C1936" t="s">
        <v>36</v>
      </c>
      <c r="D1936">
        <v>0.49357528864215339</v>
      </c>
    </row>
    <row r="1937" spans="1:4" x14ac:dyDescent="0.25">
      <c r="A1937" s="47" t="s">
        <v>28</v>
      </c>
      <c r="B1937" s="47" t="s">
        <v>157</v>
      </c>
      <c r="C1937" t="s">
        <v>37</v>
      </c>
      <c r="D1937">
        <v>0.49357528864215339</v>
      </c>
    </row>
    <row r="1938" spans="1:4" x14ac:dyDescent="0.25">
      <c r="A1938" s="47" t="s">
        <v>28</v>
      </c>
      <c r="B1938" s="47" t="s">
        <v>157</v>
      </c>
      <c r="C1938" t="s">
        <v>38</v>
      </c>
      <c r="D1938">
        <v>0.49357528864215339</v>
      </c>
    </row>
    <row r="1939" spans="1:4" x14ac:dyDescent="0.25">
      <c r="A1939" s="47" t="s">
        <v>28</v>
      </c>
      <c r="B1939" s="47" t="s">
        <v>157</v>
      </c>
      <c r="C1939" t="s">
        <v>39</v>
      </c>
      <c r="D1939">
        <v>0.49357528864215339</v>
      </c>
    </row>
    <row r="1940" spans="1:4" x14ac:dyDescent="0.25">
      <c r="A1940" s="47" t="s">
        <v>28</v>
      </c>
      <c r="B1940" s="47" t="s">
        <v>157</v>
      </c>
      <c r="C1940" t="s">
        <v>40</v>
      </c>
      <c r="D1940">
        <v>0.49357528864215339</v>
      </c>
    </row>
    <row r="1941" spans="1:4" x14ac:dyDescent="0.25">
      <c r="A1941" s="47" t="s">
        <v>28</v>
      </c>
      <c r="B1941" s="47" t="s">
        <v>157</v>
      </c>
      <c r="C1941" t="s">
        <v>51</v>
      </c>
      <c r="D1941">
        <v>0.49357528864215339</v>
      </c>
    </row>
    <row r="1942" spans="1:4" x14ac:dyDescent="0.25">
      <c r="A1942" s="47" t="s">
        <v>28</v>
      </c>
      <c r="B1942" s="47" t="s">
        <v>158</v>
      </c>
      <c r="C1942" t="s">
        <v>32</v>
      </c>
      <c r="D1942">
        <v>0.49357528864215339</v>
      </c>
    </row>
    <row r="1943" spans="1:4" x14ac:dyDescent="0.25">
      <c r="A1943" s="47" t="s">
        <v>28</v>
      </c>
      <c r="B1943" s="47" t="s">
        <v>158</v>
      </c>
      <c r="C1943" t="s">
        <v>33</v>
      </c>
      <c r="D1943">
        <v>0.49357528864215339</v>
      </c>
    </row>
    <row r="1944" spans="1:4" x14ac:dyDescent="0.25">
      <c r="A1944" s="47" t="s">
        <v>28</v>
      </c>
      <c r="B1944" s="47" t="s">
        <v>158</v>
      </c>
      <c r="C1944" t="s">
        <v>34</v>
      </c>
      <c r="D1944">
        <v>0.49357528864215339</v>
      </c>
    </row>
    <row r="1945" spans="1:4" x14ac:dyDescent="0.25">
      <c r="A1945" s="47" t="s">
        <v>28</v>
      </c>
      <c r="B1945" s="47" t="s">
        <v>158</v>
      </c>
      <c r="C1945" t="s">
        <v>35</v>
      </c>
      <c r="D1945">
        <v>0.49357528864215339</v>
      </c>
    </row>
    <row r="1946" spans="1:4" x14ac:dyDescent="0.25">
      <c r="A1946" s="47" t="s">
        <v>28</v>
      </c>
      <c r="B1946" s="47" t="s">
        <v>158</v>
      </c>
      <c r="C1946" t="s">
        <v>36</v>
      </c>
      <c r="D1946">
        <v>0.49357528864215339</v>
      </c>
    </row>
    <row r="1947" spans="1:4" x14ac:dyDescent="0.25">
      <c r="A1947" s="47" t="s">
        <v>28</v>
      </c>
      <c r="B1947" s="47" t="s">
        <v>158</v>
      </c>
      <c r="C1947" t="s">
        <v>37</v>
      </c>
      <c r="D1947">
        <v>0.49357528864215339</v>
      </c>
    </row>
    <row r="1948" spans="1:4" x14ac:dyDescent="0.25">
      <c r="A1948" s="47" t="s">
        <v>28</v>
      </c>
      <c r="B1948" s="47" t="s">
        <v>158</v>
      </c>
      <c r="C1948" t="s">
        <v>38</v>
      </c>
      <c r="D1948">
        <v>0.49357528864215339</v>
      </c>
    </row>
    <row r="1949" spans="1:4" x14ac:dyDescent="0.25">
      <c r="A1949" s="47" t="s">
        <v>28</v>
      </c>
      <c r="B1949" s="47" t="s">
        <v>158</v>
      </c>
      <c r="C1949" t="s">
        <v>39</v>
      </c>
      <c r="D1949">
        <v>0.49357528864215339</v>
      </c>
    </row>
    <row r="1950" spans="1:4" x14ac:dyDescent="0.25">
      <c r="A1950" s="47" t="s">
        <v>28</v>
      </c>
      <c r="B1950" s="47" t="s">
        <v>158</v>
      </c>
      <c r="C1950" t="s">
        <v>40</v>
      </c>
      <c r="D1950">
        <v>0.49357528864215339</v>
      </c>
    </row>
    <row r="1951" spans="1:4" x14ac:dyDescent="0.25">
      <c r="A1951" s="47" t="s">
        <v>28</v>
      </c>
      <c r="B1951" s="47" t="s">
        <v>158</v>
      </c>
      <c r="C1951" t="s">
        <v>51</v>
      </c>
      <c r="D1951">
        <v>0.49357528864215339</v>
      </c>
    </row>
    <row r="1952" spans="1:4" x14ac:dyDescent="0.25">
      <c r="A1952" s="47" t="s">
        <v>28</v>
      </c>
      <c r="B1952" s="47" t="s">
        <v>159</v>
      </c>
      <c r="C1952" t="s">
        <v>32</v>
      </c>
      <c r="D1952">
        <v>0.49357528864215339</v>
      </c>
    </row>
    <row r="1953" spans="1:4" x14ac:dyDescent="0.25">
      <c r="A1953" s="47" t="s">
        <v>28</v>
      </c>
      <c r="B1953" s="47" t="s">
        <v>159</v>
      </c>
      <c r="C1953" t="s">
        <v>33</v>
      </c>
      <c r="D1953">
        <v>0.49357528864215339</v>
      </c>
    </row>
    <row r="1954" spans="1:4" x14ac:dyDescent="0.25">
      <c r="A1954" s="47" t="s">
        <v>28</v>
      </c>
      <c r="B1954" s="47" t="s">
        <v>159</v>
      </c>
      <c r="C1954" t="s">
        <v>34</v>
      </c>
      <c r="D1954">
        <v>0.49357528864215339</v>
      </c>
    </row>
    <row r="1955" spans="1:4" x14ac:dyDescent="0.25">
      <c r="A1955" s="47" t="s">
        <v>28</v>
      </c>
      <c r="B1955" s="47" t="s">
        <v>159</v>
      </c>
      <c r="C1955" t="s">
        <v>35</v>
      </c>
      <c r="D1955">
        <v>0.49357528864215339</v>
      </c>
    </row>
    <row r="1956" spans="1:4" x14ac:dyDescent="0.25">
      <c r="A1956" s="47" t="s">
        <v>28</v>
      </c>
      <c r="B1956" s="47" t="s">
        <v>159</v>
      </c>
      <c r="C1956" t="s">
        <v>36</v>
      </c>
      <c r="D1956">
        <v>0.49357528864215339</v>
      </c>
    </row>
    <row r="1957" spans="1:4" x14ac:dyDescent="0.25">
      <c r="A1957" s="47" t="s">
        <v>28</v>
      </c>
      <c r="B1957" s="47" t="s">
        <v>159</v>
      </c>
      <c r="C1957" t="s">
        <v>37</v>
      </c>
      <c r="D1957">
        <v>0.49357528864215339</v>
      </c>
    </row>
    <row r="1958" spans="1:4" x14ac:dyDescent="0.25">
      <c r="A1958" s="47" t="s">
        <v>28</v>
      </c>
      <c r="B1958" s="47" t="s">
        <v>159</v>
      </c>
      <c r="C1958" t="s">
        <v>38</v>
      </c>
      <c r="D1958">
        <v>0.49357528864215339</v>
      </c>
    </row>
    <row r="1959" spans="1:4" x14ac:dyDescent="0.25">
      <c r="A1959" s="47" t="s">
        <v>28</v>
      </c>
      <c r="B1959" s="47" t="s">
        <v>159</v>
      </c>
      <c r="C1959" t="s">
        <v>39</v>
      </c>
      <c r="D1959">
        <v>0.49357528864215339</v>
      </c>
    </row>
    <row r="1960" spans="1:4" x14ac:dyDescent="0.25">
      <c r="A1960" s="47" t="s">
        <v>28</v>
      </c>
      <c r="B1960" s="47" t="s">
        <v>159</v>
      </c>
      <c r="C1960" t="s">
        <v>40</v>
      </c>
      <c r="D1960">
        <v>0.49357528864215339</v>
      </c>
    </row>
    <row r="1961" spans="1:4" x14ac:dyDescent="0.25">
      <c r="A1961" s="47" t="s">
        <v>28</v>
      </c>
      <c r="B1961" s="47" t="s">
        <v>159</v>
      </c>
      <c r="C1961" t="s">
        <v>51</v>
      </c>
      <c r="D1961">
        <v>0.49357528864215339</v>
      </c>
    </row>
    <row r="1962" spans="1:4" x14ac:dyDescent="0.25">
      <c r="A1962" s="47" t="s">
        <v>29</v>
      </c>
      <c r="B1962" s="47" t="s">
        <v>154</v>
      </c>
      <c r="C1962" t="s">
        <v>32</v>
      </c>
      <c r="D1962">
        <v>0.49357528864215339</v>
      </c>
    </row>
    <row r="1963" spans="1:4" x14ac:dyDescent="0.25">
      <c r="A1963" s="47" t="s">
        <v>29</v>
      </c>
      <c r="B1963" s="47" t="s">
        <v>154</v>
      </c>
      <c r="C1963" t="s">
        <v>33</v>
      </c>
      <c r="D1963">
        <v>0.49357528864215339</v>
      </c>
    </row>
    <row r="1964" spans="1:4" x14ac:dyDescent="0.25">
      <c r="A1964" s="47" t="s">
        <v>29</v>
      </c>
      <c r="B1964" s="47" t="s">
        <v>154</v>
      </c>
      <c r="C1964" t="s">
        <v>34</v>
      </c>
      <c r="D1964">
        <v>0.49357528864215339</v>
      </c>
    </row>
    <row r="1965" spans="1:4" x14ac:dyDescent="0.25">
      <c r="A1965" s="47" t="s">
        <v>29</v>
      </c>
      <c r="B1965" s="47" t="s">
        <v>154</v>
      </c>
      <c r="C1965" t="s">
        <v>35</v>
      </c>
      <c r="D1965">
        <v>0.49357528864215339</v>
      </c>
    </row>
    <row r="1966" spans="1:4" x14ac:dyDescent="0.25">
      <c r="A1966" s="47" t="s">
        <v>29</v>
      </c>
      <c r="B1966" s="47" t="s">
        <v>154</v>
      </c>
      <c r="C1966" t="s">
        <v>36</v>
      </c>
      <c r="D1966">
        <v>0.49357528864215339</v>
      </c>
    </row>
    <row r="1967" spans="1:4" x14ac:dyDescent="0.25">
      <c r="A1967" s="47" t="s">
        <v>29</v>
      </c>
      <c r="B1967" s="47" t="s">
        <v>154</v>
      </c>
      <c r="C1967" t="s">
        <v>37</v>
      </c>
      <c r="D1967">
        <v>0.49357528864215339</v>
      </c>
    </row>
    <row r="1968" spans="1:4" x14ac:dyDescent="0.25">
      <c r="A1968" s="47" t="s">
        <v>29</v>
      </c>
      <c r="B1968" s="47" t="s">
        <v>154</v>
      </c>
      <c r="C1968" t="s">
        <v>38</v>
      </c>
      <c r="D1968">
        <v>0.49357528864215339</v>
      </c>
    </row>
    <row r="1969" spans="1:4" x14ac:dyDescent="0.25">
      <c r="A1969" s="47" t="s">
        <v>29</v>
      </c>
      <c r="B1969" s="47" t="s">
        <v>154</v>
      </c>
      <c r="C1969" t="s">
        <v>39</v>
      </c>
      <c r="D1969">
        <v>0.49357528864215339</v>
      </c>
    </row>
    <row r="1970" spans="1:4" x14ac:dyDescent="0.25">
      <c r="A1970" s="47" t="s">
        <v>29</v>
      </c>
      <c r="B1970" s="47" t="s">
        <v>154</v>
      </c>
      <c r="C1970" t="s">
        <v>40</v>
      </c>
      <c r="D1970">
        <v>0.49357528864215339</v>
      </c>
    </row>
    <row r="1971" spans="1:4" x14ac:dyDescent="0.25">
      <c r="A1971" s="47" t="s">
        <v>29</v>
      </c>
      <c r="B1971" s="47" t="s">
        <v>154</v>
      </c>
      <c r="C1971" t="s">
        <v>51</v>
      </c>
      <c r="D1971">
        <v>0.49357528864215339</v>
      </c>
    </row>
    <row r="1972" spans="1:4" x14ac:dyDescent="0.25">
      <c r="A1972" s="47" t="s">
        <v>29</v>
      </c>
      <c r="B1972" s="47" t="s">
        <v>155</v>
      </c>
      <c r="C1972" t="s">
        <v>32</v>
      </c>
      <c r="D1972">
        <v>0.49357528864215339</v>
      </c>
    </row>
    <row r="1973" spans="1:4" x14ac:dyDescent="0.25">
      <c r="A1973" s="47" t="s">
        <v>29</v>
      </c>
      <c r="B1973" s="47" t="s">
        <v>155</v>
      </c>
      <c r="C1973" t="s">
        <v>33</v>
      </c>
      <c r="D1973">
        <v>0.49357528864215339</v>
      </c>
    </row>
    <row r="1974" spans="1:4" x14ac:dyDescent="0.25">
      <c r="A1974" s="47" t="s">
        <v>29</v>
      </c>
      <c r="B1974" s="47" t="s">
        <v>155</v>
      </c>
      <c r="C1974" t="s">
        <v>34</v>
      </c>
      <c r="D1974">
        <v>0.49357528864215339</v>
      </c>
    </row>
    <row r="1975" spans="1:4" x14ac:dyDescent="0.25">
      <c r="A1975" s="47" t="s">
        <v>29</v>
      </c>
      <c r="B1975" s="47" t="s">
        <v>155</v>
      </c>
      <c r="C1975" t="s">
        <v>35</v>
      </c>
      <c r="D1975">
        <v>0.49357528864215339</v>
      </c>
    </row>
    <row r="1976" spans="1:4" x14ac:dyDescent="0.25">
      <c r="A1976" s="47" t="s">
        <v>29</v>
      </c>
      <c r="B1976" s="47" t="s">
        <v>155</v>
      </c>
      <c r="C1976" t="s">
        <v>36</v>
      </c>
      <c r="D1976">
        <v>0.49357528864215339</v>
      </c>
    </row>
    <row r="1977" spans="1:4" x14ac:dyDescent="0.25">
      <c r="A1977" s="47" t="s">
        <v>29</v>
      </c>
      <c r="B1977" s="47" t="s">
        <v>155</v>
      </c>
      <c r="C1977" t="s">
        <v>37</v>
      </c>
      <c r="D1977">
        <v>0.49357528864215339</v>
      </c>
    </row>
    <row r="1978" spans="1:4" x14ac:dyDescent="0.25">
      <c r="A1978" s="47" t="s">
        <v>29</v>
      </c>
      <c r="B1978" s="47" t="s">
        <v>155</v>
      </c>
      <c r="C1978" t="s">
        <v>38</v>
      </c>
      <c r="D1978">
        <v>0.49357528864215339</v>
      </c>
    </row>
    <row r="1979" spans="1:4" x14ac:dyDescent="0.25">
      <c r="A1979" s="47" t="s">
        <v>29</v>
      </c>
      <c r="B1979" s="47" t="s">
        <v>155</v>
      </c>
      <c r="C1979" t="s">
        <v>39</v>
      </c>
      <c r="D1979">
        <v>0.49357528864215339</v>
      </c>
    </row>
    <row r="1980" spans="1:4" x14ac:dyDescent="0.25">
      <c r="A1980" s="47" t="s">
        <v>29</v>
      </c>
      <c r="B1980" s="47" t="s">
        <v>155</v>
      </c>
      <c r="C1980" t="s">
        <v>40</v>
      </c>
      <c r="D1980">
        <v>0.49357528864215339</v>
      </c>
    </row>
    <row r="1981" spans="1:4" x14ac:dyDescent="0.25">
      <c r="A1981" s="47" t="s">
        <v>29</v>
      </c>
      <c r="B1981" s="47" t="s">
        <v>155</v>
      </c>
      <c r="C1981" t="s">
        <v>51</v>
      </c>
      <c r="D1981">
        <v>0.49357528864215339</v>
      </c>
    </row>
    <row r="1982" spans="1:4" x14ac:dyDescent="0.25">
      <c r="A1982" s="47" t="s">
        <v>29</v>
      </c>
      <c r="B1982" s="47" t="s">
        <v>156</v>
      </c>
      <c r="C1982" t="s">
        <v>32</v>
      </c>
      <c r="D1982">
        <v>0.49357528864215339</v>
      </c>
    </row>
    <row r="1983" spans="1:4" x14ac:dyDescent="0.25">
      <c r="A1983" s="47" t="s">
        <v>29</v>
      </c>
      <c r="B1983" s="47" t="s">
        <v>156</v>
      </c>
      <c r="C1983" t="s">
        <v>33</v>
      </c>
      <c r="D1983">
        <v>0.49357528864215339</v>
      </c>
    </row>
    <row r="1984" spans="1:4" x14ac:dyDescent="0.25">
      <c r="A1984" s="47" t="s">
        <v>29</v>
      </c>
      <c r="B1984" s="47" t="s">
        <v>156</v>
      </c>
      <c r="C1984" t="s">
        <v>34</v>
      </c>
      <c r="D1984">
        <v>0.49357528864215339</v>
      </c>
    </row>
    <row r="1985" spans="1:4" x14ac:dyDescent="0.25">
      <c r="A1985" s="47" t="s">
        <v>29</v>
      </c>
      <c r="B1985" s="47" t="s">
        <v>156</v>
      </c>
      <c r="C1985" t="s">
        <v>35</v>
      </c>
      <c r="D1985">
        <v>0.49357528864215339</v>
      </c>
    </row>
    <row r="1986" spans="1:4" x14ac:dyDescent="0.25">
      <c r="A1986" s="47" t="s">
        <v>29</v>
      </c>
      <c r="B1986" s="47" t="s">
        <v>156</v>
      </c>
      <c r="C1986" t="s">
        <v>36</v>
      </c>
      <c r="D1986">
        <v>0.49357528864215339</v>
      </c>
    </row>
    <row r="1987" spans="1:4" x14ac:dyDescent="0.25">
      <c r="A1987" s="47" t="s">
        <v>29</v>
      </c>
      <c r="B1987" s="47" t="s">
        <v>156</v>
      </c>
      <c r="C1987" t="s">
        <v>37</v>
      </c>
      <c r="D1987">
        <v>0.49357528864215339</v>
      </c>
    </row>
    <row r="1988" spans="1:4" x14ac:dyDescent="0.25">
      <c r="A1988" s="47" t="s">
        <v>29</v>
      </c>
      <c r="B1988" s="47" t="s">
        <v>156</v>
      </c>
      <c r="C1988" t="s">
        <v>38</v>
      </c>
      <c r="D1988">
        <v>0.49357528864215339</v>
      </c>
    </row>
    <row r="1989" spans="1:4" x14ac:dyDescent="0.25">
      <c r="A1989" s="47" t="s">
        <v>29</v>
      </c>
      <c r="B1989" s="47" t="s">
        <v>156</v>
      </c>
      <c r="C1989" t="s">
        <v>39</v>
      </c>
      <c r="D1989">
        <v>0.49357528864215339</v>
      </c>
    </row>
    <row r="1990" spans="1:4" x14ac:dyDescent="0.25">
      <c r="A1990" s="47" t="s">
        <v>29</v>
      </c>
      <c r="B1990" s="47" t="s">
        <v>156</v>
      </c>
      <c r="C1990" t="s">
        <v>40</v>
      </c>
      <c r="D1990">
        <v>0.49357528864215339</v>
      </c>
    </row>
    <row r="1991" spans="1:4" x14ac:dyDescent="0.25">
      <c r="A1991" s="47" t="s">
        <v>29</v>
      </c>
      <c r="B1991" s="47" t="s">
        <v>156</v>
      </c>
      <c r="C1991" t="s">
        <v>51</v>
      </c>
      <c r="D1991">
        <v>0.49357528864215339</v>
      </c>
    </row>
    <row r="1992" spans="1:4" x14ac:dyDescent="0.25">
      <c r="A1992" s="47" t="s">
        <v>29</v>
      </c>
      <c r="B1992" s="47" t="s">
        <v>157</v>
      </c>
      <c r="C1992" t="s">
        <v>32</v>
      </c>
      <c r="D1992">
        <v>0.49357528864215339</v>
      </c>
    </row>
    <row r="1993" spans="1:4" x14ac:dyDescent="0.25">
      <c r="A1993" s="47" t="s">
        <v>29</v>
      </c>
      <c r="B1993" s="47" t="s">
        <v>157</v>
      </c>
      <c r="C1993" t="s">
        <v>33</v>
      </c>
      <c r="D1993">
        <v>0.49357528864215339</v>
      </c>
    </row>
    <row r="1994" spans="1:4" x14ac:dyDescent="0.25">
      <c r="A1994" s="47" t="s">
        <v>29</v>
      </c>
      <c r="B1994" s="47" t="s">
        <v>157</v>
      </c>
      <c r="C1994" t="s">
        <v>34</v>
      </c>
      <c r="D1994">
        <v>0.49357528864215339</v>
      </c>
    </row>
    <row r="1995" spans="1:4" x14ac:dyDescent="0.25">
      <c r="A1995" s="47" t="s">
        <v>29</v>
      </c>
      <c r="B1995" s="47" t="s">
        <v>157</v>
      </c>
      <c r="C1995" t="s">
        <v>35</v>
      </c>
      <c r="D1995">
        <v>0.49357528864215339</v>
      </c>
    </row>
    <row r="1996" spans="1:4" x14ac:dyDescent="0.25">
      <c r="A1996" s="47" t="s">
        <v>29</v>
      </c>
      <c r="B1996" s="47" t="s">
        <v>157</v>
      </c>
      <c r="C1996" t="s">
        <v>36</v>
      </c>
      <c r="D1996">
        <v>0.49357528864215339</v>
      </c>
    </row>
    <row r="1997" spans="1:4" x14ac:dyDescent="0.25">
      <c r="A1997" s="47" t="s">
        <v>29</v>
      </c>
      <c r="B1997" s="47" t="s">
        <v>157</v>
      </c>
      <c r="C1997" t="s">
        <v>37</v>
      </c>
      <c r="D1997">
        <v>0.49357528864215339</v>
      </c>
    </row>
    <row r="1998" spans="1:4" x14ac:dyDescent="0.25">
      <c r="A1998" s="47" t="s">
        <v>29</v>
      </c>
      <c r="B1998" s="47" t="s">
        <v>157</v>
      </c>
      <c r="C1998" t="s">
        <v>38</v>
      </c>
      <c r="D1998">
        <v>0.49357528864215339</v>
      </c>
    </row>
    <row r="1999" spans="1:4" x14ac:dyDescent="0.25">
      <c r="A1999" s="47" t="s">
        <v>29</v>
      </c>
      <c r="B1999" s="47" t="s">
        <v>157</v>
      </c>
      <c r="C1999" t="s">
        <v>39</v>
      </c>
      <c r="D1999">
        <v>0.49357528864215339</v>
      </c>
    </row>
    <row r="2000" spans="1:4" x14ac:dyDescent="0.25">
      <c r="A2000" s="47" t="s">
        <v>29</v>
      </c>
      <c r="B2000" s="47" t="s">
        <v>157</v>
      </c>
      <c r="C2000" t="s">
        <v>40</v>
      </c>
      <c r="D2000">
        <v>0.49357528864215339</v>
      </c>
    </row>
    <row r="2001" spans="1:4" x14ac:dyDescent="0.25">
      <c r="A2001" s="47" t="s">
        <v>29</v>
      </c>
      <c r="B2001" s="47" t="s">
        <v>157</v>
      </c>
      <c r="C2001" t="s">
        <v>51</v>
      </c>
      <c r="D2001">
        <v>0.49357528864215339</v>
      </c>
    </row>
    <row r="2002" spans="1:4" x14ac:dyDescent="0.25">
      <c r="A2002" s="47" t="s">
        <v>29</v>
      </c>
      <c r="B2002" s="47" t="s">
        <v>158</v>
      </c>
      <c r="C2002" t="s">
        <v>32</v>
      </c>
      <c r="D2002">
        <v>0.49357528864215339</v>
      </c>
    </row>
    <row r="2003" spans="1:4" x14ac:dyDescent="0.25">
      <c r="A2003" s="47" t="s">
        <v>29</v>
      </c>
      <c r="B2003" s="47" t="s">
        <v>158</v>
      </c>
      <c r="C2003" t="s">
        <v>33</v>
      </c>
      <c r="D2003">
        <v>0.49357528864215339</v>
      </c>
    </row>
    <row r="2004" spans="1:4" x14ac:dyDescent="0.25">
      <c r="A2004" s="47" t="s">
        <v>29</v>
      </c>
      <c r="B2004" s="47" t="s">
        <v>158</v>
      </c>
      <c r="C2004" t="s">
        <v>34</v>
      </c>
      <c r="D2004">
        <v>0.49357528864215339</v>
      </c>
    </row>
    <row r="2005" spans="1:4" x14ac:dyDescent="0.25">
      <c r="A2005" s="47" t="s">
        <v>29</v>
      </c>
      <c r="B2005" s="47" t="s">
        <v>158</v>
      </c>
      <c r="C2005" t="s">
        <v>35</v>
      </c>
      <c r="D2005">
        <v>0.49357528864215339</v>
      </c>
    </row>
    <row r="2006" spans="1:4" x14ac:dyDescent="0.25">
      <c r="A2006" s="47" t="s">
        <v>29</v>
      </c>
      <c r="B2006" s="47" t="s">
        <v>158</v>
      </c>
      <c r="C2006" t="s">
        <v>36</v>
      </c>
      <c r="D2006">
        <v>0.49357528864215339</v>
      </c>
    </row>
    <row r="2007" spans="1:4" x14ac:dyDescent="0.25">
      <c r="A2007" s="47" t="s">
        <v>29</v>
      </c>
      <c r="B2007" s="47" t="s">
        <v>158</v>
      </c>
      <c r="C2007" t="s">
        <v>37</v>
      </c>
      <c r="D2007">
        <v>0.49357528864215339</v>
      </c>
    </row>
    <row r="2008" spans="1:4" x14ac:dyDescent="0.25">
      <c r="A2008" s="47" t="s">
        <v>29</v>
      </c>
      <c r="B2008" s="47" t="s">
        <v>158</v>
      </c>
      <c r="C2008" t="s">
        <v>38</v>
      </c>
      <c r="D2008">
        <v>0.49357528864215339</v>
      </c>
    </row>
    <row r="2009" spans="1:4" x14ac:dyDescent="0.25">
      <c r="A2009" s="47" t="s">
        <v>29</v>
      </c>
      <c r="B2009" s="47" t="s">
        <v>158</v>
      </c>
      <c r="C2009" t="s">
        <v>39</v>
      </c>
      <c r="D2009">
        <v>0.49357528864215339</v>
      </c>
    </row>
    <row r="2010" spans="1:4" x14ac:dyDescent="0.25">
      <c r="A2010" s="47" t="s">
        <v>29</v>
      </c>
      <c r="B2010" s="47" t="s">
        <v>158</v>
      </c>
      <c r="C2010" t="s">
        <v>40</v>
      </c>
      <c r="D2010">
        <v>0.49357528864215339</v>
      </c>
    </row>
    <row r="2011" spans="1:4" x14ac:dyDescent="0.25">
      <c r="A2011" s="47" t="s">
        <v>29</v>
      </c>
      <c r="B2011" s="47" t="s">
        <v>158</v>
      </c>
      <c r="C2011" t="s">
        <v>51</v>
      </c>
      <c r="D2011">
        <v>0.49357528864215339</v>
      </c>
    </row>
    <row r="2012" spans="1:4" x14ac:dyDescent="0.25">
      <c r="A2012" s="47" t="s">
        <v>29</v>
      </c>
      <c r="B2012" s="47" t="s">
        <v>159</v>
      </c>
      <c r="C2012" t="s">
        <v>32</v>
      </c>
      <c r="D2012">
        <v>0.49357528864215339</v>
      </c>
    </row>
    <row r="2013" spans="1:4" x14ac:dyDescent="0.25">
      <c r="A2013" s="47" t="s">
        <v>29</v>
      </c>
      <c r="B2013" s="47" t="s">
        <v>159</v>
      </c>
      <c r="C2013" t="s">
        <v>33</v>
      </c>
      <c r="D2013">
        <v>0.49357528864215339</v>
      </c>
    </row>
    <row r="2014" spans="1:4" x14ac:dyDescent="0.25">
      <c r="A2014" s="47" t="s">
        <v>29</v>
      </c>
      <c r="B2014" s="47" t="s">
        <v>159</v>
      </c>
      <c r="C2014" t="s">
        <v>34</v>
      </c>
      <c r="D2014">
        <v>0.49357528864215339</v>
      </c>
    </row>
    <row r="2015" spans="1:4" x14ac:dyDescent="0.25">
      <c r="A2015" s="47" t="s">
        <v>29</v>
      </c>
      <c r="B2015" s="47" t="s">
        <v>159</v>
      </c>
      <c r="C2015" t="s">
        <v>35</v>
      </c>
      <c r="D2015">
        <v>0.49357528864215339</v>
      </c>
    </row>
    <row r="2016" spans="1:4" x14ac:dyDescent="0.25">
      <c r="A2016" s="47" t="s">
        <v>29</v>
      </c>
      <c r="B2016" s="47" t="s">
        <v>159</v>
      </c>
      <c r="C2016" t="s">
        <v>36</v>
      </c>
      <c r="D2016">
        <v>0.49357528864215339</v>
      </c>
    </row>
    <row r="2017" spans="1:4" x14ac:dyDescent="0.25">
      <c r="A2017" s="47" t="s">
        <v>29</v>
      </c>
      <c r="B2017" s="47" t="s">
        <v>159</v>
      </c>
      <c r="C2017" t="s">
        <v>37</v>
      </c>
      <c r="D2017">
        <v>0.49357528864215339</v>
      </c>
    </row>
    <row r="2018" spans="1:4" x14ac:dyDescent="0.25">
      <c r="A2018" s="47" t="s">
        <v>29</v>
      </c>
      <c r="B2018" s="47" t="s">
        <v>159</v>
      </c>
      <c r="C2018" t="s">
        <v>38</v>
      </c>
      <c r="D2018">
        <v>0.49357528864215339</v>
      </c>
    </row>
    <row r="2019" spans="1:4" x14ac:dyDescent="0.25">
      <c r="A2019" s="47" t="s">
        <v>29</v>
      </c>
      <c r="B2019" s="47" t="s">
        <v>159</v>
      </c>
      <c r="C2019" t="s">
        <v>39</v>
      </c>
      <c r="D2019">
        <v>0.49357528864215339</v>
      </c>
    </row>
    <row r="2020" spans="1:4" x14ac:dyDescent="0.25">
      <c r="A2020" s="47" t="s">
        <v>29</v>
      </c>
      <c r="B2020" s="47" t="s">
        <v>159</v>
      </c>
      <c r="C2020" t="s">
        <v>40</v>
      </c>
      <c r="D2020">
        <v>0.49357528864215339</v>
      </c>
    </row>
    <row r="2021" spans="1:4" x14ac:dyDescent="0.25">
      <c r="A2021" s="47" t="s">
        <v>29</v>
      </c>
      <c r="B2021" s="47" t="s">
        <v>159</v>
      </c>
      <c r="C2021" t="s">
        <v>51</v>
      </c>
      <c r="D2021">
        <v>0.49357528864215339</v>
      </c>
    </row>
    <row r="2022" spans="1:4" x14ac:dyDescent="0.25">
      <c r="A2022" s="47" t="s">
        <v>30</v>
      </c>
      <c r="B2022" s="47" t="s">
        <v>154</v>
      </c>
      <c r="C2022" t="s">
        <v>32</v>
      </c>
      <c r="D2022">
        <v>0.49357528864215339</v>
      </c>
    </row>
    <row r="2023" spans="1:4" x14ac:dyDescent="0.25">
      <c r="A2023" s="47" t="s">
        <v>30</v>
      </c>
      <c r="B2023" s="47" t="s">
        <v>154</v>
      </c>
      <c r="C2023" t="s">
        <v>33</v>
      </c>
      <c r="D2023">
        <v>0.49357528864215339</v>
      </c>
    </row>
    <row r="2024" spans="1:4" x14ac:dyDescent="0.25">
      <c r="A2024" s="47" t="s">
        <v>30</v>
      </c>
      <c r="B2024" s="47" t="s">
        <v>154</v>
      </c>
      <c r="C2024" t="s">
        <v>34</v>
      </c>
      <c r="D2024">
        <v>0.49357528864215339</v>
      </c>
    </row>
    <row r="2025" spans="1:4" x14ac:dyDescent="0.25">
      <c r="A2025" s="47" t="s">
        <v>30</v>
      </c>
      <c r="B2025" s="47" t="s">
        <v>154</v>
      </c>
      <c r="C2025" t="s">
        <v>35</v>
      </c>
      <c r="D2025">
        <v>0.49357528864215339</v>
      </c>
    </row>
    <row r="2026" spans="1:4" x14ac:dyDescent="0.25">
      <c r="A2026" s="47" t="s">
        <v>30</v>
      </c>
      <c r="B2026" s="47" t="s">
        <v>154</v>
      </c>
      <c r="C2026" t="s">
        <v>36</v>
      </c>
      <c r="D2026">
        <v>0.49357528864215339</v>
      </c>
    </row>
    <row r="2027" spans="1:4" x14ac:dyDescent="0.25">
      <c r="A2027" s="47" t="s">
        <v>30</v>
      </c>
      <c r="B2027" s="47" t="s">
        <v>154</v>
      </c>
      <c r="C2027" t="s">
        <v>37</v>
      </c>
      <c r="D2027">
        <v>0.49357528864215339</v>
      </c>
    </row>
    <row r="2028" spans="1:4" x14ac:dyDescent="0.25">
      <c r="A2028" s="47" t="s">
        <v>30</v>
      </c>
      <c r="B2028" s="47" t="s">
        <v>154</v>
      </c>
      <c r="C2028" t="s">
        <v>38</v>
      </c>
      <c r="D2028">
        <v>0.49357528864215339</v>
      </c>
    </row>
    <row r="2029" spans="1:4" x14ac:dyDescent="0.25">
      <c r="A2029" s="47" t="s">
        <v>30</v>
      </c>
      <c r="B2029" s="47" t="s">
        <v>154</v>
      </c>
      <c r="C2029" t="s">
        <v>39</v>
      </c>
      <c r="D2029">
        <v>0.49357528864215339</v>
      </c>
    </row>
    <row r="2030" spans="1:4" x14ac:dyDescent="0.25">
      <c r="A2030" s="47" t="s">
        <v>30</v>
      </c>
      <c r="B2030" s="47" t="s">
        <v>154</v>
      </c>
      <c r="C2030" t="s">
        <v>40</v>
      </c>
      <c r="D2030">
        <v>0.49357528864215339</v>
      </c>
    </row>
    <row r="2031" spans="1:4" x14ac:dyDescent="0.25">
      <c r="A2031" s="47" t="s">
        <v>30</v>
      </c>
      <c r="B2031" s="47" t="s">
        <v>154</v>
      </c>
      <c r="C2031" t="s">
        <v>51</v>
      </c>
      <c r="D2031">
        <v>0.49357528864215339</v>
      </c>
    </row>
    <row r="2032" spans="1:4" x14ac:dyDescent="0.25">
      <c r="A2032" s="47" t="s">
        <v>30</v>
      </c>
      <c r="B2032" s="47" t="s">
        <v>155</v>
      </c>
      <c r="C2032" t="s">
        <v>32</v>
      </c>
      <c r="D2032">
        <v>0.49357528864215339</v>
      </c>
    </row>
    <row r="2033" spans="1:4" x14ac:dyDescent="0.25">
      <c r="A2033" s="47" t="s">
        <v>30</v>
      </c>
      <c r="B2033" s="47" t="s">
        <v>155</v>
      </c>
      <c r="C2033" t="s">
        <v>33</v>
      </c>
      <c r="D2033">
        <v>0.49357528864215339</v>
      </c>
    </row>
    <row r="2034" spans="1:4" x14ac:dyDescent="0.25">
      <c r="A2034" s="47" t="s">
        <v>30</v>
      </c>
      <c r="B2034" s="47" t="s">
        <v>155</v>
      </c>
      <c r="C2034" t="s">
        <v>34</v>
      </c>
      <c r="D2034">
        <v>0.49357528864215339</v>
      </c>
    </row>
    <row r="2035" spans="1:4" x14ac:dyDescent="0.25">
      <c r="A2035" s="47" t="s">
        <v>30</v>
      </c>
      <c r="B2035" s="47" t="s">
        <v>155</v>
      </c>
      <c r="C2035" t="s">
        <v>35</v>
      </c>
      <c r="D2035">
        <v>0.49357528864215339</v>
      </c>
    </row>
    <row r="2036" spans="1:4" x14ac:dyDescent="0.25">
      <c r="A2036" s="47" t="s">
        <v>30</v>
      </c>
      <c r="B2036" s="47" t="s">
        <v>155</v>
      </c>
      <c r="C2036" t="s">
        <v>36</v>
      </c>
      <c r="D2036">
        <v>0.49357528864215339</v>
      </c>
    </row>
    <row r="2037" spans="1:4" x14ac:dyDescent="0.25">
      <c r="A2037" s="47" t="s">
        <v>30</v>
      </c>
      <c r="B2037" s="47" t="s">
        <v>155</v>
      </c>
      <c r="C2037" t="s">
        <v>37</v>
      </c>
      <c r="D2037">
        <v>0.49357528864215339</v>
      </c>
    </row>
    <row r="2038" spans="1:4" x14ac:dyDescent="0.25">
      <c r="A2038" s="47" t="s">
        <v>30</v>
      </c>
      <c r="B2038" s="47" t="s">
        <v>155</v>
      </c>
      <c r="C2038" t="s">
        <v>38</v>
      </c>
      <c r="D2038">
        <v>0.49357528864215339</v>
      </c>
    </row>
    <row r="2039" spans="1:4" x14ac:dyDescent="0.25">
      <c r="A2039" s="47" t="s">
        <v>30</v>
      </c>
      <c r="B2039" s="47" t="s">
        <v>155</v>
      </c>
      <c r="C2039" t="s">
        <v>39</v>
      </c>
      <c r="D2039">
        <v>0.49357528864215339</v>
      </c>
    </row>
    <row r="2040" spans="1:4" x14ac:dyDescent="0.25">
      <c r="A2040" s="47" t="s">
        <v>30</v>
      </c>
      <c r="B2040" s="47" t="s">
        <v>155</v>
      </c>
      <c r="C2040" t="s">
        <v>40</v>
      </c>
      <c r="D2040">
        <v>0.49357528864215339</v>
      </c>
    </row>
    <row r="2041" spans="1:4" x14ac:dyDescent="0.25">
      <c r="A2041" s="47" t="s">
        <v>30</v>
      </c>
      <c r="B2041" s="47" t="s">
        <v>155</v>
      </c>
      <c r="C2041" t="s">
        <v>51</v>
      </c>
      <c r="D2041">
        <v>0.49357528864215339</v>
      </c>
    </row>
    <row r="2042" spans="1:4" x14ac:dyDescent="0.25">
      <c r="A2042" s="47" t="s">
        <v>30</v>
      </c>
      <c r="B2042" s="47" t="s">
        <v>156</v>
      </c>
      <c r="C2042" t="s">
        <v>32</v>
      </c>
      <c r="D2042">
        <v>0.49357528864215339</v>
      </c>
    </row>
    <row r="2043" spans="1:4" x14ac:dyDescent="0.25">
      <c r="A2043" s="47" t="s">
        <v>30</v>
      </c>
      <c r="B2043" s="47" t="s">
        <v>156</v>
      </c>
      <c r="C2043" t="s">
        <v>33</v>
      </c>
      <c r="D2043">
        <v>0.49357528864215339</v>
      </c>
    </row>
    <row r="2044" spans="1:4" x14ac:dyDescent="0.25">
      <c r="A2044" s="47" t="s">
        <v>30</v>
      </c>
      <c r="B2044" s="47" t="s">
        <v>156</v>
      </c>
      <c r="C2044" t="s">
        <v>34</v>
      </c>
      <c r="D2044">
        <v>0.49357528864215339</v>
      </c>
    </row>
    <row r="2045" spans="1:4" x14ac:dyDescent="0.25">
      <c r="A2045" s="47" t="s">
        <v>30</v>
      </c>
      <c r="B2045" s="47" t="s">
        <v>156</v>
      </c>
      <c r="C2045" t="s">
        <v>35</v>
      </c>
      <c r="D2045">
        <v>0.49357528864215339</v>
      </c>
    </row>
    <row r="2046" spans="1:4" x14ac:dyDescent="0.25">
      <c r="A2046" s="47" t="s">
        <v>30</v>
      </c>
      <c r="B2046" s="47" t="s">
        <v>156</v>
      </c>
      <c r="C2046" t="s">
        <v>36</v>
      </c>
      <c r="D2046">
        <v>0.49357528864215339</v>
      </c>
    </row>
    <row r="2047" spans="1:4" x14ac:dyDescent="0.25">
      <c r="A2047" s="47" t="s">
        <v>30</v>
      </c>
      <c r="B2047" s="47" t="s">
        <v>156</v>
      </c>
      <c r="C2047" t="s">
        <v>37</v>
      </c>
      <c r="D2047">
        <v>0.49357528864215339</v>
      </c>
    </row>
    <row r="2048" spans="1:4" x14ac:dyDescent="0.25">
      <c r="A2048" s="47" t="s">
        <v>30</v>
      </c>
      <c r="B2048" s="47" t="s">
        <v>156</v>
      </c>
      <c r="C2048" t="s">
        <v>38</v>
      </c>
      <c r="D2048">
        <v>0.49357528864215339</v>
      </c>
    </row>
    <row r="2049" spans="1:4" x14ac:dyDescent="0.25">
      <c r="A2049" s="47" t="s">
        <v>30</v>
      </c>
      <c r="B2049" s="47" t="s">
        <v>156</v>
      </c>
      <c r="C2049" t="s">
        <v>39</v>
      </c>
      <c r="D2049">
        <v>0.49357528864215339</v>
      </c>
    </row>
    <row r="2050" spans="1:4" x14ac:dyDescent="0.25">
      <c r="A2050" s="47" t="s">
        <v>30</v>
      </c>
      <c r="B2050" s="47" t="s">
        <v>156</v>
      </c>
      <c r="C2050" t="s">
        <v>40</v>
      </c>
      <c r="D2050">
        <v>0.49357528864215339</v>
      </c>
    </row>
    <row r="2051" spans="1:4" x14ac:dyDescent="0.25">
      <c r="A2051" s="47" t="s">
        <v>30</v>
      </c>
      <c r="B2051" s="47" t="s">
        <v>156</v>
      </c>
      <c r="C2051" t="s">
        <v>51</v>
      </c>
      <c r="D2051">
        <v>0.49357528864215339</v>
      </c>
    </row>
    <row r="2052" spans="1:4" x14ac:dyDescent="0.25">
      <c r="A2052" s="47" t="s">
        <v>30</v>
      </c>
      <c r="B2052" s="47" t="s">
        <v>157</v>
      </c>
      <c r="C2052" t="s">
        <v>32</v>
      </c>
      <c r="D2052">
        <v>0.49357528864215339</v>
      </c>
    </row>
    <row r="2053" spans="1:4" x14ac:dyDescent="0.25">
      <c r="A2053" s="47" t="s">
        <v>30</v>
      </c>
      <c r="B2053" s="47" t="s">
        <v>157</v>
      </c>
      <c r="C2053" t="s">
        <v>33</v>
      </c>
      <c r="D2053">
        <v>0.49357528864215339</v>
      </c>
    </row>
    <row r="2054" spans="1:4" x14ac:dyDescent="0.25">
      <c r="A2054" s="47" t="s">
        <v>30</v>
      </c>
      <c r="B2054" s="47" t="s">
        <v>157</v>
      </c>
      <c r="C2054" t="s">
        <v>34</v>
      </c>
      <c r="D2054">
        <v>0.49357528864215339</v>
      </c>
    </row>
    <row r="2055" spans="1:4" x14ac:dyDescent="0.25">
      <c r="A2055" s="47" t="s">
        <v>30</v>
      </c>
      <c r="B2055" s="47" t="s">
        <v>157</v>
      </c>
      <c r="C2055" t="s">
        <v>35</v>
      </c>
      <c r="D2055">
        <v>0.49357528864215339</v>
      </c>
    </row>
    <row r="2056" spans="1:4" x14ac:dyDescent="0.25">
      <c r="A2056" s="47" t="s">
        <v>30</v>
      </c>
      <c r="B2056" s="47" t="s">
        <v>157</v>
      </c>
      <c r="C2056" t="s">
        <v>36</v>
      </c>
      <c r="D2056">
        <v>0.49357528864215339</v>
      </c>
    </row>
    <row r="2057" spans="1:4" x14ac:dyDescent="0.25">
      <c r="A2057" s="47" t="s">
        <v>30</v>
      </c>
      <c r="B2057" s="47" t="s">
        <v>157</v>
      </c>
      <c r="C2057" t="s">
        <v>37</v>
      </c>
      <c r="D2057">
        <v>0.49357528864215339</v>
      </c>
    </row>
    <row r="2058" spans="1:4" x14ac:dyDescent="0.25">
      <c r="A2058" s="47" t="s">
        <v>30</v>
      </c>
      <c r="B2058" s="47" t="s">
        <v>157</v>
      </c>
      <c r="C2058" t="s">
        <v>38</v>
      </c>
      <c r="D2058">
        <v>0.49357528864215339</v>
      </c>
    </row>
    <row r="2059" spans="1:4" x14ac:dyDescent="0.25">
      <c r="A2059" s="47" t="s">
        <v>30</v>
      </c>
      <c r="B2059" s="47" t="s">
        <v>157</v>
      </c>
      <c r="C2059" t="s">
        <v>39</v>
      </c>
      <c r="D2059">
        <v>0.49357528864215339</v>
      </c>
    </row>
    <row r="2060" spans="1:4" x14ac:dyDescent="0.25">
      <c r="A2060" s="47" t="s">
        <v>30</v>
      </c>
      <c r="B2060" s="47" t="s">
        <v>157</v>
      </c>
      <c r="C2060" t="s">
        <v>40</v>
      </c>
      <c r="D2060">
        <v>0.49357528864215339</v>
      </c>
    </row>
    <row r="2061" spans="1:4" x14ac:dyDescent="0.25">
      <c r="A2061" s="47" t="s">
        <v>30</v>
      </c>
      <c r="B2061" s="47" t="s">
        <v>157</v>
      </c>
      <c r="C2061" t="s">
        <v>51</v>
      </c>
      <c r="D2061">
        <v>0.49357528864215339</v>
      </c>
    </row>
    <row r="2062" spans="1:4" x14ac:dyDescent="0.25">
      <c r="A2062" s="47" t="s">
        <v>30</v>
      </c>
      <c r="B2062" s="47" t="s">
        <v>158</v>
      </c>
      <c r="C2062" t="s">
        <v>32</v>
      </c>
      <c r="D2062">
        <v>0.49357528864215339</v>
      </c>
    </row>
    <row r="2063" spans="1:4" x14ac:dyDescent="0.25">
      <c r="A2063" s="47" t="s">
        <v>30</v>
      </c>
      <c r="B2063" s="47" t="s">
        <v>158</v>
      </c>
      <c r="C2063" t="s">
        <v>33</v>
      </c>
      <c r="D2063">
        <v>0.49357528864215339</v>
      </c>
    </row>
    <row r="2064" spans="1:4" x14ac:dyDescent="0.25">
      <c r="A2064" s="47" t="s">
        <v>30</v>
      </c>
      <c r="B2064" s="47" t="s">
        <v>158</v>
      </c>
      <c r="C2064" t="s">
        <v>34</v>
      </c>
      <c r="D2064">
        <v>0.49357528864215339</v>
      </c>
    </row>
    <row r="2065" spans="1:4" x14ac:dyDescent="0.25">
      <c r="A2065" s="47" t="s">
        <v>30</v>
      </c>
      <c r="B2065" s="47" t="s">
        <v>158</v>
      </c>
      <c r="C2065" t="s">
        <v>35</v>
      </c>
      <c r="D2065">
        <v>0.49357528864215339</v>
      </c>
    </row>
    <row r="2066" spans="1:4" x14ac:dyDescent="0.25">
      <c r="A2066" s="47" t="s">
        <v>30</v>
      </c>
      <c r="B2066" s="47" t="s">
        <v>158</v>
      </c>
      <c r="C2066" t="s">
        <v>36</v>
      </c>
      <c r="D2066">
        <v>0.49357528864215339</v>
      </c>
    </row>
    <row r="2067" spans="1:4" x14ac:dyDescent="0.25">
      <c r="A2067" s="47" t="s">
        <v>30</v>
      </c>
      <c r="B2067" s="47" t="s">
        <v>158</v>
      </c>
      <c r="C2067" t="s">
        <v>37</v>
      </c>
      <c r="D2067">
        <v>0.49357528864215339</v>
      </c>
    </row>
    <row r="2068" spans="1:4" x14ac:dyDescent="0.25">
      <c r="A2068" s="47" t="s">
        <v>30</v>
      </c>
      <c r="B2068" s="47" t="s">
        <v>158</v>
      </c>
      <c r="C2068" t="s">
        <v>38</v>
      </c>
      <c r="D2068">
        <v>0.49357528864215339</v>
      </c>
    </row>
    <row r="2069" spans="1:4" x14ac:dyDescent="0.25">
      <c r="A2069" s="47" t="s">
        <v>30</v>
      </c>
      <c r="B2069" s="47" t="s">
        <v>158</v>
      </c>
      <c r="C2069" t="s">
        <v>39</v>
      </c>
      <c r="D2069">
        <v>0.49357528864215339</v>
      </c>
    </row>
    <row r="2070" spans="1:4" x14ac:dyDescent="0.25">
      <c r="A2070" s="47" t="s">
        <v>30</v>
      </c>
      <c r="B2070" s="47" t="s">
        <v>158</v>
      </c>
      <c r="C2070" t="s">
        <v>40</v>
      </c>
      <c r="D2070">
        <v>0.49357528864215339</v>
      </c>
    </row>
    <row r="2071" spans="1:4" x14ac:dyDescent="0.25">
      <c r="A2071" s="47" t="s">
        <v>30</v>
      </c>
      <c r="B2071" s="47" t="s">
        <v>158</v>
      </c>
      <c r="C2071" t="s">
        <v>51</v>
      </c>
      <c r="D2071">
        <v>0.49357528864215339</v>
      </c>
    </row>
    <row r="2072" spans="1:4" x14ac:dyDescent="0.25">
      <c r="A2072" s="47" t="s">
        <v>30</v>
      </c>
      <c r="B2072" s="47" t="s">
        <v>159</v>
      </c>
      <c r="C2072" t="s">
        <v>32</v>
      </c>
      <c r="D2072">
        <v>0.49357528864215339</v>
      </c>
    </row>
    <row r="2073" spans="1:4" x14ac:dyDescent="0.25">
      <c r="A2073" s="47" t="s">
        <v>30</v>
      </c>
      <c r="B2073" s="47" t="s">
        <v>159</v>
      </c>
      <c r="C2073" t="s">
        <v>33</v>
      </c>
      <c r="D2073">
        <v>0.49357528864215339</v>
      </c>
    </row>
    <row r="2074" spans="1:4" x14ac:dyDescent="0.25">
      <c r="A2074" s="47" t="s">
        <v>30</v>
      </c>
      <c r="B2074" s="47" t="s">
        <v>159</v>
      </c>
      <c r="C2074" t="s">
        <v>34</v>
      </c>
      <c r="D2074">
        <v>0.49357528864215339</v>
      </c>
    </row>
    <row r="2075" spans="1:4" x14ac:dyDescent="0.25">
      <c r="A2075" s="47" t="s">
        <v>30</v>
      </c>
      <c r="B2075" s="47" t="s">
        <v>159</v>
      </c>
      <c r="C2075" t="s">
        <v>35</v>
      </c>
      <c r="D2075">
        <v>0.49357528864215339</v>
      </c>
    </row>
    <row r="2076" spans="1:4" x14ac:dyDescent="0.25">
      <c r="A2076" s="47" t="s">
        <v>30</v>
      </c>
      <c r="B2076" s="47" t="s">
        <v>159</v>
      </c>
      <c r="C2076" t="s">
        <v>36</v>
      </c>
      <c r="D2076">
        <v>0.49357528864215339</v>
      </c>
    </row>
    <row r="2077" spans="1:4" x14ac:dyDescent="0.25">
      <c r="A2077" s="47" t="s">
        <v>30</v>
      </c>
      <c r="B2077" s="47" t="s">
        <v>159</v>
      </c>
      <c r="C2077" t="s">
        <v>37</v>
      </c>
      <c r="D2077">
        <v>0.49357528864215339</v>
      </c>
    </row>
    <row r="2078" spans="1:4" x14ac:dyDescent="0.25">
      <c r="A2078" s="47" t="s">
        <v>30</v>
      </c>
      <c r="B2078" s="47" t="s">
        <v>159</v>
      </c>
      <c r="C2078" t="s">
        <v>38</v>
      </c>
      <c r="D2078">
        <v>0.49357528864215339</v>
      </c>
    </row>
    <row r="2079" spans="1:4" x14ac:dyDescent="0.25">
      <c r="A2079" s="47" t="s">
        <v>30</v>
      </c>
      <c r="B2079" s="47" t="s">
        <v>159</v>
      </c>
      <c r="C2079" t="s">
        <v>39</v>
      </c>
      <c r="D2079">
        <v>0.49357528864215339</v>
      </c>
    </row>
    <row r="2080" spans="1:4" x14ac:dyDescent="0.25">
      <c r="A2080" s="47" t="s">
        <v>30</v>
      </c>
      <c r="B2080" s="47" t="s">
        <v>159</v>
      </c>
      <c r="C2080" t="s">
        <v>40</v>
      </c>
      <c r="D2080">
        <v>0.49357528864215339</v>
      </c>
    </row>
    <row r="2081" spans="1:4" x14ac:dyDescent="0.25">
      <c r="A2081" s="47" t="s">
        <v>30</v>
      </c>
      <c r="B2081" s="47" t="s">
        <v>159</v>
      </c>
      <c r="C2081" t="s">
        <v>51</v>
      </c>
      <c r="D2081">
        <v>0.49357528864215339</v>
      </c>
    </row>
    <row r="2082" spans="1:4" x14ac:dyDescent="0.25">
      <c r="A2082" s="47" t="s">
        <v>31</v>
      </c>
      <c r="B2082" s="47" t="s">
        <v>154</v>
      </c>
      <c r="C2082" t="s">
        <v>32</v>
      </c>
      <c r="D2082">
        <v>0.49357528864215339</v>
      </c>
    </row>
    <row r="2083" spans="1:4" x14ac:dyDescent="0.25">
      <c r="A2083" s="47" t="s">
        <v>31</v>
      </c>
      <c r="B2083" s="47" t="s">
        <v>154</v>
      </c>
      <c r="C2083" t="s">
        <v>33</v>
      </c>
      <c r="D2083">
        <v>0.49357528864215339</v>
      </c>
    </row>
    <row r="2084" spans="1:4" x14ac:dyDescent="0.25">
      <c r="A2084" s="47" t="s">
        <v>31</v>
      </c>
      <c r="B2084" s="47" t="s">
        <v>154</v>
      </c>
      <c r="C2084" t="s">
        <v>34</v>
      </c>
      <c r="D2084">
        <v>0.49357528864215339</v>
      </c>
    </row>
    <row r="2085" spans="1:4" x14ac:dyDescent="0.25">
      <c r="A2085" s="47" t="s">
        <v>31</v>
      </c>
      <c r="B2085" s="47" t="s">
        <v>154</v>
      </c>
      <c r="C2085" t="s">
        <v>35</v>
      </c>
      <c r="D2085">
        <v>0.49357528864215339</v>
      </c>
    </row>
    <row r="2086" spans="1:4" x14ac:dyDescent="0.25">
      <c r="A2086" s="47" t="s">
        <v>31</v>
      </c>
      <c r="B2086" s="47" t="s">
        <v>154</v>
      </c>
      <c r="C2086" t="s">
        <v>36</v>
      </c>
      <c r="D2086">
        <v>0.49357528864215339</v>
      </c>
    </row>
    <row r="2087" spans="1:4" x14ac:dyDescent="0.25">
      <c r="A2087" s="47" t="s">
        <v>31</v>
      </c>
      <c r="B2087" s="47" t="s">
        <v>154</v>
      </c>
      <c r="C2087" t="s">
        <v>37</v>
      </c>
      <c r="D2087">
        <v>0.49357528864215339</v>
      </c>
    </row>
    <row r="2088" spans="1:4" x14ac:dyDescent="0.25">
      <c r="A2088" s="47" t="s">
        <v>31</v>
      </c>
      <c r="B2088" s="47" t="s">
        <v>154</v>
      </c>
      <c r="C2088" t="s">
        <v>38</v>
      </c>
      <c r="D2088">
        <v>0.49357528864215339</v>
      </c>
    </row>
    <row r="2089" spans="1:4" x14ac:dyDescent="0.25">
      <c r="A2089" s="47" t="s">
        <v>31</v>
      </c>
      <c r="B2089" s="47" t="s">
        <v>154</v>
      </c>
      <c r="C2089" t="s">
        <v>39</v>
      </c>
      <c r="D2089">
        <v>0.49357528864215339</v>
      </c>
    </row>
    <row r="2090" spans="1:4" x14ac:dyDescent="0.25">
      <c r="A2090" s="47" t="s">
        <v>31</v>
      </c>
      <c r="B2090" s="47" t="s">
        <v>154</v>
      </c>
      <c r="C2090" t="s">
        <v>40</v>
      </c>
      <c r="D2090">
        <v>0.49357528864215339</v>
      </c>
    </row>
    <row r="2091" spans="1:4" x14ac:dyDescent="0.25">
      <c r="A2091" s="47" t="s">
        <v>31</v>
      </c>
      <c r="B2091" s="47" t="s">
        <v>154</v>
      </c>
      <c r="C2091" t="s">
        <v>51</v>
      </c>
      <c r="D2091">
        <v>0.49357528864215339</v>
      </c>
    </row>
    <row r="2092" spans="1:4" x14ac:dyDescent="0.25">
      <c r="A2092" s="47" t="s">
        <v>31</v>
      </c>
      <c r="B2092" s="47" t="s">
        <v>155</v>
      </c>
      <c r="C2092" t="s">
        <v>32</v>
      </c>
      <c r="D2092">
        <v>0.49357528864215339</v>
      </c>
    </row>
    <row r="2093" spans="1:4" x14ac:dyDescent="0.25">
      <c r="A2093" s="47" t="s">
        <v>31</v>
      </c>
      <c r="B2093" s="47" t="s">
        <v>155</v>
      </c>
      <c r="C2093" t="s">
        <v>33</v>
      </c>
      <c r="D2093">
        <v>0.49357528864215339</v>
      </c>
    </row>
    <row r="2094" spans="1:4" x14ac:dyDescent="0.25">
      <c r="A2094" s="47" t="s">
        <v>31</v>
      </c>
      <c r="B2094" s="47" t="s">
        <v>155</v>
      </c>
      <c r="C2094" t="s">
        <v>34</v>
      </c>
      <c r="D2094">
        <v>0.49357528864215339</v>
      </c>
    </row>
    <row r="2095" spans="1:4" x14ac:dyDescent="0.25">
      <c r="A2095" s="47" t="s">
        <v>31</v>
      </c>
      <c r="B2095" s="47" t="s">
        <v>155</v>
      </c>
      <c r="C2095" t="s">
        <v>35</v>
      </c>
      <c r="D2095">
        <v>0.49357528864215339</v>
      </c>
    </row>
    <row r="2096" spans="1:4" x14ac:dyDescent="0.25">
      <c r="A2096" s="47" t="s">
        <v>31</v>
      </c>
      <c r="B2096" s="47" t="s">
        <v>155</v>
      </c>
      <c r="C2096" t="s">
        <v>36</v>
      </c>
      <c r="D2096">
        <v>0.49357528864215339</v>
      </c>
    </row>
    <row r="2097" spans="1:4" x14ac:dyDescent="0.25">
      <c r="A2097" s="47" t="s">
        <v>31</v>
      </c>
      <c r="B2097" s="47" t="s">
        <v>155</v>
      </c>
      <c r="C2097" t="s">
        <v>37</v>
      </c>
      <c r="D2097">
        <v>0.49357528864215339</v>
      </c>
    </row>
    <row r="2098" spans="1:4" x14ac:dyDescent="0.25">
      <c r="A2098" s="47" t="s">
        <v>31</v>
      </c>
      <c r="B2098" s="47" t="s">
        <v>155</v>
      </c>
      <c r="C2098" t="s">
        <v>38</v>
      </c>
      <c r="D2098">
        <v>0.49357528864215339</v>
      </c>
    </row>
    <row r="2099" spans="1:4" x14ac:dyDescent="0.25">
      <c r="A2099" s="47" t="s">
        <v>31</v>
      </c>
      <c r="B2099" s="47" t="s">
        <v>155</v>
      </c>
      <c r="C2099" t="s">
        <v>39</v>
      </c>
      <c r="D2099">
        <v>0.49357528864215339</v>
      </c>
    </row>
    <row r="2100" spans="1:4" x14ac:dyDescent="0.25">
      <c r="A2100" s="47" t="s">
        <v>31</v>
      </c>
      <c r="B2100" s="47" t="s">
        <v>155</v>
      </c>
      <c r="C2100" t="s">
        <v>40</v>
      </c>
      <c r="D2100">
        <v>0.49357528864215339</v>
      </c>
    </row>
    <row r="2101" spans="1:4" x14ac:dyDescent="0.25">
      <c r="A2101" s="47" t="s">
        <v>31</v>
      </c>
      <c r="B2101" s="47" t="s">
        <v>155</v>
      </c>
      <c r="C2101" t="s">
        <v>51</v>
      </c>
      <c r="D2101">
        <v>0.49357528864215339</v>
      </c>
    </row>
    <row r="2102" spans="1:4" x14ac:dyDescent="0.25">
      <c r="A2102" s="47" t="s">
        <v>31</v>
      </c>
      <c r="B2102" s="47" t="s">
        <v>156</v>
      </c>
      <c r="C2102" t="s">
        <v>32</v>
      </c>
      <c r="D2102">
        <v>0.49357528864215339</v>
      </c>
    </row>
    <row r="2103" spans="1:4" x14ac:dyDescent="0.25">
      <c r="A2103" s="47" t="s">
        <v>31</v>
      </c>
      <c r="B2103" s="47" t="s">
        <v>156</v>
      </c>
      <c r="C2103" t="s">
        <v>33</v>
      </c>
      <c r="D2103">
        <v>0.49357528864215339</v>
      </c>
    </row>
    <row r="2104" spans="1:4" x14ac:dyDescent="0.25">
      <c r="A2104" s="47" t="s">
        <v>31</v>
      </c>
      <c r="B2104" s="47" t="s">
        <v>156</v>
      </c>
      <c r="C2104" t="s">
        <v>34</v>
      </c>
      <c r="D2104">
        <v>0.49357528864215339</v>
      </c>
    </row>
    <row r="2105" spans="1:4" x14ac:dyDescent="0.25">
      <c r="A2105" s="47" t="s">
        <v>31</v>
      </c>
      <c r="B2105" s="47" t="s">
        <v>156</v>
      </c>
      <c r="C2105" t="s">
        <v>35</v>
      </c>
      <c r="D2105">
        <v>0.49357528864215339</v>
      </c>
    </row>
    <row r="2106" spans="1:4" x14ac:dyDescent="0.25">
      <c r="A2106" s="47" t="s">
        <v>31</v>
      </c>
      <c r="B2106" s="47" t="s">
        <v>156</v>
      </c>
      <c r="C2106" t="s">
        <v>36</v>
      </c>
      <c r="D2106">
        <v>0.49357528864215339</v>
      </c>
    </row>
    <row r="2107" spans="1:4" x14ac:dyDescent="0.25">
      <c r="A2107" s="47" t="s">
        <v>31</v>
      </c>
      <c r="B2107" s="47" t="s">
        <v>156</v>
      </c>
      <c r="C2107" t="s">
        <v>37</v>
      </c>
      <c r="D2107">
        <v>0.49357528864215339</v>
      </c>
    </row>
    <row r="2108" spans="1:4" x14ac:dyDescent="0.25">
      <c r="A2108" s="47" t="s">
        <v>31</v>
      </c>
      <c r="B2108" s="47" t="s">
        <v>156</v>
      </c>
      <c r="C2108" t="s">
        <v>38</v>
      </c>
      <c r="D2108">
        <v>0.49357528864215339</v>
      </c>
    </row>
    <row r="2109" spans="1:4" x14ac:dyDescent="0.25">
      <c r="A2109" s="47" t="s">
        <v>31</v>
      </c>
      <c r="B2109" s="47" t="s">
        <v>156</v>
      </c>
      <c r="C2109" t="s">
        <v>39</v>
      </c>
      <c r="D2109">
        <v>0.49357528864215339</v>
      </c>
    </row>
    <row r="2110" spans="1:4" x14ac:dyDescent="0.25">
      <c r="A2110" s="47" t="s">
        <v>31</v>
      </c>
      <c r="B2110" s="47" t="s">
        <v>156</v>
      </c>
      <c r="C2110" t="s">
        <v>40</v>
      </c>
      <c r="D2110">
        <v>0.49357528864215339</v>
      </c>
    </row>
    <row r="2111" spans="1:4" x14ac:dyDescent="0.25">
      <c r="A2111" s="47" t="s">
        <v>31</v>
      </c>
      <c r="B2111" s="47" t="s">
        <v>156</v>
      </c>
      <c r="C2111" t="s">
        <v>51</v>
      </c>
      <c r="D2111">
        <v>0.49357528864215339</v>
      </c>
    </row>
    <row r="2112" spans="1:4" x14ac:dyDescent="0.25">
      <c r="A2112" s="47" t="s">
        <v>31</v>
      </c>
      <c r="B2112" s="47" t="s">
        <v>157</v>
      </c>
      <c r="C2112" t="s">
        <v>32</v>
      </c>
      <c r="D2112">
        <v>0.49357528864215339</v>
      </c>
    </row>
    <row r="2113" spans="1:4" x14ac:dyDescent="0.25">
      <c r="A2113" s="47" t="s">
        <v>31</v>
      </c>
      <c r="B2113" s="47" t="s">
        <v>157</v>
      </c>
      <c r="C2113" t="s">
        <v>33</v>
      </c>
      <c r="D2113">
        <v>0.49357528864215339</v>
      </c>
    </row>
    <row r="2114" spans="1:4" x14ac:dyDescent="0.25">
      <c r="A2114" s="47" t="s">
        <v>31</v>
      </c>
      <c r="B2114" s="47" t="s">
        <v>157</v>
      </c>
      <c r="C2114" t="s">
        <v>34</v>
      </c>
      <c r="D2114">
        <v>0.49357528864215339</v>
      </c>
    </row>
    <row r="2115" spans="1:4" x14ac:dyDescent="0.25">
      <c r="A2115" s="47" t="s">
        <v>31</v>
      </c>
      <c r="B2115" s="47" t="s">
        <v>157</v>
      </c>
      <c r="C2115" t="s">
        <v>35</v>
      </c>
      <c r="D2115">
        <v>0.49357528864215339</v>
      </c>
    </row>
    <row r="2116" spans="1:4" x14ac:dyDescent="0.25">
      <c r="A2116" s="47" t="s">
        <v>31</v>
      </c>
      <c r="B2116" s="47" t="s">
        <v>157</v>
      </c>
      <c r="C2116" t="s">
        <v>36</v>
      </c>
      <c r="D2116">
        <v>0.49357528864215339</v>
      </c>
    </row>
    <row r="2117" spans="1:4" x14ac:dyDescent="0.25">
      <c r="A2117" s="47" t="s">
        <v>31</v>
      </c>
      <c r="B2117" s="47" t="s">
        <v>157</v>
      </c>
      <c r="C2117" t="s">
        <v>37</v>
      </c>
      <c r="D2117">
        <v>0.49357528864215339</v>
      </c>
    </row>
    <row r="2118" spans="1:4" x14ac:dyDescent="0.25">
      <c r="A2118" s="47" t="s">
        <v>31</v>
      </c>
      <c r="B2118" s="47" t="s">
        <v>157</v>
      </c>
      <c r="C2118" t="s">
        <v>38</v>
      </c>
      <c r="D2118">
        <v>0.49357528864215339</v>
      </c>
    </row>
    <row r="2119" spans="1:4" x14ac:dyDescent="0.25">
      <c r="A2119" s="47" t="s">
        <v>31</v>
      </c>
      <c r="B2119" s="47" t="s">
        <v>157</v>
      </c>
      <c r="C2119" t="s">
        <v>39</v>
      </c>
      <c r="D2119">
        <v>0.49357528864215339</v>
      </c>
    </row>
    <row r="2120" spans="1:4" x14ac:dyDescent="0.25">
      <c r="A2120" s="47" t="s">
        <v>31</v>
      </c>
      <c r="B2120" s="47" t="s">
        <v>157</v>
      </c>
      <c r="C2120" t="s">
        <v>40</v>
      </c>
      <c r="D2120">
        <v>0.49357528864215339</v>
      </c>
    </row>
    <row r="2121" spans="1:4" x14ac:dyDescent="0.25">
      <c r="A2121" s="47" t="s">
        <v>31</v>
      </c>
      <c r="B2121" s="47" t="s">
        <v>157</v>
      </c>
      <c r="C2121" t="s">
        <v>51</v>
      </c>
      <c r="D2121">
        <v>0.49357528864215339</v>
      </c>
    </row>
    <row r="2122" spans="1:4" x14ac:dyDescent="0.25">
      <c r="A2122" s="47" t="s">
        <v>31</v>
      </c>
      <c r="B2122" s="47" t="s">
        <v>158</v>
      </c>
      <c r="C2122" t="s">
        <v>32</v>
      </c>
      <c r="D2122">
        <v>0.49357528864215339</v>
      </c>
    </row>
    <row r="2123" spans="1:4" x14ac:dyDescent="0.25">
      <c r="A2123" s="47" t="s">
        <v>31</v>
      </c>
      <c r="B2123" s="47" t="s">
        <v>158</v>
      </c>
      <c r="C2123" t="s">
        <v>33</v>
      </c>
      <c r="D2123">
        <v>0.49357528864215339</v>
      </c>
    </row>
    <row r="2124" spans="1:4" x14ac:dyDescent="0.25">
      <c r="A2124" s="47" t="s">
        <v>31</v>
      </c>
      <c r="B2124" s="47" t="s">
        <v>158</v>
      </c>
      <c r="C2124" t="s">
        <v>34</v>
      </c>
      <c r="D2124">
        <v>0.49357528864215339</v>
      </c>
    </row>
    <row r="2125" spans="1:4" x14ac:dyDescent="0.25">
      <c r="A2125" s="47" t="s">
        <v>31</v>
      </c>
      <c r="B2125" s="47" t="s">
        <v>158</v>
      </c>
      <c r="C2125" t="s">
        <v>35</v>
      </c>
      <c r="D2125">
        <v>0.49357528864215339</v>
      </c>
    </row>
    <row r="2126" spans="1:4" x14ac:dyDescent="0.25">
      <c r="A2126" s="47" t="s">
        <v>31</v>
      </c>
      <c r="B2126" s="47" t="s">
        <v>158</v>
      </c>
      <c r="C2126" t="s">
        <v>36</v>
      </c>
      <c r="D2126">
        <v>0.49357528864215339</v>
      </c>
    </row>
    <row r="2127" spans="1:4" x14ac:dyDescent="0.25">
      <c r="A2127" s="47" t="s">
        <v>31</v>
      </c>
      <c r="B2127" s="47" t="s">
        <v>158</v>
      </c>
      <c r="C2127" t="s">
        <v>37</v>
      </c>
      <c r="D2127">
        <v>0.49357528864215339</v>
      </c>
    </row>
    <row r="2128" spans="1:4" x14ac:dyDescent="0.25">
      <c r="A2128" s="47" t="s">
        <v>31</v>
      </c>
      <c r="B2128" s="47" t="s">
        <v>158</v>
      </c>
      <c r="C2128" t="s">
        <v>38</v>
      </c>
      <c r="D2128">
        <v>0.49357528864215339</v>
      </c>
    </row>
    <row r="2129" spans="1:4" x14ac:dyDescent="0.25">
      <c r="A2129" s="47" t="s">
        <v>31</v>
      </c>
      <c r="B2129" s="47" t="s">
        <v>158</v>
      </c>
      <c r="C2129" t="s">
        <v>39</v>
      </c>
      <c r="D2129">
        <v>0.49357528864215339</v>
      </c>
    </row>
    <row r="2130" spans="1:4" x14ac:dyDescent="0.25">
      <c r="A2130" s="47" t="s">
        <v>31</v>
      </c>
      <c r="B2130" s="47" t="s">
        <v>158</v>
      </c>
      <c r="C2130" t="s">
        <v>40</v>
      </c>
      <c r="D2130">
        <v>0.49357528864215339</v>
      </c>
    </row>
    <row r="2131" spans="1:4" x14ac:dyDescent="0.25">
      <c r="A2131" s="47" t="s">
        <v>31</v>
      </c>
      <c r="B2131" s="47" t="s">
        <v>158</v>
      </c>
      <c r="C2131" t="s">
        <v>51</v>
      </c>
      <c r="D2131">
        <v>0.49357528864215339</v>
      </c>
    </row>
    <row r="2132" spans="1:4" x14ac:dyDescent="0.25">
      <c r="A2132" s="47" t="s">
        <v>31</v>
      </c>
      <c r="B2132" s="47" t="s">
        <v>159</v>
      </c>
      <c r="C2132" t="s">
        <v>32</v>
      </c>
      <c r="D2132">
        <v>0.49357528864215339</v>
      </c>
    </row>
    <row r="2133" spans="1:4" x14ac:dyDescent="0.25">
      <c r="A2133" s="47" t="s">
        <v>31</v>
      </c>
      <c r="B2133" s="47" t="s">
        <v>159</v>
      </c>
      <c r="C2133" t="s">
        <v>33</v>
      </c>
      <c r="D2133">
        <v>0.49357528864215339</v>
      </c>
    </row>
    <row r="2134" spans="1:4" x14ac:dyDescent="0.25">
      <c r="A2134" s="47" t="s">
        <v>31</v>
      </c>
      <c r="B2134" s="47" t="s">
        <v>159</v>
      </c>
      <c r="C2134" t="s">
        <v>34</v>
      </c>
      <c r="D2134">
        <v>0.49357528864215339</v>
      </c>
    </row>
    <row r="2135" spans="1:4" x14ac:dyDescent="0.25">
      <c r="A2135" s="47" t="s">
        <v>31</v>
      </c>
      <c r="B2135" s="47" t="s">
        <v>159</v>
      </c>
      <c r="C2135" t="s">
        <v>35</v>
      </c>
      <c r="D2135">
        <v>0.49357528864215339</v>
      </c>
    </row>
    <row r="2136" spans="1:4" x14ac:dyDescent="0.25">
      <c r="A2136" s="47" t="s">
        <v>31</v>
      </c>
      <c r="B2136" s="47" t="s">
        <v>159</v>
      </c>
      <c r="C2136" t="s">
        <v>36</v>
      </c>
      <c r="D2136">
        <v>0.49357528864215339</v>
      </c>
    </row>
    <row r="2137" spans="1:4" x14ac:dyDescent="0.25">
      <c r="A2137" s="47" t="s">
        <v>31</v>
      </c>
      <c r="B2137" s="47" t="s">
        <v>159</v>
      </c>
      <c r="C2137" t="s">
        <v>37</v>
      </c>
      <c r="D2137">
        <v>0.49357528864215339</v>
      </c>
    </row>
    <row r="2138" spans="1:4" x14ac:dyDescent="0.25">
      <c r="A2138" s="47" t="s">
        <v>31</v>
      </c>
      <c r="B2138" s="47" t="s">
        <v>159</v>
      </c>
      <c r="C2138" t="s">
        <v>38</v>
      </c>
      <c r="D2138">
        <v>0.49357528864215339</v>
      </c>
    </row>
    <row r="2139" spans="1:4" x14ac:dyDescent="0.25">
      <c r="A2139" s="47" t="s">
        <v>31</v>
      </c>
      <c r="B2139" s="47" t="s">
        <v>159</v>
      </c>
      <c r="C2139" t="s">
        <v>39</v>
      </c>
      <c r="D2139">
        <v>0.49357528864215339</v>
      </c>
    </row>
    <row r="2140" spans="1:4" x14ac:dyDescent="0.25">
      <c r="A2140" s="47" t="s">
        <v>31</v>
      </c>
      <c r="B2140" s="47" t="s">
        <v>159</v>
      </c>
      <c r="C2140" t="s">
        <v>40</v>
      </c>
      <c r="D2140">
        <v>0.49357528864215339</v>
      </c>
    </row>
    <row r="2141" spans="1:4" x14ac:dyDescent="0.25">
      <c r="A2141" s="47" t="s">
        <v>31</v>
      </c>
      <c r="B2141" s="47" t="s">
        <v>159</v>
      </c>
      <c r="C2141" t="s">
        <v>51</v>
      </c>
      <c r="D2141">
        <v>0.49357528864215339</v>
      </c>
    </row>
    <row r="2142" spans="1:4" x14ac:dyDescent="0.25">
      <c r="A2142" s="47" t="s">
        <v>13</v>
      </c>
      <c r="B2142" s="47" t="s">
        <v>154</v>
      </c>
      <c r="C2142" t="s">
        <v>32</v>
      </c>
      <c r="D2142">
        <v>0.49357528864215339</v>
      </c>
    </row>
    <row r="2143" spans="1:4" x14ac:dyDescent="0.25">
      <c r="A2143" s="47" t="s">
        <v>13</v>
      </c>
      <c r="B2143" s="47" t="s">
        <v>154</v>
      </c>
      <c r="C2143" t="s">
        <v>33</v>
      </c>
      <c r="D2143">
        <v>0.49357528864215339</v>
      </c>
    </row>
    <row r="2144" spans="1:4" x14ac:dyDescent="0.25">
      <c r="A2144" s="47" t="s">
        <v>13</v>
      </c>
      <c r="B2144" s="47" t="s">
        <v>154</v>
      </c>
      <c r="C2144" t="s">
        <v>34</v>
      </c>
      <c r="D2144">
        <v>0.49357528864215339</v>
      </c>
    </row>
    <row r="2145" spans="1:4" x14ac:dyDescent="0.25">
      <c r="A2145" s="47" t="s">
        <v>13</v>
      </c>
      <c r="B2145" s="47" t="s">
        <v>154</v>
      </c>
      <c r="C2145" t="s">
        <v>35</v>
      </c>
      <c r="D2145">
        <v>0.49357528864215339</v>
      </c>
    </row>
    <row r="2146" spans="1:4" x14ac:dyDescent="0.25">
      <c r="A2146" s="47" t="s">
        <v>13</v>
      </c>
      <c r="B2146" s="47" t="s">
        <v>154</v>
      </c>
      <c r="C2146" t="s">
        <v>36</v>
      </c>
      <c r="D2146">
        <v>0.49357528864215339</v>
      </c>
    </row>
    <row r="2147" spans="1:4" x14ac:dyDescent="0.25">
      <c r="A2147" s="47" t="s">
        <v>13</v>
      </c>
      <c r="B2147" s="47" t="s">
        <v>154</v>
      </c>
      <c r="C2147" t="s">
        <v>37</v>
      </c>
      <c r="D2147">
        <v>0.49357528864215339</v>
      </c>
    </row>
    <row r="2148" spans="1:4" x14ac:dyDescent="0.25">
      <c r="A2148" s="47" t="s">
        <v>13</v>
      </c>
      <c r="B2148" s="47" t="s">
        <v>154</v>
      </c>
      <c r="C2148" t="s">
        <v>38</v>
      </c>
      <c r="D2148">
        <v>0.49357528864215339</v>
      </c>
    </row>
    <row r="2149" spans="1:4" x14ac:dyDescent="0.25">
      <c r="A2149" s="47" t="s">
        <v>13</v>
      </c>
      <c r="B2149" s="47" t="s">
        <v>154</v>
      </c>
      <c r="C2149" t="s">
        <v>39</v>
      </c>
      <c r="D2149">
        <v>0.49357528864215339</v>
      </c>
    </row>
    <row r="2150" spans="1:4" x14ac:dyDescent="0.25">
      <c r="A2150" s="47" t="s">
        <v>13</v>
      </c>
      <c r="B2150" s="47" t="s">
        <v>154</v>
      </c>
      <c r="C2150" t="s">
        <v>40</v>
      </c>
      <c r="D2150">
        <v>0.49357528864215339</v>
      </c>
    </row>
    <row r="2151" spans="1:4" x14ac:dyDescent="0.25">
      <c r="A2151" s="47" t="s">
        <v>13</v>
      </c>
      <c r="B2151" s="47" t="s">
        <v>154</v>
      </c>
      <c r="C2151" t="s">
        <v>51</v>
      </c>
      <c r="D2151">
        <v>0.49357528864215339</v>
      </c>
    </row>
    <row r="2152" spans="1:4" x14ac:dyDescent="0.25">
      <c r="A2152" s="47" t="s">
        <v>13</v>
      </c>
      <c r="B2152" s="47" t="s">
        <v>155</v>
      </c>
      <c r="C2152" t="s">
        <v>32</v>
      </c>
      <c r="D2152">
        <v>0.49357528864215339</v>
      </c>
    </row>
    <row r="2153" spans="1:4" x14ac:dyDescent="0.25">
      <c r="A2153" s="47" t="s">
        <v>13</v>
      </c>
      <c r="B2153" s="47" t="s">
        <v>155</v>
      </c>
      <c r="C2153" t="s">
        <v>33</v>
      </c>
      <c r="D2153">
        <v>0.49357528864215339</v>
      </c>
    </row>
    <row r="2154" spans="1:4" x14ac:dyDescent="0.25">
      <c r="A2154" s="47" t="s">
        <v>13</v>
      </c>
      <c r="B2154" s="47" t="s">
        <v>155</v>
      </c>
      <c r="C2154" t="s">
        <v>34</v>
      </c>
      <c r="D2154">
        <v>0.49357528864215339</v>
      </c>
    </row>
    <row r="2155" spans="1:4" x14ac:dyDescent="0.25">
      <c r="A2155" s="47" t="s">
        <v>13</v>
      </c>
      <c r="B2155" s="47" t="s">
        <v>155</v>
      </c>
      <c r="C2155" t="s">
        <v>35</v>
      </c>
      <c r="D2155">
        <v>0.49357528864215339</v>
      </c>
    </row>
    <row r="2156" spans="1:4" x14ac:dyDescent="0.25">
      <c r="A2156" s="47" t="s">
        <v>13</v>
      </c>
      <c r="B2156" s="47" t="s">
        <v>155</v>
      </c>
      <c r="C2156" t="s">
        <v>36</v>
      </c>
      <c r="D2156">
        <v>0.49357528864215339</v>
      </c>
    </row>
    <row r="2157" spans="1:4" x14ac:dyDescent="0.25">
      <c r="A2157" s="47" t="s">
        <v>13</v>
      </c>
      <c r="B2157" s="47" t="s">
        <v>155</v>
      </c>
      <c r="C2157" t="s">
        <v>37</v>
      </c>
      <c r="D2157">
        <v>0.49357528864215339</v>
      </c>
    </row>
    <row r="2158" spans="1:4" x14ac:dyDescent="0.25">
      <c r="A2158" s="47" t="s">
        <v>13</v>
      </c>
      <c r="B2158" s="47" t="s">
        <v>155</v>
      </c>
      <c r="C2158" t="s">
        <v>38</v>
      </c>
      <c r="D2158">
        <v>0.49357528864215339</v>
      </c>
    </row>
    <row r="2159" spans="1:4" x14ac:dyDescent="0.25">
      <c r="A2159" s="47" t="s">
        <v>13</v>
      </c>
      <c r="B2159" s="47" t="s">
        <v>155</v>
      </c>
      <c r="C2159" t="s">
        <v>39</v>
      </c>
      <c r="D2159">
        <v>0.49357528864215339</v>
      </c>
    </row>
    <row r="2160" spans="1:4" x14ac:dyDescent="0.25">
      <c r="A2160" s="47" t="s">
        <v>13</v>
      </c>
      <c r="B2160" s="47" t="s">
        <v>155</v>
      </c>
      <c r="C2160" t="s">
        <v>40</v>
      </c>
      <c r="D2160">
        <v>0.49357528864215339</v>
      </c>
    </row>
    <row r="2161" spans="1:4" x14ac:dyDescent="0.25">
      <c r="A2161" s="47" t="s">
        <v>13</v>
      </c>
      <c r="B2161" s="47" t="s">
        <v>155</v>
      </c>
      <c r="C2161" t="s">
        <v>51</v>
      </c>
      <c r="D2161">
        <v>0.49357528864215339</v>
      </c>
    </row>
    <row r="2162" spans="1:4" x14ac:dyDescent="0.25">
      <c r="A2162" s="47" t="s">
        <v>13</v>
      </c>
      <c r="B2162" s="47" t="s">
        <v>156</v>
      </c>
      <c r="C2162" t="s">
        <v>32</v>
      </c>
      <c r="D2162">
        <v>0.49357528864215339</v>
      </c>
    </row>
    <row r="2163" spans="1:4" x14ac:dyDescent="0.25">
      <c r="A2163" s="47" t="s">
        <v>13</v>
      </c>
      <c r="B2163" s="47" t="s">
        <v>156</v>
      </c>
      <c r="C2163" t="s">
        <v>33</v>
      </c>
      <c r="D2163">
        <v>0.49357528864215339</v>
      </c>
    </row>
    <row r="2164" spans="1:4" x14ac:dyDescent="0.25">
      <c r="A2164" s="47" t="s">
        <v>13</v>
      </c>
      <c r="B2164" s="47" t="s">
        <v>156</v>
      </c>
      <c r="C2164" t="s">
        <v>34</v>
      </c>
      <c r="D2164">
        <v>0.49357528864215339</v>
      </c>
    </row>
    <row r="2165" spans="1:4" x14ac:dyDescent="0.25">
      <c r="A2165" s="47" t="s">
        <v>13</v>
      </c>
      <c r="B2165" s="47" t="s">
        <v>156</v>
      </c>
      <c r="C2165" t="s">
        <v>35</v>
      </c>
      <c r="D2165">
        <v>0.49357528864215339</v>
      </c>
    </row>
    <row r="2166" spans="1:4" x14ac:dyDescent="0.25">
      <c r="A2166" s="47" t="s">
        <v>13</v>
      </c>
      <c r="B2166" s="47" t="s">
        <v>156</v>
      </c>
      <c r="C2166" t="s">
        <v>36</v>
      </c>
      <c r="D2166">
        <v>0.49357528864215339</v>
      </c>
    </row>
    <row r="2167" spans="1:4" x14ac:dyDescent="0.25">
      <c r="A2167" s="47" t="s">
        <v>13</v>
      </c>
      <c r="B2167" s="47" t="s">
        <v>156</v>
      </c>
      <c r="C2167" t="s">
        <v>37</v>
      </c>
      <c r="D2167">
        <v>0.49357528864215339</v>
      </c>
    </row>
    <row r="2168" spans="1:4" x14ac:dyDescent="0.25">
      <c r="A2168" s="47" t="s">
        <v>13</v>
      </c>
      <c r="B2168" s="47" t="s">
        <v>156</v>
      </c>
      <c r="C2168" t="s">
        <v>38</v>
      </c>
      <c r="D2168">
        <v>0.49357528864215339</v>
      </c>
    </row>
    <row r="2169" spans="1:4" x14ac:dyDescent="0.25">
      <c r="A2169" s="47" t="s">
        <v>13</v>
      </c>
      <c r="B2169" s="47" t="s">
        <v>156</v>
      </c>
      <c r="C2169" t="s">
        <v>39</v>
      </c>
      <c r="D2169">
        <v>0.49357528864215339</v>
      </c>
    </row>
    <row r="2170" spans="1:4" x14ac:dyDescent="0.25">
      <c r="A2170" s="47" t="s">
        <v>13</v>
      </c>
      <c r="B2170" s="47" t="s">
        <v>156</v>
      </c>
      <c r="C2170" t="s">
        <v>40</v>
      </c>
      <c r="D2170">
        <v>0.49357528864215339</v>
      </c>
    </row>
    <row r="2171" spans="1:4" x14ac:dyDescent="0.25">
      <c r="A2171" s="47" t="s">
        <v>13</v>
      </c>
      <c r="B2171" s="47" t="s">
        <v>156</v>
      </c>
      <c r="C2171" t="s">
        <v>51</v>
      </c>
      <c r="D2171">
        <v>0.49357528864215339</v>
      </c>
    </row>
    <row r="2172" spans="1:4" x14ac:dyDescent="0.25">
      <c r="A2172" s="47" t="s">
        <v>13</v>
      </c>
      <c r="B2172" s="47" t="s">
        <v>157</v>
      </c>
      <c r="C2172" t="s">
        <v>32</v>
      </c>
      <c r="D2172">
        <v>0.49357528864215339</v>
      </c>
    </row>
    <row r="2173" spans="1:4" x14ac:dyDescent="0.25">
      <c r="A2173" s="47" t="s">
        <v>13</v>
      </c>
      <c r="B2173" s="47" t="s">
        <v>157</v>
      </c>
      <c r="C2173" t="s">
        <v>33</v>
      </c>
      <c r="D2173">
        <v>0.49357528864215339</v>
      </c>
    </row>
    <row r="2174" spans="1:4" x14ac:dyDescent="0.25">
      <c r="A2174" s="47" t="s">
        <v>13</v>
      </c>
      <c r="B2174" s="47" t="s">
        <v>157</v>
      </c>
      <c r="C2174" t="s">
        <v>34</v>
      </c>
      <c r="D2174">
        <v>0.49357528864215339</v>
      </c>
    </row>
    <row r="2175" spans="1:4" x14ac:dyDescent="0.25">
      <c r="A2175" s="47" t="s">
        <v>13</v>
      </c>
      <c r="B2175" s="47" t="s">
        <v>157</v>
      </c>
      <c r="C2175" t="s">
        <v>35</v>
      </c>
      <c r="D2175">
        <v>0.49357528864215339</v>
      </c>
    </row>
    <row r="2176" spans="1:4" x14ac:dyDescent="0.25">
      <c r="A2176" s="47" t="s">
        <v>13</v>
      </c>
      <c r="B2176" s="47" t="s">
        <v>157</v>
      </c>
      <c r="C2176" t="s">
        <v>36</v>
      </c>
      <c r="D2176">
        <v>0.49357528864215339</v>
      </c>
    </row>
    <row r="2177" spans="1:4" x14ac:dyDescent="0.25">
      <c r="A2177" s="47" t="s">
        <v>13</v>
      </c>
      <c r="B2177" s="47" t="s">
        <v>157</v>
      </c>
      <c r="C2177" t="s">
        <v>37</v>
      </c>
      <c r="D2177">
        <v>0.49357528864215339</v>
      </c>
    </row>
    <row r="2178" spans="1:4" x14ac:dyDescent="0.25">
      <c r="A2178" s="47" t="s">
        <v>13</v>
      </c>
      <c r="B2178" s="47" t="s">
        <v>157</v>
      </c>
      <c r="C2178" t="s">
        <v>38</v>
      </c>
      <c r="D2178">
        <v>0.49357528864215339</v>
      </c>
    </row>
    <row r="2179" spans="1:4" x14ac:dyDescent="0.25">
      <c r="A2179" s="47" t="s">
        <v>13</v>
      </c>
      <c r="B2179" s="47" t="s">
        <v>157</v>
      </c>
      <c r="C2179" t="s">
        <v>39</v>
      </c>
      <c r="D2179">
        <v>0.49357528864215339</v>
      </c>
    </row>
    <row r="2180" spans="1:4" x14ac:dyDescent="0.25">
      <c r="A2180" s="47" t="s">
        <v>13</v>
      </c>
      <c r="B2180" s="47" t="s">
        <v>157</v>
      </c>
      <c r="C2180" t="s">
        <v>40</v>
      </c>
      <c r="D2180">
        <v>0.49357528864215339</v>
      </c>
    </row>
    <row r="2181" spans="1:4" x14ac:dyDescent="0.25">
      <c r="A2181" s="47" t="s">
        <v>13</v>
      </c>
      <c r="B2181" s="47" t="s">
        <v>157</v>
      </c>
      <c r="C2181" t="s">
        <v>51</v>
      </c>
      <c r="D2181">
        <v>0.49357528864215339</v>
      </c>
    </row>
    <row r="2182" spans="1:4" x14ac:dyDescent="0.25">
      <c r="A2182" s="47" t="s">
        <v>13</v>
      </c>
      <c r="B2182" s="47" t="s">
        <v>158</v>
      </c>
      <c r="C2182" t="s">
        <v>32</v>
      </c>
      <c r="D2182">
        <v>0.49357528864215339</v>
      </c>
    </row>
    <row r="2183" spans="1:4" x14ac:dyDescent="0.25">
      <c r="A2183" s="47" t="s">
        <v>13</v>
      </c>
      <c r="B2183" s="47" t="s">
        <v>158</v>
      </c>
      <c r="C2183" t="s">
        <v>33</v>
      </c>
      <c r="D2183">
        <v>0.49357528864215339</v>
      </c>
    </row>
    <row r="2184" spans="1:4" x14ac:dyDescent="0.25">
      <c r="A2184" s="47" t="s">
        <v>13</v>
      </c>
      <c r="B2184" s="47" t="s">
        <v>158</v>
      </c>
      <c r="C2184" t="s">
        <v>34</v>
      </c>
      <c r="D2184">
        <v>0.49357528864215339</v>
      </c>
    </row>
    <row r="2185" spans="1:4" x14ac:dyDescent="0.25">
      <c r="A2185" s="47" t="s">
        <v>13</v>
      </c>
      <c r="B2185" s="47" t="s">
        <v>158</v>
      </c>
      <c r="C2185" t="s">
        <v>35</v>
      </c>
      <c r="D2185">
        <v>0.49357528864215339</v>
      </c>
    </row>
    <row r="2186" spans="1:4" x14ac:dyDescent="0.25">
      <c r="A2186" s="47" t="s">
        <v>13</v>
      </c>
      <c r="B2186" s="47" t="s">
        <v>158</v>
      </c>
      <c r="C2186" t="s">
        <v>36</v>
      </c>
      <c r="D2186">
        <v>0.49357528864215339</v>
      </c>
    </row>
    <row r="2187" spans="1:4" x14ac:dyDescent="0.25">
      <c r="A2187" s="47" t="s">
        <v>13</v>
      </c>
      <c r="B2187" s="47" t="s">
        <v>158</v>
      </c>
      <c r="C2187" t="s">
        <v>37</v>
      </c>
      <c r="D2187">
        <v>0.49357528864215339</v>
      </c>
    </row>
    <row r="2188" spans="1:4" x14ac:dyDescent="0.25">
      <c r="A2188" s="47" t="s">
        <v>13</v>
      </c>
      <c r="B2188" s="47" t="s">
        <v>158</v>
      </c>
      <c r="C2188" t="s">
        <v>38</v>
      </c>
      <c r="D2188">
        <v>0.49357528864215339</v>
      </c>
    </row>
    <row r="2189" spans="1:4" x14ac:dyDescent="0.25">
      <c r="A2189" s="47" t="s">
        <v>13</v>
      </c>
      <c r="B2189" s="47" t="s">
        <v>158</v>
      </c>
      <c r="C2189" t="s">
        <v>39</v>
      </c>
      <c r="D2189">
        <v>0.49357528864215339</v>
      </c>
    </row>
    <row r="2190" spans="1:4" x14ac:dyDescent="0.25">
      <c r="A2190" s="47" t="s">
        <v>13</v>
      </c>
      <c r="B2190" s="47" t="s">
        <v>158</v>
      </c>
      <c r="C2190" t="s">
        <v>40</v>
      </c>
      <c r="D2190">
        <v>0.49357528864215339</v>
      </c>
    </row>
    <row r="2191" spans="1:4" x14ac:dyDescent="0.25">
      <c r="A2191" s="47" t="s">
        <v>13</v>
      </c>
      <c r="B2191" s="47" t="s">
        <v>158</v>
      </c>
      <c r="C2191" t="s">
        <v>51</v>
      </c>
      <c r="D2191">
        <v>0.49357528864215339</v>
      </c>
    </row>
    <row r="2192" spans="1:4" x14ac:dyDescent="0.25">
      <c r="A2192" s="47" t="s">
        <v>13</v>
      </c>
      <c r="B2192" s="47" t="s">
        <v>159</v>
      </c>
      <c r="C2192" t="s">
        <v>32</v>
      </c>
      <c r="D2192">
        <v>0.49357528864215339</v>
      </c>
    </row>
    <row r="2193" spans="1:4" x14ac:dyDescent="0.25">
      <c r="A2193" s="47" t="s">
        <v>13</v>
      </c>
      <c r="B2193" s="47" t="s">
        <v>159</v>
      </c>
      <c r="C2193" t="s">
        <v>33</v>
      </c>
      <c r="D2193">
        <v>0.49357528864215339</v>
      </c>
    </row>
    <row r="2194" spans="1:4" x14ac:dyDescent="0.25">
      <c r="A2194" s="47" t="s">
        <v>13</v>
      </c>
      <c r="B2194" s="47" t="s">
        <v>159</v>
      </c>
      <c r="C2194" t="s">
        <v>34</v>
      </c>
      <c r="D2194">
        <v>0.49357528864215339</v>
      </c>
    </row>
    <row r="2195" spans="1:4" x14ac:dyDescent="0.25">
      <c r="A2195" s="47" t="s">
        <v>13</v>
      </c>
      <c r="B2195" s="47" t="s">
        <v>159</v>
      </c>
      <c r="C2195" t="s">
        <v>35</v>
      </c>
      <c r="D2195">
        <v>0.49357528864215339</v>
      </c>
    </row>
    <row r="2196" spans="1:4" x14ac:dyDescent="0.25">
      <c r="A2196" s="47" t="s">
        <v>13</v>
      </c>
      <c r="B2196" s="47" t="s">
        <v>159</v>
      </c>
      <c r="C2196" t="s">
        <v>36</v>
      </c>
      <c r="D2196">
        <v>0.49357528864215339</v>
      </c>
    </row>
    <row r="2197" spans="1:4" x14ac:dyDescent="0.25">
      <c r="A2197" s="47" t="s">
        <v>13</v>
      </c>
      <c r="B2197" s="47" t="s">
        <v>159</v>
      </c>
      <c r="C2197" t="s">
        <v>37</v>
      </c>
      <c r="D2197">
        <v>0.49357528864215339</v>
      </c>
    </row>
    <row r="2198" spans="1:4" x14ac:dyDescent="0.25">
      <c r="A2198" s="47" t="s">
        <v>13</v>
      </c>
      <c r="B2198" s="47" t="s">
        <v>159</v>
      </c>
      <c r="C2198" t="s">
        <v>38</v>
      </c>
      <c r="D2198">
        <v>0.49357528864215339</v>
      </c>
    </row>
    <row r="2199" spans="1:4" x14ac:dyDescent="0.25">
      <c r="A2199" s="47" t="s">
        <v>13</v>
      </c>
      <c r="B2199" s="47" t="s">
        <v>159</v>
      </c>
      <c r="C2199" t="s">
        <v>39</v>
      </c>
      <c r="D2199">
        <v>0.49357528864215339</v>
      </c>
    </row>
    <row r="2200" spans="1:4" x14ac:dyDescent="0.25">
      <c r="A2200" s="47" t="s">
        <v>13</v>
      </c>
      <c r="B2200" s="47" t="s">
        <v>159</v>
      </c>
      <c r="C2200" t="s">
        <v>40</v>
      </c>
      <c r="D2200">
        <v>0.49357528864215339</v>
      </c>
    </row>
    <row r="2201" spans="1:4" x14ac:dyDescent="0.25">
      <c r="A2201" s="48" t="s">
        <v>13</v>
      </c>
      <c r="B2201" s="47" t="s">
        <v>159</v>
      </c>
      <c r="C2201" t="s">
        <v>51</v>
      </c>
      <c r="D2201">
        <v>0.49357528864215339</v>
      </c>
    </row>
    <row r="2202" spans="1:4" x14ac:dyDescent="0.25">
      <c r="A2202" s="47" t="s">
        <v>53</v>
      </c>
      <c r="B2202" s="47" t="s">
        <v>154</v>
      </c>
      <c r="C2202" t="s">
        <v>32</v>
      </c>
      <c r="D2202">
        <v>0.49357528864215339</v>
      </c>
    </row>
    <row r="2203" spans="1:4" x14ac:dyDescent="0.25">
      <c r="A2203" s="47" t="s">
        <v>53</v>
      </c>
      <c r="B2203" s="47" t="s">
        <v>154</v>
      </c>
      <c r="C2203" t="s">
        <v>33</v>
      </c>
      <c r="D2203">
        <v>0.49357528864215339</v>
      </c>
    </row>
    <row r="2204" spans="1:4" x14ac:dyDescent="0.25">
      <c r="A2204" s="47" t="s">
        <v>53</v>
      </c>
      <c r="B2204" s="47" t="s">
        <v>154</v>
      </c>
      <c r="C2204" t="s">
        <v>34</v>
      </c>
      <c r="D2204">
        <v>0.49357528864215339</v>
      </c>
    </row>
    <row r="2205" spans="1:4" x14ac:dyDescent="0.25">
      <c r="A2205" s="47" t="s">
        <v>53</v>
      </c>
      <c r="B2205" s="47" t="s">
        <v>154</v>
      </c>
      <c r="C2205" t="s">
        <v>35</v>
      </c>
      <c r="D2205">
        <v>0.49357528864215339</v>
      </c>
    </row>
    <row r="2206" spans="1:4" x14ac:dyDescent="0.25">
      <c r="A2206" s="47" t="s">
        <v>53</v>
      </c>
      <c r="B2206" s="47" t="s">
        <v>154</v>
      </c>
      <c r="C2206" t="s">
        <v>36</v>
      </c>
      <c r="D2206">
        <v>0.49357528864215339</v>
      </c>
    </row>
    <row r="2207" spans="1:4" x14ac:dyDescent="0.25">
      <c r="A2207" s="47" t="s">
        <v>53</v>
      </c>
      <c r="B2207" s="47" t="s">
        <v>154</v>
      </c>
      <c r="C2207" t="s">
        <v>37</v>
      </c>
      <c r="D2207">
        <v>0.49357528864215339</v>
      </c>
    </row>
    <row r="2208" spans="1:4" x14ac:dyDescent="0.25">
      <c r="A2208" s="47" t="s">
        <v>53</v>
      </c>
      <c r="B2208" s="47" t="s">
        <v>154</v>
      </c>
      <c r="C2208" t="s">
        <v>38</v>
      </c>
      <c r="D2208">
        <v>0.49357528864215339</v>
      </c>
    </row>
    <row r="2209" spans="1:4" x14ac:dyDescent="0.25">
      <c r="A2209" s="47" t="s">
        <v>53</v>
      </c>
      <c r="B2209" s="47" t="s">
        <v>154</v>
      </c>
      <c r="C2209" t="s">
        <v>39</v>
      </c>
      <c r="D2209">
        <v>0.49357528864215339</v>
      </c>
    </row>
    <row r="2210" spans="1:4" x14ac:dyDescent="0.25">
      <c r="A2210" s="47" t="s">
        <v>53</v>
      </c>
      <c r="B2210" s="47" t="s">
        <v>154</v>
      </c>
      <c r="C2210" t="s">
        <v>40</v>
      </c>
      <c r="D2210">
        <v>0.49357528864215339</v>
      </c>
    </row>
    <row r="2211" spans="1:4" x14ac:dyDescent="0.25">
      <c r="A2211" s="47" t="s">
        <v>53</v>
      </c>
      <c r="B2211" s="47" t="s">
        <v>154</v>
      </c>
      <c r="C2211" t="s">
        <v>51</v>
      </c>
      <c r="D2211">
        <v>0.49357528864215339</v>
      </c>
    </row>
    <row r="2212" spans="1:4" x14ac:dyDescent="0.25">
      <c r="A2212" s="47" t="s">
        <v>53</v>
      </c>
      <c r="B2212" s="47" t="s">
        <v>155</v>
      </c>
      <c r="C2212" t="s">
        <v>32</v>
      </c>
      <c r="D2212">
        <v>0.49357528864215339</v>
      </c>
    </row>
    <row r="2213" spans="1:4" x14ac:dyDescent="0.25">
      <c r="A2213" s="47" t="s">
        <v>53</v>
      </c>
      <c r="B2213" s="47" t="s">
        <v>155</v>
      </c>
      <c r="C2213" t="s">
        <v>33</v>
      </c>
      <c r="D2213">
        <v>0.49357528864215339</v>
      </c>
    </row>
    <row r="2214" spans="1:4" x14ac:dyDescent="0.25">
      <c r="A2214" s="47" t="s">
        <v>53</v>
      </c>
      <c r="B2214" s="47" t="s">
        <v>155</v>
      </c>
      <c r="C2214" t="s">
        <v>34</v>
      </c>
      <c r="D2214">
        <v>0.49357528864215339</v>
      </c>
    </row>
    <row r="2215" spans="1:4" x14ac:dyDescent="0.25">
      <c r="A2215" s="47" t="s">
        <v>53</v>
      </c>
      <c r="B2215" s="47" t="s">
        <v>155</v>
      </c>
      <c r="C2215" t="s">
        <v>35</v>
      </c>
      <c r="D2215">
        <v>0.49357528864215339</v>
      </c>
    </row>
    <row r="2216" spans="1:4" x14ac:dyDescent="0.25">
      <c r="A2216" s="47" t="s">
        <v>53</v>
      </c>
      <c r="B2216" s="47" t="s">
        <v>155</v>
      </c>
      <c r="C2216" t="s">
        <v>36</v>
      </c>
      <c r="D2216">
        <v>0.49357528864215339</v>
      </c>
    </row>
    <row r="2217" spans="1:4" x14ac:dyDescent="0.25">
      <c r="A2217" s="47" t="s">
        <v>53</v>
      </c>
      <c r="B2217" s="47" t="s">
        <v>155</v>
      </c>
      <c r="C2217" t="s">
        <v>37</v>
      </c>
      <c r="D2217">
        <v>0.49357528864215339</v>
      </c>
    </row>
    <row r="2218" spans="1:4" x14ac:dyDescent="0.25">
      <c r="A2218" s="47" t="s">
        <v>53</v>
      </c>
      <c r="B2218" s="47" t="s">
        <v>155</v>
      </c>
      <c r="C2218" t="s">
        <v>38</v>
      </c>
      <c r="D2218">
        <v>0.49357528864215339</v>
      </c>
    </row>
    <row r="2219" spans="1:4" x14ac:dyDescent="0.25">
      <c r="A2219" s="47" t="s">
        <v>53</v>
      </c>
      <c r="B2219" s="47" t="s">
        <v>155</v>
      </c>
      <c r="C2219" t="s">
        <v>39</v>
      </c>
      <c r="D2219">
        <v>0.49357528864215339</v>
      </c>
    </row>
    <row r="2220" spans="1:4" x14ac:dyDescent="0.25">
      <c r="A2220" s="47" t="s">
        <v>53</v>
      </c>
      <c r="B2220" s="47" t="s">
        <v>155</v>
      </c>
      <c r="C2220" t="s">
        <v>40</v>
      </c>
      <c r="D2220">
        <v>0.49357528864215339</v>
      </c>
    </row>
    <row r="2221" spans="1:4" x14ac:dyDescent="0.25">
      <c r="A2221" s="47" t="s">
        <v>53</v>
      </c>
      <c r="B2221" s="47" t="s">
        <v>155</v>
      </c>
      <c r="C2221" t="s">
        <v>51</v>
      </c>
      <c r="D2221">
        <v>0.49357528864215339</v>
      </c>
    </row>
    <row r="2222" spans="1:4" x14ac:dyDescent="0.25">
      <c r="A2222" s="47" t="s">
        <v>53</v>
      </c>
      <c r="B2222" s="47" t="s">
        <v>156</v>
      </c>
      <c r="C2222" t="s">
        <v>32</v>
      </c>
      <c r="D2222">
        <v>0.49357528864215339</v>
      </c>
    </row>
    <row r="2223" spans="1:4" x14ac:dyDescent="0.25">
      <c r="A2223" s="47" t="s">
        <v>53</v>
      </c>
      <c r="B2223" s="47" t="s">
        <v>156</v>
      </c>
      <c r="C2223" t="s">
        <v>33</v>
      </c>
      <c r="D2223">
        <v>0.49357528864215339</v>
      </c>
    </row>
    <row r="2224" spans="1:4" x14ac:dyDescent="0.25">
      <c r="A2224" s="47" t="s">
        <v>53</v>
      </c>
      <c r="B2224" s="47" t="s">
        <v>156</v>
      </c>
      <c r="C2224" t="s">
        <v>34</v>
      </c>
      <c r="D2224">
        <v>0.49357528864215339</v>
      </c>
    </row>
    <row r="2225" spans="1:4" x14ac:dyDescent="0.25">
      <c r="A2225" s="47" t="s">
        <v>53</v>
      </c>
      <c r="B2225" s="47" t="s">
        <v>156</v>
      </c>
      <c r="C2225" t="s">
        <v>35</v>
      </c>
      <c r="D2225">
        <v>0.49357528864215339</v>
      </c>
    </row>
    <row r="2226" spans="1:4" x14ac:dyDescent="0.25">
      <c r="A2226" s="47" t="s">
        <v>53</v>
      </c>
      <c r="B2226" s="47" t="s">
        <v>156</v>
      </c>
      <c r="C2226" t="s">
        <v>36</v>
      </c>
      <c r="D2226">
        <v>0.49357528864215339</v>
      </c>
    </row>
    <row r="2227" spans="1:4" x14ac:dyDescent="0.25">
      <c r="A2227" s="47" t="s">
        <v>53</v>
      </c>
      <c r="B2227" s="47" t="s">
        <v>156</v>
      </c>
      <c r="C2227" t="s">
        <v>37</v>
      </c>
      <c r="D2227">
        <v>0.49357528864215339</v>
      </c>
    </row>
    <row r="2228" spans="1:4" x14ac:dyDescent="0.25">
      <c r="A2228" s="47" t="s">
        <v>53</v>
      </c>
      <c r="B2228" s="47" t="s">
        <v>156</v>
      </c>
      <c r="C2228" t="s">
        <v>38</v>
      </c>
      <c r="D2228">
        <v>0.49357528864215339</v>
      </c>
    </row>
    <row r="2229" spans="1:4" x14ac:dyDescent="0.25">
      <c r="A2229" s="47" t="s">
        <v>53</v>
      </c>
      <c r="B2229" s="47" t="s">
        <v>156</v>
      </c>
      <c r="C2229" t="s">
        <v>39</v>
      </c>
      <c r="D2229">
        <v>0.49357528864215339</v>
      </c>
    </row>
    <row r="2230" spans="1:4" x14ac:dyDescent="0.25">
      <c r="A2230" s="47" t="s">
        <v>53</v>
      </c>
      <c r="B2230" s="47" t="s">
        <v>156</v>
      </c>
      <c r="C2230" t="s">
        <v>40</v>
      </c>
      <c r="D2230">
        <v>0.49357528864215339</v>
      </c>
    </row>
    <row r="2231" spans="1:4" x14ac:dyDescent="0.25">
      <c r="A2231" s="47" t="s">
        <v>53</v>
      </c>
      <c r="B2231" s="47" t="s">
        <v>156</v>
      </c>
      <c r="C2231" t="s">
        <v>51</v>
      </c>
      <c r="D2231">
        <v>0.49357528864215339</v>
      </c>
    </row>
    <row r="2232" spans="1:4" x14ac:dyDescent="0.25">
      <c r="A2232" s="47" t="s">
        <v>53</v>
      </c>
      <c r="B2232" s="47" t="s">
        <v>157</v>
      </c>
      <c r="C2232" t="s">
        <v>32</v>
      </c>
      <c r="D2232">
        <v>0.49357528864215339</v>
      </c>
    </row>
    <row r="2233" spans="1:4" x14ac:dyDescent="0.25">
      <c r="A2233" s="47" t="s">
        <v>53</v>
      </c>
      <c r="B2233" s="47" t="s">
        <v>157</v>
      </c>
      <c r="C2233" t="s">
        <v>33</v>
      </c>
      <c r="D2233">
        <v>0.49357528864215339</v>
      </c>
    </row>
    <row r="2234" spans="1:4" x14ac:dyDescent="0.25">
      <c r="A2234" s="47" t="s">
        <v>53</v>
      </c>
      <c r="B2234" s="47" t="s">
        <v>157</v>
      </c>
      <c r="C2234" t="s">
        <v>34</v>
      </c>
      <c r="D2234">
        <v>0.49357528864215339</v>
      </c>
    </row>
    <row r="2235" spans="1:4" x14ac:dyDescent="0.25">
      <c r="A2235" s="47" t="s">
        <v>53</v>
      </c>
      <c r="B2235" s="47" t="s">
        <v>157</v>
      </c>
      <c r="C2235" t="s">
        <v>35</v>
      </c>
      <c r="D2235">
        <v>0.49357528864215339</v>
      </c>
    </row>
    <row r="2236" spans="1:4" x14ac:dyDescent="0.25">
      <c r="A2236" s="47" t="s">
        <v>53</v>
      </c>
      <c r="B2236" s="47" t="s">
        <v>157</v>
      </c>
      <c r="C2236" t="s">
        <v>36</v>
      </c>
      <c r="D2236">
        <v>0.49357528864215339</v>
      </c>
    </row>
    <row r="2237" spans="1:4" x14ac:dyDescent="0.25">
      <c r="A2237" s="47" t="s">
        <v>53</v>
      </c>
      <c r="B2237" s="47" t="s">
        <v>157</v>
      </c>
      <c r="C2237" t="s">
        <v>37</v>
      </c>
      <c r="D2237">
        <v>0.49357528864215339</v>
      </c>
    </row>
    <row r="2238" spans="1:4" x14ac:dyDescent="0.25">
      <c r="A2238" s="47" t="s">
        <v>53</v>
      </c>
      <c r="B2238" s="47" t="s">
        <v>157</v>
      </c>
      <c r="C2238" t="s">
        <v>38</v>
      </c>
      <c r="D2238">
        <v>0.49357528864215339</v>
      </c>
    </row>
    <row r="2239" spans="1:4" x14ac:dyDescent="0.25">
      <c r="A2239" s="47" t="s">
        <v>53</v>
      </c>
      <c r="B2239" s="47" t="s">
        <v>157</v>
      </c>
      <c r="C2239" t="s">
        <v>39</v>
      </c>
      <c r="D2239">
        <v>0.49357528864215339</v>
      </c>
    </row>
    <row r="2240" spans="1:4" x14ac:dyDescent="0.25">
      <c r="A2240" s="47" t="s">
        <v>53</v>
      </c>
      <c r="B2240" s="47" t="s">
        <v>157</v>
      </c>
      <c r="C2240" t="s">
        <v>40</v>
      </c>
      <c r="D2240">
        <v>0.49357528864215339</v>
      </c>
    </row>
    <row r="2241" spans="1:4" x14ac:dyDescent="0.25">
      <c r="A2241" s="47" t="s">
        <v>53</v>
      </c>
      <c r="B2241" s="47" t="s">
        <v>157</v>
      </c>
      <c r="C2241" t="s">
        <v>51</v>
      </c>
      <c r="D2241">
        <v>0.49357528864215339</v>
      </c>
    </row>
    <row r="2242" spans="1:4" x14ac:dyDescent="0.25">
      <c r="A2242" s="47" t="s">
        <v>53</v>
      </c>
      <c r="B2242" s="47" t="s">
        <v>158</v>
      </c>
      <c r="C2242" t="s">
        <v>32</v>
      </c>
      <c r="D2242">
        <v>0.49357528864215339</v>
      </c>
    </row>
    <row r="2243" spans="1:4" x14ac:dyDescent="0.25">
      <c r="A2243" s="47" t="s">
        <v>53</v>
      </c>
      <c r="B2243" s="47" t="s">
        <v>158</v>
      </c>
      <c r="C2243" t="s">
        <v>33</v>
      </c>
      <c r="D2243">
        <v>0.49357528864215339</v>
      </c>
    </row>
    <row r="2244" spans="1:4" x14ac:dyDescent="0.25">
      <c r="A2244" s="47" t="s">
        <v>53</v>
      </c>
      <c r="B2244" s="47" t="s">
        <v>158</v>
      </c>
      <c r="C2244" t="s">
        <v>34</v>
      </c>
      <c r="D2244">
        <v>0.49357528864215339</v>
      </c>
    </row>
    <row r="2245" spans="1:4" x14ac:dyDescent="0.25">
      <c r="A2245" s="47" t="s">
        <v>53</v>
      </c>
      <c r="B2245" s="47" t="s">
        <v>158</v>
      </c>
      <c r="C2245" t="s">
        <v>35</v>
      </c>
      <c r="D2245">
        <v>0.49357528864215339</v>
      </c>
    </row>
    <row r="2246" spans="1:4" x14ac:dyDescent="0.25">
      <c r="A2246" s="47" t="s">
        <v>53</v>
      </c>
      <c r="B2246" s="47" t="s">
        <v>158</v>
      </c>
      <c r="C2246" t="s">
        <v>36</v>
      </c>
      <c r="D2246">
        <v>0.49357528864215339</v>
      </c>
    </row>
    <row r="2247" spans="1:4" x14ac:dyDescent="0.25">
      <c r="A2247" s="47" t="s">
        <v>53</v>
      </c>
      <c r="B2247" s="47" t="s">
        <v>158</v>
      </c>
      <c r="C2247" t="s">
        <v>37</v>
      </c>
      <c r="D2247">
        <v>0.49357528864215339</v>
      </c>
    </row>
    <row r="2248" spans="1:4" x14ac:dyDescent="0.25">
      <c r="A2248" s="47" t="s">
        <v>53</v>
      </c>
      <c r="B2248" s="47" t="s">
        <v>158</v>
      </c>
      <c r="C2248" t="s">
        <v>38</v>
      </c>
      <c r="D2248">
        <v>0.49357528864215339</v>
      </c>
    </row>
    <row r="2249" spans="1:4" x14ac:dyDescent="0.25">
      <c r="A2249" s="47" t="s">
        <v>53</v>
      </c>
      <c r="B2249" s="47" t="s">
        <v>158</v>
      </c>
      <c r="C2249" t="s">
        <v>39</v>
      </c>
      <c r="D2249">
        <v>0.49357528864215339</v>
      </c>
    </row>
    <row r="2250" spans="1:4" x14ac:dyDescent="0.25">
      <c r="A2250" s="47" t="s">
        <v>53</v>
      </c>
      <c r="B2250" s="47" t="s">
        <v>158</v>
      </c>
      <c r="C2250" t="s">
        <v>40</v>
      </c>
      <c r="D2250">
        <v>0.49357528864215339</v>
      </c>
    </row>
    <row r="2251" spans="1:4" x14ac:dyDescent="0.25">
      <c r="A2251" s="47" t="s">
        <v>53</v>
      </c>
      <c r="B2251" s="47" t="s">
        <v>158</v>
      </c>
      <c r="C2251" t="s">
        <v>51</v>
      </c>
      <c r="D2251">
        <v>0.49357528864215339</v>
      </c>
    </row>
    <row r="2252" spans="1:4" x14ac:dyDescent="0.25">
      <c r="A2252" s="47" t="s">
        <v>53</v>
      </c>
      <c r="B2252" s="47" t="s">
        <v>159</v>
      </c>
      <c r="C2252" t="s">
        <v>32</v>
      </c>
      <c r="D2252">
        <v>0.49357528864215339</v>
      </c>
    </row>
    <row r="2253" spans="1:4" x14ac:dyDescent="0.25">
      <c r="A2253" s="47" t="s">
        <v>53</v>
      </c>
      <c r="B2253" s="47" t="s">
        <v>159</v>
      </c>
      <c r="C2253" t="s">
        <v>33</v>
      </c>
      <c r="D2253">
        <v>0.49357528864215339</v>
      </c>
    </row>
    <row r="2254" spans="1:4" x14ac:dyDescent="0.25">
      <c r="A2254" s="47" t="s">
        <v>53</v>
      </c>
      <c r="B2254" s="47" t="s">
        <v>159</v>
      </c>
      <c r="C2254" t="s">
        <v>34</v>
      </c>
      <c r="D2254">
        <v>0.49357528864215339</v>
      </c>
    </row>
    <row r="2255" spans="1:4" x14ac:dyDescent="0.25">
      <c r="A2255" s="47" t="s">
        <v>53</v>
      </c>
      <c r="B2255" s="47" t="s">
        <v>159</v>
      </c>
      <c r="C2255" t="s">
        <v>35</v>
      </c>
      <c r="D2255">
        <v>0.49357528864215339</v>
      </c>
    </row>
    <row r="2256" spans="1:4" x14ac:dyDescent="0.25">
      <c r="A2256" s="47" t="s">
        <v>53</v>
      </c>
      <c r="B2256" s="47" t="s">
        <v>159</v>
      </c>
      <c r="C2256" t="s">
        <v>36</v>
      </c>
      <c r="D2256">
        <v>0.49357528864215339</v>
      </c>
    </row>
    <row r="2257" spans="1:4" x14ac:dyDescent="0.25">
      <c r="A2257" s="47" t="s">
        <v>53</v>
      </c>
      <c r="B2257" s="47" t="s">
        <v>159</v>
      </c>
      <c r="C2257" t="s">
        <v>37</v>
      </c>
      <c r="D2257">
        <v>0.49357528864215339</v>
      </c>
    </row>
    <row r="2258" spans="1:4" x14ac:dyDescent="0.25">
      <c r="A2258" s="47" t="s">
        <v>53</v>
      </c>
      <c r="B2258" s="47" t="s">
        <v>159</v>
      </c>
      <c r="C2258" t="s">
        <v>38</v>
      </c>
      <c r="D2258">
        <v>0.49357528864215339</v>
      </c>
    </row>
    <row r="2259" spans="1:4" x14ac:dyDescent="0.25">
      <c r="A2259" s="47" t="s">
        <v>53</v>
      </c>
      <c r="B2259" s="47" t="s">
        <v>159</v>
      </c>
      <c r="C2259" t="s">
        <v>39</v>
      </c>
      <c r="D2259">
        <v>0.49357528864215339</v>
      </c>
    </row>
    <row r="2260" spans="1:4" x14ac:dyDescent="0.25">
      <c r="A2260" s="47" t="s">
        <v>53</v>
      </c>
      <c r="B2260" s="47" t="s">
        <v>159</v>
      </c>
      <c r="C2260" t="s">
        <v>40</v>
      </c>
      <c r="D2260">
        <v>0.49357528864215339</v>
      </c>
    </row>
    <row r="2261" spans="1:4" x14ac:dyDescent="0.25">
      <c r="A2261" s="47" t="s">
        <v>53</v>
      </c>
      <c r="B2261" s="47" t="s">
        <v>159</v>
      </c>
      <c r="C2261" t="s">
        <v>51</v>
      </c>
      <c r="D2261">
        <v>0.49357528864215339</v>
      </c>
    </row>
    <row r="2262" spans="1:4" x14ac:dyDescent="0.25">
      <c r="A2262" s="47" t="s">
        <v>54</v>
      </c>
      <c r="B2262" s="47" t="s">
        <v>154</v>
      </c>
      <c r="C2262" t="s">
        <v>32</v>
      </c>
      <c r="D2262">
        <v>0.49357528864215339</v>
      </c>
    </row>
    <row r="2263" spans="1:4" x14ac:dyDescent="0.25">
      <c r="A2263" s="47" t="s">
        <v>54</v>
      </c>
      <c r="B2263" s="47" t="s">
        <v>154</v>
      </c>
      <c r="C2263" t="s">
        <v>33</v>
      </c>
      <c r="D2263">
        <v>0.49357528864215339</v>
      </c>
    </row>
    <row r="2264" spans="1:4" x14ac:dyDescent="0.25">
      <c r="A2264" s="47" t="s">
        <v>54</v>
      </c>
      <c r="B2264" s="47" t="s">
        <v>154</v>
      </c>
      <c r="C2264" t="s">
        <v>34</v>
      </c>
      <c r="D2264">
        <v>0.49357528864215339</v>
      </c>
    </row>
    <row r="2265" spans="1:4" x14ac:dyDescent="0.25">
      <c r="A2265" s="47" t="s">
        <v>54</v>
      </c>
      <c r="B2265" s="47" t="s">
        <v>154</v>
      </c>
      <c r="C2265" t="s">
        <v>35</v>
      </c>
      <c r="D2265">
        <v>0.49357528864215339</v>
      </c>
    </row>
    <row r="2266" spans="1:4" x14ac:dyDescent="0.25">
      <c r="A2266" s="47" t="s">
        <v>54</v>
      </c>
      <c r="B2266" s="47" t="s">
        <v>154</v>
      </c>
      <c r="C2266" t="s">
        <v>36</v>
      </c>
      <c r="D2266">
        <v>0.49357528864215339</v>
      </c>
    </row>
    <row r="2267" spans="1:4" x14ac:dyDescent="0.25">
      <c r="A2267" s="47" t="s">
        <v>54</v>
      </c>
      <c r="B2267" s="47" t="s">
        <v>154</v>
      </c>
      <c r="C2267" t="s">
        <v>37</v>
      </c>
      <c r="D2267">
        <v>0.49357528864215339</v>
      </c>
    </row>
    <row r="2268" spans="1:4" x14ac:dyDescent="0.25">
      <c r="A2268" s="47" t="s">
        <v>54</v>
      </c>
      <c r="B2268" s="47" t="s">
        <v>154</v>
      </c>
      <c r="C2268" t="s">
        <v>38</v>
      </c>
      <c r="D2268">
        <v>0.49357528864215339</v>
      </c>
    </row>
    <row r="2269" spans="1:4" x14ac:dyDescent="0.25">
      <c r="A2269" s="47" t="s">
        <v>54</v>
      </c>
      <c r="B2269" s="47" t="s">
        <v>154</v>
      </c>
      <c r="C2269" t="s">
        <v>39</v>
      </c>
      <c r="D2269">
        <v>0.49357528864215339</v>
      </c>
    </row>
    <row r="2270" spans="1:4" x14ac:dyDescent="0.25">
      <c r="A2270" s="47" t="s">
        <v>54</v>
      </c>
      <c r="B2270" s="47" t="s">
        <v>154</v>
      </c>
      <c r="C2270" t="s">
        <v>40</v>
      </c>
      <c r="D2270">
        <v>0.49357528864215339</v>
      </c>
    </row>
    <row r="2271" spans="1:4" x14ac:dyDescent="0.25">
      <c r="A2271" s="47" t="s">
        <v>54</v>
      </c>
      <c r="B2271" s="47" t="s">
        <v>154</v>
      </c>
      <c r="C2271" t="s">
        <v>51</v>
      </c>
      <c r="D2271">
        <v>0.49357528864215339</v>
      </c>
    </row>
    <row r="2272" spans="1:4" x14ac:dyDescent="0.25">
      <c r="A2272" s="47" t="s">
        <v>54</v>
      </c>
      <c r="B2272" s="47" t="s">
        <v>155</v>
      </c>
      <c r="C2272" t="s">
        <v>32</v>
      </c>
      <c r="D2272">
        <v>0.49357528864215339</v>
      </c>
    </row>
    <row r="2273" spans="1:4" x14ac:dyDescent="0.25">
      <c r="A2273" s="47" t="s">
        <v>54</v>
      </c>
      <c r="B2273" s="47" t="s">
        <v>155</v>
      </c>
      <c r="C2273" t="s">
        <v>33</v>
      </c>
      <c r="D2273">
        <v>0.49357528864215339</v>
      </c>
    </row>
    <row r="2274" spans="1:4" x14ac:dyDescent="0.25">
      <c r="A2274" s="47" t="s">
        <v>54</v>
      </c>
      <c r="B2274" s="47" t="s">
        <v>155</v>
      </c>
      <c r="C2274" t="s">
        <v>34</v>
      </c>
      <c r="D2274">
        <v>0.49357528864215339</v>
      </c>
    </row>
    <row r="2275" spans="1:4" x14ac:dyDescent="0.25">
      <c r="A2275" s="47" t="s">
        <v>54</v>
      </c>
      <c r="B2275" s="47" t="s">
        <v>155</v>
      </c>
      <c r="C2275" t="s">
        <v>35</v>
      </c>
      <c r="D2275">
        <v>0.49357528864215339</v>
      </c>
    </row>
    <row r="2276" spans="1:4" x14ac:dyDescent="0.25">
      <c r="A2276" s="47" t="s">
        <v>54</v>
      </c>
      <c r="B2276" s="47" t="s">
        <v>155</v>
      </c>
      <c r="C2276" t="s">
        <v>36</v>
      </c>
      <c r="D2276">
        <v>0.49357528864215339</v>
      </c>
    </row>
    <row r="2277" spans="1:4" x14ac:dyDescent="0.25">
      <c r="A2277" s="47" t="s">
        <v>54</v>
      </c>
      <c r="B2277" s="47" t="s">
        <v>155</v>
      </c>
      <c r="C2277" t="s">
        <v>37</v>
      </c>
      <c r="D2277">
        <v>0.49357528864215339</v>
      </c>
    </row>
    <row r="2278" spans="1:4" x14ac:dyDescent="0.25">
      <c r="A2278" s="47" t="s">
        <v>54</v>
      </c>
      <c r="B2278" s="47" t="s">
        <v>155</v>
      </c>
      <c r="C2278" t="s">
        <v>38</v>
      </c>
      <c r="D2278">
        <v>0.49357528864215339</v>
      </c>
    </row>
    <row r="2279" spans="1:4" x14ac:dyDescent="0.25">
      <c r="A2279" s="47" t="s">
        <v>54</v>
      </c>
      <c r="B2279" s="47" t="s">
        <v>155</v>
      </c>
      <c r="C2279" t="s">
        <v>39</v>
      </c>
      <c r="D2279">
        <v>0.49357528864215339</v>
      </c>
    </row>
    <row r="2280" spans="1:4" x14ac:dyDescent="0.25">
      <c r="A2280" s="47" t="s">
        <v>54</v>
      </c>
      <c r="B2280" s="47" t="s">
        <v>155</v>
      </c>
      <c r="C2280" t="s">
        <v>40</v>
      </c>
      <c r="D2280">
        <v>0.49357528864215339</v>
      </c>
    </row>
    <row r="2281" spans="1:4" x14ac:dyDescent="0.25">
      <c r="A2281" s="47" t="s">
        <v>54</v>
      </c>
      <c r="B2281" s="47" t="s">
        <v>155</v>
      </c>
      <c r="C2281" t="s">
        <v>51</v>
      </c>
      <c r="D2281">
        <v>0.49357528864215339</v>
      </c>
    </row>
    <row r="2282" spans="1:4" x14ac:dyDescent="0.25">
      <c r="A2282" s="47" t="s">
        <v>54</v>
      </c>
      <c r="B2282" s="47" t="s">
        <v>156</v>
      </c>
      <c r="C2282" t="s">
        <v>32</v>
      </c>
      <c r="D2282">
        <v>0.49357528864215339</v>
      </c>
    </row>
    <row r="2283" spans="1:4" x14ac:dyDescent="0.25">
      <c r="A2283" s="47" t="s">
        <v>54</v>
      </c>
      <c r="B2283" s="47" t="s">
        <v>156</v>
      </c>
      <c r="C2283" t="s">
        <v>33</v>
      </c>
      <c r="D2283">
        <v>0.49357528864215339</v>
      </c>
    </row>
    <row r="2284" spans="1:4" x14ac:dyDescent="0.25">
      <c r="A2284" s="47" t="s">
        <v>54</v>
      </c>
      <c r="B2284" s="47" t="s">
        <v>156</v>
      </c>
      <c r="C2284" t="s">
        <v>34</v>
      </c>
      <c r="D2284">
        <v>0.49357528864215339</v>
      </c>
    </row>
    <row r="2285" spans="1:4" x14ac:dyDescent="0.25">
      <c r="A2285" s="47" t="s">
        <v>54</v>
      </c>
      <c r="B2285" s="47" t="s">
        <v>156</v>
      </c>
      <c r="C2285" t="s">
        <v>35</v>
      </c>
      <c r="D2285">
        <v>0.49357528864215339</v>
      </c>
    </row>
    <row r="2286" spans="1:4" x14ac:dyDescent="0.25">
      <c r="A2286" s="47" t="s">
        <v>54</v>
      </c>
      <c r="B2286" s="47" t="s">
        <v>156</v>
      </c>
      <c r="C2286" t="s">
        <v>36</v>
      </c>
      <c r="D2286">
        <v>0.49357528864215339</v>
      </c>
    </row>
    <row r="2287" spans="1:4" x14ac:dyDescent="0.25">
      <c r="A2287" s="47" t="s">
        <v>54</v>
      </c>
      <c r="B2287" s="47" t="s">
        <v>156</v>
      </c>
      <c r="C2287" t="s">
        <v>37</v>
      </c>
      <c r="D2287">
        <v>0.49357528864215339</v>
      </c>
    </row>
    <row r="2288" spans="1:4" x14ac:dyDescent="0.25">
      <c r="A2288" s="47" t="s">
        <v>54</v>
      </c>
      <c r="B2288" s="47" t="s">
        <v>156</v>
      </c>
      <c r="C2288" t="s">
        <v>38</v>
      </c>
      <c r="D2288">
        <v>0.49357528864215339</v>
      </c>
    </row>
    <row r="2289" spans="1:4" x14ac:dyDescent="0.25">
      <c r="A2289" s="47" t="s">
        <v>54</v>
      </c>
      <c r="B2289" s="47" t="s">
        <v>156</v>
      </c>
      <c r="C2289" t="s">
        <v>39</v>
      </c>
      <c r="D2289">
        <v>0.49357528864215339</v>
      </c>
    </row>
    <row r="2290" spans="1:4" x14ac:dyDescent="0.25">
      <c r="A2290" s="47" t="s">
        <v>54</v>
      </c>
      <c r="B2290" s="47" t="s">
        <v>156</v>
      </c>
      <c r="C2290" t="s">
        <v>40</v>
      </c>
      <c r="D2290">
        <v>0.49357528864215339</v>
      </c>
    </row>
    <row r="2291" spans="1:4" x14ac:dyDescent="0.25">
      <c r="A2291" s="47" t="s">
        <v>54</v>
      </c>
      <c r="B2291" s="47" t="s">
        <v>156</v>
      </c>
      <c r="C2291" t="s">
        <v>51</v>
      </c>
      <c r="D2291">
        <v>0.49357528864215339</v>
      </c>
    </row>
    <row r="2292" spans="1:4" x14ac:dyDescent="0.25">
      <c r="A2292" s="47" t="s">
        <v>54</v>
      </c>
      <c r="B2292" s="47" t="s">
        <v>157</v>
      </c>
      <c r="C2292" t="s">
        <v>32</v>
      </c>
      <c r="D2292">
        <v>0.49357528864215339</v>
      </c>
    </row>
    <row r="2293" spans="1:4" x14ac:dyDescent="0.25">
      <c r="A2293" s="47" t="s">
        <v>54</v>
      </c>
      <c r="B2293" s="47" t="s">
        <v>157</v>
      </c>
      <c r="C2293" t="s">
        <v>33</v>
      </c>
      <c r="D2293">
        <v>0.49357528864215339</v>
      </c>
    </row>
    <row r="2294" spans="1:4" x14ac:dyDescent="0.25">
      <c r="A2294" s="47" t="s">
        <v>54</v>
      </c>
      <c r="B2294" s="47" t="s">
        <v>157</v>
      </c>
      <c r="C2294" t="s">
        <v>34</v>
      </c>
      <c r="D2294">
        <v>0.49357528864215339</v>
      </c>
    </row>
    <row r="2295" spans="1:4" x14ac:dyDescent="0.25">
      <c r="A2295" s="47" t="s">
        <v>54</v>
      </c>
      <c r="B2295" s="47" t="s">
        <v>157</v>
      </c>
      <c r="C2295" t="s">
        <v>35</v>
      </c>
      <c r="D2295">
        <v>0.49357528864215339</v>
      </c>
    </row>
    <row r="2296" spans="1:4" x14ac:dyDescent="0.25">
      <c r="A2296" s="47" t="s">
        <v>54</v>
      </c>
      <c r="B2296" s="47" t="s">
        <v>157</v>
      </c>
      <c r="C2296" t="s">
        <v>36</v>
      </c>
      <c r="D2296">
        <v>0.49357528864215339</v>
      </c>
    </row>
    <row r="2297" spans="1:4" x14ac:dyDescent="0.25">
      <c r="A2297" s="47" t="s">
        <v>54</v>
      </c>
      <c r="B2297" s="47" t="s">
        <v>157</v>
      </c>
      <c r="C2297" t="s">
        <v>37</v>
      </c>
      <c r="D2297">
        <v>0.49357528864215339</v>
      </c>
    </row>
    <row r="2298" spans="1:4" x14ac:dyDescent="0.25">
      <c r="A2298" s="47" t="s">
        <v>54</v>
      </c>
      <c r="B2298" s="47" t="s">
        <v>157</v>
      </c>
      <c r="C2298" t="s">
        <v>38</v>
      </c>
      <c r="D2298">
        <v>0.49357528864215339</v>
      </c>
    </row>
    <row r="2299" spans="1:4" x14ac:dyDescent="0.25">
      <c r="A2299" s="47" t="s">
        <v>54</v>
      </c>
      <c r="B2299" s="47" t="s">
        <v>157</v>
      </c>
      <c r="C2299" t="s">
        <v>39</v>
      </c>
      <c r="D2299">
        <v>0.49357528864215339</v>
      </c>
    </row>
    <row r="2300" spans="1:4" x14ac:dyDescent="0.25">
      <c r="A2300" s="47" t="s">
        <v>54</v>
      </c>
      <c r="B2300" s="47" t="s">
        <v>157</v>
      </c>
      <c r="C2300" t="s">
        <v>40</v>
      </c>
      <c r="D2300">
        <v>0.49357528864215339</v>
      </c>
    </row>
    <row r="2301" spans="1:4" x14ac:dyDescent="0.25">
      <c r="A2301" s="47" t="s">
        <v>54</v>
      </c>
      <c r="B2301" s="47" t="s">
        <v>157</v>
      </c>
      <c r="C2301" t="s">
        <v>51</v>
      </c>
      <c r="D2301">
        <v>0.49357528864215339</v>
      </c>
    </row>
    <row r="2302" spans="1:4" x14ac:dyDescent="0.25">
      <c r="A2302" s="47" t="s">
        <v>54</v>
      </c>
      <c r="B2302" s="47" t="s">
        <v>158</v>
      </c>
      <c r="C2302" t="s">
        <v>32</v>
      </c>
      <c r="D2302">
        <v>0.49357528864215339</v>
      </c>
    </row>
    <row r="2303" spans="1:4" x14ac:dyDescent="0.25">
      <c r="A2303" s="47" t="s">
        <v>54</v>
      </c>
      <c r="B2303" s="47" t="s">
        <v>158</v>
      </c>
      <c r="C2303" t="s">
        <v>33</v>
      </c>
      <c r="D2303">
        <v>0.49357528864215339</v>
      </c>
    </row>
    <row r="2304" spans="1:4" x14ac:dyDescent="0.25">
      <c r="A2304" s="47" t="s">
        <v>54</v>
      </c>
      <c r="B2304" s="47" t="s">
        <v>158</v>
      </c>
      <c r="C2304" t="s">
        <v>34</v>
      </c>
      <c r="D2304">
        <v>0.49357528864215339</v>
      </c>
    </row>
    <row r="2305" spans="1:4" x14ac:dyDescent="0.25">
      <c r="A2305" s="47" t="s">
        <v>54</v>
      </c>
      <c r="B2305" s="47" t="s">
        <v>158</v>
      </c>
      <c r="C2305" t="s">
        <v>35</v>
      </c>
      <c r="D2305">
        <v>0.49357528864215339</v>
      </c>
    </row>
    <row r="2306" spans="1:4" x14ac:dyDescent="0.25">
      <c r="A2306" s="47" t="s">
        <v>54</v>
      </c>
      <c r="B2306" s="47" t="s">
        <v>158</v>
      </c>
      <c r="C2306" t="s">
        <v>36</v>
      </c>
      <c r="D2306">
        <v>0.49357528864215339</v>
      </c>
    </row>
    <row r="2307" spans="1:4" x14ac:dyDescent="0.25">
      <c r="A2307" s="47" t="s">
        <v>54</v>
      </c>
      <c r="B2307" s="47" t="s">
        <v>158</v>
      </c>
      <c r="C2307" t="s">
        <v>37</v>
      </c>
      <c r="D2307">
        <v>0.49357528864215339</v>
      </c>
    </row>
    <row r="2308" spans="1:4" x14ac:dyDescent="0.25">
      <c r="A2308" s="47" t="s">
        <v>54</v>
      </c>
      <c r="B2308" s="47" t="s">
        <v>158</v>
      </c>
      <c r="C2308" t="s">
        <v>38</v>
      </c>
      <c r="D2308">
        <v>0.49357528864215339</v>
      </c>
    </row>
    <row r="2309" spans="1:4" x14ac:dyDescent="0.25">
      <c r="A2309" s="47" t="s">
        <v>54</v>
      </c>
      <c r="B2309" s="47" t="s">
        <v>158</v>
      </c>
      <c r="C2309" t="s">
        <v>39</v>
      </c>
      <c r="D2309">
        <v>0.49357528864215339</v>
      </c>
    </row>
    <row r="2310" spans="1:4" x14ac:dyDescent="0.25">
      <c r="A2310" s="47" t="s">
        <v>54</v>
      </c>
      <c r="B2310" s="47" t="s">
        <v>158</v>
      </c>
      <c r="C2310" t="s">
        <v>40</v>
      </c>
      <c r="D2310">
        <v>0.49357528864215339</v>
      </c>
    </row>
    <row r="2311" spans="1:4" x14ac:dyDescent="0.25">
      <c r="A2311" s="47" t="s">
        <v>54</v>
      </c>
      <c r="B2311" s="47" t="s">
        <v>158</v>
      </c>
      <c r="C2311" t="s">
        <v>51</v>
      </c>
      <c r="D2311">
        <v>0.49357528864215339</v>
      </c>
    </row>
    <row r="2312" spans="1:4" x14ac:dyDescent="0.25">
      <c r="A2312" s="47" t="s">
        <v>54</v>
      </c>
      <c r="B2312" s="47" t="s">
        <v>159</v>
      </c>
      <c r="C2312" t="s">
        <v>32</v>
      </c>
      <c r="D2312">
        <v>0.49357528864215339</v>
      </c>
    </row>
    <row r="2313" spans="1:4" x14ac:dyDescent="0.25">
      <c r="A2313" s="47" t="s">
        <v>54</v>
      </c>
      <c r="B2313" s="47" t="s">
        <v>159</v>
      </c>
      <c r="C2313" t="s">
        <v>33</v>
      </c>
      <c r="D2313">
        <v>0.49357528864215339</v>
      </c>
    </row>
    <row r="2314" spans="1:4" x14ac:dyDescent="0.25">
      <c r="A2314" s="47" t="s">
        <v>54</v>
      </c>
      <c r="B2314" s="47" t="s">
        <v>159</v>
      </c>
      <c r="C2314" t="s">
        <v>34</v>
      </c>
      <c r="D2314">
        <v>0.49357528864215339</v>
      </c>
    </row>
    <row r="2315" spans="1:4" x14ac:dyDescent="0.25">
      <c r="A2315" s="47" t="s">
        <v>54</v>
      </c>
      <c r="B2315" s="47" t="s">
        <v>159</v>
      </c>
      <c r="C2315" t="s">
        <v>35</v>
      </c>
      <c r="D2315">
        <v>0.49357528864215339</v>
      </c>
    </row>
    <row r="2316" spans="1:4" x14ac:dyDescent="0.25">
      <c r="A2316" s="47" t="s">
        <v>54</v>
      </c>
      <c r="B2316" s="47" t="s">
        <v>159</v>
      </c>
      <c r="C2316" t="s">
        <v>36</v>
      </c>
      <c r="D2316">
        <v>0.49357528864215339</v>
      </c>
    </row>
    <row r="2317" spans="1:4" x14ac:dyDescent="0.25">
      <c r="A2317" s="47" t="s">
        <v>54</v>
      </c>
      <c r="B2317" s="47" t="s">
        <v>159</v>
      </c>
      <c r="C2317" t="s">
        <v>37</v>
      </c>
      <c r="D2317">
        <v>0.49357528864215339</v>
      </c>
    </row>
    <row r="2318" spans="1:4" x14ac:dyDescent="0.25">
      <c r="A2318" s="47" t="s">
        <v>54</v>
      </c>
      <c r="B2318" s="47" t="s">
        <v>159</v>
      </c>
      <c r="C2318" t="s">
        <v>38</v>
      </c>
      <c r="D2318">
        <v>0.49357528864215339</v>
      </c>
    </row>
    <row r="2319" spans="1:4" x14ac:dyDescent="0.25">
      <c r="A2319" s="47" t="s">
        <v>54</v>
      </c>
      <c r="B2319" s="47" t="s">
        <v>159</v>
      </c>
      <c r="C2319" t="s">
        <v>39</v>
      </c>
      <c r="D2319">
        <v>0.49357528864215339</v>
      </c>
    </row>
    <row r="2320" spans="1:4" x14ac:dyDescent="0.25">
      <c r="A2320" s="47" t="s">
        <v>54</v>
      </c>
      <c r="B2320" s="47" t="s">
        <v>159</v>
      </c>
      <c r="C2320" t="s">
        <v>40</v>
      </c>
      <c r="D2320">
        <v>0.49357528864215339</v>
      </c>
    </row>
    <row r="2321" spans="1:4" x14ac:dyDescent="0.25">
      <c r="A2321" s="47" t="s">
        <v>54</v>
      </c>
      <c r="B2321" s="47" t="s">
        <v>159</v>
      </c>
      <c r="C2321" t="s">
        <v>51</v>
      </c>
      <c r="D2321">
        <v>0.49357528864215339</v>
      </c>
    </row>
    <row r="2322" spans="1:4" x14ac:dyDescent="0.25">
      <c r="A2322" s="47" t="s">
        <v>55</v>
      </c>
      <c r="B2322" s="47" t="s">
        <v>154</v>
      </c>
      <c r="C2322" t="s">
        <v>32</v>
      </c>
      <c r="D2322">
        <v>0.49357528864215339</v>
      </c>
    </row>
    <row r="2323" spans="1:4" x14ac:dyDescent="0.25">
      <c r="A2323" s="47" t="s">
        <v>55</v>
      </c>
      <c r="B2323" s="47" t="s">
        <v>154</v>
      </c>
      <c r="C2323" t="s">
        <v>33</v>
      </c>
      <c r="D2323">
        <v>0.49357528864215339</v>
      </c>
    </row>
    <row r="2324" spans="1:4" x14ac:dyDescent="0.25">
      <c r="A2324" s="47" t="s">
        <v>55</v>
      </c>
      <c r="B2324" s="47" t="s">
        <v>154</v>
      </c>
      <c r="C2324" t="s">
        <v>34</v>
      </c>
      <c r="D2324">
        <v>0.49357528864215339</v>
      </c>
    </row>
    <row r="2325" spans="1:4" x14ac:dyDescent="0.25">
      <c r="A2325" s="47" t="s">
        <v>55</v>
      </c>
      <c r="B2325" s="47" t="s">
        <v>154</v>
      </c>
      <c r="C2325" t="s">
        <v>35</v>
      </c>
      <c r="D2325">
        <v>0.49357528864215339</v>
      </c>
    </row>
    <row r="2326" spans="1:4" x14ac:dyDescent="0.25">
      <c r="A2326" s="47" t="s">
        <v>55</v>
      </c>
      <c r="B2326" s="47" t="s">
        <v>154</v>
      </c>
      <c r="C2326" t="s">
        <v>36</v>
      </c>
      <c r="D2326">
        <v>0.49357528864215339</v>
      </c>
    </row>
    <row r="2327" spans="1:4" x14ac:dyDescent="0.25">
      <c r="A2327" s="47" t="s">
        <v>55</v>
      </c>
      <c r="B2327" s="47" t="s">
        <v>154</v>
      </c>
      <c r="C2327" t="s">
        <v>37</v>
      </c>
      <c r="D2327">
        <v>0.49357528864215339</v>
      </c>
    </row>
    <row r="2328" spans="1:4" x14ac:dyDescent="0.25">
      <c r="A2328" s="47" t="s">
        <v>55</v>
      </c>
      <c r="B2328" s="47" t="s">
        <v>154</v>
      </c>
      <c r="C2328" t="s">
        <v>38</v>
      </c>
      <c r="D2328">
        <v>0.49357528864215339</v>
      </c>
    </row>
    <row r="2329" spans="1:4" x14ac:dyDescent="0.25">
      <c r="A2329" s="47" t="s">
        <v>55</v>
      </c>
      <c r="B2329" s="47" t="s">
        <v>154</v>
      </c>
      <c r="C2329" t="s">
        <v>39</v>
      </c>
      <c r="D2329">
        <v>0.49357528864215339</v>
      </c>
    </row>
    <row r="2330" spans="1:4" x14ac:dyDescent="0.25">
      <c r="A2330" s="47" t="s">
        <v>55</v>
      </c>
      <c r="B2330" s="47" t="s">
        <v>154</v>
      </c>
      <c r="C2330" t="s">
        <v>40</v>
      </c>
      <c r="D2330">
        <v>0.49357528864215339</v>
      </c>
    </row>
    <row r="2331" spans="1:4" x14ac:dyDescent="0.25">
      <c r="A2331" s="47" t="s">
        <v>55</v>
      </c>
      <c r="B2331" s="47" t="s">
        <v>154</v>
      </c>
      <c r="C2331" t="s">
        <v>51</v>
      </c>
      <c r="D2331">
        <v>0.49357528864215339</v>
      </c>
    </row>
    <row r="2332" spans="1:4" x14ac:dyDescent="0.25">
      <c r="A2332" s="47" t="s">
        <v>55</v>
      </c>
      <c r="B2332" s="47" t="s">
        <v>155</v>
      </c>
      <c r="C2332" t="s">
        <v>32</v>
      </c>
      <c r="D2332">
        <v>0.49357528864215339</v>
      </c>
    </row>
    <row r="2333" spans="1:4" x14ac:dyDescent="0.25">
      <c r="A2333" s="47" t="s">
        <v>55</v>
      </c>
      <c r="B2333" s="47" t="s">
        <v>155</v>
      </c>
      <c r="C2333" t="s">
        <v>33</v>
      </c>
      <c r="D2333">
        <v>0.49357528864215339</v>
      </c>
    </row>
    <row r="2334" spans="1:4" x14ac:dyDescent="0.25">
      <c r="A2334" s="47" t="s">
        <v>55</v>
      </c>
      <c r="B2334" s="47" t="s">
        <v>155</v>
      </c>
      <c r="C2334" t="s">
        <v>34</v>
      </c>
      <c r="D2334">
        <v>0.49357528864215339</v>
      </c>
    </row>
    <row r="2335" spans="1:4" x14ac:dyDescent="0.25">
      <c r="A2335" s="47" t="s">
        <v>55</v>
      </c>
      <c r="B2335" s="47" t="s">
        <v>155</v>
      </c>
      <c r="C2335" t="s">
        <v>35</v>
      </c>
      <c r="D2335">
        <v>0.49357528864215339</v>
      </c>
    </row>
    <row r="2336" spans="1:4" x14ac:dyDescent="0.25">
      <c r="A2336" s="47" t="s">
        <v>55</v>
      </c>
      <c r="B2336" s="47" t="s">
        <v>155</v>
      </c>
      <c r="C2336" t="s">
        <v>36</v>
      </c>
      <c r="D2336">
        <v>0.49357528864215339</v>
      </c>
    </row>
    <row r="2337" spans="1:4" x14ac:dyDescent="0.25">
      <c r="A2337" s="47" t="s">
        <v>55</v>
      </c>
      <c r="B2337" s="47" t="s">
        <v>155</v>
      </c>
      <c r="C2337" t="s">
        <v>37</v>
      </c>
      <c r="D2337">
        <v>0.49357528864215339</v>
      </c>
    </row>
    <row r="2338" spans="1:4" x14ac:dyDescent="0.25">
      <c r="A2338" s="47" t="s">
        <v>55</v>
      </c>
      <c r="B2338" s="47" t="s">
        <v>155</v>
      </c>
      <c r="C2338" t="s">
        <v>38</v>
      </c>
      <c r="D2338">
        <v>0.49357528864215339</v>
      </c>
    </row>
    <row r="2339" spans="1:4" x14ac:dyDescent="0.25">
      <c r="A2339" s="47" t="s">
        <v>55</v>
      </c>
      <c r="B2339" s="47" t="s">
        <v>155</v>
      </c>
      <c r="C2339" t="s">
        <v>39</v>
      </c>
      <c r="D2339">
        <v>0.49357528864215339</v>
      </c>
    </row>
    <row r="2340" spans="1:4" x14ac:dyDescent="0.25">
      <c r="A2340" s="47" t="s">
        <v>55</v>
      </c>
      <c r="B2340" s="47" t="s">
        <v>155</v>
      </c>
      <c r="C2340" t="s">
        <v>40</v>
      </c>
      <c r="D2340">
        <v>0.49357528864215339</v>
      </c>
    </row>
    <row r="2341" spans="1:4" x14ac:dyDescent="0.25">
      <c r="A2341" s="47" t="s">
        <v>55</v>
      </c>
      <c r="B2341" s="47" t="s">
        <v>155</v>
      </c>
      <c r="C2341" t="s">
        <v>51</v>
      </c>
      <c r="D2341">
        <v>0.49357528864215339</v>
      </c>
    </row>
    <row r="2342" spans="1:4" x14ac:dyDescent="0.25">
      <c r="A2342" s="47" t="s">
        <v>55</v>
      </c>
      <c r="B2342" s="47" t="s">
        <v>156</v>
      </c>
      <c r="C2342" t="s">
        <v>32</v>
      </c>
      <c r="D2342">
        <v>0.49357528864215339</v>
      </c>
    </row>
    <row r="2343" spans="1:4" x14ac:dyDescent="0.25">
      <c r="A2343" s="47" t="s">
        <v>55</v>
      </c>
      <c r="B2343" s="47" t="s">
        <v>156</v>
      </c>
      <c r="C2343" t="s">
        <v>33</v>
      </c>
      <c r="D2343">
        <v>0.49357528864215339</v>
      </c>
    </row>
    <row r="2344" spans="1:4" x14ac:dyDescent="0.25">
      <c r="A2344" s="47" t="s">
        <v>55</v>
      </c>
      <c r="B2344" s="47" t="s">
        <v>156</v>
      </c>
      <c r="C2344" t="s">
        <v>34</v>
      </c>
      <c r="D2344">
        <v>0.49357528864215339</v>
      </c>
    </row>
    <row r="2345" spans="1:4" x14ac:dyDescent="0.25">
      <c r="A2345" s="47" t="s">
        <v>55</v>
      </c>
      <c r="B2345" s="47" t="s">
        <v>156</v>
      </c>
      <c r="C2345" t="s">
        <v>35</v>
      </c>
      <c r="D2345">
        <v>0.49357528864215339</v>
      </c>
    </row>
    <row r="2346" spans="1:4" x14ac:dyDescent="0.25">
      <c r="A2346" s="47" t="s">
        <v>55</v>
      </c>
      <c r="B2346" s="47" t="s">
        <v>156</v>
      </c>
      <c r="C2346" t="s">
        <v>36</v>
      </c>
      <c r="D2346">
        <v>0.49357528864215339</v>
      </c>
    </row>
    <row r="2347" spans="1:4" x14ac:dyDescent="0.25">
      <c r="A2347" s="47" t="s">
        <v>55</v>
      </c>
      <c r="B2347" s="47" t="s">
        <v>156</v>
      </c>
      <c r="C2347" t="s">
        <v>37</v>
      </c>
      <c r="D2347">
        <v>0.49357528864215339</v>
      </c>
    </row>
    <row r="2348" spans="1:4" x14ac:dyDescent="0.25">
      <c r="A2348" s="47" t="s">
        <v>55</v>
      </c>
      <c r="B2348" s="47" t="s">
        <v>156</v>
      </c>
      <c r="C2348" t="s">
        <v>38</v>
      </c>
      <c r="D2348">
        <v>0.49357528864215339</v>
      </c>
    </row>
    <row r="2349" spans="1:4" x14ac:dyDescent="0.25">
      <c r="A2349" s="47" t="s">
        <v>55</v>
      </c>
      <c r="B2349" s="47" t="s">
        <v>156</v>
      </c>
      <c r="C2349" t="s">
        <v>39</v>
      </c>
      <c r="D2349">
        <v>0.49357528864215339</v>
      </c>
    </row>
    <row r="2350" spans="1:4" x14ac:dyDescent="0.25">
      <c r="A2350" s="47" t="s">
        <v>55</v>
      </c>
      <c r="B2350" s="47" t="s">
        <v>156</v>
      </c>
      <c r="C2350" t="s">
        <v>40</v>
      </c>
      <c r="D2350">
        <v>0.49357528864215339</v>
      </c>
    </row>
    <row r="2351" spans="1:4" x14ac:dyDescent="0.25">
      <c r="A2351" s="47" t="s">
        <v>55</v>
      </c>
      <c r="B2351" s="47" t="s">
        <v>156</v>
      </c>
      <c r="C2351" t="s">
        <v>51</v>
      </c>
      <c r="D2351">
        <v>0.49357528864215339</v>
      </c>
    </row>
    <row r="2352" spans="1:4" x14ac:dyDescent="0.25">
      <c r="A2352" s="47" t="s">
        <v>55</v>
      </c>
      <c r="B2352" s="47" t="s">
        <v>157</v>
      </c>
      <c r="C2352" t="s">
        <v>32</v>
      </c>
      <c r="D2352">
        <v>0.49357528864215339</v>
      </c>
    </row>
    <row r="2353" spans="1:4" x14ac:dyDescent="0.25">
      <c r="A2353" s="47" t="s">
        <v>55</v>
      </c>
      <c r="B2353" s="47" t="s">
        <v>157</v>
      </c>
      <c r="C2353" t="s">
        <v>33</v>
      </c>
      <c r="D2353">
        <v>0.49357528864215339</v>
      </c>
    </row>
    <row r="2354" spans="1:4" x14ac:dyDescent="0.25">
      <c r="A2354" s="47" t="s">
        <v>55</v>
      </c>
      <c r="B2354" s="47" t="s">
        <v>157</v>
      </c>
      <c r="C2354" t="s">
        <v>34</v>
      </c>
      <c r="D2354">
        <v>0.49357528864215339</v>
      </c>
    </row>
    <row r="2355" spans="1:4" x14ac:dyDescent="0.25">
      <c r="A2355" s="47" t="s">
        <v>55</v>
      </c>
      <c r="B2355" s="47" t="s">
        <v>157</v>
      </c>
      <c r="C2355" t="s">
        <v>35</v>
      </c>
      <c r="D2355">
        <v>0.49357528864215339</v>
      </c>
    </row>
    <row r="2356" spans="1:4" x14ac:dyDescent="0.25">
      <c r="A2356" s="47" t="s">
        <v>55</v>
      </c>
      <c r="B2356" s="47" t="s">
        <v>157</v>
      </c>
      <c r="C2356" t="s">
        <v>36</v>
      </c>
      <c r="D2356">
        <v>0.49357528864215339</v>
      </c>
    </row>
    <row r="2357" spans="1:4" x14ac:dyDescent="0.25">
      <c r="A2357" s="47" t="s">
        <v>55</v>
      </c>
      <c r="B2357" s="47" t="s">
        <v>157</v>
      </c>
      <c r="C2357" t="s">
        <v>37</v>
      </c>
      <c r="D2357">
        <v>0.49357528864215339</v>
      </c>
    </row>
    <row r="2358" spans="1:4" x14ac:dyDescent="0.25">
      <c r="A2358" s="47" t="s">
        <v>55</v>
      </c>
      <c r="B2358" s="47" t="s">
        <v>157</v>
      </c>
      <c r="C2358" t="s">
        <v>38</v>
      </c>
      <c r="D2358">
        <v>0.49357528864215339</v>
      </c>
    </row>
    <row r="2359" spans="1:4" x14ac:dyDescent="0.25">
      <c r="A2359" s="47" t="s">
        <v>55</v>
      </c>
      <c r="B2359" s="47" t="s">
        <v>157</v>
      </c>
      <c r="C2359" t="s">
        <v>39</v>
      </c>
      <c r="D2359">
        <v>0.49357528864215339</v>
      </c>
    </row>
    <row r="2360" spans="1:4" x14ac:dyDescent="0.25">
      <c r="A2360" s="47" t="s">
        <v>55</v>
      </c>
      <c r="B2360" s="47" t="s">
        <v>157</v>
      </c>
      <c r="C2360" t="s">
        <v>40</v>
      </c>
      <c r="D2360">
        <v>0.49357528864215339</v>
      </c>
    </row>
    <row r="2361" spans="1:4" x14ac:dyDescent="0.25">
      <c r="A2361" s="47" t="s">
        <v>55</v>
      </c>
      <c r="B2361" s="47" t="s">
        <v>157</v>
      </c>
      <c r="C2361" t="s">
        <v>51</v>
      </c>
      <c r="D2361">
        <v>0.49357528864215339</v>
      </c>
    </row>
    <row r="2362" spans="1:4" x14ac:dyDescent="0.25">
      <c r="A2362" s="47" t="s">
        <v>55</v>
      </c>
      <c r="B2362" s="47" t="s">
        <v>158</v>
      </c>
      <c r="C2362" t="s">
        <v>32</v>
      </c>
      <c r="D2362">
        <v>0.49357528864215339</v>
      </c>
    </row>
    <row r="2363" spans="1:4" x14ac:dyDescent="0.25">
      <c r="A2363" s="47" t="s">
        <v>55</v>
      </c>
      <c r="B2363" s="47" t="s">
        <v>158</v>
      </c>
      <c r="C2363" t="s">
        <v>33</v>
      </c>
      <c r="D2363">
        <v>0.49357528864215339</v>
      </c>
    </row>
    <row r="2364" spans="1:4" x14ac:dyDescent="0.25">
      <c r="A2364" s="47" t="s">
        <v>55</v>
      </c>
      <c r="B2364" s="47" t="s">
        <v>158</v>
      </c>
      <c r="C2364" t="s">
        <v>34</v>
      </c>
      <c r="D2364">
        <v>0.49357528864215339</v>
      </c>
    </row>
    <row r="2365" spans="1:4" x14ac:dyDescent="0.25">
      <c r="A2365" s="47" t="s">
        <v>55</v>
      </c>
      <c r="B2365" s="47" t="s">
        <v>158</v>
      </c>
      <c r="C2365" t="s">
        <v>35</v>
      </c>
      <c r="D2365">
        <v>0.49357528864215339</v>
      </c>
    </row>
    <row r="2366" spans="1:4" x14ac:dyDescent="0.25">
      <c r="A2366" s="47" t="s">
        <v>55</v>
      </c>
      <c r="B2366" s="47" t="s">
        <v>158</v>
      </c>
      <c r="C2366" t="s">
        <v>36</v>
      </c>
      <c r="D2366">
        <v>0.49357528864215339</v>
      </c>
    </row>
    <row r="2367" spans="1:4" x14ac:dyDescent="0.25">
      <c r="A2367" s="47" t="s">
        <v>55</v>
      </c>
      <c r="B2367" s="47" t="s">
        <v>158</v>
      </c>
      <c r="C2367" t="s">
        <v>37</v>
      </c>
      <c r="D2367">
        <v>0.49357528864215339</v>
      </c>
    </row>
    <row r="2368" spans="1:4" x14ac:dyDescent="0.25">
      <c r="A2368" s="47" t="s">
        <v>55</v>
      </c>
      <c r="B2368" s="47" t="s">
        <v>158</v>
      </c>
      <c r="C2368" t="s">
        <v>38</v>
      </c>
      <c r="D2368">
        <v>0.49357528864215339</v>
      </c>
    </row>
    <row r="2369" spans="1:4" x14ac:dyDescent="0.25">
      <c r="A2369" s="47" t="s">
        <v>55</v>
      </c>
      <c r="B2369" s="47" t="s">
        <v>158</v>
      </c>
      <c r="C2369" t="s">
        <v>39</v>
      </c>
      <c r="D2369">
        <v>0.49357528864215339</v>
      </c>
    </row>
    <row r="2370" spans="1:4" x14ac:dyDescent="0.25">
      <c r="A2370" s="47" t="s">
        <v>55</v>
      </c>
      <c r="B2370" s="47" t="s">
        <v>158</v>
      </c>
      <c r="C2370" t="s">
        <v>40</v>
      </c>
      <c r="D2370">
        <v>0.49357528864215339</v>
      </c>
    </row>
    <row r="2371" spans="1:4" x14ac:dyDescent="0.25">
      <c r="A2371" s="47" t="s">
        <v>55</v>
      </c>
      <c r="B2371" s="47" t="s">
        <v>158</v>
      </c>
      <c r="C2371" t="s">
        <v>51</v>
      </c>
      <c r="D2371">
        <v>0.49357528864215339</v>
      </c>
    </row>
    <row r="2372" spans="1:4" x14ac:dyDescent="0.25">
      <c r="A2372" s="47" t="s">
        <v>55</v>
      </c>
      <c r="B2372" s="47" t="s">
        <v>159</v>
      </c>
      <c r="C2372" t="s">
        <v>32</v>
      </c>
      <c r="D2372">
        <v>0.49357528864215339</v>
      </c>
    </row>
    <row r="2373" spans="1:4" x14ac:dyDescent="0.25">
      <c r="A2373" s="47" t="s">
        <v>55</v>
      </c>
      <c r="B2373" s="47" t="s">
        <v>159</v>
      </c>
      <c r="C2373" t="s">
        <v>33</v>
      </c>
      <c r="D2373">
        <v>0.49357528864215339</v>
      </c>
    </row>
    <row r="2374" spans="1:4" x14ac:dyDescent="0.25">
      <c r="A2374" s="47" t="s">
        <v>55</v>
      </c>
      <c r="B2374" s="47" t="s">
        <v>159</v>
      </c>
      <c r="C2374" t="s">
        <v>34</v>
      </c>
      <c r="D2374">
        <v>0.49357528864215339</v>
      </c>
    </row>
    <row r="2375" spans="1:4" x14ac:dyDescent="0.25">
      <c r="A2375" s="47" t="s">
        <v>55</v>
      </c>
      <c r="B2375" s="47" t="s">
        <v>159</v>
      </c>
      <c r="C2375" t="s">
        <v>35</v>
      </c>
      <c r="D2375">
        <v>0.49357528864215339</v>
      </c>
    </row>
    <row r="2376" spans="1:4" x14ac:dyDescent="0.25">
      <c r="A2376" s="47" t="s">
        <v>55</v>
      </c>
      <c r="B2376" s="47" t="s">
        <v>159</v>
      </c>
      <c r="C2376" t="s">
        <v>36</v>
      </c>
      <c r="D2376">
        <v>0.49357528864215339</v>
      </c>
    </row>
    <row r="2377" spans="1:4" x14ac:dyDescent="0.25">
      <c r="A2377" s="47" t="s">
        <v>55</v>
      </c>
      <c r="B2377" s="47" t="s">
        <v>159</v>
      </c>
      <c r="C2377" t="s">
        <v>37</v>
      </c>
      <c r="D2377">
        <v>0.49357528864215339</v>
      </c>
    </row>
    <row r="2378" spans="1:4" x14ac:dyDescent="0.25">
      <c r="A2378" s="47" t="s">
        <v>55</v>
      </c>
      <c r="B2378" s="47" t="s">
        <v>159</v>
      </c>
      <c r="C2378" t="s">
        <v>38</v>
      </c>
      <c r="D2378">
        <v>0.49357528864215339</v>
      </c>
    </row>
    <row r="2379" spans="1:4" x14ac:dyDescent="0.25">
      <c r="A2379" s="47" t="s">
        <v>55</v>
      </c>
      <c r="B2379" s="47" t="s">
        <v>159</v>
      </c>
      <c r="C2379" t="s">
        <v>39</v>
      </c>
      <c r="D2379">
        <v>0.49357528864215339</v>
      </c>
    </row>
    <row r="2380" spans="1:4" x14ac:dyDescent="0.25">
      <c r="A2380" s="47" t="s">
        <v>55</v>
      </c>
      <c r="B2380" s="47" t="s">
        <v>159</v>
      </c>
      <c r="C2380" t="s">
        <v>40</v>
      </c>
      <c r="D2380">
        <v>0.49357528864215339</v>
      </c>
    </row>
    <row r="2381" spans="1:4" x14ac:dyDescent="0.25">
      <c r="A2381" s="47" t="s">
        <v>55</v>
      </c>
      <c r="B2381" s="47" t="s">
        <v>159</v>
      </c>
      <c r="C2381" t="s">
        <v>51</v>
      </c>
      <c r="D2381">
        <v>0.49357528864215339</v>
      </c>
    </row>
    <row r="2382" spans="1:4" x14ac:dyDescent="0.25">
      <c r="A2382" s="47" t="s">
        <v>56</v>
      </c>
      <c r="B2382" s="47" t="s">
        <v>154</v>
      </c>
      <c r="C2382" t="s">
        <v>32</v>
      </c>
      <c r="D2382">
        <v>0.49357528864215339</v>
      </c>
    </row>
    <row r="2383" spans="1:4" x14ac:dyDescent="0.25">
      <c r="A2383" s="47" t="s">
        <v>56</v>
      </c>
      <c r="B2383" s="47" t="s">
        <v>154</v>
      </c>
      <c r="C2383" t="s">
        <v>33</v>
      </c>
      <c r="D2383">
        <v>0.49357528864215339</v>
      </c>
    </row>
    <row r="2384" spans="1:4" x14ac:dyDescent="0.25">
      <c r="A2384" s="47" t="s">
        <v>56</v>
      </c>
      <c r="B2384" s="47" t="s">
        <v>154</v>
      </c>
      <c r="C2384" t="s">
        <v>34</v>
      </c>
      <c r="D2384">
        <v>0.49357528864215339</v>
      </c>
    </row>
    <row r="2385" spans="1:4" x14ac:dyDescent="0.25">
      <c r="A2385" s="47" t="s">
        <v>56</v>
      </c>
      <c r="B2385" s="47" t="s">
        <v>154</v>
      </c>
      <c r="C2385" t="s">
        <v>35</v>
      </c>
      <c r="D2385">
        <v>0.49357528864215339</v>
      </c>
    </row>
    <row r="2386" spans="1:4" x14ac:dyDescent="0.25">
      <c r="A2386" s="47" t="s">
        <v>56</v>
      </c>
      <c r="B2386" s="47" t="s">
        <v>154</v>
      </c>
      <c r="C2386" t="s">
        <v>36</v>
      </c>
      <c r="D2386">
        <v>0.49357528864215339</v>
      </c>
    </row>
    <row r="2387" spans="1:4" x14ac:dyDescent="0.25">
      <c r="A2387" s="47" t="s">
        <v>56</v>
      </c>
      <c r="B2387" s="47" t="s">
        <v>154</v>
      </c>
      <c r="C2387" t="s">
        <v>37</v>
      </c>
      <c r="D2387">
        <v>0.49357528864215339</v>
      </c>
    </row>
    <row r="2388" spans="1:4" x14ac:dyDescent="0.25">
      <c r="A2388" s="47" t="s">
        <v>56</v>
      </c>
      <c r="B2388" s="47" t="s">
        <v>154</v>
      </c>
      <c r="C2388" t="s">
        <v>38</v>
      </c>
      <c r="D2388">
        <v>0.49357528864215339</v>
      </c>
    </row>
    <row r="2389" spans="1:4" x14ac:dyDescent="0.25">
      <c r="A2389" s="47" t="s">
        <v>56</v>
      </c>
      <c r="B2389" s="47" t="s">
        <v>154</v>
      </c>
      <c r="C2389" t="s">
        <v>39</v>
      </c>
      <c r="D2389">
        <v>0.49357528864215339</v>
      </c>
    </row>
    <row r="2390" spans="1:4" x14ac:dyDescent="0.25">
      <c r="A2390" s="47" t="s">
        <v>56</v>
      </c>
      <c r="B2390" s="47" t="s">
        <v>154</v>
      </c>
      <c r="C2390" t="s">
        <v>40</v>
      </c>
      <c r="D2390">
        <v>0.49357528864215339</v>
      </c>
    </row>
    <row r="2391" spans="1:4" x14ac:dyDescent="0.25">
      <c r="A2391" s="47" t="s">
        <v>56</v>
      </c>
      <c r="B2391" s="47" t="s">
        <v>154</v>
      </c>
      <c r="C2391" t="s">
        <v>51</v>
      </c>
      <c r="D2391">
        <v>0.49357528864215339</v>
      </c>
    </row>
    <row r="2392" spans="1:4" x14ac:dyDescent="0.25">
      <c r="A2392" s="47" t="s">
        <v>56</v>
      </c>
      <c r="B2392" s="47" t="s">
        <v>155</v>
      </c>
      <c r="C2392" t="s">
        <v>32</v>
      </c>
      <c r="D2392">
        <v>0.49357528864215339</v>
      </c>
    </row>
    <row r="2393" spans="1:4" x14ac:dyDescent="0.25">
      <c r="A2393" s="47" t="s">
        <v>56</v>
      </c>
      <c r="B2393" s="47" t="s">
        <v>155</v>
      </c>
      <c r="C2393" t="s">
        <v>33</v>
      </c>
      <c r="D2393">
        <v>0.49357528864215339</v>
      </c>
    </row>
    <row r="2394" spans="1:4" x14ac:dyDescent="0.25">
      <c r="A2394" s="47" t="s">
        <v>56</v>
      </c>
      <c r="B2394" s="47" t="s">
        <v>155</v>
      </c>
      <c r="C2394" t="s">
        <v>34</v>
      </c>
      <c r="D2394">
        <v>0.49357528864215339</v>
      </c>
    </row>
    <row r="2395" spans="1:4" x14ac:dyDescent="0.25">
      <c r="A2395" s="47" t="s">
        <v>56</v>
      </c>
      <c r="B2395" s="47" t="s">
        <v>155</v>
      </c>
      <c r="C2395" t="s">
        <v>35</v>
      </c>
      <c r="D2395">
        <v>0.49357528864215339</v>
      </c>
    </row>
    <row r="2396" spans="1:4" x14ac:dyDescent="0.25">
      <c r="A2396" s="47" t="s">
        <v>56</v>
      </c>
      <c r="B2396" s="47" t="s">
        <v>155</v>
      </c>
      <c r="C2396" t="s">
        <v>36</v>
      </c>
      <c r="D2396">
        <v>0.49357528864215339</v>
      </c>
    </row>
    <row r="2397" spans="1:4" x14ac:dyDescent="0.25">
      <c r="A2397" s="47" t="s">
        <v>56</v>
      </c>
      <c r="B2397" s="47" t="s">
        <v>155</v>
      </c>
      <c r="C2397" t="s">
        <v>37</v>
      </c>
      <c r="D2397">
        <v>0.49357528864215339</v>
      </c>
    </row>
    <row r="2398" spans="1:4" x14ac:dyDescent="0.25">
      <c r="A2398" s="47" t="s">
        <v>56</v>
      </c>
      <c r="B2398" s="47" t="s">
        <v>155</v>
      </c>
      <c r="C2398" t="s">
        <v>38</v>
      </c>
      <c r="D2398">
        <v>0.49357528864215339</v>
      </c>
    </row>
    <row r="2399" spans="1:4" x14ac:dyDescent="0.25">
      <c r="A2399" s="47" t="s">
        <v>56</v>
      </c>
      <c r="B2399" s="47" t="s">
        <v>155</v>
      </c>
      <c r="C2399" t="s">
        <v>39</v>
      </c>
      <c r="D2399">
        <v>0.49357528864215339</v>
      </c>
    </row>
    <row r="2400" spans="1:4" x14ac:dyDescent="0.25">
      <c r="A2400" s="47" t="s">
        <v>56</v>
      </c>
      <c r="B2400" s="47" t="s">
        <v>155</v>
      </c>
      <c r="C2400" t="s">
        <v>40</v>
      </c>
      <c r="D2400">
        <v>0.49357528864215339</v>
      </c>
    </row>
    <row r="2401" spans="1:4" x14ac:dyDescent="0.25">
      <c r="A2401" s="47" t="s">
        <v>56</v>
      </c>
      <c r="B2401" s="47" t="s">
        <v>155</v>
      </c>
      <c r="C2401" t="s">
        <v>51</v>
      </c>
      <c r="D2401">
        <v>0.49357528864215339</v>
      </c>
    </row>
    <row r="2402" spans="1:4" x14ac:dyDescent="0.25">
      <c r="A2402" s="47" t="s">
        <v>56</v>
      </c>
      <c r="B2402" s="47" t="s">
        <v>156</v>
      </c>
      <c r="C2402" t="s">
        <v>32</v>
      </c>
      <c r="D2402">
        <v>0.49357528864215339</v>
      </c>
    </row>
    <row r="2403" spans="1:4" x14ac:dyDescent="0.25">
      <c r="A2403" s="47" t="s">
        <v>56</v>
      </c>
      <c r="B2403" s="47" t="s">
        <v>156</v>
      </c>
      <c r="C2403" t="s">
        <v>33</v>
      </c>
      <c r="D2403">
        <v>0.49357528864215339</v>
      </c>
    </row>
    <row r="2404" spans="1:4" x14ac:dyDescent="0.25">
      <c r="A2404" s="47" t="s">
        <v>56</v>
      </c>
      <c r="B2404" s="47" t="s">
        <v>156</v>
      </c>
      <c r="C2404" t="s">
        <v>34</v>
      </c>
      <c r="D2404">
        <v>0.49357528864215339</v>
      </c>
    </row>
    <row r="2405" spans="1:4" x14ac:dyDescent="0.25">
      <c r="A2405" s="47" t="s">
        <v>56</v>
      </c>
      <c r="B2405" s="47" t="s">
        <v>156</v>
      </c>
      <c r="C2405" t="s">
        <v>35</v>
      </c>
      <c r="D2405">
        <v>0.49357528864215339</v>
      </c>
    </row>
    <row r="2406" spans="1:4" x14ac:dyDescent="0.25">
      <c r="A2406" s="47" t="s">
        <v>56</v>
      </c>
      <c r="B2406" s="47" t="s">
        <v>156</v>
      </c>
      <c r="C2406" t="s">
        <v>36</v>
      </c>
      <c r="D2406">
        <v>0.49357528864215339</v>
      </c>
    </row>
    <row r="2407" spans="1:4" x14ac:dyDescent="0.25">
      <c r="A2407" s="47" t="s">
        <v>56</v>
      </c>
      <c r="B2407" s="47" t="s">
        <v>156</v>
      </c>
      <c r="C2407" t="s">
        <v>37</v>
      </c>
      <c r="D2407">
        <v>0.49357528864215339</v>
      </c>
    </row>
    <row r="2408" spans="1:4" x14ac:dyDescent="0.25">
      <c r="A2408" s="47" t="s">
        <v>56</v>
      </c>
      <c r="B2408" s="47" t="s">
        <v>156</v>
      </c>
      <c r="C2408" t="s">
        <v>38</v>
      </c>
      <c r="D2408">
        <v>0.49357528864215339</v>
      </c>
    </row>
    <row r="2409" spans="1:4" x14ac:dyDescent="0.25">
      <c r="A2409" s="47" t="s">
        <v>56</v>
      </c>
      <c r="B2409" s="47" t="s">
        <v>156</v>
      </c>
      <c r="C2409" t="s">
        <v>39</v>
      </c>
      <c r="D2409">
        <v>0.49357528864215339</v>
      </c>
    </row>
    <row r="2410" spans="1:4" x14ac:dyDescent="0.25">
      <c r="A2410" s="47" t="s">
        <v>56</v>
      </c>
      <c r="B2410" s="47" t="s">
        <v>156</v>
      </c>
      <c r="C2410" t="s">
        <v>40</v>
      </c>
      <c r="D2410">
        <v>0.49357528864215339</v>
      </c>
    </row>
    <row r="2411" spans="1:4" x14ac:dyDescent="0.25">
      <c r="A2411" s="47" t="s">
        <v>56</v>
      </c>
      <c r="B2411" s="47" t="s">
        <v>156</v>
      </c>
      <c r="C2411" t="s">
        <v>51</v>
      </c>
      <c r="D2411">
        <v>0.49357528864215339</v>
      </c>
    </row>
    <row r="2412" spans="1:4" x14ac:dyDescent="0.25">
      <c r="A2412" s="47" t="s">
        <v>56</v>
      </c>
      <c r="B2412" s="47" t="s">
        <v>157</v>
      </c>
      <c r="C2412" t="s">
        <v>32</v>
      </c>
      <c r="D2412">
        <v>0.49357528864215339</v>
      </c>
    </row>
    <row r="2413" spans="1:4" x14ac:dyDescent="0.25">
      <c r="A2413" s="47" t="s">
        <v>56</v>
      </c>
      <c r="B2413" s="47" t="s">
        <v>157</v>
      </c>
      <c r="C2413" t="s">
        <v>33</v>
      </c>
      <c r="D2413">
        <v>0.49357528864215339</v>
      </c>
    </row>
    <row r="2414" spans="1:4" x14ac:dyDescent="0.25">
      <c r="A2414" s="47" t="s">
        <v>56</v>
      </c>
      <c r="B2414" s="47" t="s">
        <v>157</v>
      </c>
      <c r="C2414" t="s">
        <v>34</v>
      </c>
      <c r="D2414">
        <v>0.49357528864215339</v>
      </c>
    </row>
    <row r="2415" spans="1:4" x14ac:dyDescent="0.25">
      <c r="A2415" s="47" t="s">
        <v>56</v>
      </c>
      <c r="B2415" s="47" t="s">
        <v>157</v>
      </c>
      <c r="C2415" t="s">
        <v>35</v>
      </c>
      <c r="D2415">
        <v>0.49357528864215339</v>
      </c>
    </row>
    <row r="2416" spans="1:4" x14ac:dyDescent="0.25">
      <c r="A2416" s="47" t="s">
        <v>56</v>
      </c>
      <c r="B2416" s="47" t="s">
        <v>157</v>
      </c>
      <c r="C2416" t="s">
        <v>36</v>
      </c>
      <c r="D2416">
        <v>0.49357528864215339</v>
      </c>
    </row>
    <row r="2417" spans="1:4" x14ac:dyDescent="0.25">
      <c r="A2417" s="47" t="s">
        <v>56</v>
      </c>
      <c r="B2417" s="47" t="s">
        <v>157</v>
      </c>
      <c r="C2417" t="s">
        <v>37</v>
      </c>
      <c r="D2417">
        <v>0.49357528864215339</v>
      </c>
    </row>
    <row r="2418" spans="1:4" x14ac:dyDescent="0.25">
      <c r="A2418" s="47" t="s">
        <v>56</v>
      </c>
      <c r="B2418" s="47" t="s">
        <v>157</v>
      </c>
      <c r="C2418" t="s">
        <v>38</v>
      </c>
      <c r="D2418">
        <v>0.49357528864215339</v>
      </c>
    </row>
    <row r="2419" spans="1:4" x14ac:dyDescent="0.25">
      <c r="A2419" s="47" t="s">
        <v>56</v>
      </c>
      <c r="B2419" s="47" t="s">
        <v>157</v>
      </c>
      <c r="C2419" t="s">
        <v>39</v>
      </c>
      <c r="D2419">
        <v>0.49357528864215339</v>
      </c>
    </row>
    <row r="2420" spans="1:4" x14ac:dyDescent="0.25">
      <c r="A2420" s="47" t="s">
        <v>56</v>
      </c>
      <c r="B2420" s="47" t="s">
        <v>157</v>
      </c>
      <c r="C2420" t="s">
        <v>40</v>
      </c>
      <c r="D2420">
        <v>0.49357528864215339</v>
      </c>
    </row>
    <row r="2421" spans="1:4" x14ac:dyDescent="0.25">
      <c r="A2421" s="47" t="s">
        <v>56</v>
      </c>
      <c r="B2421" s="47" t="s">
        <v>157</v>
      </c>
      <c r="C2421" t="s">
        <v>51</v>
      </c>
      <c r="D2421">
        <v>0.49357528864215339</v>
      </c>
    </row>
    <row r="2422" spans="1:4" x14ac:dyDescent="0.25">
      <c r="A2422" s="47" t="s">
        <v>56</v>
      </c>
      <c r="B2422" s="47" t="s">
        <v>158</v>
      </c>
      <c r="C2422" t="s">
        <v>32</v>
      </c>
      <c r="D2422">
        <v>0.49357528864215339</v>
      </c>
    </row>
    <row r="2423" spans="1:4" x14ac:dyDescent="0.25">
      <c r="A2423" s="47" t="s">
        <v>56</v>
      </c>
      <c r="B2423" s="47" t="s">
        <v>158</v>
      </c>
      <c r="C2423" t="s">
        <v>33</v>
      </c>
      <c r="D2423">
        <v>0.49357528864215339</v>
      </c>
    </row>
    <row r="2424" spans="1:4" x14ac:dyDescent="0.25">
      <c r="A2424" s="47" t="s">
        <v>56</v>
      </c>
      <c r="B2424" s="47" t="s">
        <v>158</v>
      </c>
      <c r="C2424" t="s">
        <v>34</v>
      </c>
      <c r="D2424">
        <v>0.49357528864215339</v>
      </c>
    </row>
    <row r="2425" spans="1:4" x14ac:dyDescent="0.25">
      <c r="A2425" s="47" t="s">
        <v>56</v>
      </c>
      <c r="B2425" s="47" t="s">
        <v>158</v>
      </c>
      <c r="C2425" t="s">
        <v>35</v>
      </c>
      <c r="D2425">
        <v>0.49357528864215339</v>
      </c>
    </row>
    <row r="2426" spans="1:4" x14ac:dyDescent="0.25">
      <c r="A2426" s="47" t="s">
        <v>56</v>
      </c>
      <c r="B2426" s="47" t="s">
        <v>158</v>
      </c>
      <c r="C2426" t="s">
        <v>36</v>
      </c>
      <c r="D2426">
        <v>0.49357528864215339</v>
      </c>
    </row>
    <row r="2427" spans="1:4" x14ac:dyDescent="0.25">
      <c r="A2427" s="47" t="s">
        <v>56</v>
      </c>
      <c r="B2427" s="47" t="s">
        <v>158</v>
      </c>
      <c r="C2427" t="s">
        <v>37</v>
      </c>
      <c r="D2427">
        <v>0.49357528864215339</v>
      </c>
    </row>
    <row r="2428" spans="1:4" x14ac:dyDescent="0.25">
      <c r="A2428" s="47" t="s">
        <v>56</v>
      </c>
      <c r="B2428" s="47" t="s">
        <v>158</v>
      </c>
      <c r="C2428" t="s">
        <v>38</v>
      </c>
      <c r="D2428">
        <v>0.49357528864215339</v>
      </c>
    </row>
    <row r="2429" spans="1:4" x14ac:dyDescent="0.25">
      <c r="A2429" s="47" t="s">
        <v>56</v>
      </c>
      <c r="B2429" s="47" t="s">
        <v>158</v>
      </c>
      <c r="C2429" t="s">
        <v>39</v>
      </c>
      <c r="D2429">
        <v>0.49357528864215339</v>
      </c>
    </row>
    <row r="2430" spans="1:4" x14ac:dyDescent="0.25">
      <c r="A2430" s="47" t="s">
        <v>56</v>
      </c>
      <c r="B2430" s="47" t="s">
        <v>158</v>
      </c>
      <c r="C2430" t="s">
        <v>40</v>
      </c>
      <c r="D2430">
        <v>0.49357528864215339</v>
      </c>
    </row>
    <row r="2431" spans="1:4" x14ac:dyDescent="0.25">
      <c r="A2431" s="47" t="s">
        <v>56</v>
      </c>
      <c r="B2431" s="47" t="s">
        <v>158</v>
      </c>
      <c r="C2431" t="s">
        <v>51</v>
      </c>
      <c r="D2431">
        <v>0.49357528864215339</v>
      </c>
    </row>
    <row r="2432" spans="1:4" x14ac:dyDescent="0.25">
      <c r="A2432" s="47" t="s">
        <v>56</v>
      </c>
      <c r="B2432" s="47" t="s">
        <v>159</v>
      </c>
      <c r="C2432" t="s">
        <v>32</v>
      </c>
      <c r="D2432">
        <v>0.49357528864215339</v>
      </c>
    </row>
    <row r="2433" spans="1:4" x14ac:dyDescent="0.25">
      <c r="A2433" s="47" t="s">
        <v>56</v>
      </c>
      <c r="B2433" s="47" t="s">
        <v>159</v>
      </c>
      <c r="C2433" t="s">
        <v>33</v>
      </c>
      <c r="D2433">
        <v>0.49357528864215339</v>
      </c>
    </row>
    <row r="2434" spans="1:4" x14ac:dyDescent="0.25">
      <c r="A2434" s="47" t="s">
        <v>56</v>
      </c>
      <c r="B2434" s="47" t="s">
        <v>159</v>
      </c>
      <c r="C2434" t="s">
        <v>34</v>
      </c>
      <c r="D2434">
        <v>0.49357528864215339</v>
      </c>
    </row>
    <row r="2435" spans="1:4" x14ac:dyDescent="0.25">
      <c r="A2435" s="47" t="s">
        <v>56</v>
      </c>
      <c r="B2435" s="47" t="s">
        <v>159</v>
      </c>
      <c r="C2435" t="s">
        <v>35</v>
      </c>
      <c r="D2435">
        <v>0.49357528864215339</v>
      </c>
    </row>
    <row r="2436" spans="1:4" x14ac:dyDescent="0.25">
      <c r="A2436" s="47" t="s">
        <v>56</v>
      </c>
      <c r="B2436" s="47" t="s">
        <v>159</v>
      </c>
      <c r="C2436" t="s">
        <v>36</v>
      </c>
      <c r="D2436">
        <v>0.49357528864215339</v>
      </c>
    </row>
    <row r="2437" spans="1:4" x14ac:dyDescent="0.25">
      <c r="A2437" s="47" t="s">
        <v>56</v>
      </c>
      <c r="B2437" s="47" t="s">
        <v>159</v>
      </c>
      <c r="C2437" t="s">
        <v>37</v>
      </c>
      <c r="D2437">
        <v>0.49357528864215339</v>
      </c>
    </row>
    <row r="2438" spans="1:4" x14ac:dyDescent="0.25">
      <c r="A2438" s="47" t="s">
        <v>56</v>
      </c>
      <c r="B2438" s="47" t="s">
        <v>159</v>
      </c>
      <c r="C2438" t="s">
        <v>38</v>
      </c>
      <c r="D2438">
        <v>0.49357528864215339</v>
      </c>
    </row>
    <row r="2439" spans="1:4" x14ac:dyDescent="0.25">
      <c r="A2439" s="47" t="s">
        <v>56</v>
      </c>
      <c r="B2439" s="47" t="s">
        <v>159</v>
      </c>
      <c r="C2439" t="s">
        <v>39</v>
      </c>
      <c r="D2439">
        <v>0.49357528864215339</v>
      </c>
    </row>
    <row r="2440" spans="1:4" x14ac:dyDescent="0.25">
      <c r="A2440" s="47" t="s">
        <v>56</v>
      </c>
      <c r="B2440" s="47" t="s">
        <v>159</v>
      </c>
      <c r="C2440" t="s">
        <v>40</v>
      </c>
      <c r="D2440">
        <v>0.49357528864215339</v>
      </c>
    </row>
    <row r="2441" spans="1:4" x14ac:dyDescent="0.25">
      <c r="A2441" s="47" t="s">
        <v>56</v>
      </c>
      <c r="B2441" s="47" t="s">
        <v>159</v>
      </c>
      <c r="C2441" t="s">
        <v>51</v>
      </c>
      <c r="D2441">
        <v>0.49357528864215339</v>
      </c>
    </row>
    <row r="2442" spans="1:4" x14ac:dyDescent="0.25">
      <c r="A2442" s="47" t="s">
        <v>57</v>
      </c>
      <c r="B2442" s="47" t="s">
        <v>154</v>
      </c>
      <c r="C2442" t="s">
        <v>32</v>
      </c>
      <c r="D2442">
        <v>0.49357528864215339</v>
      </c>
    </row>
    <row r="2443" spans="1:4" x14ac:dyDescent="0.25">
      <c r="A2443" s="47" t="s">
        <v>57</v>
      </c>
      <c r="B2443" s="47" t="s">
        <v>154</v>
      </c>
      <c r="C2443" t="s">
        <v>33</v>
      </c>
      <c r="D2443">
        <v>0.49357528864215339</v>
      </c>
    </row>
    <row r="2444" spans="1:4" x14ac:dyDescent="0.25">
      <c r="A2444" s="47" t="s">
        <v>57</v>
      </c>
      <c r="B2444" s="47" t="s">
        <v>154</v>
      </c>
      <c r="C2444" t="s">
        <v>34</v>
      </c>
      <c r="D2444">
        <v>0.49357528864215339</v>
      </c>
    </row>
    <row r="2445" spans="1:4" x14ac:dyDescent="0.25">
      <c r="A2445" s="47" t="s">
        <v>57</v>
      </c>
      <c r="B2445" s="47" t="s">
        <v>154</v>
      </c>
      <c r="C2445" t="s">
        <v>35</v>
      </c>
      <c r="D2445">
        <v>0.49357528864215339</v>
      </c>
    </row>
    <row r="2446" spans="1:4" x14ac:dyDescent="0.25">
      <c r="A2446" s="47" t="s">
        <v>57</v>
      </c>
      <c r="B2446" s="47" t="s">
        <v>154</v>
      </c>
      <c r="C2446" t="s">
        <v>36</v>
      </c>
      <c r="D2446">
        <v>0.49357528864215339</v>
      </c>
    </row>
    <row r="2447" spans="1:4" x14ac:dyDescent="0.25">
      <c r="A2447" s="47" t="s">
        <v>57</v>
      </c>
      <c r="B2447" s="47" t="s">
        <v>154</v>
      </c>
      <c r="C2447" t="s">
        <v>37</v>
      </c>
      <c r="D2447">
        <v>0.49357528864215339</v>
      </c>
    </row>
    <row r="2448" spans="1:4" x14ac:dyDescent="0.25">
      <c r="A2448" s="47" t="s">
        <v>57</v>
      </c>
      <c r="B2448" s="47" t="s">
        <v>154</v>
      </c>
      <c r="C2448" t="s">
        <v>38</v>
      </c>
      <c r="D2448">
        <v>0.49357528864215339</v>
      </c>
    </row>
    <row r="2449" spans="1:4" x14ac:dyDescent="0.25">
      <c r="A2449" s="47" t="s">
        <v>57</v>
      </c>
      <c r="B2449" s="47" t="s">
        <v>154</v>
      </c>
      <c r="C2449" t="s">
        <v>39</v>
      </c>
      <c r="D2449">
        <v>0.49357528864215339</v>
      </c>
    </row>
    <row r="2450" spans="1:4" x14ac:dyDescent="0.25">
      <c r="A2450" s="47" t="s">
        <v>57</v>
      </c>
      <c r="B2450" s="47" t="s">
        <v>154</v>
      </c>
      <c r="C2450" t="s">
        <v>40</v>
      </c>
      <c r="D2450">
        <v>0.49357528864215339</v>
      </c>
    </row>
    <row r="2451" spans="1:4" x14ac:dyDescent="0.25">
      <c r="A2451" s="47" t="s">
        <v>57</v>
      </c>
      <c r="B2451" s="47" t="s">
        <v>154</v>
      </c>
      <c r="C2451" t="s">
        <v>51</v>
      </c>
      <c r="D2451">
        <v>0.49357528864215339</v>
      </c>
    </row>
    <row r="2452" spans="1:4" x14ac:dyDescent="0.25">
      <c r="A2452" s="47" t="s">
        <v>57</v>
      </c>
      <c r="B2452" s="47" t="s">
        <v>155</v>
      </c>
      <c r="C2452" t="s">
        <v>32</v>
      </c>
      <c r="D2452">
        <v>0.49357528864215339</v>
      </c>
    </row>
    <row r="2453" spans="1:4" x14ac:dyDescent="0.25">
      <c r="A2453" s="47" t="s">
        <v>57</v>
      </c>
      <c r="B2453" s="47" t="s">
        <v>155</v>
      </c>
      <c r="C2453" t="s">
        <v>33</v>
      </c>
      <c r="D2453">
        <v>0.49357528864215339</v>
      </c>
    </row>
    <row r="2454" spans="1:4" x14ac:dyDescent="0.25">
      <c r="A2454" s="47" t="s">
        <v>57</v>
      </c>
      <c r="B2454" s="47" t="s">
        <v>155</v>
      </c>
      <c r="C2454" t="s">
        <v>34</v>
      </c>
      <c r="D2454">
        <v>0.49357528864215339</v>
      </c>
    </row>
    <row r="2455" spans="1:4" x14ac:dyDescent="0.25">
      <c r="A2455" s="47" t="s">
        <v>57</v>
      </c>
      <c r="B2455" s="47" t="s">
        <v>155</v>
      </c>
      <c r="C2455" t="s">
        <v>35</v>
      </c>
      <c r="D2455">
        <v>0.49357528864215339</v>
      </c>
    </row>
    <row r="2456" spans="1:4" x14ac:dyDescent="0.25">
      <c r="A2456" s="47" t="s">
        <v>57</v>
      </c>
      <c r="B2456" s="47" t="s">
        <v>155</v>
      </c>
      <c r="C2456" t="s">
        <v>36</v>
      </c>
      <c r="D2456">
        <v>0.49357528864215339</v>
      </c>
    </row>
    <row r="2457" spans="1:4" x14ac:dyDescent="0.25">
      <c r="A2457" s="47" t="s">
        <v>57</v>
      </c>
      <c r="B2457" s="47" t="s">
        <v>155</v>
      </c>
      <c r="C2457" t="s">
        <v>37</v>
      </c>
      <c r="D2457">
        <v>0.49357528864215339</v>
      </c>
    </row>
    <row r="2458" spans="1:4" x14ac:dyDescent="0.25">
      <c r="A2458" s="47" t="s">
        <v>57</v>
      </c>
      <c r="B2458" s="47" t="s">
        <v>155</v>
      </c>
      <c r="C2458" t="s">
        <v>38</v>
      </c>
      <c r="D2458">
        <v>0.49357528864215339</v>
      </c>
    </row>
    <row r="2459" spans="1:4" x14ac:dyDescent="0.25">
      <c r="A2459" s="47" t="s">
        <v>57</v>
      </c>
      <c r="B2459" s="47" t="s">
        <v>155</v>
      </c>
      <c r="C2459" t="s">
        <v>39</v>
      </c>
      <c r="D2459">
        <v>0.49357528864215339</v>
      </c>
    </row>
    <row r="2460" spans="1:4" x14ac:dyDescent="0.25">
      <c r="A2460" s="47" t="s">
        <v>57</v>
      </c>
      <c r="B2460" s="47" t="s">
        <v>155</v>
      </c>
      <c r="C2460" t="s">
        <v>40</v>
      </c>
      <c r="D2460">
        <v>0.49357528864215339</v>
      </c>
    </row>
    <row r="2461" spans="1:4" x14ac:dyDescent="0.25">
      <c r="A2461" s="47" t="s">
        <v>57</v>
      </c>
      <c r="B2461" s="47" t="s">
        <v>155</v>
      </c>
      <c r="C2461" t="s">
        <v>51</v>
      </c>
      <c r="D2461">
        <v>0.49357528864215339</v>
      </c>
    </row>
    <row r="2462" spans="1:4" x14ac:dyDescent="0.25">
      <c r="A2462" s="47" t="s">
        <v>57</v>
      </c>
      <c r="B2462" s="47" t="s">
        <v>156</v>
      </c>
      <c r="C2462" t="s">
        <v>32</v>
      </c>
      <c r="D2462">
        <v>0.49357528864215339</v>
      </c>
    </row>
    <row r="2463" spans="1:4" x14ac:dyDescent="0.25">
      <c r="A2463" s="47" t="s">
        <v>57</v>
      </c>
      <c r="B2463" s="47" t="s">
        <v>156</v>
      </c>
      <c r="C2463" t="s">
        <v>33</v>
      </c>
      <c r="D2463">
        <v>0.49357528864215339</v>
      </c>
    </row>
    <row r="2464" spans="1:4" x14ac:dyDescent="0.25">
      <c r="A2464" s="47" t="s">
        <v>57</v>
      </c>
      <c r="B2464" s="47" t="s">
        <v>156</v>
      </c>
      <c r="C2464" t="s">
        <v>34</v>
      </c>
      <c r="D2464">
        <v>0.49357528864215339</v>
      </c>
    </row>
    <row r="2465" spans="1:4" x14ac:dyDescent="0.25">
      <c r="A2465" s="47" t="s">
        <v>57</v>
      </c>
      <c r="B2465" s="47" t="s">
        <v>156</v>
      </c>
      <c r="C2465" t="s">
        <v>35</v>
      </c>
      <c r="D2465">
        <v>0.49357528864215339</v>
      </c>
    </row>
    <row r="2466" spans="1:4" x14ac:dyDescent="0.25">
      <c r="A2466" s="47" t="s">
        <v>57</v>
      </c>
      <c r="B2466" s="47" t="s">
        <v>156</v>
      </c>
      <c r="C2466" t="s">
        <v>36</v>
      </c>
      <c r="D2466">
        <v>0.49357528864215339</v>
      </c>
    </row>
    <row r="2467" spans="1:4" x14ac:dyDescent="0.25">
      <c r="A2467" s="47" t="s">
        <v>57</v>
      </c>
      <c r="B2467" s="47" t="s">
        <v>156</v>
      </c>
      <c r="C2467" t="s">
        <v>37</v>
      </c>
      <c r="D2467">
        <v>0.49357528864215339</v>
      </c>
    </row>
    <row r="2468" spans="1:4" x14ac:dyDescent="0.25">
      <c r="A2468" s="47" t="s">
        <v>57</v>
      </c>
      <c r="B2468" s="47" t="s">
        <v>156</v>
      </c>
      <c r="C2468" t="s">
        <v>38</v>
      </c>
      <c r="D2468">
        <v>0.49357528864215339</v>
      </c>
    </row>
    <row r="2469" spans="1:4" x14ac:dyDescent="0.25">
      <c r="A2469" s="47" t="s">
        <v>57</v>
      </c>
      <c r="B2469" s="47" t="s">
        <v>156</v>
      </c>
      <c r="C2469" t="s">
        <v>39</v>
      </c>
      <c r="D2469">
        <v>0.49357528864215339</v>
      </c>
    </row>
    <row r="2470" spans="1:4" x14ac:dyDescent="0.25">
      <c r="A2470" s="47" t="s">
        <v>57</v>
      </c>
      <c r="B2470" s="47" t="s">
        <v>156</v>
      </c>
      <c r="C2470" t="s">
        <v>40</v>
      </c>
      <c r="D2470">
        <v>0.49357528864215339</v>
      </c>
    </row>
    <row r="2471" spans="1:4" x14ac:dyDescent="0.25">
      <c r="A2471" s="47" t="s">
        <v>57</v>
      </c>
      <c r="B2471" s="47" t="s">
        <v>156</v>
      </c>
      <c r="C2471" t="s">
        <v>51</v>
      </c>
      <c r="D2471">
        <v>0.49357528864215339</v>
      </c>
    </row>
    <row r="2472" spans="1:4" x14ac:dyDescent="0.25">
      <c r="A2472" s="47" t="s">
        <v>57</v>
      </c>
      <c r="B2472" s="47" t="s">
        <v>157</v>
      </c>
      <c r="C2472" t="s">
        <v>32</v>
      </c>
      <c r="D2472">
        <v>0.49357528864215339</v>
      </c>
    </row>
    <row r="2473" spans="1:4" x14ac:dyDescent="0.25">
      <c r="A2473" s="47" t="s">
        <v>57</v>
      </c>
      <c r="B2473" s="47" t="s">
        <v>157</v>
      </c>
      <c r="C2473" t="s">
        <v>33</v>
      </c>
      <c r="D2473">
        <v>0.49357528864215339</v>
      </c>
    </row>
    <row r="2474" spans="1:4" x14ac:dyDescent="0.25">
      <c r="A2474" s="47" t="s">
        <v>57</v>
      </c>
      <c r="B2474" s="47" t="s">
        <v>157</v>
      </c>
      <c r="C2474" t="s">
        <v>34</v>
      </c>
      <c r="D2474">
        <v>0.49357528864215339</v>
      </c>
    </row>
    <row r="2475" spans="1:4" x14ac:dyDescent="0.25">
      <c r="A2475" s="47" t="s">
        <v>57</v>
      </c>
      <c r="B2475" s="47" t="s">
        <v>157</v>
      </c>
      <c r="C2475" t="s">
        <v>35</v>
      </c>
      <c r="D2475">
        <v>0.49357528864215339</v>
      </c>
    </row>
    <row r="2476" spans="1:4" x14ac:dyDescent="0.25">
      <c r="A2476" s="47" t="s">
        <v>57</v>
      </c>
      <c r="B2476" s="47" t="s">
        <v>157</v>
      </c>
      <c r="C2476" t="s">
        <v>36</v>
      </c>
      <c r="D2476">
        <v>0.49357528864215339</v>
      </c>
    </row>
    <row r="2477" spans="1:4" x14ac:dyDescent="0.25">
      <c r="A2477" s="47" t="s">
        <v>57</v>
      </c>
      <c r="B2477" s="47" t="s">
        <v>157</v>
      </c>
      <c r="C2477" t="s">
        <v>37</v>
      </c>
      <c r="D2477">
        <v>0.49357528864215339</v>
      </c>
    </row>
    <row r="2478" spans="1:4" x14ac:dyDescent="0.25">
      <c r="A2478" s="47" t="s">
        <v>57</v>
      </c>
      <c r="B2478" s="47" t="s">
        <v>157</v>
      </c>
      <c r="C2478" t="s">
        <v>38</v>
      </c>
      <c r="D2478">
        <v>0.49357528864215339</v>
      </c>
    </row>
    <row r="2479" spans="1:4" x14ac:dyDescent="0.25">
      <c r="A2479" s="47" t="s">
        <v>57</v>
      </c>
      <c r="B2479" s="47" t="s">
        <v>157</v>
      </c>
      <c r="C2479" t="s">
        <v>39</v>
      </c>
      <c r="D2479">
        <v>0.49357528864215339</v>
      </c>
    </row>
    <row r="2480" spans="1:4" x14ac:dyDescent="0.25">
      <c r="A2480" s="47" t="s">
        <v>57</v>
      </c>
      <c r="B2480" s="47" t="s">
        <v>157</v>
      </c>
      <c r="C2480" t="s">
        <v>40</v>
      </c>
      <c r="D2480">
        <v>0.49357528864215339</v>
      </c>
    </row>
    <row r="2481" spans="1:4" x14ac:dyDescent="0.25">
      <c r="A2481" s="47" t="s">
        <v>57</v>
      </c>
      <c r="B2481" s="47" t="s">
        <v>157</v>
      </c>
      <c r="C2481" t="s">
        <v>51</v>
      </c>
      <c r="D2481">
        <v>0.49357528864215339</v>
      </c>
    </row>
    <row r="2482" spans="1:4" x14ac:dyDescent="0.25">
      <c r="A2482" s="47" t="s">
        <v>57</v>
      </c>
      <c r="B2482" s="47" t="s">
        <v>158</v>
      </c>
      <c r="C2482" t="s">
        <v>32</v>
      </c>
      <c r="D2482">
        <v>0.49357528864215339</v>
      </c>
    </row>
    <row r="2483" spans="1:4" x14ac:dyDescent="0.25">
      <c r="A2483" s="47" t="s">
        <v>57</v>
      </c>
      <c r="B2483" s="47" t="s">
        <v>158</v>
      </c>
      <c r="C2483" t="s">
        <v>33</v>
      </c>
      <c r="D2483">
        <v>0.49357528864215339</v>
      </c>
    </row>
    <row r="2484" spans="1:4" x14ac:dyDescent="0.25">
      <c r="A2484" s="47" t="s">
        <v>57</v>
      </c>
      <c r="B2484" s="47" t="s">
        <v>158</v>
      </c>
      <c r="C2484" t="s">
        <v>34</v>
      </c>
      <c r="D2484">
        <v>0.49357528864215339</v>
      </c>
    </row>
    <row r="2485" spans="1:4" x14ac:dyDescent="0.25">
      <c r="A2485" s="47" t="s">
        <v>57</v>
      </c>
      <c r="B2485" s="47" t="s">
        <v>158</v>
      </c>
      <c r="C2485" t="s">
        <v>35</v>
      </c>
      <c r="D2485">
        <v>0.49357528864215339</v>
      </c>
    </row>
    <row r="2486" spans="1:4" x14ac:dyDescent="0.25">
      <c r="A2486" s="47" t="s">
        <v>57</v>
      </c>
      <c r="B2486" s="47" t="s">
        <v>158</v>
      </c>
      <c r="C2486" t="s">
        <v>36</v>
      </c>
      <c r="D2486">
        <v>0.49357528864215339</v>
      </c>
    </row>
    <row r="2487" spans="1:4" x14ac:dyDescent="0.25">
      <c r="A2487" s="47" t="s">
        <v>57</v>
      </c>
      <c r="B2487" s="47" t="s">
        <v>158</v>
      </c>
      <c r="C2487" t="s">
        <v>37</v>
      </c>
      <c r="D2487">
        <v>0.49357528864215339</v>
      </c>
    </row>
    <row r="2488" spans="1:4" x14ac:dyDescent="0.25">
      <c r="A2488" s="47" t="s">
        <v>57</v>
      </c>
      <c r="B2488" s="47" t="s">
        <v>158</v>
      </c>
      <c r="C2488" t="s">
        <v>38</v>
      </c>
      <c r="D2488">
        <v>0.49357528864215339</v>
      </c>
    </row>
    <row r="2489" spans="1:4" x14ac:dyDescent="0.25">
      <c r="A2489" s="47" t="s">
        <v>57</v>
      </c>
      <c r="B2489" s="47" t="s">
        <v>158</v>
      </c>
      <c r="C2489" t="s">
        <v>39</v>
      </c>
      <c r="D2489">
        <v>0.49357528864215339</v>
      </c>
    </row>
    <row r="2490" spans="1:4" x14ac:dyDescent="0.25">
      <c r="A2490" s="47" t="s">
        <v>57</v>
      </c>
      <c r="B2490" s="47" t="s">
        <v>158</v>
      </c>
      <c r="C2490" t="s">
        <v>40</v>
      </c>
      <c r="D2490">
        <v>0.49357528864215339</v>
      </c>
    </row>
    <row r="2491" spans="1:4" x14ac:dyDescent="0.25">
      <c r="A2491" s="47" t="s">
        <v>57</v>
      </c>
      <c r="B2491" s="47" t="s">
        <v>158</v>
      </c>
      <c r="C2491" t="s">
        <v>51</v>
      </c>
      <c r="D2491">
        <v>0.49357528864215339</v>
      </c>
    </row>
    <row r="2492" spans="1:4" x14ac:dyDescent="0.25">
      <c r="A2492" s="47" t="s">
        <v>57</v>
      </c>
      <c r="B2492" s="47" t="s">
        <v>159</v>
      </c>
      <c r="C2492" t="s">
        <v>32</v>
      </c>
      <c r="D2492">
        <v>0.49357528864215339</v>
      </c>
    </row>
    <row r="2493" spans="1:4" x14ac:dyDescent="0.25">
      <c r="A2493" s="47" t="s">
        <v>57</v>
      </c>
      <c r="B2493" s="47" t="s">
        <v>159</v>
      </c>
      <c r="C2493" t="s">
        <v>33</v>
      </c>
      <c r="D2493">
        <v>0.49357528864215339</v>
      </c>
    </row>
    <row r="2494" spans="1:4" x14ac:dyDescent="0.25">
      <c r="A2494" s="47" t="s">
        <v>57</v>
      </c>
      <c r="B2494" s="47" t="s">
        <v>159</v>
      </c>
      <c r="C2494" t="s">
        <v>34</v>
      </c>
      <c r="D2494">
        <v>0.49357528864215339</v>
      </c>
    </row>
    <row r="2495" spans="1:4" x14ac:dyDescent="0.25">
      <c r="A2495" s="47" t="s">
        <v>57</v>
      </c>
      <c r="B2495" s="47" t="s">
        <v>159</v>
      </c>
      <c r="C2495" t="s">
        <v>35</v>
      </c>
      <c r="D2495">
        <v>0.49357528864215339</v>
      </c>
    </row>
    <row r="2496" spans="1:4" x14ac:dyDescent="0.25">
      <c r="A2496" s="47" t="s">
        <v>57</v>
      </c>
      <c r="B2496" s="47" t="s">
        <v>159</v>
      </c>
      <c r="C2496" t="s">
        <v>36</v>
      </c>
      <c r="D2496">
        <v>0.49357528864215339</v>
      </c>
    </row>
    <row r="2497" spans="1:4" x14ac:dyDescent="0.25">
      <c r="A2497" s="47" t="s">
        <v>57</v>
      </c>
      <c r="B2497" s="47" t="s">
        <v>159</v>
      </c>
      <c r="C2497" t="s">
        <v>37</v>
      </c>
      <c r="D2497">
        <v>0.49357528864215339</v>
      </c>
    </row>
    <row r="2498" spans="1:4" x14ac:dyDescent="0.25">
      <c r="A2498" s="47" t="s">
        <v>57</v>
      </c>
      <c r="B2498" s="47" t="s">
        <v>159</v>
      </c>
      <c r="C2498" t="s">
        <v>38</v>
      </c>
      <c r="D2498">
        <v>0.49357528864215339</v>
      </c>
    </row>
    <row r="2499" spans="1:4" x14ac:dyDescent="0.25">
      <c r="A2499" s="47" t="s">
        <v>57</v>
      </c>
      <c r="B2499" s="47" t="s">
        <v>159</v>
      </c>
      <c r="C2499" t="s">
        <v>39</v>
      </c>
      <c r="D2499">
        <v>0.49357528864215339</v>
      </c>
    </row>
    <row r="2500" spans="1:4" x14ac:dyDescent="0.25">
      <c r="A2500" s="47" t="s">
        <v>57</v>
      </c>
      <c r="B2500" s="47" t="s">
        <v>159</v>
      </c>
      <c r="C2500" t="s">
        <v>40</v>
      </c>
      <c r="D2500">
        <v>0.49357528864215339</v>
      </c>
    </row>
    <row r="2501" spans="1:4" x14ac:dyDescent="0.25">
      <c r="A2501" s="47" t="s">
        <v>57</v>
      </c>
      <c r="B2501" s="47" t="s">
        <v>159</v>
      </c>
      <c r="C2501" t="s">
        <v>51</v>
      </c>
      <c r="D2501">
        <v>0.49357528864215339</v>
      </c>
    </row>
    <row r="2502" spans="1:4" x14ac:dyDescent="0.25">
      <c r="A2502" s="47" t="s">
        <v>58</v>
      </c>
      <c r="B2502" s="47" t="s">
        <v>154</v>
      </c>
      <c r="C2502" t="s">
        <v>32</v>
      </c>
      <c r="D2502">
        <v>0.49357528864215339</v>
      </c>
    </row>
    <row r="2503" spans="1:4" x14ac:dyDescent="0.25">
      <c r="A2503" s="47" t="s">
        <v>58</v>
      </c>
      <c r="B2503" s="47" t="s">
        <v>154</v>
      </c>
      <c r="C2503" t="s">
        <v>33</v>
      </c>
      <c r="D2503">
        <v>0.49357528864215339</v>
      </c>
    </row>
    <row r="2504" spans="1:4" x14ac:dyDescent="0.25">
      <c r="A2504" s="47" t="s">
        <v>58</v>
      </c>
      <c r="B2504" s="47" t="s">
        <v>154</v>
      </c>
      <c r="C2504" t="s">
        <v>34</v>
      </c>
      <c r="D2504">
        <v>0.49357528864215339</v>
      </c>
    </row>
    <row r="2505" spans="1:4" x14ac:dyDescent="0.25">
      <c r="A2505" s="47" t="s">
        <v>58</v>
      </c>
      <c r="B2505" s="47" t="s">
        <v>154</v>
      </c>
      <c r="C2505" t="s">
        <v>35</v>
      </c>
      <c r="D2505">
        <v>0.49357528864215339</v>
      </c>
    </row>
    <row r="2506" spans="1:4" x14ac:dyDescent="0.25">
      <c r="A2506" s="47" t="s">
        <v>58</v>
      </c>
      <c r="B2506" s="47" t="s">
        <v>154</v>
      </c>
      <c r="C2506" t="s">
        <v>36</v>
      </c>
      <c r="D2506">
        <v>0.49357528864215339</v>
      </c>
    </row>
    <row r="2507" spans="1:4" x14ac:dyDescent="0.25">
      <c r="A2507" s="47" t="s">
        <v>58</v>
      </c>
      <c r="B2507" s="47" t="s">
        <v>154</v>
      </c>
      <c r="C2507" t="s">
        <v>37</v>
      </c>
      <c r="D2507">
        <v>0.49357528864215339</v>
      </c>
    </row>
    <row r="2508" spans="1:4" x14ac:dyDescent="0.25">
      <c r="A2508" s="47" t="s">
        <v>58</v>
      </c>
      <c r="B2508" s="47" t="s">
        <v>154</v>
      </c>
      <c r="C2508" t="s">
        <v>38</v>
      </c>
      <c r="D2508">
        <v>0.49357528864215339</v>
      </c>
    </row>
    <row r="2509" spans="1:4" x14ac:dyDescent="0.25">
      <c r="A2509" s="47" t="s">
        <v>58</v>
      </c>
      <c r="B2509" s="47" t="s">
        <v>154</v>
      </c>
      <c r="C2509" t="s">
        <v>39</v>
      </c>
      <c r="D2509">
        <v>0.49357528864215339</v>
      </c>
    </row>
    <row r="2510" spans="1:4" x14ac:dyDescent="0.25">
      <c r="A2510" s="47" t="s">
        <v>58</v>
      </c>
      <c r="B2510" s="47" t="s">
        <v>154</v>
      </c>
      <c r="C2510" t="s">
        <v>40</v>
      </c>
      <c r="D2510">
        <v>0.49357528864215339</v>
      </c>
    </row>
    <row r="2511" spans="1:4" x14ac:dyDescent="0.25">
      <c r="A2511" s="47" t="s">
        <v>58</v>
      </c>
      <c r="B2511" s="47" t="s">
        <v>154</v>
      </c>
      <c r="C2511" t="s">
        <v>51</v>
      </c>
      <c r="D2511">
        <v>0.49357528864215339</v>
      </c>
    </row>
    <row r="2512" spans="1:4" x14ac:dyDescent="0.25">
      <c r="A2512" s="47" t="s">
        <v>58</v>
      </c>
      <c r="B2512" s="47" t="s">
        <v>155</v>
      </c>
      <c r="C2512" t="s">
        <v>32</v>
      </c>
      <c r="D2512">
        <v>0.49357528864215339</v>
      </c>
    </row>
    <row r="2513" spans="1:4" x14ac:dyDescent="0.25">
      <c r="A2513" s="47" t="s">
        <v>58</v>
      </c>
      <c r="B2513" s="47" t="s">
        <v>155</v>
      </c>
      <c r="C2513" t="s">
        <v>33</v>
      </c>
      <c r="D2513">
        <v>0.49357528864215339</v>
      </c>
    </row>
    <row r="2514" spans="1:4" x14ac:dyDescent="0.25">
      <c r="A2514" s="47" t="s">
        <v>58</v>
      </c>
      <c r="B2514" s="47" t="s">
        <v>155</v>
      </c>
      <c r="C2514" t="s">
        <v>34</v>
      </c>
      <c r="D2514">
        <v>0.49357528864215339</v>
      </c>
    </row>
    <row r="2515" spans="1:4" x14ac:dyDescent="0.25">
      <c r="A2515" s="47" t="s">
        <v>58</v>
      </c>
      <c r="B2515" s="47" t="s">
        <v>155</v>
      </c>
      <c r="C2515" t="s">
        <v>35</v>
      </c>
      <c r="D2515">
        <v>0.49357528864215339</v>
      </c>
    </row>
    <row r="2516" spans="1:4" x14ac:dyDescent="0.25">
      <c r="A2516" s="47" t="s">
        <v>58</v>
      </c>
      <c r="B2516" s="47" t="s">
        <v>155</v>
      </c>
      <c r="C2516" t="s">
        <v>36</v>
      </c>
      <c r="D2516">
        <v>0.49357528864215339</v>
      </c>
    </row>
    <row r="2517" spans="1:4" x14ac:dyDescent="0.25">
      <c r="A2517" s="47" t="s">
        <v>58</v>
      </c>
      <c r="B2517" s="47" t="s">
        <v>155</v>
      </c>
      <c r="C2517" t="s">
        <v>37</v>
      </c>
      <c r="D2517">
        <v>0.49357528864215339</v>
      </c>
    </row>
    <row r="2518" spans="1:4" x14ac:dyDescent="0.25">
      <c r="A2518" s="47" t="s">
        <v>58</v>
      </c>
      <c r="B2518" s="47" t="s">
        <v>155</v>
      </c>
      <c r="C2518" t="s">
        <v>38</v>
      </c>
      <c r="D2518">
        <v>0.49357528864215339</v>
      </c>
    </row>
    <row r="2519" spans="1:4" x14ac:dyDescent="0.25">
      <c r="A2519" s="47" t="s">
        <v>58</v>
      </c>
      <c r="B2519" s="47" t="s">
        <v>155</v>
      </c>
      <c r="C2519" t="s">
        <v>39</v>
      </c>
      <c r="D2519">
        <v>0.49357528864215339</v>
      </c>
    </row>
    <row r="2520" spans="1:4" x14ac:dyDescent="0.25">
      <c r="A2520" s="47" t="s">
        <v>58</v>
      </c>
      <c r="B2520" s="47" t="s">
        <v>155</v>
      </c>
      <c r="C2520" t="s">
        <v>40</v>
      </c>
      <c r="D2520">
        <v>0.49357528864215339</v>
      </c>
    </row>
    <row r="2521" spans="1:4" x14ac:dyDescent="0.25">
      <c r="A2521" s="47" t="s">
        <v>58</v>
      </c>
      <c r="B2521" s="47" t="s">
        <v>155</v>
      </c>
      <c r="C2521" t="s">
        <v>51</v>
      </c>
      <c r="D2521">
        <v>0.49357528864215339</v>
      </c>
    </row>
    <row r="2522" spans="1:4" x14ac:dyDescent="0.25">
      <c r="A2522" s="47" t="s">
        <v>58</v>
      </c>
      <c r="B2522" s="47" t="s">
        <v>156</v>
      </c>
      <c r="C2522" t="s">
        <v>32</v>
      </c>
      <c r="D2522">
        <v>0.49357528864215339</v>
      </c>
    </row>
    <row r="2523" spans="1:4" x14ac:dyDescent="0.25">
      <c r="A2523" s="47" t="s">
        <v>58</v>
      </c>
      <c r="B2523" s="47" t="s">
        <v>156</v>
      </c>
      <c r="C2523" t="s">
        <v>33</v>
      </c>
      <c r="D2523">
        <v>0.49357528864215339</v>
      </c>
    </row>
    <row r="2524" spans="1:4" x14ac:dyDescent="0.25">
      <c r="A2524" s="47" t="s">
        <v>58</v>
      </c>
      <c r="B2524" s="47" t="s">
        <v>156</v>
      </c>
      <c r="C2524" t="s">
        <v>34</v>
      </c>
      <c r="D2524">
        <v>0.49357528864215339</v>
      </c>
    </row>
    <row r="2525" spans="1:4" x14ac:dyDescent="0.25">
      <c r="A2525" s="47" t="s">
        <v>58</v>
      </c>
      <c r="B2525" s="47" t="s">
        <v>156</v>
      </c>
      <c r="C2525" t="s">
        <v>35</v>
      </c>
      <c r="D2525">
        <v>0.49357528864215339</v>
      </c>
    </row>
    <row r="2526" spans="1:4" x14ac:dyDescent="0.25">
      <c r="A2526" s="47" t="s">
        <v>58</v>
      </c>
      <c r="B2526" s="47" t="s">
        <v>156</v>
      </c>
      <c r="C2526" t="s">
        <v>36</v>
      </c>
      <c r="D2526">
        <v>0.49357528864215339</v>
      </c>
    </row>
    <row r="2527" spans="1:4" x14ac:dyDescent="0.25">
      <c r="A2527" s="47" t="s">
        <v>58</v>
      </c>
      <c r="B2527" s="47" t="s">
        <v>156</v>
      </c>
      <c r="C2527" t="s">
        <v>37</v>
      </c>
      <c r="D2527">
        <v>0.49357528864215339</v>
      </c>
    </row>
    <row r="2528" spans="1:4" x14ac:dyDescent="0.25">
      <c r="A2528" s="47" t="s">
        <v>58</v>
      </c>
      <c r="B2528" s="47" t="s">
        <v>156</v>
      </c>
      <c r="C2528" t="s">
        <v>38</v>
      </c>
      <c r="D2528">
        <v>0.49357528864215339</v>
      </c>
    </row>
    <row r="2529" spans="1:4" x14ac:dyDescent="0.25">
      <c r="A2529" s="47" t="s">
        <v>58</v>
      </c>
      <c r="B2529" s="47" t="s">
        <v>156</v>
      </c>
      <c r="C2529" t="s">
        <v>39</v>
      </c>
      <c r="D2529">
        <v>0.49357528864215339</v>
      </c>
    </row>
    <row r="2530" spans="1:4" x14ac:dyDescent="0.25">
      <c r="A2530" s="47" t="s">
        <v>58</v>
      </c>
      <c r="B2530" s="47" t="s">
        <v>156</v>
      </c>
      <c r="C2530" t="s">
        <v>40</v>
      </c>
      <c r="D2530">
        <v>0.49357528864215339</v>
      </c>
    </row>
    <row r="2531" spans="1:4" x14ac:dyDescent="0.25">
      <c r="A2531" s="47" t="s">
        <v>58</v>
      </c>
      <c r="B2531" s="47" t="s">
        <v>156</v>
      </c>
      <c r="C2531" t="s">
        <v>51</v>
      </c>
      <c r="D2531">
        <v>0.49357528864215339</v>
      </c>
    </row>
    <row r="2532" spans="1:4" x14ac:dyDescent="0.25">
      <c r="A2532" s="47" t="s">
        <v>58</v>
      </c>
      <c r="B2532" s="47" t="s">
        <v>157</v>
      </c>
      <c r="C2532" t="s">
        <v>32</v>
      </c>
      <c r="D2532">
        <v>0.49357528864215339</v>
      </c>
    </row>
    <row r="2533" spans="1:4" x14ac:dyDescent="0.25">
      <c r="A2533" s="47" t="s">
        <v>58</v>
      </c>
      <c r="B2533" s="47" t="s">
        <v>157</v>
      </c>
      <c r="C2533" t="s">
        <v>33</v>
      </c>
      <c r="D2533">
        <v>0.49357528864215339</v>
      </c>
    </row>
    <row r="2534" spans="1:4" x14ac:dyDescent="0.25">
      <c r="A2534" s="47" t="s">
        <v>58</v>
      </c>
      <c r="B2534" s="47" t="s">
        <v>157</v>
      </c>
      <c r="C2534" t="s">
        <v>34</v>
      </c>
      <c r="D2534">
        <v>0.49357528864215339</v>
      </c>
    </row>
    <row r="2535" spans="1:4" x14ac:dyDescent="0.25">
      <c r="A2535" s="47" t="s">
        <v>58</v>
      </c>
      <c r="B2535" s="47" t="s">
        <v>157</v>
      </c>
      <c r="C2535" t="s">
        <v>35</v>
      </c>
      <c r="D2535">
        <v>0.49357528864215339</v>
      </c>
    </row>
    <row r="2536" spans="1:4" x14ac:dyDescent="0.25">
      <c r="A2536" s="47" t="s">
        <v>58</v>
      </c>
      <c r="B2536" s="47" t="s">
        <v>157</v>
      </c>
      <c r="C2536" t="s">
        <v>36</v>
      </c>
      <c r="D2536">
        <v>0.49357528864215339</v>
      </c>
    </row>
    <row r="2537" spans="1:4" x14ac:dyDescent="0.25">
      <c r="A2537" s="47" t="s">
        <v>58</v>
      </c>
      <c r="B2537" s="47" t="s">
        <v>157</v>
      </c>
      <c r="C2537" t="s">
        <v>37</v>
      </c>
      <c r="D2537">
        <v>0.49357528864215339</v>
      </c>
    </row>
    <row r="2538" spans="1:4" x14ac:dyDescent="0.25">
      <c r="A2538" s="47" t="s">
        <v>58</v>
      </c>
      <c r="B2538" s="47" t="s">
        <v>157</v>
      </c>
      <c r="C2538" t="s">
        <v>38</v>
      </c>
      <c r="D2538">
        <v>0.49357528864215339</v>
      </c>
    </row>
    <row r="2539" spans="1:4" x14ac:dyDescent="0.25">
      <c r="A2539" s="47" t="s">
        <v>58</v>
      </c>
      <c r="B2539" s="47" t="s">
        <v>157</v>
      </c>
      <c r="C2539" t="s">
        <v>39</v>
      </c>
      <c r="D2539">
        <v>0.49357528864215339</v>
      </c>
    </row>
    <row r="2540" spans="1:4" x14ac:dyDescent="0.25">
      <c r="A2540" s="47" t="s">
        <v>58</v>
      </c>
      <c r="B2540" s="47" t="s">
        <v>157</v>
      </c>
      <c r="C2540" t="s">
        <v>40</v>
      </c>
      <c r="D2540">
        <v>0.49357528864215339</v>
      </c>
    </row>
    <row r="2541" spans="1:4" x14ac:dyDescent="0.25">
      <c r="A2541" s="47" t="s">
        <v>58</v>
      </c>
      <c r="B2541" s="47" t="s">
        <v>157</v>
      </c>
      <c r="C2541" t="s">
        <v>51</v>
      </c>
      <c r="D2541">
        <v>0.49357528864215339</v>
      </c>
    </row>
    <row r="2542" spans="1:4" x14ac:dyDescent="0.25">
      <c r="A2542" s="47" t="s">
        <v>58</v>
      </c>
      <c r="B2542" s="47" t="s">
        <v>158</v>
      </c>
      <c r="C2542" t="s">
        <v>32</v>
      </c>
      <c r="D2542">
        <v>0.49357528864215339</v>
      </c>
    </row>
    <row r="2543" spans="1:4" x14ac:dyDescent="0.25">
      <c r="A2543" s="47" t="s">
        <v>58</v>
      </c>
      <c r="B2543" s="47" t="s">
        <v>158</v>
      </c>
      <c r="C2543" t="s">
        <v>33</v>
      </c>
      <c r="D2543">
        <v>0.49357528864215339</v>
      </c>
    </row>
    <row r="2544" spans="1:4" x14ac:dyDescent="0.25">
      <c r="A2544" s="47" t="s">
        <v>58</v>
      </c>
      <c r="B2544" s="47" t="s">
        <v>158</v>
      </c>
      <c r="C2544" t="s">
        <v>34</v>
      </c>
      <c r="D2544">
        <v>0.49357528864215339</v>
      </c>
    </row>
    <row r="2545" spans="1:4" x14ac:dyDescent="0.25">
      <c r="A2545" s="47" t="s">
        <v>58</v>
      </c>
      <c r="B2545" s="47" t="s">
        <v>158</v>
      </c>
      <c r="C2545" t="s">
        <v>35</v>
      </c>
      <c r="D2545">
        <v>0.49357528864215339</v>
      </c>
    </row>
    <row r="2546" spans="1:4" x14ac:dyDescent="0.25">
      <c r="A2546" s="47" t="s">
        <v>58</v>
      </c>
      <c r="B2546" s="47" t="s">
        <v>158</v>
      </c>
      <c r="C2546" t="s">
        <v>36</v>
      </c>
      <c r="D2546">
        <v>0.49357528864215339</v>
      </c>
    </row>
    <row r="2547" spans="1:4" x14ac:dyDescent="0.25">
      <c r="A2547" s="47" t="s">
        <v>58</v>
      </c>
      <c r="B2547" s="47" t="s">
        <v>158</v>
      </c>
      <c r="C2547" t="s">
        <v>37</v>
      </c>
      <c r="D2547">
        <v>0.49357528864215339</v>
      </c>
    </row>
    <row r="2548" spans="1:4" x14ac:dyDescent="0.25">
      <c r="A2548" s="47" t="s">
        <v>58</v>
      </c>
      <c r="B2548" s="47" t="s">
        <v>158</v>
      </c>
      <c r="C2548" t="s">
        <v>38</v>
      </c>
      <c r="D2548">
        <v>0.49357528864215339</v>
      </c>
    </row>
    <row r="2549" spans="1:4" x14ac:dyDescent="0.25">
      <c r="A2549" s="47" t="s">
        <v>58</v>
      </c>
      <c r="B2549" s="47" t="s">
        <v>158</v>
      </c>
      <c r="C2549" t="s">
        <v>39</v>
      </c>
      <c r="D2549">
        <v>0.49357528864215339</v>
      </c>
    </row>
    <row r="2550" spans="1:4" x14ac:dyDescent="0.25">
      <c r="A2550" s="47" t="s">
        <v>58</v>
      </c>
      <c r="B2550" s="47" t="s">
        <v>158</v>
      </c>
      <c r="C2550" t="s">
        <v>40</v>
      </c>
      <c r="D2550">
        <v>0.49357528864215339</v>
      </c>
    </row>
    <row r="2551" spans="1:4" x14ac:dyDescent="0.25">
      <c r="A2551" s="47" t="s">
        <v>58</v>
      </c>
      <c r="B2551" s="47" t="s">
        <v>158</v>
      </c>
      <c r="C2551" t="s">
        <v>51</v>
      </c>
      <c r="D2551">
        <v>0.49357528864215339</v>
      </c>
    </row>
    <row r="2552" spans="1:4" x14ac:dyDescent="0.25">
      <c r="A2552" s="47" t="s">
        <v>58</v>
      </c>
      <c r="B2552" s="47" t="s">
        <v>159</v>
      </c>
      <c r="C2552" t="s">
        <v>32</v>
      </c>
      <c r="D2552">
        <v>0.49357528864215339</v>
      </c>
    </row>
    <row r="2553" spans="1:4" x14ac:dyDescent="0.25">
      <c r="A2553" s="47" t="s">
        <v>58</v>
      </c>
      <c r="B2553" s="47" t="s">
        <v>159</v>
      </c>
      <c r="C2553" t="s">
        <v>33</v>
      </c>
      <c r="D2553">
        <v>0.49357528864215339</v>
      </c>
    </row>
    <row r="2554" spans="1:4" x14ac:dyDescent="0.25">
      <c r="A2554" s="47" t="s">
        <v>58</v>
      </c>
      <c r="B2554" s="47" t="s">
        <v>159</v>
      </c>
      <c r="C2554" t="s">
        <v>34</v>
      </c>
      <c r="D2554">
        <v>0.49357528864215339</v>
      </c>
    </row>
    <row r="2555" spans="1:4" x14ac:dyDescent="0.25">
      <c r="A2555" s="47" t="s">
        <v>58</v>
      </c>
      <c r="B2555" s="47" t="s">
        <v>159</v>
      </c>
      <c r="C2555" t="s">
        <v>35</v>
      </c>
      <c r="D2555">
        <v>0.49357528864215339</v>
      </c>
    </row>
    <row r="2556" spans="1:4" x14ac:dyDescent="0.25">
      <c r="A2556" s="47" t="s">
        <v>58</v>
      </c>
      <c r="B2556" s="47" t="s">
        <v>159</v>
      </c>
      <c r="C2556" t="s">
        <v>36</v>
      </c>
      <c r="D2556">
        <v>0.49357528864215339</v>
      </c>
    </row>
    <row r="2557" spans="1:4" x14ac:dyDescent="0.25">
      <c r="A2557" s="47" t="s">
        <v>58</v>
      </c>
      <c r="B2557" s="47" t="s">
        <v>159</v>
      </c>
      <c r="C2557" t="s">
        <v>37</v>
      </c>
      <c r="D2557">
        <v>0.49357528864215339</v>
      </c>
    </row>
    <row r="2558" spans="1:4" x14ac:dyDescent="0.25">
      <c r="A2558" s="47" t="s">
        <v>58</v>
      </c>
      <c r="B2558" s="47" t="s">
        <v>159</v>
      </c>
      <c r="C2558" t="s">
        <v>38</v>
      </c>
      <c r="D2558">
        <v>0.49357528864215339</v>
      </c>
    </row>
    <row r="2559" spans="1:4" x14ac:dyDescent="0.25">
      <c r="A2559" s="47" t="s">
        <v>58</v>
      </c>
      <c r="B2559" s="47" t="s">
        <v>159</v>
      </c>
      <c r="C2559" t="s">
        <v>39</v>
      </c>
      <c r="D2559">
        <v>0.49357528864215339</v>
      </c>
    </row>
    <row r="2560" spans="1:4" x14ac:dyDescent="0.25">
      <c r="A2560" s="47" t="s">
        <v>58</v>
      </c>
      <c r="B2560" s="47" t="s">
        <v>159</v>
      </c>
      <c r="C2560" t="s">
        <v>40</v>
      </c>
      <c r="D2560">
        <v>0.49357528864215339</v>
      </c>
    </row>
    <row r="2561" spans="1:4" x14ac:dyDescent="0.25">
      <c r="A2561" s="47" t="s">
        <v>58</v>
      </c>
      <c r="B2561" s="47" t="s">
        <v>159</v>
      </c>
      <c r="C2561" t="s">
        <v>51</v>
      </c>
      <c r="D2561">
        <v>0.49357528864215339</v>
      </c>
    </row>
  </sheetData>
  <autoFilter ref="A1:D2561" xr:uid="{9F569275-CA89-4436-83B1-DDD7FD6EEE10}">
    <sortState xmlns:xlrd2="http://schemas.microsoft.com/office/spreadsheetml/2017/richdata2" ref="A2:D1601">
      <sortCondition ref="A2:A1601"/>
      <sortCondition ref="B2:B1601"/>
      <sortCondition ref="C2:C16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936"/>
  <sheetViews>
    <sheetView workbookViewId="0">
      <selection activeCell="N15" sqref="N15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4</v>
      </c>
      <c r="B1" s="1" t="s">
        <v>1</v>
      </c>
      <c r="C1" s="2" t="s">
        <v>9</v>
      </c>
    </row>
    <row r="2" spans="1:3" ht="14.25" customHeight="1" x14ac:dyDescent="0.25">
      <c r="A2" t="s">
        <v>23</v>
      </c>
      <c r="B2" t="s">
        <v>14</v>
      </c>
      <c r="C2" s="30">
        <v>0</v>
      </c>
    </row>
    <row r="3" spans="1:3" ht="14.25" customHeight="1" x14ac:dyDescent="0.25">
      <c r="A3" t="s">
        <v>23</v>
      </c>
      <c r="B3" t="s">
        <v>15</v>
      </c>
      <c r="C3" s="30">
        <v>1</v>
      </c>
    </row>
    <row r="4" spans="1:3" ht="14.25" customHeight="1" x14ac:dyDescent="0.25">
      <c r="A4" t="s">
        <v>23</v>
      </c>
      <c r="B4" t="s">
        <v>16</v>
      </c>
      <c r="C4" s="30">
        <v>2</v>
      </c>
    </row>
    <row r="5" spans="1:3" ht="14.25" customHeight="1" x14ac:dyDescent="0.25">
      <c r="A5" t="s">
        <v>23</v>
      </c>
      <c r="B5" t="s">
        <v>17</v>
      </c>
      <c r="C5" s="30">
        <v>3</v>
      </c>
    </row>
    <row r="6" spans="1:3" ht="14.25" customHeight="1" x14ac:dyDescent="0.25">
      <c r="A6" t="s">
        <v>23</v>
      </c>
      <c r="B6" t="s">
        <v>18</v>
      </c>
      <c r="C6" s="30">
        <v>4</v>
      </c>
    </row>
    <row r="7" spans="1:3" ht="14.25" customHeight="1" x14ac:dyDescent="0.25">
      <c r="A7" t="s">
        <v>23</v>
      </c>
      <c r="B7" t="s">
        <v>19</v>
      </c>
      <c r="C7" s="30">
        <v>5</v>
      </c>
    </row>
    <row r="8" spans="1:3" ht="14.25" customHeight="1" x14ac:dyDescent="0.25">
      <c r="A8" t="s">
        <v>23</v>
      </c>
      <c r="B8" t="s">
        <v>20</v>
      </c>
      <c r="C8" s="15">
        <v>6</v>
      </c>
    </row>
    <row r="9" spans="1:3" ht="14.25" customHeight="1" x14ac:dyDescent="0.25">
      <c r="A9" t="s">
        <v>23</v>
      </c>
      <c r="B9" t="s">
        <v>21</v>
      </c>
      <c r="C9" s="15">
        <v>6</v>
      </c>
    </row>
    <row r="10" spans="1:3" ht="14.25" customHeight="1" x14ac:dyDescent="0.25">
      <c r="A10" t="s">
        <v>23</v>
      </c>
      <c r="B10" t="s">
        <v>22</v>
      </c>
      <c r="C10" s="15">
        <v>6</v>
      </c>
    </row>
    <row r="11" spans="1:3" ht="14.25" customHeight="1" x14ac:dyDescent="0.25">
      <c r="A11" t="s">
        <v>23</v>
      </c>
      <c r="B11" t="s">
        <v>12</v>
      </c>
      <c r="C11" s="15">
        <v>6</v>
      </c>
    </row>
    <row r="12" spans="1:3" ht="14.25" customHeight="1" x14ac:dyDescent="0.25">
      <c r="A12" t="s">
        <v>24</v>
      </c>
      <c r="B12" t="s">
        <v>14</v>
      </c>
      <c r="C12" s="30">
        <v>1</v>
      </c>
    </row>
    <row r="13" spans="1:3" ht="14.25" customHeight="1" x14ac:dyDescent="0.25">
      <c r="A13" t="s">
        <v>24</v>
      </c>
      <c r="B13" t="s">
        <v>15</v>
      </c>
      <c r="C13" s="30">
        <v>0</v>
      </c>
    </row>
    <row r="14" spans="1:3" ht="14.25" customHeight="1" x14ac:dyDescent="0.25">
      <c r="A14" t="s">
        <v>24</v>
      </c>
      <c r="B14" t="s">
        <v>16</v>
      </c>
      <c r="C14" s="30">
        <v>1</v>
      </c>
    </row>
    <row r="15" spans="1:3" ht="14.25" customHeight="1" x14ac:dyDescent="0.25">
      <c r="A15" t="s">
        <v>24</v>
      </c>
      <c r="B15" t="s">
        <v>17</v>
      </c>
      <c r="C15" s="30">
        <v>2</v>
      </c>
    </row>
    <row r="16" spans="1:3" ht="14.25" customHeight="1" x14ac:dyDescent="0.25">
      <c r="A16" t="s">
        <v>24</v>
      </c>
      <c r="B16" t="s">
        <v>18</v>
      </c>
      <c r="C16" s="30">
        <v>4</v>
      </c>
    </row>
    <row r="17" spans="1:3" ht="14.25" customHeight="1" x14ac:dyDescent="0.25">
      <c r="A17" t="s">
        <v>24</v>
      </c>
      <c r="B17" t="s">
        <v>19</v>
      </c>
      <c r="C17" s="30">
        <v>5</v>
      </c>
    </row>
    <row r="18" spans="1:3" ht="14.25" customHeight="1" x14ac:dyDescent="0.25">
      <c r="A18" t="s">
        <v>24</v>
      </c>
      <c r="B18" t="s">
        <v>20</v>
      </c>
      <c r="C18" s="15">
        <v>6</v>
      </c>
    </row>
    <row r="19" spans="1:3" ht="14.25" customHeight="1" x14ac:dyDescent="0.25">
      <c r="A19" t="s">
        <v>24</v>
      </c>
      <c r="B19" t="s">
        <v>21</v>
      </c>
      <c r="C19" s="15">
        <v>6</v>
      </c>
    </row>
    <row r="20" spans="1:3" ht="14.25" customHeight="1" x14ac:dyDescent="0.25">
      <c r="A20" t="s">
        <v>24</v>
      </c>
      <c r="B20" t="s">
        <v>22</v>
      </c>
      <c r="C20" s="15">
        <v>6</v>
      </c>
    </row>
    <row r="21" spans="1:3" ht="14.25" customHeight="1" x14ac:dyDescent="0.25">
      <c r="A21" t="s">
        <v>24</v>
      </c>
      <c r="B21" t="s">
        <v>12</v>
      </c>
      <c r="C21" s="15">
        <v>6</v>
      </c>
    </row>
    <row r="22" spans="1:3" ht="14.25" customHeight="1" x14ac:dyDescent="0.25">
      <c r="A22" t="s">
        <v>25</v>
      </c>
      <c r="B22" t="s">
        <v>14</v>
      </c>
      <c r="C22" s="30">
        <v>2</v>
      </c>
    </row>
    <row r="23" spans="1:3" ht="14.25" customHeight="1" x14ac:dyDescent="0.25">
      <c r="A23" t="s">
        <v>25</v>
      </c>
      <c r="B23" t="s">
        <v>15</v>
      </c>
      <c r="C23" s="30">
        <v>1</v>
      </c>
    </row>
    <row r="24" spans="1:3" ht="14.25" customHeight="1" x14ac:dyDescent="0.25">
      <c r="A24" t="s">
        <v>25</v>
      </c>
      <c r="B24" t="s">
        <v>16</v>
      </c>
      <c r="C24" s="30">
        <v>0</v>
      </c>
    </row>
    <row r="25" spans="1:3" ht="14.25" customHeight="1" x14ac:dyDescent="0.25">
      <c r="A25" t="s">
        <v>25</v>
      </c>
      <c r="B25" t="s">
        <v>17</v>
      </c>
      <c r="C25" s="30">
        <v>1</v>
      </c>
    </row>
    <row r="26" spans="1:3" ht="14.25" customHeight="1" x14ac:dyDescent="0.25">
      <c r="A26" t="s">
        <v>25</v>
      </c>
      <c r="B26" t="s">
        <v>18</v>
      </c>
      <c r="C26" s="30">
        <v>4</v>
      </c>
    </row>
    <row r="27" spans="1:3" ht="14.25" customHeight="1" x14ac:dyDescent="0.25">
      <c r="A27" t="s">
        <v>25</v>
      </c>
      <c r="B27" t="s">
        <v>19</v>
      </c>
      <c r="C27" s="30">
        <v>5</v>
      </c>
    </row>
    <row r="28" spans="1:3" ht="14.25" customHeight="1" x14ac:dyDescent="0.25">
      <c r="A28" t="s">
        <v>25</v>
      </c>
      <c r="B28" t="s">
        <v>20</v>
      </c>
      <c r="C28" s="15">
        <v>6</v>
      </c>
    </row>
    <row r="29" spans="1:3" ht="14.25" customHeight="1" x14ac:dyDescent="0.25">
      <c r="A29" t="s">
        <v>25</v>
      </c>
      <c r="B29" t="s">
        <v>21</v>
      </c>
      <c r="C29" s="15">
        <v>6</v>
      </c>
    </row>
    <row r="30" spans="1:3" ht="14.25" customHeight="1" x14ac:dyDescent="0.25">
      <c r="A30" t="s">
        <v>25</v>
      </c>
      <c r="B30" t="s">
        <v>22</v>
      </c>
      <c r="C30" s="15">
        <v>6</v>
      </c>
    </row>
    <row r="31" spans="1:3" ht="14.25" customHeight="1" x14ac:dyDescent="0.25">
      <c r="A31" t="s">
        <v>25</v>
      </c>
      <c r="B31" t="s">
        <v>12</v>
      </c>
      <c r="C31" s="15">
        <v>6</v>
      </c>
    </row>
    <row r="32" spans="1:3" ht="14.25" customHeight="1" x14ac:dyDescent="0.25">
      <c r="A32" t="s">
        <v>26</v>
      </c>
      <c r="B32" t="s">
        <v>14</v>
      </c>
      <c r="C32" s="30">
        <v>3</v>
      </c>
    </row>
    <row r="33" spans="1:3" ht="14.25" customHeight="1" x14ac:dyDescent="0.25">
      <c r="A33" t="s">
        <v>26</v>
      </c>
      <c r="B33" t="s">
        <v>15</v>
      </c>
      <c r="C33" s="30">
        <v>2</v>
      </c>
    </row>
    <row r="34" spans="1:3" ht="14.25" customHeight="1" x14ac:dyDescent="0.25">
      <c r="A34" t="s">
        <v>26</v>
      </c>
      <c r="B34" t="s">
        <v>16</v>
      </c>
      <c r="C34" s="30">
        <v>1</v>
      </c>
    </row>
    <row r="35" spans="1:3" ht="14.25" customHeight="1" x14ac:dyDescent="0.25">
      <c r="A35" t="s">
        <v>26</v>
      </c>
      <c r="B35" t="s">
        <v>17</v>
      </c>
      <c r="C35" s="30">
        <v>0</v>
      </c>
    </row>
    <row r="36" spans="1:3" ht="14.25" customHeight="1" x14ac:dyDescent="0.25">
      <c r="A36" t="s">
        <v>26</v>
      </c>
      <c r="B36" t="s">
        <v>18</v>
      </c>
      <c r="C36" s="30">
        <v>1</v>
      </c>
    </row>
    <row r="37" spans="1:3" ht="14.25" customHeight="1" x14ac:dyDescent="0.25">
      <c r="A37" t="s">
        <v>26</v>
      </c>
      <c r="B37" t="s">
        <v>19</v>
      </c>
      <c r="C37" s="30">
        <v>2</v>
      </c>
    </row>
    <row r="38" spans="1:3" ht="14.25" customHeight="1" x14ac:dyDescent="0.25">
      <c r="A38" t="s">
        <v>26</v>
      </c>
      <c r="B38" t="s">
        <v>20</v>
      </c>
      <c r="C38" s="15">
        <v>3</v>
      </c>
    </row>
    <row r="39" spans="1:3" ht="14.25" customHeight="1" x14ac:dyDescent="0.25">
      <c r="A39" t="s">
        <v>26</v>
      </c>
      <c r="B39" t="s">
        <v>21</v>
      </c>
      <c r="C39" s="15">
        <v>4</v>
      </c>
    </row>
    <row r="40" spans="1:3" ht="14.25" customHeight="1" x14ac:dyDescent="0.25">
      <c r="A40" t="s">
        <v>26</v>
      </c>
      <c r="B40" t="s">
        <v>22</v>
      </c>
      <c r="C40" s="15">
        <v>5</v>
      </c>
    </row>
    <row r="41" spans="1:3" ht="14.25" customHeight="1" x14ac:dyDescent="0.25">
      <c r="A41" t="s">
        <v>26</v>
      </c>
      <c r="B41" t="s">
        <v>12</v>
      </c>
      <c r="C41" s="15">
        <v>6</v>
      </c>
    </row>
    <row r="42" spans="1:3" ht="14.25" customHeight="1" x14ac:dyDescent="0.25">
      <c r="A42" t="s">
        <v>27</v>
      </c>
      <c r="B42" t="s">
        <v>14</v>
      </c>
      <c r="C42" s="30">
        <v>4</v>
      </c>
    </row>
    <row r="43" spans="1:3" ht="14.25" customHeight="1" x14ac:dyDescent="0.25">
      <c r="A43" t="s">
        <v>27</v>
      </c>
      <c r="B43" t="s">
        <v>15</v>
      </c>
      <c r="C43" s="30">
        <v>3</v>
      </c>
    </row>
    <row r="44" spans="1:3" ht="14.25" customHeight="1" x14ac:dyDescent="0.25">
      <c r="A44" t="s">
        <v>27</v>
      </c>
      <c r="B44" t="s">
        <v>16</v>
      </c>
      <c r="C44" s="30">
        <v>2</v>
      </c>
    </row>
    <row r="45" spans="1:3" ht="14.25" customHeight="1" x14ac:dyDescent="0.25">
      <c r="A45" t="s">
        <v>27</v>
      </c>
      <c r="B45" t="s">
        <v>17</v>
      </c>
      <c r="C45" s="30">
        <v>1</v>
      </c>
    </row>
    <row r="46" spans="1:3" ht="14.25" customHeight="1" x14ac:dyDescent="0.25">
      <c r="A46" t="s">
        <v>27</v>
      </c>
      <c r="B46" t="s">
        <v>18</v>
      </c>
      <c r="C46" s="30">
        <v>0</v>
      </c>
    </row>
    <row r="47" spans="1:3" ht="14.25" customHeight="1" x14ac:dyDescent="0.25">
      <c r="A47" t="s">
        <v>27</v>
      </c>
      <c r="B47" t="s">
        <v>19</v>
      </c>
      <c r="C47" s="30">
        <v>1</v>
      </c>
    </row>
    <row r="48" spans="1:3" ht="14.25" customHeight="1" x14ac:dyDescent="0.25">
      <c r="A48" t="s">
        <v>27</v>
      </c>
      <c r="B48" t="s">
        <v>20</v>
      </c>
      <c r="C48" s="15">
        <v>2</v>
      </c>
    </row>
    <row r="49" spans="1:3" ht="14.25" customHeight="1" x14ac:dyDescent="0.25">
      <c r="A49" t="s">
        <v>27</v>
      </c>
      <c r="B49" t="s">
        <v>21</v>
      </c>
      <c r="C49" s="15">
        <v>3</v>
      </c>
    </row>
    <row r="50" spans="1:3" ht="14.25" customHeight="1" x14ac:dyDescent="0.25">
      <c r="A50" t="s">
        <v>27</v>
      </c>
      <c r="B50" t="s">
        <v>22</v>
      </c>
      <c r="C50" s="15">
        <v>4</v>
      </c>
    </row>
    <row r="51" spans="1:3" ht="14.25" customHeight="1" x14ac:dyDescent="0.25">
      <c r="A51" t="s">
        <v>27</v>
      </c>
      <c r="B51" t="s">
        <v>12</v>
      </c>
      <c r="C51" s="15">
        <v>5</v>
      </c>
    </row>
    <row r="52" spans="1:3" ht="14.25" customHeight="1" x14ac:dyDescent="0.25">
      <c r="A52" t="s">
        <v>28</v>
      </c>
      <c r="B52" t="s">
        <v>14</v>
      </c>
      <c r="C52" s="30">
        <v>5</v>
      </c>
    </row>
    <row r="53" spans="1:3" ht="14.25" customHeight="1" x14ac:dyDescent="0.25">
      <c r="A53" t="s">
        <v>28</v>
      </c>
      <c r="B53" t="s">
        <v>15</v>
      </c>
      <c r="C53" s="30">
        <v>4</v>
      </c>
    </row>
    <row r="54" spans="1:3" ht="14.25" customHeight="1" x14ac:dyDescent="0.25">
      <c r="A54" t="s">
        <v>28</v>
      </c>
      <c r="B54" t="s">
        <v>16</v>
      </c>
      <c r="C54" s="30">
        <v>3</v>
      </c>
    </row>
    <row r="55" spans="1:3" ht="14.25" customHeight="1" x14ac:dyDescent="0.25">
      <c r="A55" t="s">
        <v>28</v>
      </c>
      <c r="B55" t="s">
        <v>17</v>
      </c>
      <c r="C55" s="30">
        <v>2</v>
      </c>
    </row>
    <row r="56" spans="1:3" ht="14.25" customHeight="1" x14ac:dyDescent="0.25">
      <c r="A56" t="s">
        <v>28</v>
      </c>
      <c r="B56" t="s">
        <v>18</v>
      </c>
      <c r="C56" s="30">
        <v>1</v>
      </c>
    </row>
    <row r="57" spans="1:3" ht="14.25" customHeight="1" x14ac:dyDescent="0.25">
      <c r="A57" t="s">
        <v>28</v>
      </c>
      <c r="B57" t="s">
        <v>19</v>
      </c>
      <c r="C57" s="30">
        <v>0</v>
      </c>
    </row>
    <row r="58" spans="1:3" ht="14.25" customHeight="1" x14ac:dyDescent="0.25">
      <c r="A58" t="s">
        <v>28</v>
      </c>
      <c r="B58" t="s">
        <v>20</v>
      </c>
      <c r="C58" s="15">
        <v>1</v>
      </c>
    </row>
    <row r="59" spans="1:3" ht="14.25" customHeight="1" x14ac:dyDescent="0.25">
      <c r="A59" t="s">
        <v>28</v>
      </c>
      <c r="B59" t="s">
        <v>21</v>
      </c>
      <c r="C59" s="15">
        <v>2</v>
      </c>
    </row>
    <row r="60" spans="1:3" ht="14.25" customHeight="1" x14ac:dyDescent="0.25">
      <c r="A60" t="s">
        <v>28</v>
      </c>
      <c r="B60" t="s">
        <v>22</v>
      </c>
      <c r="C60" s="15">
        <v>3</v>
      </c>
    </row>
    <row r="61" spans="1:3" ht="14.25" customHeight="1" x14ac:dyDescent="0.25">
      <c r="A61" t="s">
        <v>28</v>
      </c>
      <c r="B61" t="s">
        <v>12</v>
      </c>
      <c r="C61" s="15">
        <v>4</v>
      </c>
    </row>
    <row r="62" spans="1:3" ht="14.25" customHeight="1" x14ac:dyDescent="0.25">
      <c r="A62" t="s">
        <v>29</v>
      </c>
      <c r="B62" t="s">
        <v>14</v>
      </c>
      <c r="C62" s="15">
        <v>6</v>
      </c>
    </row>
    <row r="63" spans="1:3" ht="14.25" customHeight="1" x14ac:dyDescent="0.25">
      <c r="A63" t="s">
        <v>29</v>
      </c>
      <c r="B63" t="s">
        <v>15</v>
      </c>
      <c r="C63" s="15">
        <v>5</v>
      </c>
    </row>
    <row r="64" spans="1:3" ht="14.25" customHeight="1" x14ac:dyDescent="0.25">
      <c r="A64" t="s">
        <v>29</v>
      </c>
      <c r="B64" t="s">
        <v>16</v>
      </c>
      <c r="C64" s="15">
        <v>4</v>
      </c>
    </row>
    <row r="65" spans="1:3" ht="14.25" customHeight="1" x14ac:dyDescent="0.25">
      <c r="A65" t="s">
        <v>29</v>
      </c>
      <c r="B65" t="s">
        <v>17</v>
      </c>
      <c r="C65" s="15">
        <v>3</v>
      </c>
    </row>
    <row r="66" spans="1:3" ht="14.25" customHeight="1" x14ac:dyDescent="0.25">
      <c r="A66" t="s">
        <v>29</v>
      </c>
      <c r="B66" t="s">
        <v>18</v>
      </c>
      <c r="C66" s="15">
        <v>2</v>
      </c>
    </row>
    <row r="67" spans="1:3" ht="14.25" customHeight="1" x14ac:dyDescent="0.25">
      <c r="A67" t="s">
        <v>29</v>
      </c>
      <c r="B67" t="s">
        <v>19</v>
      </c>
      <c r="C67" s="15">
        <v>1</v>
      </c>
    </row>
    <row r="68" spans="1:3" ht="14.25" customHeight="1" x14ac:dyDescent="0.25">
      <c r="A68" t="s">
        <v>29</v>
      </c>
      <c r="B68" t="s">
        <v>20</v>
      </c>
      <c r="C68" s="15">
        <v>0</v>
      </c>
    </row>
    <row r="69" spans="1:3" ht="14.25" customHeight="1" x14ac:dyDescent="0.25">
      <c r="A69" t="s">
        <v>29</v>
      </c>
      <c r="B69" t="s">
        <v>21</v>
      </c>
      <c r="C69" s="15">
        <v>1</v>
      </c>
    </row>
    <row r="70" spans="1:3" ht="14.25" customHeight="1" x14ac:dyDescent="0.25">
      <c r="A70" t="s">
        <v>29</v>
      </c>
      <c r="B70" t="s">
        <v>22</v>
      </c>
      <c r="C70" s="15">
        <v>2</v>
      </c>
    </row>
    <row r="71" spans="1:3" ht="14.25" customHeight="1" x14ac:dyDescent="0.25">
      <c r="A71" t="s">
        <v>29</v>
      </c>
      <c r="B71" t="s">
        <v>12</v>
      </c>
      <c r="C71" s="15">
        <v>3</v>
      </c>
    </row>
    <row r="72" spans="1:3" ht="14.25" customHeight="1" x14ac:dyDescent="0.25">
      <c r="A72" t="s">
        <v>30</v>
      </c>
      <c r="B72" t="s">
        <v>14</v>
      </c>
      <c r="C72" s="15">
        <v>6</v>
      </c>
    </row>
    <row r="73" spans="1:3" ht="14.25" customHeight="1" x14ac:dyDescent="0.25">
      <c r="A73" t="s">
        <v>30</v>
      </c>
      <c r="B73" t="s">
        <v>15</v>
      </c>
      <c r="C73" s="15">
        <v>6</v>
      </c>
    </row>
    <row r="74" spans="1:3" ht="14.25" customHeight="1" x14ac:dyDescent="0.25">
      <c r="A74" t="s">
        <v>30</v>
      </c>
      <c r="B74" t="s">
        <v>16</v>
      </c>
      <c r="C74" s="15">
        <v>5</v>
      </c>
    </row>
    <row r="75" spans="1:3" ht="14.25" customHeight="1" x14ac:dyDescent="0.25">
      <c r="A75" t="s">
        <v>30</v>
      </c>
      <c r="B75" t="s">
        <v>17</v>
      </c>
      <c r="C75" s="15">
        <v>4</v>
      </c>
    </row>
    <row r="76" spans="1:3" ht="14.25" customHeight="1" x14ac:dyDescent="0.25">
      <c r="A76" t="s">
        <v>30</v>
      </c>
      <c r="B76" t="s">
        <v>18</v>
      </c>
      <c r="C76" s="15">
        <v>3</v>
      </c>
    </row>
    <row r="77" spans="1:3" ht="14.25" customHeight="1" x14ac:dyDescent="0.25">
      <c r="A77" t="s">
        <v>30</v>
      </c>
      <c r="B77" t="s">
        <v>19</v>
      </c>
      <c r="C77" s="15">
        <v>2</v>
      </c>
    </row>
    <row r="78" spans="1:3" ht="14.25" customHeight="1" x14ac:dyDescent="0.25">
      <c r="A78" t="s">
        <v>30</v>
      </c>
      <c r="B78" t="s">
        <v>20</v>
      </c>
      <c r="C78" s="15">
        <v>1</v>
      </c>
    </row>
    <row r="79" spans="1:3" ht="14.25" customHeight="1" x14ac:dyDescent="0.25">
      <c r="A79" t="s">
        <v>30</v>
      </c>
      <c r="B79" t="s">
        <v>21</v>
      </c>
      <c r="C79" s="15">
        <v>0</v>
      </c>
    </row>
    <row r="80" spans="1:3" ht="14.25" customHeight="1" x14ac:dyDescent="0.25">
      <c r="A80" t="s">
        <v>30</v>
      </c>
      <c r="B80" t="s">
        <v>22</v>
      </c>
      <c r="C80" s="15">
        <v>1</v>
      </c>
    </row>
    <row r="81" spans="1:3" ht="14.25" customHeight="1" x14ac:dyDescent="0.25">
      <c r="A81" t="s">
        <v>30</v>
      </c>
      <c r="B81" t="s">
        <v>12</v>
      </c>
      <c r="C81" s="15">
        <v>2</v>
      </c>
    </row>
    <row r="82" spans="1:3" ht="14.25" customHeight="1" x14ac:dyDescent="0.25">
      <c r="A82" t="s">
        <v>31</v>
      </c>
      <c r="B82" t="s">
        <v>14</v>
      </c>
      <c r="C82" s="15">
        <v>6</v>
      </c>
    </row>
    <row r="83" spans="1:3" ht="14.25" customHeight="1" x14ac:dyDescent="0.25">
      <c r="A83" t="s">
        <v>31</v>
      </c>
      <c r="B83" t="s">
        <v>15</v>
      </c>
      <c r="C83" s="15">
        <v>6</v>
      </c>
    </row>
    <row r="84" spans="1:3" ht="14.25" customHeight="1" x14ac:dyDescent="0.25">
      <c r="A84" t="s">
        <v>31</v>
      </c>
      <c r="B84" t="s">
        <v>16</v>
      </c>
      <c r="C84" s="15">
        <v>6</v>
      </c>
    </row>
    <row r="85" spans="1:3" ht="14.25" customHeight="1" x14ac:dyDescent="0.25">
      <c r="A85" t="s">
        <v>31</v>
      </c>
      <c r="B85" t="s">
        <v>17</v>
      </c>
      <c r="C85" s="15">
        <v>5</v>
      </c>
    </row>
    <row r="86" spans="1:3" ht="14.25" customHeight="1" x14ac:dyDescent="0.25">
      <c r="A86" t="s">
        <v>31</v>
      </c>
      <c r="B86" t="s">
        <v>18</v>
      </c>
      <c r="C86" s="15">
        <v>4</v>
      </c>
    </row>
    <row r="87" spans="1:3" ht="14.25" customHeight="1" x14ac:dyDescent="0.25">
      <c r="A87" t="s">
        <v>31</v>
      </c>
      <c r="B87" t="s">
        <v>19</v>
      </c>
      <c r="C87" s="15">
        <v>3</v>
      </c>
    </row>
    <row r="88" spans="1:3" ht="14.25" customHeight="1" x14ac:dyDescent="0.25">
      <c r="A88" t="s">
        <v>31</v>
      </c>
      <c r="B88" t="s">
        <v>20</v>
      </c>
      <c r="C88" s="15">
        <v>2</v>
      </c>
    </row>
    <row r="89" spans="1:3" ht="14.25" customHeight="1" x14ac:dyDescent="0.25">
      <c r="A89" t="s">
        <v>31</v>
      </c>
      <c r="B89" t="s">
        <v>21</v>
      </c>
      <c r="C89" s="15">
        <v>1</v>
      </c>
    </row>
    <row r="90" spans="1:3" ht="14.25" customHeight="1" x14ac:dyDescent="0.25">
      <c r="A90" t="s">
        <v>31</v>
      </c>
      <c r="B90" t="s">
        <v>22</v>
      </c>
      <c r="C90" s="15">
        <v>0</v>
      </c>
    </row>
    <row r="91" spans="1:3" ht="14.25" customHeight="1" x14ac:dyDescent="0.25">
      <c r="A91" t="s">
        <v>31</v>
      </c>
      <c r="B91" t="s">
        <v>12</v>
      </c>
      <c r="C91" s="15">
        <v>1</v>
      </c>
    </row>
    <row r="92" spans="1:3" ht="14.25" customHeight="1" x14ac:dyDescent="0.25">
      <c r="A92" t="s">
        <v>13</v>
      </c>
      <c r="B92" t="s">
        <v>14</v>
      </c>
      <c r="C92" s="15">
        <v>6</v>
      </c>
    </row>
    <row r="93" spans="1:3" ht="14.25" customHeight="1" x14ac:dyDescent="0.25">
      <c r="A93" t="s">
        <v>13</v>
      </c>
      <c r="B93" t="s">
        <v>15</v>
      </c>
      <c r="C93" s="15">
        <v>6</v>
      </c>
    </row>
    <row r="94" spans="1:3" ht="14.25" customHeight="1" x14ac:dyDescent="0.25">
      <c r="A94" t="s">
        <v>13</v>
      </c>
      <c r="B94" t="s">
        <v>16</v>
      </c>
      <c r="C94" s="15">
        <v>6</v>
      </c>
    </row>
    <row r="95" spans="1:3" ht="14.25" customHeight="1" x14ac:dyDescent="0.25">
      <c r="A95" t="s">
        <v>13</v>
      </c>
      <c r="B95" t="s">
        <v>17</v>
      </c>
      <c r="C95" s="15">
        <v>6</v>
      </c>
    </row>
    <row r="96" spans="1:3" ht="14.25" customHeight="1" x14ac:dyDescent="0.25">
      <c r="A96" t="s">
        <v>13</v>
      </c>
      <c r="B96" t="s">
        <v>18</v>
      </c>
      <c r="C96" s="15">
        <v>5</v>
      </c>
    </row>
    <row r="97" spans="1:3" ht="14.25" customHeight="1" x14ac:dyDescent="0.25">
      <c r="A97" t="s">
        <v>13</v>
      </c>
      <c r="B97" t="s">
        <v>19</v>
      </c>
      <c r="C97" s="15">
        <v>4</v>
      </c>
    </row>
    <row r="98" spans="1:3" ht="14.25" customHeight="1" x14ac:dyDescent="0.25">
      <c r="A98" t="s">
        <v>13</v>
      </c>
      <c r="B98" t="s">
        <v>20</v>
      </c>
      <c r="C98" s="15">
        <v>3</v>
      </c>
    </row>
    <row r="99" spans="1:3" ht="14.25" customHeight="1" x14ac:dyDescent="0.25">
      <c r="A99" t="s">
        <v>13</v>
      </c>
      <c r="B99" t="s">
        <v>21</v>
      </c>
      <c r="C99" s="15">
        <v>2</v>
      </c>
    </row>
    <row r="100" spans="1:3" ht="14.25" customHeight="1" x14ac:dyDescent="0.25">
      <c r="A100" t="s">
        <v>13</v>
      </c>
      <c r="B100" t="s">
        <v>22</v>
      </c>
      <c r="C100" s="15">
        <v>1</v>
      </c>
    </row>
    <row r="101" spans="1:3" ht="14.25" customHeight="1" x14ac:dyDescent="0.25">
      <c r="A101" t="s">
        <v>13</v>
      </c>
      <c r="B101" t="s">
        <v>12</v>
      </c>
      <c r="C101" s="15">
        <v>0</v>
      </c>
    </row>
    <row r="102" spans="1:3" ht="14.25" customHeight="1" x14ac:dyDescent="0.25">
      <c r="A102" t="s">
        <v>53</v>
      </c>
      <c r="B102" t="s">
        <v>14</v>
      </c>
      <c r="C102" s="16">
        <v>6</v>
      </c>
    </row>
    <row r="103" spans="1:3" ht="14.25" customHeight="1" x14ac:dyDescent="0.25">
      <c r="A103" t="s">
        <v>53</v>
      </c>
      <c r="B103" t="s">
        <v>15</v>
      </c>
      <c r="C103" s="16">
        <v>6</v>
      </c>
    </row>
    <row r="104" spans="1:3" ht="14.25" customHeight="1" x14ac:dyDescent="0.25">
      <c r="A104" t="s">
        <v>53</v>
      </c>
      <c r="B104" t="s">
        <v>16</v>
      </c>
      <c r="C104" s="16">
        <v>6</v>
      </c>
    </row>
    <row r="105" spans="1:3" ht="14.25" customHeight="1" x14ac:dyDescent="0.25">
      <c r="A105" t="s">
        <v>53</v>
      </c>
      <c r="B105" t="s">
        <v>17</v>
      </c>
      <c r="C105" s="16">
        <v>6</v>
      </c>
    </row>
    <row r="106" spans="1:3" ht="14.25" customHeight="1" x14ac:dyDescent="0.25">
      <c r="A106" t="s">
        <v>53</v>
      </c>
      <c r="B106" t="s">
        <v>18</v>
      </c>
      <c r="C106" s="16">
        <v>5</v>
      </c>
    </row>
    <row r="107" spans="1:3" ht="14.25" customHeight="1" x14ac:dyDescent="0.25">
      <c r="A107" t="s">
        <v>53</v>
      </c>
      <c r="B107" t="s">
        <v>19</v>
      </c>
      <c r="C107" s="16">
        <v>4</v>
      </c>
    </row>
    <row r="108" spans="1:3" ht="14.25" customHeight="1" x14ac:dyDescent="0.25">
      <c r="A108" t="s">
        <v>53</v>
      </c>
      <c r="B108" t="s">
        <v>20</v>
      </c>
      <c r="C108" s="16">
        <v>3</v>
      </c>
    </row>
    <row r="109" spans="1:3" ht="14.25" customHeight="1" x14ac:dyDescent="0.25">
      <c r="A109" t="s">
        <v>53</v>
      </c>
      <c r="B109" t="s">
        <v>21</v>
      </c>
      <c r="C109" s="16">
        <v>2</v>
      </c>
    </row>
    <row r="110" spans="1:3" ht="14.25" customHeight="1" x14ac:dyDescent="0.25">
      <c r="A110" t="s">
        <v>53</v>
      </c>
      <c r="B110" t="s">
        <v>22</v>
      </c>
      <c r="C110" s="16">
        <v>1</v>
      </c>
    </row>
    <row r="111" spans="1:3" ht="14.25" customHeight="1" x14ac:dyDescent="0.25">
      <c r="A111" t="s">
        <v>53</v>
      </c>
      <c r="B111" t="s">
        <v>12</v>
      </c>
      <c r="C111" s="16">
        <v>1</v>
      </c>
    </row>
    <row r="112" spans="1:3" ht="14.25" customHeight="1" x14ac:dyDescent="0.25">
      <c r="A112" t="s">
        <v>54</v>
      </c>
      <c r="B112" t="s">
        <v>14</v>
      </c>
      <c r="C112" s="16">
        <v>6</v>
      </c>
    </row>
    <row r="113" spans="1:3" ht="14.25" customHeight="1" x14ac:dyDescent="0.25">
      <c r="A113" t="s">
        <v>54</v>
      </c>
      <c r="B113" t="s">
        <v>15</v>
      </c>
      <c r="C113" s="16">
        <v>6</v>
      </c>
    </row>
    <row r="114" spans="1:3" ht="14.25" customHeight="1" x14ac:dyDescent="0.25">
      <c r="A114" t="s">
        <v>54</v>
      </c>
      <c r="B114" t="s">
        <v>16</v>
      </c>
      <c r="C114" s="16">
        <v>6</v>
      </c>
    </row>
    <row r="115" spans="1:3" ht="14.25" customHeight="1" x14ac:dyDescent="0.25">
      <c r="A115" t="s">
        <v>54</v>
      </c>
      <c r="B115" t="s">
        <v>17</v>
      </c>
      <c r="C115" s="16">
        <v>6</v>
      </c>
    </row>
    <row r="116" spans="1:3" ht="14.25" customHeight="1" x14ac:dyDescent="0.25">
      <c r="A116" t="s">
        <v>54</v>
      </c>
      <c r="B116" t="s">
        <v>18</v>
      </c>
      <c r="C116" s="16">
        <v>5</v>
      </c>
    </row>
    <row r="117" spans="1:3" ht="14.25" customHeight="1" x14ac:dyDescent="0.25">
      <c r="A117" t="s">
        <v>54</v>
      </c>
      <c r="B117" t="s">
        <v>19</v>
      </c>
      <c r="C117" s="16">
        <v>4</v>
      </c>
    </row>
    <row r="118" spans="1:3" ht="14.25" customHeight="1" x14ac:dyDescent="0.25">
      <c r="A118" t="s">
        <v>54</v>
      </c>
      <c r="B118" t="s">
        <v>20</v>
      </c>
      <c r="C118" s="16">
        <v>3</v>
      </c>
    </row>
    <row r="119" spans="1:3" ht="14.25" customHeight="1" x14ac:dyDescent="0.25">
      <c r="A119" t="s">
        <v>54</v>
      </c>
      <c r="B119" t="s">
        <v>21</v>
      </c>
      <c r="C119" s="16">
        <v>2</v>
      </c>
    </row>
    <row r="120" spans="1:3" ht="14.25" customHeight="1" x14ac:dyDescent="0.25">
      <c r="A120" t="s">
        <v>54</v>
      </c>
      <c r="B120" t="s">
        <v>22</v>
      </c>
      <c r="C120" s="16">
        <v>1</v>
      </c>
    </row>
    <row r="121" spans="1:3" ht="14.25" customHeight="1" x14ac:dyDescent="0.25">
      <c r="A121" t="s">
        <v>54</v>
      </c>
      <c r="B121" t="s">
        <v>12</v>
      </c>
      <c r="C121" s="16">
        <v>1</v>
      </c>
    </row>
    <row r="122" spans="1:3" ht="14.25" customHeight="1" x14ac:dyDescent="0.25">
      <c r="A122" t="s">
        <v>55</v>
      </c>
      <c r="B122" t="s">
        <v>14</v>
      </c>
      <c r="C122" s="16">
        <v>6</v>
      </c>
    </row>
    <row r="123" spans="1:3" ht="14.25" customHeight="1" x14ac:dyDescent="0.25">
      <c r="A123" t="s">
        <v>55</v>
      </c>
      <c r="B123" t="s">
        <v>15</v>
      </c>
      <c r="C123" s="16">
        <v>6</v>
      </c>
    </row>
    <row r="124" spans="1:3" ht="14.25" customHeight="1" x14ac:dyDescent="0.25">
      <c r="A124" t="s">
        <v>55</v>
      </c>
      <c r="B124" t="s">
        <v>16</v>
      </c>
      <c r="C124" s="16">
        <v>6</v>
      </c>
    </row>
    <row r="125" spans="1:3" ht="14.25" customHeight="1" x14ac:dyDescent="0.25">
      <c r="A125" t="s">
        <v>55</v>
      </c>
      <c r="B125" t="s">
        <v>17</v>
      </c>
      <c r="C125" s="16">
        <v>6</v>
      </c>
    </row>
    <row r="126" spans="1:3" ht="14.25" customHeight="1" x14ac:dyDescent="0.25">
      <c r="A126" t="s">
        <v>55</v>
      </c>
      <c r="B126" t="s">
        <v>18</v>
      </c>
      <c r="C126" s="16">
        <v>5</v>
      </c>
    </row>
    <row r="127" spans="1:3" ht="14.25" customHeight="1" x14ac:dyDescent="0.25">
      <c r="A127" t="s">
        <v>55</v>
      </c>
      <c r="B127" t="s">
        <v>19</v>
      </c>
      <c r="C127" s="16">
        <v>4</v>
      </c>
    </row>
    <row r="128" spans="1:3" ht="14.25" customHeight="1" x14ac:dyDescent="0.25">
      <c r="A128" t="s">
        <v>55</v>
      </c>
      <c r="B128" t="s">
        <v>20</v>
      </c>
      <c r="C128" s="16">
        <v>3</v>
      </c>
    </row>
    <row r="129" spans="1:3" ht="14.25" customHeight="1" x14ac:dyDescent="0.25">
      <c r="A129" t="s">
        <v>55</v>
      </c>
      <c r="B129" t="s">
        <v>21</v>
      </c>
      <c r="C129" s="16">
        <v>2</v>
      </c>
    </row>
    <row r="130" spans="1:3" ht="14.25" customHeight="1" x14ac:dyDescent="0.25">
      <c r="A130" t="s">
        <v>55</v>
      </c>
      <c r="B130" t="s">
        <v>22</v>
      </c>
      <c r="C130" s="16">
        <v>1</v>
      </c>
    </row>
    <row r="131" spans="1:3" ht="14.25" customHeight="1" x14ac:dyDescent="0.25">
      <c r="A131" t="s">
        <v>55</v>
      </c>
      <c r="B131" t="s">
        <v>12</v>
      </c>
      <c r="C131" s="16">
        <v>1</v>
      </c>
    </row>
    <row r="132" spans="1:3" ht="14.25" customHeight="1" x14ac:dyDescent="0.25">
      <c r="A132" t="s">
        <v>56</v>
      </c>
      <c r="B132" t="s">
        <v>14</v>
      </c>
      <c r="C132" s="16">
        <v>6</v>
      </c>
    </row>
    <row r="133" spans="1:3" ht="14.25" customHeight="1" x14ac:dyDescent="0.25">
      <c r="A133" t="s">
        <v>56</v>
      </c>
      <c r="B133" t="s">
        <v>15</v>
      </c>
      <c r="C133" s="16">
        <v>6</v>
      </c>
    </row>
    <row r="134" spans="1:3" ht="14.25" customHeight="1" x14ac:dyDescent="0.25">
      <c r="A134" t="s">
        <v>56</v>
      </c>
      <c r="B134" t="s">
        <v>16</v>
      </c>
      <c r="C134" s="16">
        <v>6</v>
      </c>
    </row>
    <row r="135" spans="1:3" ht="14.25" customHeight="1" x14ac:dyDescent="0.25">
      <c r="A135" t="s">
        <v>56</v>
      </c>
      <c r="B135" t="s">
        <v>17</v>
      </c>
      <c r="C135" s="16">
        <v>6</v>
      </c>
    </row>
    <row r="136" spans="1:3" ht="14.25" customHeight="1" x14ac:dyDescent="0.25">
      <c r="A136" t="s">
        <v>56</v>
      </c>
      <c r="B136" t="s">
        <v>18</v>
      </c>
      <c r="C136" s="16">
        <v>5</v>
      </c>
    </row>
    <row r="137" spans="1:3" ht="14.25" customHeight="1" x14ac:dyDescent="0.25">
      <c r="A137" t="s">
        <v>56</v>
      </c>
      <c r="B137" t="s">
        <v>19</v>
      </c>
      <c r="C137" s="16">
        <v>4</v>
      </c>
    </row>
    <row r="138" spans="1:3" ht="14.25" customHeight="1" x14ac:dyDescent="0.25">
      <c r="A138" t="s">
        <v>56</v>
      </c>
      <c r="B138" t="s">
        <v>20</v>
      </c>
      <c r="C138" s="16">
        <v>3</v>
      </c>
    </row>
    <row r="139" spans="1:3" ht="14.25" customHeight="1" x14ac:dyDescent="0.25">
      <c r="A139" t="s">
        <v>56</v>
      </c>
      <c r="B139" t="s">
        <v>21</v>
      </c>
      <c r="C139" s="16">
        <v>2</v>
      </c>
    </row>
    <row r="140" spans="1:3" ht="14.25" customHeight="1" x14ac:dyDescent="0.25">
      <c r="A140" t="s">
        <v>56</v>
      </c>
      <c r="B140" t="s">
        <v>22</v>
      </c>
      <c r="C140" s="16">
        <v>1</v>
      </c>
    </row>
    <row r="141" spans="1:3" ht="14.25" customHeight="1" x14ac:dyDescent="0.25">
      <c r="A141" t="s">
        <v>56</v>
      </c>
      <c r="B141" t="s">
        <v>12</v>
      </c>
      <c r="C141" s="16">
        <v>1</v>
      </c>
    </row>
    <row r="142" spans="1:3" ht="14.25" customHeight="1" x14ac:dyDescent="0.25">
      <c r="A142" t="s">
        <v>57</v>
      </c>
      <c r="B142" t="s">
        <v>14</v>
      </c>
      <c r="C142" s="16">
        <v>6</v>
      </c>
    </row>
    <row r="143" spans="1:3" ht="14.25" customHeight="1" x14ac:dyDescent="0.25">
      <c r="A143" t="s">
        <v>57</v>
      </c>
      <c r="B143" t="s">
        <v>15</v>
      </c>
      <c r="C143" s="16">
        <v>6</v>
      </c>
    </row>
    <row r="144" spans="1:3" ht="14.25" customHeight="1" x14ac:dyDescent="0.25">
      <c r="A144" t="s">
        <v>57</v>
      </c>
      <c r="B144" t="s">
        <v>16</v>
      </c>
      <c r="C144" s="16">
        <v>6</v>
      </c>
    </row>
    <row r="145" spans="1:3" ht="14.25" customHeight="1" x14ac:dyDescent="0.25">
      <c r="A145" t="s">
        <v>57</v>
      </c>
      <c r="B145" t="s">
        <v>17</v>
      </c>
      <c r="C145" s="16">
        <v>6</v>
      </c>
    </row>
    <row r="146" spans="1:3" ht="14.25" customHeight="1" x14ac:dyDescent="0.25">
      <c r="A146" t="s">
        <v>57</v>
      </c>
      <c r="B146" t="s">
        <v>18</v>
      </c>
      <c r="C146" s="16">
        <v>5</v>
      </c>
    </row>
    <row r="147" spans="1:3" ht="14.25" customHeight="1" x14ac:dyDescent="0.25">
      <c r="A147" t="s">
        <v>57</v>
      </c>
      <c r="B147" t="s">
        <v>19</v>
      </c>
      <c r="C147" s="16">
        <v>4</v>
      </c>
    </row>
    <row r="148" spans="1:3" ht="14.25" customHeight="1" x14ac:dyDescent="0.25">
      <c r="A148" t="s">
        <v>57</v>
      </c>
      <c r="B148" t="s">
        <v>20</v>
      </c>
      <c r="C148" s="16">
        <v>3</v>
      </c>
    </row>
    <row r="149" spans="1:3" ht="14.25" customHeight="1" x14ac:dyDescent="0.25">
      <c r="A149" t="s">
        <v>57</v>
      </c>
      <c r="B149" t="s">
        <v>21</v>
      </c>
      <c r="C149" s="16">
        <v>2</v>
      </c>
    </row>
    <row r="150" spans="1:3" ht="14.25" customHeight="1" x14ac:dyDescent="0.25">
      <c r="A150" t="s">
        <v>57</v>
      </c>
      <c r="B150" t="s">
        <v>22</v>
      </c>
      <c r="C150" s="16">
        <v>1</v>
      </c>
    </row>
    <row r="151" spans="1:3" ht="14.25" customHeight="1" x14ac:dyDescent="0.25">
      <c r="A151" t="s">
        <v>57</v>
      </c>
      <c r="B151" t="s">
        <v>12</v>
      </c>
      <c r="C151" s="16">
        <v>1</v>
      </c>
    </row>
    <row r="152" spans="1:3" ht="14.25" customHeight="1" x14ac:dyDescent="0.25">
      <c r="A152" t="s">
        <v>58</v>
      </c>
      <c r="B152" t="s">
        <v>14</v>
      </c>
      <c r="C152" s="16">
        <v>6</v>
      </c>
    </row>
    <row r="153" spans="1:3" ht="14.25" customHeight="1" x14ac:dyDescent="0.25">
      <c r="A153" t="s">
        <v>58</v>
      </c>
      <c r="B153" t="s">
        <v>15</v>
      </c>
      <c r="C153" s="16">
        <v>6</v>
      </c>
    </row>
    <row r="154" spans="1:3" ht="14.25" customHeight="1" x14ac:dyDescent="0.25">
      <c r="A154" t="s">
        <v>58</v>
      </c>
      <c r="B154" t="s">
        <v>16</v>
      </c>
      <c r="C154" s="16">
        <v>6</v>
      </c>
    </row>
    <row r="155" spans="1:3" ht="14.25" customHeight="1" x14ac:dyDescent="0.25">
      <c r="A155" t="s">
        <v>58</v>
      </c>
      <c r="B155" t="s">
        <v>17</v>
      </c>
      <c r="C155" s="16">
        <v>6</v>
      </c>
    </row>
    <row r="156" spans="1:3" ht="14.25" customHeight="1" x14ac:dyDescent="0.25">
      <c r="A156" t="s">
        <v>58</v>
      </c>
      <c r="B156" t="s">
        <v>18</v>
      </c>
      <c r="C156" s="16">
        <v>5</v>
      </c>
    </row>
    <row r="157" spans="1:3" ht="14.25" customHeight="1" x14ac:dyDescent="0.25">
      <c r="A157" t="s">
        <v>58</v>
      </c>
      <c r="B157" t="s">
        <v>19</v>
      </c>
      <c r="C157" s="16">
        <v>4</v>
      </c>
    </row>
    <row r="158" spans="1:3" ht="14.25" customHeight="1" x14ac:dyDescent="0.25">
      <c r="A158" t="s">
        <v>58</v>
      </c>
      <c r="B158" t="s">
        <v>20</v>
      </c>
      <c r="C158" s="16">
        <v>3</v>
      </c>
    </row>
    <row r="159" spans="1:3" ht="14.25" customHeight="1" x14ac:dyDescent="0.25">
      <c r="A159" t="s">
        <v>58</v>
      </c>
      <c r="B159" t="s">
        <v>21</v>
      </c>
      <c r="C159" s="16">
        <v>2</v>
      </c>
    </row>
    <row r="160" spans="1:3" ht="14.25" customHeight="1" x14ac:dyDescent="0.25">
      <c r="A160" t="s">
        <v>58</v>
      </c>
      <c r="B160" t="s">
        <v>22</v>
      </c>
      <c r="C160" s="16">
        <v>1</v>
      </c>
    </row>
    <row r="161" spans="1:3" ht="14.25" customHeight="1" x14ac:dyDescent="0.25">
      <c r="A161" t="s">
        <v>58</v>
      </c>
      <c r="B161" t="s">
        <v>12</v>
      </c>
      <c r="C161" s="16">
        <v>1</v>
      </c>
    </row>
    <row r="162" spans="1:3" ht="14.25" customHeight="1" x14ac:dyDescent="0.25">
      <c r="A162" s="45" t="s">
        <v>23</v>
      </c>
      <c r="B162" s="45" t="s">
        <v>154</v>
      </c>
      <c r="C162" s="16">
        <v>7</v>
      </c>
    </row>
    <row r="163" spans="1:3" ht="14.25" customHeight="1" x14ac:dyDescent="0.25">
      <c r="A163" s="45" t="s">
        <v>23</v>
      </c>
      <c r="B163" s="46" t="s">
        <v>155</v>
      </c>
      <c r="C163" s="16">
        <v>8</v>
      </c>
    </row>
    <row r="164" spans="1:3" ht="14.25" customHeight="1" x14ac:dyDescent="0.25">
      <c r="A164" s="45" t="s">
        <v>23</v>
      </c>
      <c r="B164" s="46" t="s">
        <v>156</v>
      </c>
      <c r="C164" s="16">
        <v>8</v>
      </c>
    </row>
    <row r="165" spans="1:3" ht="14.25" customHeight="1" x14ac:dyDescent="0.25">
      <c r="A165" s="45" t="s">
        <v>23</v>
      </c>
      <c r="B165" s="46" t="s">
        <v>157</v>
      </c>
      <c r="C165" s="16">
        <v>8</v>
      </c>
    </row>
    <row r="166" spans="1:3" ht="14.25" customHeight="1" x14ac:dyDescent="0.25">
      <c r="A166" s="45" t="s">
        <v>23</v>
      </c>
      <c r="B166" s="46" t="s">
        <v>158</v>
      </c>
      <c r="C166" s="16">
        <v>7</v>
      </c>
    </row>
    <row r="167" spans="1:3" ht="14.25" customHeight="1" x14ac:dyDescent="0.25">
      <c r="A167" s="45" t="s">
        <v>23</v>
      </c>
      <c r="B167" s="46" t="s">
        <v>159</v>
      </c>
      <c r="C167" s="16">
        <v>6</v>
      </c>
    </row>
    <row r="168" spans="1:3" ht="14.25" customHeight="1" x14ac:dyDescent="0.25">
      <c r="A168" t="s">
        <v>24</v>
      </c>
      <c r="B168" s="45" t="s">
        <v>154</v>
      </c>
      <c r="C168" s="16">
        <v>9</v>
      </c>
    </row>
    <row r="169" spans="1:3" ht="14.25" customHeight="1" x14ac:dyDescent="0.25">
      <c r="A169" t="s">
        <v>24</v>
      </c>
      <c r="B169" s="46" t="s">
        <v>155</v>
      </c>
      <c r="C169" s="16">
        <v>9</v>
      </c>
    </row>
    <row r="170" spans="1:3" ht="14.25" customHeight="1" x14ac:dyDescent="0.25">
      <c r="A170" t="s">
        <v>24</v>
      </c>
      <c r="B170" s="46" t="s">
        <v>156</v>
      </c>
      <c r="C170" s="16">
        <v>6</v>
      </c>
    </row>
    <row r="171" spans="1:3" ht="14.25" customHeight="1" x14ac:dyDescent="0.25">
      <c r="A171" t="s">
        <v>24</v>
      </c>
      <c r="B171" s="46" t="s">
        <v>157</v>
      </c>
      <c r="C171" s="16">
        <v>9</v>
      </c>
    </row>
    <row r="172" spans="1:3" ht="14.25" customHeight="1" x14ac:dyDescent="0.25">
      <c r="A172" t="s">
        <v>24</v>
      </c>
      <c r="B172" s="46" t="s">
        <v>158</v>
      </c>
      <c r="C172" s="16">
        <v>5</v>
      </c>
    </row>
    <row r="173" spans="1:3" ht="14.25" customHeight="1" x14ac:dyDescent="0.25">
      <c r="A173" t="s">
        <v>24</v>
      </c>
      <c r="B173" s="46" t="s">
        <v>159</v>
      </c>
      <c r="C173" s="16">
        <v>9</v>
      </c>
    </row>
    <row r="174" spans="1:3" ht="14.25" customHeight="1" x14ac:dyDescent="0.25">
      <c r="A174" s="45" t="s">
        <v>25</v>
      </c>
      <c r="B174" s="45" t="s">
        <v>154</v>
      </c>
      <c r="C174" s="16">
        <v>6</v>
      </c>
    </row>
    <row r="175" spans="1:3" ht="14.25" customHeight="1" x14ac:dyDescent="0.25">
      <c r="A175" s="45" t="s">
        <v>25</v>
      </c>
      <c r="B175" s="46" t="s">
        <v>155</v>
      </c>
      <c r="C175" s="16">
        <v>9</v>
      </c>
    </row>
    <row r="176" spans="1:3" ht="14.25" customHeight="1" x14ac:dyDescent="0.25">
      <c r="A176" s="45" t="s">
        <v>25</v>
      </c>
      <c r="B176" s="46" t="s">
        <v>156</v>
      </c>
      <c r="C176" s="16">
        <v>9</v>
      </c>
    </row>
    <row r="177" spans="1:3" ht="14.25" customHeight="1" x14ac:dyDescent="0.25">
      <c r="A177" s="45" t="s">
        <v>25</v>
      </c>
      <c r="B177" s="46" t="s">
        <v>157</v>
      </c>
      <c r="C177" s="16">
        <v>9</v>
      </c>
    </row>
    <row r="178" spans="1:3" ht="14.25" customHeight="1" x14ac:dyDescent="0.25">
      <c r="A178" s="45" t="s">
        <v>25</v>
      </c>
      <c r="B178" s="46" t="s">
        <v>158</v>
      </c>
      <c r="C178" s="16">
        <v>8</v>
      </c>
    </row>
    <row r="179" spans="1:3" ht="14.25" customHeight="1" x14ac:dyDescent="0.25">
      <c r="A179" s="45" t="s">
        <v>25</v>
      </c>
      <c r="B179" s="46" t="s">
        <v>159</v>
      </c>
      <c r="C179" s="16">
        <v>4</v>
      </c>
    </row>
    <row r="180" spans="1:3" ht="14.25" customHeight="1" x14ac:dyDescent="0.25">
      <c r="A180" t="s">
        <v>26</v>
      </c>
      <c r="B180" s="45" t="s">
        <v>154</v>
      </c>
      <c r="C180" s="16">
        <v>6</v>
      </c>
    </row>
    <row r="181" spans="1:3" ht="14.25" customHeight="1" x14ac:dyDescent="0.25">
      <c r="A181" t="s">
        <v>26</v>
      </c>
      <c r="B181" s="46" t="s">
        <v>155</v>
      </c>
      <c r="C181" s="16">
        <v>8</v>
      </c>
    </row>
    <row r="182" spans="1:3" ht="14.25" customHeight="1" x14ac:dyDescent="0.25">
      <c r="A182" t="s">
        <v>26</v>
      </c>
      <c r="B182" s="46" t="s">
        <v>156</v>
      </c>
      <c r="C182" s="16">
        <v>8</v>
      </c>
    </row>
    <row r="183" spans="1:3" ht="14.25" customHeight="1" x14ac:dyDescent="0.25">
      <c r="A183" t="s">
        <v>26</v>
      </c>
      <c r="B183" s="46" t="s">
        <v>157</v>
      </c>
      <c r="C183" s="16">
        <v>8</v>
      </c>
    </row>
    <row r="184" spans="1:3" ht="14.25" customHeight="1" x14ac:dyDescent="0.25">
      <c r="A184" t="s">
        <v>26</v>
      </c>
      <c r="B184" s="46" t="s">
        <v>158</v>
      </c>
      <c r="C184" s="16">
        <v>6</v>
      </c>
    </row>
    <row r="185" spans="1:3" ht="14.25" customHeight="1" x14ac:dyDescent="0.25">
      <c r="A185" t="s">
        <v>26</v>
      </c>
      <c r="B185" s="46" t="s">
        <v>159</v>
      </c>
      <c r="C185" s="16">
        <v>4</v>
      </c>
    </row>
    <row r="186" spans="1:3" ht="14.25" customHeight="1" x14ac:dyDescent="0.25">
      <c r="A186" t="s">
        <v>27</v>
      </c>
      <c r="B186" s="45" t="s">
        <v>154</v>
      </c>
      <c r="C186" s="16">
        <v>9</v>
      </c>
    </row>
    <row r="187" spans="1:3" ht="14.25" customHeight="1" x14ac:dyDescent="0.25">
      <c r="A187" t="s">
        <v>27</v>
      </c>
      <c r="B187" s="46" t="s">
        <v>155</v>
      </c>
      <c r="C187" s="16">
        <v>9</v>
      </c>
    </row>
    <row r="188" spans="1:3" ht="14.25" customHeight="1" x14ac:dyDescent="0.25">
      <c r="A188" t="s">
        <v>27</v>
      </c>
      <c r="B188" s="46" t="s">
        <v>156</v>
      </c>
      <c r="C188" s="16">
        <v>9</v>
      </c>
    </row>
    <row r="189" spans="1:3" ht="14.25" customHeight="1" x14ac:dyDescent="0.25">
      <c r="A189" t="s">
        <v>27</v>
      </c>
      <c r="B189" s="46" t="s">
        <v>157</v>
      </c>
      <c r="C189" s="16">
        <v>9</v>
      </c>
    </row>
    <row r="190" spans="1:3" ht="14.25" customHeight="1" x14ac:dyDescent="0.25">
      <c r="A190" t="s">
        <v>27</v>
      </c>
      <c r="B190" s="46" t="s">
        <v>158</v>
      </c>
      <c r="C190" s="16">
        <v>6</v>
      </c>
    </row>
    <row r="191" spans="1:3" ht="14.25" customHeight="1" x14ac:dyDescent="0.25">
      <c r="A191" t="s">
        <v>27</v>
      </c>
      <c r="B191" s="46" t="s">
        <v>159</v>
      </c>
      <c r="C191" s="16">
        <v>8</v>
      </c>
    </row>
    <row r="192" spans="1:3" ht="14.25" customHeight="1" x14ac:dyDescent="0.25">
      <c r="A192" s="45" t="s">
        <v>28</v>
      </c>
      <c r="B192" s="45" t="s">
        <v>154</v>
      </c>
      <c r="C192" s="16">
        <v>9</v>
      </c>
    </row>
    <row r="193" spans="1:3" ht="14.25" customHeight="1" x14ac:dyDescent="0.25">
      <c r="A193" s="45" t="s">
        <v>28</v>
      </c>
      <c r="B193" s="46" t="s">
        <v>155</v>
      </c>
      <c r="C193" s="16">
        <v>9</v>
      </c>
    </row>
    <row r="194" spans="1:3" ht="14.25" customHeight="1" x14ac:dyDescent="0.25">
      <c r="A194" s="45" t="s">
        <v>28</v>
      </c>
      <c r="B194" s="46" t="s">
        <v>156</v>
      </c>
      <c r="C194" s="16">
        <v>6</v>
      </c>
    </row>
    <row r="195" spans="1:3" ht="14.25" customHeight="1" x14ac:dyDescent="0.25">
      <c r="A195" s="45" t="s">
        <v>28</v>
      </c>
      <c r="B195" s="46" t="s">
        <v>157</v>
      </c>
      <c r="C195" s="16">
        <v>6</v>
      </c>
    </row>
    <row r="196" spans="1:3" ht="14.25" customHeight="1" x14ac:dyDescent="0.25">
      <c r="A196" s="45" t="s">
        <v>28</v>
      </c>
      <c r="B196" s="46" t="s">
        <v>158</v>
      </c>
      <c r="C196" s="16">
        <v>1</v>
      </c>
    </row>
    <row r="197" spans="1:3" ht="14.25" customHeight="1" x14ac:dyDescent="0.25">
      <c r="A197" s="45" t="s">
        <v>28</v>
      </c>
      <c r="B197" s="46" t="s">
        <v>159</v>
      </c>
      <c r="C197" s="16">
        <v>9</v>
      </c>
    </row>
    <row r="198" spans="1:3" ht="14.25" customHeight="1" x14ac:dyDescent="0.25">
      <c r="A198" s="45" t="s">
        <v>29</v>
      </c>
      <c r="B198" s="45" t="s">
        <v>154</v>
      </c>
      <c r="C198" s="16">
        <v>7</v>
      </c>
    </row>
    <row r="199" spans="1:3" ht="14.25" customHeight="1" x14ac:dyDescent="0.25">
      <c r="A199" s="45" t="s">
        <v>29</v>
      </c>
      <c r="B199" s="46" t="s">
        <v>155</v>
      </c>
      <c r="C199" s="16">
        <v>9</v>
      </c>
    </row>
    <row r="200" spans="1:3" ht="14.25" customHeight="1" x14ac:dyDescent="0.25">
      <c r="A200" s="45" t="s">
        <v>29</v>
      </c>
      <c r="B200" s="46" t="s">
        <v>156</v>
      </c>
      <c r="C200" s="16">
        <v>9</v>
      </c>
    </row>
    <row r="201" spans="1:3" ht="14.25" customHeight="1" x14ac:dyDescent="0.25">
      <c r="A201" s="45" t="s">
        <v>29</v>
      </c>
      <c r="B201" s="46" t="s">
        <v>157</v>
      </c>
      <c r="C201" s="16">
        <v>9</v>
      </c>
    </row>
    <row r="202" spans="1:3" ht="14.25" customHeight="1" x14ac:dyDescent="0.25">
      <c r="A202" s="45" t="s">
        <v>29</v>
      </c>
      <c r="B202" s="46" t="s">
        <v>158</v>
      </c>
      <c r="C202" s="16">
        <v>9</v>
      </c>
    </row>
    <row r="203" spans="1:3" ht="14.25" customHeight="1" x14ac:dyDescent="0.25">
      <c r="A203" s="45" t="s">
        <v>29</v>
      </c>
      <c r="B203" s="46" t="s">
        <v>159</v>
      </c>
      <c r="C203" s="16">
        <v>9</v>
      </c>
    </row>
    <row r="204" spans="1:3" ht="14.25" customHeight="1" x14ac:dyDescent="0.25">
      <c r="A204" s="45" t="s">
        <v>30</v>
      </c>
      <c r="B204" s="45" t="s">
        <v>154</v>
      </c>
      <c r="C204" s="16">
        <v>6</v>
      </c>
    </row>
    <row r="205" spans="1:3" ht="14.25" customHeight="1" x14ac:dyDescent="0.25">
      <c r="A205" s="45" t="s">
        <v>30</v>
      </c>
      <c r="B205" s="46" t="s">
        <v>155</v>
      </c>
      <c r="C205" s="16">
        <v>7</v>
      </c>
    </row>
    <row r="206" spans="1:3" ht="14.25" customHeight="1" x14ac:dyDescent="0.25">
      <c r="A206" s="45" t="s">
        <v>30</v>
      </c>
      <c r="B206" s="46" t="s">
        <v>156</v>
      </c>
      <c r="C206" s="16">
        <v>9</v>
      </c>
    </row>
    <row r="207" spans="1:3" ht="14.25" customHeight="1" x14ac:dyDescent="0.25">
      <c r="A207" s="45" t="s">
        <v>30</v>
      </c>
      <c r="B207" s="46" t="s">
        <v>157</v>
      </c>
      <c r="C207" s="16">
        <v>9</v>
      </c>
    </row>
    <row r="208" spans="1:3" ht="14.25" customHeight="1" x14ac:dyDescent="0.25">
      <c r="A208" s="45" t="s">
        <v>30</v>
      </c>
      <c r="B208" s="46" t="s">
        <v>158</v>
      </c>
      <c r="C208" s="16">
        <v>9</v>
      </c>
    </row>
    <row r="209" spans="1:3" ht="14.25" customHeight="1" x14ac:dyDescent="0.25">
      <c r="A209" s="45" t="s">
        <v>30</v>
      </c>
      <c r="B209" s="46" t="s">
        <v>159</v>
      </c>
      <c r="C209" s="16">
        <v>3</v>
      </c>
    </row>
    <row r="210" spans="1:3" ht="14.25" customHeight="1" x14ac:dyDescent="0.25">
      <c r="A210" t="s">
        <v>31</v>
      </c>
      <c r="B210" s="45" t="s">
        <v>154</v>
      </c>
      <c r="C210" s="16">
        <v>1</v>
      </c>
    </row>
    <row r="211" spans="1:3" ht="14.25" customHeight="1" x14ac:dyDescent="0.25">
      <c r="A211" t="s">
        <v>31</v>
      </c>
      <c r="B211" s="46" t="s">
        <v>155</v>
      </c>
      <c r="C211" s="16">
        <v>1</v>
      </c>
    </row>
    <row r="212" spans="1:3" ht="14.25" customHeight="1" x14ac:dyDescent="0.25">
      <c r="A212" t="s">
        <v>31</v>
      </c>
      <c r="B212" s="46" t="s">
        <v>156</v>
      </c>
      <c r="C212" s="16">
        <v>5</v>
      </c>
    </row>
    <row r="213" spans="1:3" ht="14.25" customHeight="1" x14ac:dyDescent="0.25">
      <c r="A213" t="s">
        <v>31</v>
      </c>
      <c r="B213" s="46" t="s">
        <v>157</v>
      </c>
      <c r="C213" s="16">
        <v>5</v>
      </c>
    </row>
    <row r="214" spans="1:3" ht="14.25" customHeight="1" x14ac:dyDescent="0.25">
      <c r="A214" t="s">
        <v>31</v>
      </c>
      <c r="B214" s="46" t="s">
        <v>158</v>
      </c>
      <c r="C214" s="16">
        <v>7</v>
      </c>
    </row>
    <row r="215" spans="1:3" ht="14.25" customHeight="1" x14ac:dyDescent="0.25">
      <c r="A215" t="s">
        <v>31</v>
      </c>
      <c r="B215" s="46" t="s">
        <v>159</v>
      </c>
      <c r="C215" s="16">
        <v>1</v>
      </c>
    </row>
    <row r="216" spans="1:3" ht="14.25" customHeight="1" x14ac:dyDescent="0.25">
      <c r="A216" t="s">
        <v>13</v>
      </c>
      <c r="B216" s="45" t="s">
        <v>154</v>
      </c>
      <c r="C216" s="16">
        <v>4</v>
      </c>
    </row>
    <row r="217" spans="1:3" ht="14.25" customHeight="1" x14ac:dyDescent="0.25">
      <c r="A217" t="s">
        <v>13</v>
      </c>
      <c r="B217" s="46" t="s">
        <v>155</v>
      </c>
      <c r="C217" s="16">
        <v>4</v>
      </c>
    </row>
    <row r="218" spans="1:3" ht="14.25" customHeight="1" x14ac:dyDescent="0.25">
      <c r="A218" t="s">
        <v>13</v>
      </c>
      <c r="B218" s="46" t="s">
        <v>156</v>
      </c>
      <c r="C218" s="16">
        <v>1</v>
      </c>
    </row>
    <row r="219" spans="1:3" ht="14.25" customHeight="1" x14ac:dyDescent="0.25">
      <c r="A219" t="s">
        <v>13</v>
      </c>
      <c r="B219" s="46" t="s">
        <v>157</v>
      </c>
      <c r="C219" s="16">
        <v>1</v>
      </c>
    </row>
    <row r="220" spans="1:3" ht="14.25" customHeight="1" x14ac:dyDescent="0.25">
      <c r="A220" t="s">
        <v>13</v>
      </c>
      <c r="B220" s="46" t="s">
        <v>158</v>
      </c>
      <c r="C220" s="16">
        <v>5</v>
      </c>
    </row>
    <row r="221" spans="1:3" ht="14.25" customHeight="1" x14ac:dyDescent="0.25">
      <c r="A221" t="s">
        <v>13</v>
      </c>
      <c r="B221" s="46" t="s">
        <v>159</v>
      </c>
      <c r="C221" s="16">
        <v>4</v>
      </c>
    </row>
    <row r="222" spans="1:3" ht="14.25" customHeight="1" x14ac:dyDescent="0.25">
      <c r="A222" t="s">
        <v>53</v>
      </c>
      <c r="B222" s="45" t="s">
        <v>154</v>
      </c>
      <c r="C222" s="16">
        <v>0</v>
      </c>
    </row>
    <row r="223" spans="1:3" ht="14.25" customHeight="1" x14ac:dyDescent="0.25">
      <c r="A223" t="s">
        <v>53</v>
      </c>
      <c r="B223" s="46" t="s">
        <v>155</v>
      </c>
      <c r="C223" s="16">
        <v>1</v>
      </c>
    </row>
    <row r="224" spans="1:3" ht="14.25" customHeight="1" x14ac:dyDescent="0.25">
      <c r="A224" t="s">
        <v>53</v>
      </c>
      <c r="B224" s="46" t="s">
        <v>156</v>
      </c>
      <c r="C224" s="16">
        <v>6</v>
      </c>
    </row>
    <row r="225" spans="1:3" ht="14.25" customHeight="1" x14ac:dyDescent="0.25">
      <c r="A225" t="s">
        <v>53</v>
      </c>
      <c r="B225" s="46" t="s">
        <v>157</v>
      </c>
      <c r="C225" s="16">
        <v>6</v>
      </c>
    </row>
    <row r="226" spans="1:3" ht="14.25" customHeight="1" x14ac:dyDescent="0.25">
      <c r="A226" t="s">
        <v>53</v>
      </c>
      <c r="B226" s="46" t="s">
        <v>158</v>
      </c>
      <c r="C226" s="16">
        <v>7</v>
      </c>
    </row>
    <row r="227" spans="1:3" ht="14.25" customHeight="1" x14ac:dyDescent="0.25">
      <c r="A227" t="s">
        <v>53</v>
      </c>
      <c r="B227" s="46" t="s">
        <v>159</v>
      </c>
      <c r="C227" s="16">
        <v>1</v>
      </c>
    </row>
    <row r="228" spans="1:3" ht="14.25" customHeight="1" x14ac:dyDescent="0.25">
      <c r="A228" t="s">
        <v>54</v>
      </c>
      <c r="B228" s="45" t="s">
        <v>154</v>
      </c>
      <c r="C228" s="16">
        <v>1</v>
      </c>
    </row>
    <row r="229" spans="1:3" ht="14.25" customHeight="1" x14ac:dyDescent="0.25">
      <c r="A229" t="s">
        <v>54</v>
      </c>
      <c r="B229" s="46" t="s">
        <v>155</v>
      </c>
      <c r="C229" s="16">
        <v>0</v>
      </c>
    </row>
    <row r="230" spans="1:3" ht="14.25" customHeight="1" x14ac:dyDescent="0.25">
      <c r="A230" t="s">
        <v>54</v>
      </c>
      <c r="B230" s="46" t="s">
        <v>156</v>
      </c>
      <c r="C230" s="16">
        <v>7</v>
      </c>
    </row>
    <row r="231" spans="1:3" ht="14.25" customHeight="1" x14ac:dyDescent="0.25">
      <c r="A231" t="s">
        <v>54</v>
      </c>
      <c r="B231" s="46" t="s">
        <v>157</v>
      </c>
      <c r="C231" s="16">
        <v>7</v>
      </c>
    </row>
    <row r="232" spans="1:3" ht="14.25" customHeight="1" x14ac:dyDescent="0.25">
      <c r="A232" t="s">
        <v>54</v>
      </c>
      <c r="B232" s="46" t="s">
        <v>158</v>
      </c>
      <c r="C232" s="16">
        <v>8</v>
      </c>
    </row>
    <row r="233" spans="1:3" ht="14.25" customHeight="1" x14ac:dyDescent="0.25">
      <c r="A233" t="s">
        <v>54</v>
      </c>
      <c r="B233" s="46" t="s">
        <v>159</v>
      </c>
      <c r="C233" s="16">
        <v>1</v>
      </c>
    </row>
    <row r="234" spans="1:3" ht="14.25" customHeight="1" x14ac:dyDescent="0.25">
      <c r="A234" s="45" t="s">
        <v>55</v>
      </c>
      <c r="B234" s="45" t="s">
        <v>154</v>
      </c>
      <c r="C234" s="16">
        <v>6</v>
      </c>
    </row>
    <row r="235" spans="1:3" ht="14.25" customHeight="1" x14ac:dyDescent="0.25">
      <c r="A235" s="45" t="s">
        <v>55</v>
      </c>
      <c r="B235" s="46" t="s">
        <v>155</v>
      </c>
      <c r="C235" s="16">
        <v>8</v>
      </c>
    </row>
    <row r="236" spans="1:3" ht="14.25" customHeight="1" x14ac:dyDescent="0.25">
      <c r="A236" s="45" t="s">
        <v>55</v>
      </c>
      <c r="B236" s="46" t="s">
        <v>156</v>
      </c>
      <c r="C236" s="16">
        <v>0</v>
      </c>
    </row>
    <row r="237" spans="1:3" ht="14.25" customHeight="1" x14ac:dyDescent="0.25">
      <c r="A237" s="45" t="s">
        <v>55</v>
      </c>
      <c r="B237" s="46" t="s">
        <v>157</v>
      </c>
      <c r="C237" s="16">
        <v>1</v>
      </c>
    </row>
    <row r="238" spans="1:3" ht="14.25" customHeight="1" x14ac:dyDescent="0.25">
      <c r="A238" s="45" t="s">
        <v>55</v>
      </c>
      <c r="B238" s="46" t="s">
        <v>158</v>
      </c>
      <c r="C238" s="16">
        <v>5</v>
      </c>
    </row>
    <row r="239" spans="1:3" ht="14.25" customHeight="1" x14ac:dyDescent="0.25">
      <c r="A239" s="45" t="s">
        <v>55</v>
      </c>
      <c r="B239" s="46" t="s">
        <v>159</v>
      </c>
      <c r="C239" s="16">
        <v>6</v>
      </c>
    </row>
    <row r="240" spans="1:3" ht="14.25" customHeight="1" x14ac:dyDescent="0.25">
      <c r="A240" t="s">
        <v>56</v>
      </c>
      <c r="B240" s="45" t="s">
        <v>154</v>
      </c>
      <c r="C240" s="16">
        <v>6</v>
      </c>
    </row>
    <row r="241" spans="1:3" ht="14.25" customHeight="1" x14ac:dyDescent="0.25">
      <c r="A241" t="s">
        <v>56</v>
      </c>
      <c r="B241" s="46" t="s">
        <v>155</v>
      </c>
      <c r="C241" s="16">
        <v>8</v>
      </c>
    </row>
    <row r="242" spans="1:3" ht="14.25" customHeight="1" x14ac:dyDescent="0.25">
      <c r="A242" t="s">
        <v>56</v>
      </c>
      <c r="B242" s="46" t="s">
        <v>156</v>
      </c>
      <c r="C242" s="16">
        <v>1</v>
      </c>
    </row>
    <row r="243" spans="1:3" ht="14.25" customHeight="1" x14ac:dyDescent="0.25">
      <c r="A243" t="s">
        <v>56</v>
      </c>
      <c r="B243" s="46" t="s">
        <v>157</v>
      </c>
      <c r="C243" s="16">
        <v>0</v>
      </c>
    </row>
    <row r="244" spans="1:3" ht="14.25" customHeight="1" x14ac:dyDescent="0.25">
      <c r="A244" t="s">
        <v>56</v>
      </c>
      <c r="B244" s="46" t="s">
        <v>158</v>
      </c>
      <c r="C244" s="16">
        <v>8</v>
      </c>
    </row>
    <row r="245" spans="1:3" ht="14.25" customHeight="1" x14ac:dyDescent="0.25">
      <c r="A245" t="s">
        <v>56</v>
      </c>
      <c r="B245" s="46" t="s">
        <v>159</v>
      </c>
      <c r="C245" s="16">
        <v>6</v>
      </c>
    </row>
    <row r="246" spans="1:3" ht="14.25" customHeight="1" x14ac:dyDescent="0.25">
      <c r="A246" t="s">
        <v>57</v>
      </c>
      <c r="B246" s="45" t="s">
        <v>154</v>
      </c>
      <c r="C246" s="16">
        <v>8</v>
      </c>
    </row>
    <row r="247" spans="1:3" ht="14.25" customHeight="1" x14ac:dyDescent="0.25">
      <c r="A247" t="s">
        <v>57</v>
      </c>
      <c r="B247" s="46" t="s">
        <v>155</v>
      </c>
      <c r="C247" s="16">
        <v>9</v>
      </c>
    </row>
    <row r="248" spans="1:3" ht="14.25" customHeight="1" x14ac:dyDescent="0.25">
      <c r="A248" t="s">
        <v>57</v>
      </c>
      <c r="B248" s="46" t="s">
        <v>156</v>
      </c>
      <c r="C248" s="16">
        <v>6</v>
      </c>
    </row>
    <row r="249" spans="1:3" ht="14.25" customHeight="1" x14ac:dyDescent="0.25">
      <c r="A249" t="s">
        <v>57</v>
      </c>
      <c r="B249" s="46" t="s">
        <v>157</v>
      </c>
      <c r="C249" s="16">
        <v>6</v>
      </c>
    </row>
    <row r="250" spans="1:3" ht="14.25" customHeight="1" x14ac:dyDescent="0.25">
      <c r="A250" t="s">
        <v>57</v>
      </c>
      <c r="B250" s="46" t="s">
        <v>158</v>
      </c>
      <c r="C250" s="16">
        <v>0</v>
      </c>
    </row>
    <row r="251" spans="1:3" ht="14.25" customHeight="1" x14ac:dyDescent="0.25">
      <c r="A251" t="s">
        <v>57</v>
      </c>
      <c r="B251" s="46" t="s">
        <v>159</v>
      </c>
      <c r="C251" s="16">
        <v>6</v>
      </c>
    </row>
    <row r="252" spans="1:3" ht="14.25" customHeight="1" x14ac:dyDescent="0.25">
      <c r="A252" t="s">
        <v>58</v>
      </c>
      <c r="B252" s="45" t="s">
        <v>154</v>
      </c>
      <c r="C252" s="16">
        <v>1</v>
      </c>
    </row>
    <row r="253" spans="1:3" ht="14.25" customHeight="1" x14ac:dyDescent="0.25">
      <c r="A253" t="s">
        <v>58</v>
      </c>
      <c r="B253" s="46" t="s">
        <v>155</v>
      </c>
      <c r="C253" s="16">
        <v>1</v>
      </c>
    </row>
    <row r="254" spans="1:3" ht="14.25" customHeight="1" x14ac:dyDescent="0.25">
      <c r="A254" t="s">
        <v>58</v>
      </c>
      <c r="B254" s="46" t="s">
        <v>156</v>
      </c>
      <c r="C254" s="16">
        <v>6</v>
      </c>
    </row>
    <row r="255" spans="1:3" ht="14.25" customHeight="1" x14ac:dyDescent="0.25">
      <c r="A255" t="s">
        <v>58</v>
      </c>
      <c r="B255" s="46" t="s">
        <v>157</v>
      </c>
      <c r="C255" s="16">
        <v>6</v>
      </c>
    </row>
    <row r="256" spans="1:3" ht="14.25" customHeight="1" x14ac:dyDescent="0.25">
      <c r="A256" t="s">
        <v>58</v>
      </c>
      <c r="B256" s="46" t="s">
        <v>158</v>
      </c>
      <c r="C256" s="16">
        <v>8</v>
      </c>
    </row>
    <row r="257" spans="1:3" ht="14.25" customHeight="1" x14ac:dyDescent="0.25">
      <c r="A257" t="s">
        <v>58</v>
      </c>
      <c r="B257" s="46" t="s">
        <v>159</v>
      </c>
      <c r="C257" s="16">
        <v>0</v>
      </c>
    </row>
    <row r="258" spans="1:3" ht="14.25" customHeight="1" x14ac:dyDescent="0.25">
      <c r="B258" s="1"/>
    </row>
    <row r="259" spans="1:3" ht="14.25" customHeight="1" x14ac:dyDescent="0.25">
      <c r="B259" s="1"/>
    </row>
    <row r="260" spans="1:3" ht="14.25" customHeight="1" x14ac:dyDescent="0.25">
      <c r="B260" s="1"/>
    </row>
    <row r="261" spans="1:3" ht="14.25" customHeight="1" x14ac:dyDescent="0.25">
      <c r="B261" s="1"/>
    </row>
    <row r="262" spans="1:3" ht="14.25" customHeight="1" x14ac:dyDescent="0.25">
      <c r="B262" s="1"/>
    </row>
    <row r="263" spans="1:3" ht="14.25" customHeight="1" x14ac:dyDescent="0.25">
      <c r="B263" s="1"/>
    </row>
    <row r="264" spans="1:3" ht="14.25" customHeight="1" x14ac:dyDescent="0.25">
      <c r="B264" s="1"/>
    </row>
    <row r="265" spans="1:3" ht="14.25" customHeight="1" x14ac:dyDescent="0.25">
      <c r="B265" s="1"/>
    </row>
    <row r="266" spans="1:3" ht="14.25" customHeight="1" x14ac:dyDescent="0.25">
      <c r="B266" s="1"/>
    </row>
    <row r="267" spans="1:3" ht="14.25" customHeight="1" x14ac:dyDescent="0.25">
      <c r="B267" s="1"/>
    </row>
    <row r="268" spans="1:3" ht="14.25" customHeight="1" x14ac:dyDescent="0.25">
      <c r="B268" s="1"/>
    </row>
    <row r="269" spans="1:3" ht="14.25" customHeight="1" x14ac:dyDescent="0.25">
      <c r="B269" s="1"/>
    </row>
    <row r="270" spans="1:3" ht="14.25" customHeight="1" x14ac:dyDescent="0.25">
      <c r="B270" s="1"/>
    </row>
    <row r="271" spans="1:3" ht="14.25" customHeight="1" x14ac:dyDescent="0.25">
      <c r="B271" s="1"/>
    </row>
    <row r="272" spans="1:3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/>
    <row r="537" spans="2:2" ht="14.25" customHeight="1" x14ac:dyDescent="0.25"/>
    <row r="538" spans="2:2" ht="14.25" customHeight="1" x14ac:dyDescent="0.25"/>
    <row r="539" spans="2:2" ht="14.25" customHeight="1" x14ac:dyDescent="0.25"/>
    <row r="540" spans="2:2" ht="14.25" customHeight="1" x14ac:dyDescent="0.25"/>
    <row r="541" spans="2:2" ht="14.25" customHeight="1" x14ac:dyDescent="0.25"/>
    <row r="542" spans="2:2" ht="14.25" customHeight="1" x14ac:dyDescent="0.25"/>
    <row r="543" spans="2:2" ht="14.25" customHeight="1" x14ac:dyDescent="0.25"/>
    <row r="544" spans="2:2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</sheetData>
  <autoFilter ref="A1:C257" xr:uid="{00000000-0001-0000-0600-000000000000}">
    <sortState xmlns:xlrd2="http://schemas.microsoft.com/office/spreadsheetml/2017/richdata2" ref="A2:C167">
      <sortCondition ref="B2:B167"/>
    </sortState>
  </autoFilter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257"/>
  <sheetViews>
    <sheetView workbookViewId="0">
      <selection activeCell="K19" sqref="K19"/>
    </sheetView>
  </sheetViews>
  <sheetFormatPr baseColWidth="10" defaultRowHeight="15" x14ac:dyDescent="0.25"/>
  <sheetData>
    <row r="1" spans="1:16" x14ac:dyDescent="0.25">
      <c r="A1" s="31" t="s">
        <v>4</v>
      </c>
      <c r="B1" s="31" t="s">
        <v>1</v>
      </c>
      <c r="C1" s="31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1" t="s">
        <v>23</v>
      </c>
      <c r="B2" s="31" t="s">
        <v>14</v>
      </c>
      <c r="C2" s="31">
        <v>1</v>
      </c>
      <c r="F2" s="19"/>
    </row>
    <row r="3" spans="1:16" x14ac:dyDescent="0.25">
      <c r="A3" s="31" t="s">
        <v>23</v>
      </c>
      <c r="B3" s="31" t="s">
        <v>15</v>
      </c>
      <c r="C3" s="31">
        <v>0</v>
      </c>
      <c r="F3" s="19"/>
    </row>
    <row r="4" spans="1:16" x14ac:dyDescent="0.25">
      <c r="A4" s="31" t="s">
        <v>23</v>
      </c>
      <c r="B4" s="31" t="s">
        <v>16</v>
      </c>
      <c r="C4" s="31">
        <v>0</v>
      </c>
      <c r="F4" s="19"/>
    </row>
    <row r="5" spans="1:16" x14ac:dyDescent="0.25">
      <c r="A5" s="31" t="s">
        <v>23</v>
      </c>
      <c r="B5" s="31" t="s">
        <v>17</v>
      </c>
      <c r="C5" s="31">
        <v>0</v>
      </c>
      <c r="F5" s="19"/>
    </row>
    <row r="6" spans="1:16" x14ac:dyDescent="0.25">
      <c r="A6" s="31" t="s">
        <v>23</v>
      </c>
      <c r="B6" s="31" t="s">
        <v>18</v>
      </c>
      <c r="C6" s="31">
        <v>0</v>
      </c>
      <c r="F6" s="19"/>
    </row>
    <row r="7" spans="1:16" x14ac:dyDescent="0.25">
      <c r="A7" s="31" t="s">
        <v>23</v>
      </c>
      <c r="B7" s="31" t="s">
        <v>19</v>
      </c>
      <c r="C7" s="31">
        <v>0</v>
      </c>
      <c r="F7" s="19"/>
    </row>
    <row r="8" spans="1:16" x14ac:dyDescent="0.25">
      <c r="A8" s="31" t="s">
        <v>23</v>
      </c>
      <c r="B8" s="31" t="s">
        <v>20</v>
      </c>
      <c r="C8" s="31">
        <v>0</v>
      </c>
      <c r="F8" s="19"/>
    </row>
    <row r="9" spans="1:16" x14ac:dyDescent="0.25">
      <c r="A9" s="31" t="s">
        <v>23</v>
      </c>
      <c r="B9" s="31" t="s">
        <v>21</v>
      </c>
      <c r="C9" s="31">
        <v>0</v>
      </c>
      <c r="F9" s="19"/>
    </row>
    <row r="10" spans="1:16" x14ac:dyDescent="0.25">
      <c r="A10" s="31" t="s">
        <v>23</v>
      </c>
      <c r="B10" s="31" t="s">
        <v>22</v>
      </c>
      <c r="C10" s="31">
        <v>0</v>
      </c>
      <c r="F10" s="19"/>
    </row>
    <row r="11" spans="1:16" x14ac:dyDescent="0.25">
      <c r="A11" s="31" t="s">
        <v>23</v>
      </c>
      <c r="B11" s="31" t="s">
        <v>12</v>
      </c>
      <c r="C11" s="31">
        <v>0</v>
      </c>
      <c r="F11" s="19"/>
    </row>
    <row r="12" spans="1:16" x14ac:dyDescent="0.25">
      <c r="A12" s="31" t="s">
        <v>24</v>
      </c>
      <c r="B12" s="31" t="s">
        <v>14</v>
      </c>
      <c r="C12" s="20">
        <v>1</v>
      </c>
      <c r="F12" s="19"/>
    </row>
    <row r="13" spans="1:16" x14ac:dyDescent="0.25">
      <c r="A13" s="31" t="s">
        <v>24</v>
      </c>
      <c r="B13" s="31" t="s">
        <v>15</v>
      </c>
      <c r="C13" s="31">
        <v>1</v>
      </c>
      <c r="F13" s="19"/>
    </row>
    <row r="14" spans="1:16" x14ac:dyDescent="0.25">
      <c r="A14" s="31" t="s">
        <v>24</v>
      </c>
      <c r="B14" s="31" t="s">
        <v>16</v>
      </c>
      <c r="C14" s="31">
        <v>0</v>
      </c>
      <c r="F14" s="19"/>
    </row>
    <row r="15" spans="1:16" x14ac:dyDescent="0.25">
      <c r="A15" s="31" t="s">
        <v>24</v>
      </c>
      <c r="B15" s="31" t="s">
        <v>17</v>
      </c>
      <c r="C15" s="31">
        <v>0</v>
      </c>
      <c r="F15" s="19"/>
    </row>
    <row r="16" spans="1:16" x14ac:dyDescent="0.25">
      <c r="A16" s="31" t="s">
        <v>24</v>
      </c>
      <c r="B16" s="31" t="s">
        <v>18</v>
      </c>
      <c r="C16" s="31">
        <v>0</v>
      </c>
      <c r="F16" s="19"/>
    </row>
    <row r="17" spans="1:6" x14ac:dyDescent="0.25">
      <c r="A17" s="31" t="s">
        <v>24</v>
      </c>
      <c r="B17" s="31" t="s">
        <v>19</v>
      </c>
      <c r="C17" s="31">
        <v>0</v>
      </c>
      <c r="F17" s="19"/>
    </row>
    <row r="18" spans="1:6" x14ac:dyDescent="0.25">
      <c r="A18" s="31" t="s">
        <v>24</v>
      </c>
      <c r="B18" s="31" t="s">
        <v>20</v>
      </c>
      <c r="C18" s="31">
        <v>0</v>
      </c>
    </row>
    <row r="19" spans="1:6" x14ac:dyDescent="0.25">
      <c r="A19" s="31" t="s">
        <v>24</v>
      </c>
      <c r="B19" s="31" t="s">
        <v>21</v>
      </c>
      <c r="C19" s="31">
        <v>0</v>
      </c>
    </row>
    <row r="20" spans="1:6" x14ac:dyDescent="0.25">
      <c r="A20" s="31" t="s">
        <v>24</v>
      </c>
      <c r="B20" s="31" t="s">
        <v>22</v>
      </c>
      <c r="C20" s="31">
        <v>0</v>
      </c>
    </row>
    <row r="21" spans="1:6" x14ac:dyDescent="0.25">
      <c r="A21" s="31" t="s">
        <v>24</v>
      </c>
      <c r="B21" s="31" t="s">
        <v>12</v>
      </c>
      <c r="C21" s="31">
        <v>0</v>
      </c>
    </row>
    <row r="22" spans="1:6" x14ac:dyDescent="0.25">
      <c r="A22" s="31" t="s">
        <v>25</v>
      </c>
      <c r="B22" s="31" t="s">
        <v>14</v>
      </c>
      <c r="C22" s="20">
        <v>1</v>
      </c>
    </row>
    <row r="23" spans="1:6" x14ac:dyDescent="0.25">
      <c r="A23" s="31" t="s">
        <v>25</v>
      </c>
      <c r="B23" s="31" t="s">
        <v>15</v>
      </c>
      <c r="C23" s="31">
        <v>0</v>
      </c>
    </row>
    <row r="24" spans="1:6" x14ac:dyDescent="0.25">
      <c r="A24" s="31" t="s">
        <v>25</v>
      </c>
      <c r="B24" s="31" t="s">
        <v>16</v>
      </c>
      <c r="C24" s="31">
        <v>1</v>
      </c>
    </row>
    <row r="25" spans="1:6" x14ac:dyDescent="0.25">
      <c r="A25" s="31" t="s">
        <v>25</v>
      </c>
      <c r="B25" s="31" t="s">
        <v>17</v>
      </c>
      <c r="C25" s="31">
        <v>0</v>
      </c>
    </row>
    <row r="26" spans="1:6" x14ac:dyDescent="0.25">
      <c r="A26" s="31" t="s">
        <v>25</v>
      </c>
      <c r="B26" s="31" t="s">
        <v>18</v>
      </c>
      <c r="C26" s="31">
        <v>0</v>
      </c>
    </row>
    <row r="27" spans="1:6" x14ac:dyDescent="0.25">
      <c r="A27" s="31" t="s">
        <v>25</v>
      </c>
      <c r="B27" s="31" t="s">
        <v>19</v>
      </c>
      <c r="C27" s="31">
        <v>0</v>
      </c>
    </row>
    <row r="28" spans="1:6" x14ac:dyDescent="0.25">
      <c r="A28" s="31" t="s">
        <v>25</v>
      </c>
      <c r="B28" s="31" t="s">
        <v>20</v>
      </c>
      <c r="C28" s="31">
        <v>0</v>
      </c>
    </row>
    <row r="29" spans="1:6" x14ac:dyDescent="0.25">
      <c r="A29" s="31" t="s">
        <v>25</v>
      </c>
      <c r="B29" s="31" t="s">
        <v>21</v>
      </c>
      <c r="C29" s="31">
        <v>0</v>
      </c>
    </row>
    <row r="30" spans="1:6" x14ac:dyDescent="0.25">
      <c r="A30" s="31" t="s">
        <v>25</v>
      </c>
      <c r="B30" s="31" t="s">
        <v>22</v>
      </c>
      <c r="C30" s="31">
        <v>0</v>
      </c>
    </row>
    <row r="31" spans="1:6" x14ac:dyDescent="0.25">
      <c r="A31" s="31" t="s">
        <v>25</v>
      </c>
      <c r="B31" s="31" t="s">
        <v>12</v>
      </c>
      <c r="C31" s="31">
        <v>0</v>
      </c>
    </row>
    <row r="32" spans="1:6" x14ac:dyDescent="0.25">
      <c r="A32" s="31" t="s">
        <v>26</v>
      </c>
      <c r="B32" s="31" t="s">
        <v>14</v>
      </c>
      <c r="C32" s="31">
        <v>0</v>
      </c>
    </row>
    <row r="33" spans="1:3" x14ac:dyDescent="0.25">
      <c r="A33" s="31" t="s">
        <v>26</v>
      </c>
      <c r="B33" s="31" t="s">
        <v>15</v>
      </c>
      <c r="C33">
        <v>0</v>
      </c>
    </row>
    <row r="34" spans="1:3" x14ac:dyDescent="0.25">
      <c r="A34" s="31" t="s">
        <v>26</v>
      </c>
      <c r="B34" s="31" t="s">
        <v>16</v>
      </c>
      <c r="C34">
        <v>0</v>
      </c>
    </row>
    <row r="35" spans="1:3" x14ac:dyDescent="0.25">
      <c r="A35" s="31" t="s">
        <v>26</v>
      </c>
      <c r="B35" s="31" t="s">
        <v>17</v>
      </c>
      <c r="C35" s="31">
        <v>1</v>
      </c>
    </row>
    <row r="36" spans="1:3" x14ac:dyDescent="0.25">
      <c r="A36" s="31" t="s">
        <v>26</v>
      </c>
      <c r="B36" s="31" t="s">
        <v>18</v>
      </c>
      <c r="C36" s="31">
        <v>0</v>
      </c>
    </row>
    <row r="37" spans="1:3" x14ac:dyDescent="0.25">
      <c r="A37" s="31" t="s">
        <v>26</v>
      </c>
      <c r="B37" s="31" t="s">
        <v>19</v>
      </c>
      <c r="C37" s="31">
        <v>0</v>
      </c>
    </row>
    <row r="38" spans="1:3" x14ac:dyDescent="0.25">
      <c r="A38" s="31" t="s">
        <v>26</v>
      </c>
      <c r="B38" s="31" t="s">
        <v>20</v>
      </c>
      <c r="C38" s="31">
        <v>0</v>
      </c>
    </row>
    <row r="39" spans="1:3" x14ac:dyDescent="0.25">
      <c r="A39" s="31" t="s">
        <v>26</v>
      </c>
      <c r="B39" s="31" t="s">
        <v>21</v>
      </c>
      <c r="C39" s="31">
        <v>0</v>
      </c>
    </row>
    <row r="40" spans="1:3" x14ac:dyDescent="0.25">
      <c r="A40" s="31" t="s">
        <v>26</v>
      </c>
      <c r="B40" s="31" t="s">
        <v>22</v>
      </c>
      <c r="C40" s="31">
        <v>0</v>
      </c>
    </row>
    <row r="41" spans="1:3" x14ac:dyDescent="0.25">
      <c r="A41" s="31" t="s">
        <v>26</v>
      </c>
      <c r="B41" s="31" t="s">
        <v>12</v>
      </c>
      <c r="C41" s="31">
        <v>0</v>
      </c>
    </row>
    <row r="42" spans="1:3" x14ac:dyDescent="0.25">
      <c r="A42" s="31" t="s">
        <v>27</v>
      </c>
      <c r="B42" s="31" t="s">
        <v>14</v>
      </c>
      <c r="C42" s="31">
        <v>0</v>
      </c>
    </row>
    <row r="43" spans="1:3" x14ac:dyDescent="0.25">
      <c r="A43" s="31" t="s">
        <v>27</v>
      </c>
      <c r="B43" s="31" t="s">
        <v>15</v>
      </c>
      <c r="C43">
        <v>0</v>
      </c>
    </row>
    <row r="44" spans="1:3" x14ac:dyDescent="0.25">
      <c r="A44" s="31" t="s">
        <v>27</v>
      </c>
      <c r="B44" s="31" t="s">
        <v>16</v>
      </c>
      <c r="C44">
        <v>0</v>
      </c>
    </row>
    <row r="45" spans="1:3" x14ac:dyDescent="0.25">
      <c r="A45" s="31" t="s">
        <v>27</v>
      </c>
      <c r="B45" s="31" t="s">
        <v>17</v>
      </c>
      <c r="C45" s="31">
        <v>0</v>
      </c>
    </row>
    <row r="46" spans="1:3" x14ac:dyDescent="0.25">
      <c r="A46" s="31" t="s">
        <v>27</v>
      </c>
      <c r="B46" s="31" t="s">
        <v>18</v>
      </c>
      <c r="C46" s="31">
        <v>1</v>
      </c>
    </row>
    <row r="47" spans="1:3" x14ac:dyDescent="0.25">
      <c r="A47" s="31" t="s">
        <v>27</v>
      </c>
      <c r="B47" s="31" t="s">
        <v>19</v>
      </c>
      <c r="C47" s="31">
        <v>0</v>
      </c>
    </row>
    <row r="48" spans="1:3" x14ac:dyDescent="0.25">
      <c r="A48" s="31" t="s">
        <v>27</v>
      </c>
      <c r="B48" s="31" t="s">
        <v>20</v>
      </c>
      <c r="C48" s="31">
        <v>0</v>
      </c>
    </row>
    <row r="49" spans="1:3" x14ac:dyDescent="0.25">
      <c r="A49" s="31" t="s">
        <v>27</v>
      </c>
      <c r="B49" s="31" t="s">
        <v>21</v>
      </c>
      <c r="C49" s="31">
        <v>0</v>
      </c>
    </row>
    <row r="50" spans="1:3" x14ac:dyDescent="0.25">
      <c r="A50" s="31" t="s">
        <v>27</v>
      </c>
      <c r="B50" s="31" t="s">
        <v>22</v>
      </c>
      <c r="C50" s="31">
        <v>0</v>
      </c>
    </row>
    <row r="51" spans="1:3" x14ac:dyDescent="0.25">
      <c r="A51" s="31" t="s">
        <v>27</v>
      </c>
      <c r="B51" s="31" t="s">
        <v>12</v>
      </c>
      <c r="C51" s="31">
        <v>0</v>
      </c>
    </row>
    <row r="52" spans="1:3" x14ac:dyDescent="0.25">
      <c r="A52" s="31" t="s">
        <v>28</v>
      </c>
      <c r="B52" s="31" t="s">
        <v>14</v>
      </c>
      <c r="C52" s="31">
        <v>0</v>
      </c>
    </row>
    <row r="53" spans="1:3" x14ac:dyDescent="0.25">
      <c r="A53" s="31" t="s">
        <v>28</v>
      </c>
      <c r="B53" s="31" t="s">
        <v>15</v>
      </c>
      <c r="C53">
        <v>0</v>
      </c>
    </row>
    <row r="54" spans="1:3" x14ac:dyDescent="0.25">
      <c r="A54" s="31" t="s">
        <v>28</v>
      </c>
      <c r="B54" s="31" t="s">
        <v>16</v>
      </c>
      <c r="C54">
        <v>0</v>
      </c>
    </row>
    <row r="55" spans="1:3" x14ac:dyDescent="0.25">
      <c r="A55" s="31" t="s">
        <v>28</v>
      </c>
      <c r="B55" s="31" t="s">
        <v>17</v>
      </c>
      <c r="C55" s="31">
        <v>0</v>
      </c>
    </row>
    <row r="56" spans="1:3" x14ac:dyDescent="0.25">
      <c r="A56" s="31" t="s">
        <v>28</v>
      </c>
      <c r="B56" s="31" t="s">
        <v>18</v>
      </c>
      <c r="C56" s="31">
        <v>0</v>
      </c>
    </row>
    <row r="57" spans="1:3" x14ac:dyDescent="0.25">
      <c r="A57" s="31" t="s">
        <v>28</v>
      </c>
      <c r="B57" s="31" t="s">
        <v>19</v>
      </c>
      <c r="C57" s="31">
        <v>1</v>
      </c>
    </row>
    <row r="58" spans="1:3" x14ac:dyDescent="0.25">
      <c r="A58" s="31" t="s">
        <v>28</v>
      </c>
      <c r="B58" s="31" t="s">
        <v>20</v>
      </c>
      <c r="C58" s="31">
        <v>0</v>
      </c>
    </row>
    <row r="59" spans="1:3" x14ac:dyDescent="0.25">
      <c r="A59" s="31" t="s">
        <v>28</v>
      </c>
      <c r="B59" s="31" t="s">
        <v>21</v>
      </c>
      <c r="C59" s="31">
        <v>0</v>
      </c>
    </row>
    <row r="60" spans="1:3" x14ac:dyDescent="0.25">
      <c r="A60" s="31" t="s">
        <v>28</v>
      </c>
      <c r="B60" s="31" t="s">
        <v>22</v>
      </c>
      <c r="C60" s="31">
        <v>0</v>
      </c>
    </row>
    <row r="61" spans="1:3" x14ac:dyDescent="0.25">
      <c r="A61" s="31" t="s">
        <v>28</v>
      </c>
      <c r="B61" s="31" t="s">
        <v>12</v>
      </c>
      <c r="C61" s="31">
        <v>0</v>
      </c>
    </row>
    <row r="62" spans="1:3" x14ac:dyDescent="0.25">
      <c r="A62" s="31" t="s">
        <v>29</v>
      </c>
      <c r="B62" s="31" t="s">
        <v>14</v>
      </c>
      <c r="C62" s="31">
        <v>0</v>
      </c>
    </row>
    <row r="63" spans="1:3" x14ac:dyDescent="0.25">
      <c r="A63" s="31" t="s">
        <v>29</v>
      </c>
      <c r="B63" s="31" t="s">
        <v>15</v>
      </c>
      <c r="C63">
        <v>0</v>
      </c>
    </row>
    <row r="64" spans="1:3" x14ac:dyDescent="0.25">
      <c r="A64" s="31" t="s">
        <v>29</v>
      </c>
      <c r="B64" s="31" t="s">
        <v>16</v>
      </c>
      <c r="C64">
        <v>0</v>
      </c>
    </row>
    <row r="65" spans="1:3" x14ac:dyDescent="0.25">
      <c r="A65" s="31" t="s">
        <v>29</v>
      </c>
      <c r="B65" s="31" t="s">
        <v>17</v>
      </c>
      <c r="C65" s="31">
        <v>0</v>
      </c>
    </row>
    <row r="66" spans="1:3" x14ac:dyDescent="0.25">
      <c r="A66" s="31" t="s">
        <v>29</v>
      </c>
      <c r="B66" s="31" t="s">
        <v>18</v>
      </c>
      <c r="C66" s="31">
        <v>0</v>
      </c>
    </row>
    <row r="67" spans="1:3" x14ac:dyDescent="0.25">
      <c r="A67" s="31" t="s">
        <v>29</v>
      </c>
      <c r="B67" s="31" t="s">
        <v>19</v>
      </c>
      <c r="C67" s="31">
        <v>0</v>
      </c>
    </row>
    <row r="68" spans="1:3" x14ac:dyDescent="0.25">
      <c r="A68" s="31" t="s">
        <v>29</v>
      </c>
      <c r="B68" s="31" t="s">
        <v>20</v>
      </c>
      <c r="C68" s="31">
        <v>1</v>
      </c>
    </row>
    <row r="69" spans="1:3" x14ac:dyDescent="0.25">
      <c r="A69" s="31" t="s">
        <v>29</v>
      </c>
      <c r="B69" s="31" t="s">
        <v>21</v>
      </c>
      <c r="C69" s="31">
        <v>0</v>
      </c>
    </row>
    <row r="70" spans="1:3" x14ac:dyDescent="0.25">
      <c r="A70" s="31" t="s">
        <v>29</v>
      </c>
      <c r="B70" s="31" t="s">
        <v>22</v>
      </c>
      <c r="C70" s="31">
        <v>0</v>
      </c>
    </row>
    <row r="71" spans="1:3" x14ac:dyDescent="0.25">
      <c r="A71" s="31" t="s">
        <v>29</v>
      </c>
      <c r="B71" s="31" t="s">
        <v>12</v>
      </c>
      <c r="C71" s="31">
        <v>0</v>
      </c>
    </row>
    <row r="72" spans="1:3" x14ac:dyDescent="0.25">
      <c r="A72" s="31" t="s">
        <v>30</v>
      </c>
      <c r="B72" s="31" t="s">
        <v>14</v>
      </c>
      <c r="C72" s="31">
        <v>0</v>
      </c>
    </row>
    <row r="73" spans="1:3" x14ac:dyDescent="0.25">
      <c r="A73" s="31" t="s">
        <v>30</v>
      </c>
      <c r="B73" s="31" t="s">
        <v>15</v>
      </c>
      <c r="C73">
        <v>0</v>
      </c>
    </row>
    <row r="74" spans="1:3" x14ac:dyDescent="0.25">
      <c r="A74" s="31" t="s">
        <v>30</v>
      </c>
      <c r="B74" s="31" t="s">
        <v>16</v>
      </c>
      <c r="C74">
        <v>0</v>
      </c>
    </row>
    <row r="75" spans="1:3" x14ac:dyDescent="0.25">
      <c r="A75" s="31" t="s">
        <v>30</v>
      </c>
      <c r="B75" s="31" t="s">
        <v>17</v>
      </c>
      <c r="C75" s="31">
        <v>0</v>
      </c>
    </row>
    <row r="76" spans="1:3" x14ac:dyDescent="0.25">
      <c r="A76" s="31" t="s">
        <v>30</v>
      </c>
      <c r="B76" s="31" t="s">
        <v>18</v>
      </c>
      <c r="C76" s="31">
        <v>0</v>
      </c>
    </row>
    <row r="77" spans="1:3" x14ac:dyDescent="0.25">
      <c r="A77" s="31" t="s">
        <v>30</v>
      </c>
      <c r="B77" s="31" t="s">
        <v>19</v>
      </c>
      <c r="C77" s="31">
        <v>0</v>
      </c>
    </row>
    <row r="78" spans="1:3" x14ac:dyDescent="0.25">
      <c r="A78" s="31" t="s">
        <v>30</v>
      </c>
      <c r="B78" s="31" t="s">
        <v>20</v>
      </c>
      <c r="C78" s="31">
        <v>0</v>
      </c>
    </row>
    <row r="79" spans="1:3" x14ac:dyDescent="0.25">
      <c r="A79" s="31" t="s">
        <v>30</v>
      </c>
      <c r="B79" s="31" t="s">
        <v>21</v>
      </c>
      <c r="C79" s="31">
        <v>1</v>
      </c>
    </row>
    <row r="80" spans="1:3" x14ac:dyDescent="0.25">
      <c r="A80" s="31" t="s">
        <v>30</v>
      </c>
      <c r="B80" s="31" t="s">
        <v>22</v>
      </c>
      <c r="C80" s="31">
        <v>0</v>
      </c>
    </row>
    <row r="81" spans="1:3" x14ac:dyDescent="0.25">
      <c r="A81" s="31" t="s">
        <v>30</v>
      </c>
      <c r="B81" s="31" t="s">
        <v>12</v>
      </c>
      <c r="C81" s="31">
        <v>0</v>
      </c>
    </row>
    <row r="82" spans="1:3" x14ac:dyDescent="0.25">
      <c r="A82" s="31" t="s">
        <v>31</v>
      </c>
      <c r="B82" s="31" t="s">
        <v>14</v>
      </c>
      <c r="C82" s="31">
        <v>0</v>
      </c>
    </row>
    <row r="83" spans="1:3" x14ac:dyDescent="0.25">
      <c r="A83" s="31" t="s">
        <v>31</v>
      </c>
      <c r="B83" s="31" t="s">
        <v>15</v>
      </c>
      <c r="C83">
        <v>0</v>
      </c>
    </row>
    <row r="84" spans="1:3" x14ac:dyDescent="0.25">
      <c r="A84" s="31" t="s">
        <v>31</v>
      </c>
      <c r="B84" s="31" t="s">
        <v>16</v>
      </c>
      <c r="C84">
        <v>0</v>
      </c>
    </row>
    <row r="85" spans="1:3" x14ac:dyDescent="0.25">
      <c r="A85" s="31" t="s">
        <v>31</v>
      </c>
      <c r="B85" s="31" t="s">
        <v>17</v>
      </c>
      <c r="C85" s="31">
        <v>0</v>
      </c>
    </row>
    <row r="86" spans="1:3" x14ac:dyDescent="0.25">
      <c r="A86" s="31" t="s">
        <v>31</v>
      </c>
      <c r="B86" s="31" t="s">
        <v>18</v>
      </c>
      <c r="C86" s="31">
        <v>0</v>
      </c>
    </row>
    <row r="87" spans="1:3" x14ac:dyDescent="0.25">
      <c r="A87" s="31" t="s">
        <v>31</v>
      </c>
      <c r="B87" s="31" t="s">
        <v>19</v>
      </c>
      <c r="C87" s="31">
        <v>0</v>
      </c>
    </row>
    <row r="88" spans="1:3" x14ac:dyDescent="0.25">
      <c r="A88" s="31" t="s">
        <v>31</v>
      </c>
      <c r="B88" s="31" t="s">
        <v>20</v>
      </c>
      <c r="C88" s="31">
        <v>0</v>
      </c>
    </row>
    <row r="89" spans="1:3" x14ac:dyDescent="0.25">
      <c r="A89" s="31" t="s">
        <v>31</v>
      </c>
      <c r="B89" s="31" t="s">
        <v>21</v>
      </c>
      <c r="C89" s="31">
        <v>0</v>
      </c>
    </row>
    <row r="90" spans="1:3" x14ac:dyDescent="0.25">
      <c r="A90" s="31" t="s">
        <v>31</v>
      </c>
      <c r="B90" s="31" t="s">
        <v>22</v>
      </c>
      <c r="C90" s="31">
        <v>1</v>
      </c>
    </row>
    <row r="91" spans="1:3" x14ac:dyDescent="0.25">
      <c r="A91" s="31" t="s">
        <v>31</v>
      </c>
      <c r="B91" s="31" t="s">
        <v>12</v>
      </c>
      <c r="C91" s="31">
        <v>0</v>
      </c>
    </row>
    <row r="92" spans="1:3" x14ac:dyDescent="0.25">
      <c r="A92" s="31" t="s">
        <v>13</v>
      </c>
      <c r="B92" s="31" t="s">
        <v>14</v>
      </c>
      <c r="C92" s="31">
        <v>0</v>
      </c>
    </row>
    <row r="93" spans="1:3" x14ac:dyDescent="0.25">
      <c r="A93" s="31" t="s">
        <v>13</v>
      </c>
      <c r="B93" s="31" t="s">
        <v>15</v>
      </c>
      <c r="C93">
        <v>0</v>
      </c>
    </row>
    <row r="94" spans="1:3" x14ac:dyDescent="0.25">
      <c r="A94" s="31" t="s">
        <v>13</v>
      </c>
      <c r="B94" s="31" t="s">
        <v>16</v>
      </c>
      <c r="C94">
        <v>0</v>
      </c>
    </row>
    <row r="95" spans="1:3" x14ac:dyDescent="0.25">
      <c r="A95" s="31" t="s">
        <v>13</v>
      </c>
      <c r="B95" s="31" t="s">
        <v>17</v>
      </c>
      <c r="C95" s="31">
        <v>0</v>
      </c>
    </row>
    <row r="96" spans="1:3" x14ac:dyDescent="0.25">
      <c r="A96" s="31" t="s">
        <v>13</v>
      </c>
      <c r="B96" s="31" t="s">
        <v>18</v>
      </c>
      <c r="C96" s="31">
        <v>0</v>
      </c>
    </row>
    <row r="97" spans="1:3" x14ac:dyDescent="0.25">
      <c r="A97" s="31" t="s">
        <v>13</v>
      </c>
      <c r="B97" s="31" t="s">
        <v>19</v>
      </c>
      <c r="C97" s="31">
        <v>0</v>
      </c>
    </row>
    <row r="98" spans="1:3" x14ac:dyDescent="0.25">
      <c r="A98" s="31" t="s">
        <v>13</v>
      </c>
      <c r="B98" s="31" t="s">
        <v>20</v>
      </c>
      <c r="C98" s="31">
        <v>0</v>
      </c>
    </row>
    <row r="99" spans="1:3" x14ac:dyDescent="0.25">
      <c r="A99" s="31" t="s">
        <v>13</v>
      </c>
      <c r="B99" s="31" t="s">
        <v>21</v>
      </c>
      <c r="C99" s="31">
        <v>0</v>
      </c>
    </row>
    <row r="100" spans="1:3" x14ac:dyDescent="0.25">
      <c r="A100" s="31" t="s">
        <v>13</v>
      </c>
      <c r="B100" s="31" t="s">
        <v>22</v>
      </c>
      <c r="C100" s="31">
        <v>0</v>
      </c>
    </row>
    <row r="101" spans="1:3" x14ac:dyDescent="0.25">
      <c r="A101" s="31" t="s">
        <v>13</v>
      </c>
      <c r="B101" s="31" t="s">
        <v>12</v>
      </c>
      <c r="C101" s="31">
        <v>1</v>
      </c>
    </row>
    <row r="102" spans="1:3" x14ac:dyDescent="0.25">
      <c r="A102" t="s">
        <v>53</v>
      </c>
      <c r="B102" t="s">
        <v>14</v>
      </c>
      <c r="C102">
        <v>0</v>
      </c>
    </row>
    <row r="103" spans="1:3" x14ac:dyDescent="0.25">
      <c r="A103" t="s">
        <v>53</v>
      </c>
      <c r="B103" t="s">
        <v>15</v>
      </c>
      <c r="C103">
        <v>0</v>
      </c>
    </row>
    <row r="104" spans="1:3" x14ac:dyDescent="0.25">
      <c r="A104" t="s">
        <v>53</v>
      </c>
      <c r="B104" t="s">
        <v>16</v>
      </c>
      <c r="C104">
        <v>0</v>
      </c>
    </row>
    <row r="105" spans="1:3" x14ac:dyDescent="0.25">
      <c r="A105" t="s">
        <v>53</v>
      </c>
      <c r="B105" t="s">
        <v>17</v>
      </c>
      <c r="C105">
        <v>0</v>
      </c>
    </row>
    <row r="106" spans="1:3" x14ac:dyDescent="0.25">
      <c r="A106" t="s">
        <v>53</v>
      </c>
      <c r="B106" t="s">
        <v>18</v>
      </c>
      <c r="C106">
        <v>0</v>
      </c>
    </row>
    <row r="107" spans="1:3" x14ac:dyDescent="0.25">
      <c r="A107" t="s">
        <v>53</v>
      </c>
      <c r="B107" t="s">
        <v>19</v>
      </c>
      <c r="C107">
        <v>0</v>
      </c>
    </row>
    <row r="108" spans="1:3" x14ac:dyDescent="0.25">
      <c r="A108" t="s">
        <v>53</v>
      </c>
      <c r="B108" t="s">
        <v>20</v>
      </c>
      <c r="C108">
        <v>0</v>
      </c>
    </row>
    <row r="109" spans="1:3" x14ac:dyDescent="0.25">
      <c r="A109" t="s">
        <v>53</v>
      </c>
      <c r="B109" t="s">
        <v>21</v>
      </c>
      <c r="C109">
        <v>0</v>
      </c>
    </row>
    <row r="110" spans="1:3" x14ac:dyDescent="0.25">
      <c r="A110" t="s">
        <v>53</v>
      </c>
      <c r="B110" t="s">
        <v>22</v>
      </c>
      <c r="C110">
        <v>0</v>
      </c>
    </row>
    <row r="111" spans="1:3" x14ac:dyDescent="0.25">
      <c r="A111" t="s">
        <v>53</v>
      </c>
      <c r="B111" t="s">
        <v>12</v>
      </c>
      <c r="C111">
        <v>0</v>
      </c>
    </row>
    <row r="112" spans="1:3" x14ac:dyDescent="0.25">
      <c r="A112" t="s">
        <v>54</v>
      </c>
      <c r="B112" t="s">
        <v>14</v>
      </c>
      <c r="C112">
        <v>0</v>
      </c>
    </row>
    <row r="113" spans="1:3" x14ac:dyDescent="0.25">
      <c r="A113" t="s">
        <v>54</v>
      </c>
      <c r="B113" t="s">
        <v>15</v>
      </c>
      <c r="C113">
        <v>0</v>
      </c>
    </row>
    <row r="114" spans="1:3" x14ac:dyDescent="0.25">
      <c r="A114" t="s">
        <v>54</v>
      </c>
      <c r="B114" t="s">
        <v>16</v>
      </c>
      <c r="C114">
        <v>0</v>
      </c>
    </row>
    <row r="115" spans="1:3" x14ac:dyDescent="0.25">
      <c r="A115" t="s">
        <v>54</v>
      </c>
      <c r="B115" t="s">
        <v>17</v>
      </c>
      <c r="C115">
        <v>0</v>
      </c>
    </row>
    <row r="116" spans="1:3" x14ac:dyDescent="0.25">
      <c r="A116" t="s">
        <v>54</v>
      </c>
      <c r="B116" t="s">
        <v>18</v>
      </c>
      <c r="C116">
        <v>0</v>
      </c>
    </row>
    <row r="117" spans="1:3" x14ac:dyDescent="0.25">
      <c r="A117" t="s">
        <v>54</v>
      </c>
      <c r="B117" t="s">
        <v>19</v>
      </c>
      <c r="C117">
        <v>0</v>
      </c>
    </row>
    <row r="118" spans="1:3" x14ac:dyDescent="0.25">
      <c r="A118" t="s">
        <v>54</v>
      </c>
      <c r="B118" t="s">
        <v>20</v>
      </c>
      <c r="C118">
        <v>0</v>
      </c>
    </row>
    <row r="119" spans="1:3" x14ac:dyDescent="0.25">
      <c r="A119" t="s">
        <v>54</v>
      </c>
      <c r="B119" t="s">
        <v>21</v>
      </c>
      <c r="C119">
        <v>0</v>
      </c>
    </row>
    <row r="120" spans="1:3" x14ac:dyDescent="0.25">
      <c r="A120" t="s">
        <v>54</v>
      </c>
      <c r="B120" t="s">
        <v>22</v>
      </c>
      <c r="C120">
        <v>0</v>
      </c>
    </row>
    <row r="121" spans="1:3" x14ac:dyDescent="0.25">
      <c r="A121" t="s">
        <v>54</v>
      </c>
      <c r="B121" t="s">
        <v>12</v>
      </c>
      <c r="C121">
        <v>0</v>
      </c>
    </row>
    <row r="122" spans="1:3" x14ac:dyDescent="0.25">
      <c r="A122" t="s">
        <v>55</v>
      </c>
      <c r="B122" t="s">
        <v>14</v>
      </c>
      <c r="C122">
        <v>0</v>
      </c>
    </row>
    <row r="123" spans="1:3" x14ac:dyDescent="0.25">
      <c r="A123" t="s">
        <v>55</v>
      </c>
      <c r="B123" t="s">
        <v>15</v>
      </c>
      <c r="C123">
        <v>0</v>
      </c>
    </row>
    <row r="124" spans="1:3" x14ac:dyDescent="0.25">
      <c r="A124" t="s">
        <v>55</v>
      </c>
      <c r="B124" t="s">
        <v>16</v>
      </c>
      <c r="C124">
        <v>0</v>
      </c>
    </row>
    <row r="125" spans="1:3" x14ac:dyDescent="0.25">
      <c r="A125" t="s">
        <v>55</v>
      </c>
      <c r="B125" t="s">
        <v>17</v>
      </c>
      <c r="C125">
        <v>0</v>
      </c>
    </row>
    <row r="126" spans="1:3" x14ac:dyDescent="0.25">
      <c r="A126" t="s">
        <v>55</v>
      </c>
      <c r="B126" t="s">
        <v>18</v>
      </c>
      <c r="C126">
        <v>0</v>
      </c>
    </row>
    <row r="127" spans="1:3" x14ac:dyDescent="0.25">
      <c r="A127" t="s">
        <v>55</v>
      </c>
      <c r="B127" t="s">
        <v>19</v>
      </c>
      <c r="C127">
        <v>0</v>
      </c>
    </row>
    <row r="128" spans="1:3" x14ac:dyDescent="0.25">
      <c r="A128" t="s">
        <v>55</v>
      </c>
      <c r="B128" t="s">
        <v>20</v>
      </c>
      <c r="C128">
        <v>0</v>
      </c>
    </row>
    <row r="129" spans="1:3" x14ac:dyDescent="0.25">
      <c r="A129" t="s">
        <v>55</v>
      </c>
      <c r="B129" t="s">
        <v>21</v>
      </c>
      <c r="C129">
        <v>0</v>
      </c>
    </row>
    <row r="130" spans="1:3" x14ac:dyDescent="0.25">
      <c r="A130" t="s">
        <v>55</v>
      </c>
      <c r="B130" t="s">
        <v>22</v>
      </c>
      <c r="C130">
        <v>0</v>
      </c>
    </row>
    <row r="131" spans="1:3" x14ac:dyDescent="0.25">
      <c r="A131" t="s">
        <v>55</v>
      </c>
      <c r="B131" t="s">
        <v>12</v>
      </c>
      <c r="C131">
        <v>0</v>
      </c>
    </row>
    <row r="132" spans="1:3" x14ac:dyDescent="0.25">
      <c r="A132" t="s">
        <v>56</v>
      </c>
      <c r="B132" t="s">
        <v>14</v>
      </c>
      <c r="C132">
        <v>0</v>
      </c>
    </row>
    <row r="133" spans="1:3" x14ac:dyDescent="0.25">
      <c r="A133" t="s">
        <v>56</v>
      </c>
      <c r="B133" t="s">
        <v>15</v>
      </c>
      <c r="C133">
        <v>0</v>
      </c>
    </row>
    <row r="134" spans="1:3" x14ac:dyDescent="0.25">
      <c r="A134" t="s">
        <v>56</v>
      </c>
      <c r="B134" t="s">
        <v>16</v>
      </c>
      <c r="C134">
        <v>0</v>
      </c>
    </row>
    <row r="135" spans="1:3" x14ac:dyDescent="0.25">
      <c r="A135" t="s">
        <v>56</v>
      </c>
      <c r="B135" t="s">
        <v>17</v>
      </c>
      <c r="C135">
        <v>0</v>
      </c>
    </row>
    <row r="136" spans="1:3" x14ac:dyDescent="0.25">
      <c r="A136" t="s">
        <v>56</v>
      </c>
      <c r="B136" t="s">
        <v>18</v>
      </c>
      <c r="C136">
        <v>0</v>
      </c>
    </row>
    <row r="137" spans="1:3" x14ac:dyDescent="0.25">
      <c r="A137" t="s">
        <v>56</v>
      </c>
      <c r="B137" t="s">
        <v>19</v>
      </c>
      <c r="C137">
        <v>0</v>
      </c>
    </row>
    <row r="138" spans="1:3" x14ac:dyDescent="0.25">
      <c r="A138" t="s">
        <v>56</v>
      </c>
      <c r="B138" t="s">
        <v>20</v>
      </c>
      <c r="C138">
        <v>0</v>
      </c>
    </row>
    <row r="139" spans="1:3" x14ac:dyDescent="0.25">
      <c r="A139" t="s">
        <v>56</v>
      </c>
      <c r="B139" t="s">
        <v>21</v>
      </c>
      <c r="C139">
        <v>0</v>
      </c>
    </row>
    <row r="140" spans="1:3" x14ac:dyDescent="0.25">
      <c r="A140" t="s">
        <v>56</v>
      </c>
      <c r="B140" t="s">
        <v>22</v>
      </c>
      <c r="C140">
        <v>0</v>
      </c>
    </row>
    <row r="141" spans="1:3" x14ac:dyDescent="0.25">
      <c r="A141" t="s">
        <v>56</v>
      </c>
      <c r="B141" t="s">
        <v>12</v>
      </c>
      <c r="C141">
        <v>0</v>
      </c>
    </row>
    <row r="142" spans="1:3" x14ac:dyDescent="0.25">
      <c r="A142" t="s">
        <v>57</v>
      </c>
      <c r="B142" t="s">
        <v>14</v>
      </c>
      <c r="C142">
        <v>0</v>
      </c>
    </row>
    <row r="143" spans="1:3" x14ac:dyDescent="0.25">
      <c r="A143" t="s">
        <v>57</v>
      </c>
      <c r="B143" t="s">
        <v>15</v>
      </c>
      <c r="C143">
        <v>0</v>
      </c>
    </row>
    <row r="144" spans="1:3" x14ac:dyDescent="0.25">
      <c r="A144" t="s">
        <v>57</v>
      </c>
      <c r="B144" t="s">
        <v>16</v>
      </c>
      <c r="C144">
        <v>0</v>
      </c>
    </row>
    <row r="145" spans="1:3" x14ac:dyDescent="0.25">
      <c r="A145" t="s">
        <v>57</v>
      </c>
      <c r="B145" t="s">
        <v>17</v>
      </c>
      <c r="C145">
        <v>0</v>
      </c>
    </row>
    <row r="146" spans="1:3" x14ac:dyDescent="0.25">
      <c r="A146" t="s">
        <v>57</v>
      </c>
      <c r="B146" t="s">
        <v>18</v>
      </c>
      <c r="C146">
        <v>0</v>
      </c>
    </row>
    <row r="147" spans="1:3" x14ac:dyDescent="0.25">
      <c r="A147" t="s">
        <v>57</v>
      </c>
      <c r="B147" t="s">
        <v>19</v>
      </c>
      <c r="C147">
        <v>0</v>
      </c>
    </row>
    <row r="148" spans="1:3" x14ac:dyDescent="0.25">
      <c r="A148" t="s">
        <v>57</v>
      </c>
      <c r="B148" t="s">
        <v>20</v>
      </c>
      <c r="C148">
        <v>0</v>
      </c>
    </row>
    <row r="149" spans="1:3" x14ac:dyDescent="0.25">
      <c r="A149" t="s">
        <v>57</v>
      </c>
      <c r="B149" t="s">
        <v>21</v>
      </c>
      <c r="C149">
        <v>0</v>
      </c>
    </row>
    <row r="150" spans="1:3" x14ac:dyDescent="0.25">
      <c r="A150" t="s">
        <v>57</v>
      </c>
      <c r="B150" t="s">
        <v>22</v>
      </c>
      <c r="C150">
        <v>0</v>
      </c>
    </row>
    <row r="151" spans="1:3" x14ac:dyDescent="0.25">
      <c r="A151" t="s">
        <v>57</v>
      </c>
      <c r="B151" t="s">
        <v>12</v>
      </c>
      <c r="C151">
        <v>0</v>
      </c>
    </row>
    <row r="152" spans="1:3" x14ac:dyDescent="0.25">
      <c r="A152" t="s">
        <v>58</v>
      </c>
      <c r="B152" t="s">
        <v>14</v>
      </c>
      <c r="C152">
        <v>0</v>
      </c>
    </row>
    <row r="153" spans="1:3" x14ac:dyDescent="0.25">
      <c r="A153" t="s">
        <v>58</v>
      </c>
      <c r="B153" t="s">
        <v>15</v>
      </c>
      <c r="C153">
        <v>0</v>
      </c>
    </row>
    <row r="154" spans="1:3" x14ac:dyDescent="0.25">
      <c r="A154" t="s">
        <v>58</v>
      </c>
      <c r="B154" t="s">
        <v>16</v>
      </c>
      <c r="C154">
        <v>0</v>
      </c>
    </row>
    <row r="155" spans="1:3" x14ac:dyDescent="0.25">
      <c r="A155" t="s">
        <v>58</v>
      </c>
      <c r="B155" t="s">
        <v>17</v>
      </c>
      <c r="C155">
        <v>0</v>
      </c>
    </row>
    <row r="156" spans="1:3" x14ac:dyDescent="0.25">
      <c r="A156" t="s">
        <v>58</v>
      </c>
      <c r="B156" t="s">
        <v>18</v>
      </c>
      <c r="C156">
        <v>0</v>
      </c>
    </row>
    <row r="157" spans="1:3" x14ac:dyDescent="0.25">
      <c r="A157" t="s">
        <v>58</v>
      </c>
      <c r="B157" t="s">
        <v>19</v>
      </c>
      <c r="C157">
        <v>0</v>
      </c>
    </row>
    <row r="158" spans="1:3" x14ac:dyDescent="0.25">
      <c r="A158" t="s">
        <v>58</v>
      </c>
      <c r="B158" t="s">
        <v>20</v>
      </c>
      <c r="C158">
        <v>0</v>
      </c>
    </row>
    <row r="159" spans="1:3" x14ac:dyDescent="0.25">
      <c r="A159" t="s">
        <v>58</v>
      </c>
      <c r="B159" t="s">
        <v>21</v>
      </c>
      <c r="C159">
        <v>0</v>
      </c>
    </row>
    <row r="160" spans="1:3" x14ac:dyDescent="0.25">
      <c r="A160" t="s">
        <v>58</v>
      </c>
      <c r="B160" t="s">
        <v>22</v>
      </c>
      <c r="C160">
        <v>0</v>
      </c>
    </row>
    <row r="161" spans="1:17" x14ac:dyDescent="0.25">
      <c r="A161" t="s">
        <v>58</v>
      </c>
      <c r="B161" t="s">
        <v>12</v>
      </c>
      <c r="C161">
        <v>0</v>
      </c>
    </row>
    <row r="162" spans="1:17" x14ac:dyDescent="0.25">
      <c r="A162" t="s">
        <v>23</v>
      </c>
      <c r="B162" t="s">
        <v>154</v>
      </c>
      <c r="C162">
        <v>0</v>
      </c>
    </row>
    <row r="163" spans="1:17" x14ac:dyDescent="0.25">
      <c r="A163" t="s">
        <v>23</v>
      </c>
      <c r="B163" t="s">
        <v>155</v>
      </c>
      <c r="C163">
        <v>0</v>
      </c>
    </row>
    <row r="164" spans="1:17" x14ac:dyDescent="0.25">
      <c r="A164" t="s">
        <v>23</v>
      </c>
      <c r="B164" t="s">
        <v>156</v>
      </c>
      <c r="C164">
        <v>0</v>
      </c>
    </row>
    <row r="165" spans="1:17" x14ac:dyDescent="0.25">
      <c r="A165" t="s">
        <v>23</v>
      </c>
      <c r="B165" t="s">
        <v>157</v>
      </c>
      <c r="C165">
        <v>0</v>
      </c>
    </row>
    <row r="166" spans="1:17" x14ac:dyDescent="0.25">
      <c r="A166" t="s">
        <v>23</v>
      </c>
      <c r="B166" t="s">
        <v>158</v>
      </c>
      <c r="C166">
        <v>0</v>
      </c>
    </row>
    <row r="167" spans="1:17" x14ac:dyDescent="0.25">
      <c r="A167" t="s">
        <v>23</v>
      </c>
      <c r="B167" s="4" t="s">
        <v>159</v>
      </c>
      <c r="C167">
        <v>0</v>
      </c>
    </row>
    <row r="168" spans="1:17" x14ac:dyDescent="0.25">
      <c r="A168" t="s">
        <v>24</v>
      </c>
      <c r="B168" t="s">
        <v>154</v>
      </c>
      <c r="C168">
        <v>0</v>
      </c>
    </row>
    <row r="169" spans="1:17" x14ac:dyDescent="0.25">
      <c r="A169" t="s">
        <v>24</v>
      </c>
      <c r="B169" t="s">
        <v>155</v>
      </c>
      <c r="C169">
        <v>0</v>
      </c>
    </row>
    <row r="170" spans="1:17" x14ac:dyDescent="0.25">
      <c r="A170" t="s">
        <v>24</v>
      </c>
      <c r="B170" t="s">
        <v>156</v>
      </c>
      <c r="C170">
        <v>0</v>
      </c>
    </row>
    <row r="171" spans="1:17" x14ac:dyDescent="0.25">
      <c r="A171" t="s">
        <v>24</v>
      </c>
      <c r="B171" t="s">
        <v>157</v>
      </c>
      <c r="C171">
        <v>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t="s">
        <v>24</v>
      </c>
      <c r="B172" t="s">
        <v>158</v>
      </c>
      <c r="C172">
        <v>0</v>
      </c>
    </row>
    <row r="173" spans="1:17" x14ac:dyDescent="0.25">
      <c r="A173" t="s">
        <v>24</v>
      </c>
      <c r="B173" s="4" t="s">
        <v>159</v>
      </c>
      <c r="C173">
        <v>0</v>
      </c>
    </row>
    <row r="174" spans="1:17" x14ac:dyDescent="0.25">
      <c r="A174" t="s">
        <v>25</v>
      </c>
      <c r="B174" t="s">
        <v>154</v>
      </c>
      <c r="C174">
        <v>0</v>
      </c>
    </row>
    <row r="175" spans="1:17" x14ac:dyDescent="0.25">
      <c r="A175" t="s">
        <v>25</v>
      </c>
      <c r="B175" t="s">
        <v>155</v>
      </c>
      <c r="C175">
        <v>0</v>
      </c>
    </row>
    <row r="176" spans="1:17" x14ac:dyDescent="0.25">
      <c r="A176" t="s">
        <v>25</v>
      </c>
      <c r="B176" t="s">
        <v>156</v>
      </c>
      <c r="C176">
        <v>0</v>
      </c>
    </row>
    <row r="177" spans="1:3" x14ac:dyDescent="0.25">
      <c r="A177" t="s">
        <v>25</v>
      </c>
      <c r="B177" t="s">
        <v>157</v>
      </c>
      <c r="C177">
        <v>0</v>
      </c>
    </row>
    <row r="178" spans="1:3" x14ac:dyDescent="0.25">
      <c r="A178" t="s">
        <v>25</v>
      </c>
      <c r="B178" t="s">
        <v>158</v>
      </c>
      <c r="C178">
        <v>0</v>
      </c>
    </row>
    <row r="179" spans="1:3" x14ac:dyDescent="0.25">
      <c r="A179" t="s">
        <v>25</v>
      </c>
      <c r="B179" s="4" t="s">
        <v>159</v>
      </c>
      <c r="C179">
        <v>0</v>
      </c>
    </row>
    <row r="180" spans="1:3" x14ac:dyDescent="0.25">
      <c r="A180" t="s">
        <v>26</v>
      </c>
      <c r="B180" t="s">
        <v>154</v>
      </c>
      <c r="C180">
        <v>0</v>
      </c>
    </row>
    <row r="181" spans="1:3" x14ac:dyDescent="0.25">
      <c r="A181" t="s">
        <v>26</v>
      </c>
      <c r="B181" t="s">
        <v>155</v>
      </c>
      <c r="C181">
        <v>0</v>
      </c>
    </row>
    <row r="182" spans="1:3" x14ac:dyDescent="0.25">
      <c r="A182" t="s">
        <v>26</v>
      </c>
      <c r="B182" t="s">
        <v>156</v>
      </c>
      <c r="C182">
        <v>0</v>
      </c>
    </row>
    <row r="183" spans="1:3" x14ac:dyDescent="0.25">
      <c r="A183" t="s">
        <v>26</v>
      </c>
      <c r="B183" t="s">
        <v>157</v>
      </c>
      <c r="C183">
        <v>0</v>
      </c>
    </row>
    <row r="184" spans="1:3" x14ac:dyDescent="0.25">
      <c r="A184" t="s">
        <v>26</v>
      </c>
      <c r="B184" t="s">
        <v>158</v>
      </c>
      <c r="C184">
        <v>0</v>
      </c>
    </row>
    <row r="185" spans="1:3" x14ac:dyDescent="0.25">
      <c r="A185" t="s">
        <v>26</v>
      </c>
      <c r="B185" s="4" t="s">
        <v>159</v>
      </c>
      <c r="C185">
        <v>0</v>
      </c>
    </row>
    <row r="186" spans="1:3" x14ac:dyDescent="0.25">
      <c r="A186" t="s">
        <v>27</v>
      </c>
      <c r="B186" t="s">
        <v>154</v>
      </c>
      <c r="C186">
        <v>0</v>
      </c>
    </row>
    <row r="187" spans="1:3" x14ac:dyDescent="0.25">
      <c r="A187" t="s">
        <v>27</v>
      </c>
      <c r="B187" t="s">
        <v>155</v>
      </c>
      <c r="C187">
        <v>0</v>
      </c>
    </row>
    <row r="188" spans="1:3" x14ac:dyDescent="0.25">
      <c r="A188" t="s">
        <v>27</v>
      </c>
      <c r="B188" t="s">
        <v>156</v>
      </c>
      <c r="C188">
        <v>0</v>
      </c>
    </row>
    <row r="189" spans="1:3" x14ac:dyDescent="0.25">
      <c r="A189" t="s">
        <v>27</v>
      </c>
      <c r="B189" t="s">
        <v>157</v>
      </c>
      <c r="C189">
        <v>0</v>
      </c>
    </row>
    <row r="190" spans="1:3" x14ac:dyDescent="0.25">
      <c r="A190" t="s">
        <v>27</v>
      </c>
      <c r="B190" t="s">
        <v>158</v>
      </c>
      <c r="C190">
        <v>0</v>
      </c>
    </row>
    <row r="191" spans="1:3" x14ac:dyDescent="0.25">
      <c r="A191" t="s">
        <v>27</v>
      </c>
      <c r="B191" s="4" t="s">
        <v>159</v>
      </c>
      <c r="C191">
        <v>0</v>
      </c>
    </row>
    <row r="192" spans="1:3" x14ac:dyDescent="0.25">
      <c r="A192" t="s">
        <v>28</v>
      </c>
      <c r="B192" t="s">
        <v>154</v>
      </c>
      <c r="C192">
        <v>0</v>
      </c>
    </row>
    <row r="193" spans="1:3" x14ac:dyDescent="0.25">
      <c r="A193" t="s">
        <v>28</v>
      </c>
      <c r="B193" t="s">
        <v>155</v>
      </c>
      <c r="C193">
        <v>0</v>
      </c>
    </row>
    <row r="194" spans="1:3" x14ac:dyDescent="0.25">
      <c r="A194" t="s">
        <v>28</v>
      </c>
      <c r="B194" t="s">
        <v>156</v>
      </c>
      <c r="C194">
        <v>0</v>
      </c>
    </row>
    <row r="195" spans="1:3" x14ac:dyDescent="0.25">
      <c r="A195" t="s">
        <v>28</v>
      </c>
      <c r="B195" t="s">
        <v>157</v>
      </c>
      <c r="C195">
        <v>0</v>
      </c>
    </row>
    <row r="196" spans="1:3" x14ac:dyDescent="0.25">
      <c r="A196" t="s">
        <v>28</v>
      </c>
      <c r="B196" t="s">
        <v>158</v>
      </c>
      <c r="C196">
        <v>0</v>
      </c>
    </row>
    <row r="197" spans="1:3" x14ac:dyDescent="0.25">
      <c r="A197" t="s">
        <v>28</v>
      </c>
      <c r="B197" s="4" t="s">
        <v>159</v>
      </c>
      <c r="C197">
        <v>0</v>
      </c>
    </row>
    <row r="198" spans="1:3" x14ac:dyDescent="0.25">
      <c r="A198" t="s">
        <v>29</v>
      </c>
      <c r="B198" t="s">
        <v>154</v>
      </c>
      <c r="C198">
        <v>0</v>
      </c>
    </row>
    <row r="199" spans="1:3" x14ac:dyDescent="0.25">
      <c r="A199" t="s">
        <v>29</v>
      </c>
      <c r="B199" t="s">
        <v>155</v>
      </c>
      <c r="C199">
        <v>0</v>
      </c>
    </row>
    <row r="200" spans="1:3" x14ac:dyDescent="0.25">
      <c r="A200" t="s">
        <v>29</v>
      </c>
      <c r="B200" t="s">
        <v>156</v>
      </c>
      <c r="C200">
        <v>0</v>
      </c>
    </row>
    <row r="201" spans="1:3" x14ac:dyDescent="0.25">
      <c r="A201" t="s">
        <v>29</v>
      </c>
      <c r="B201" t="s">
        <v>157</v>
      </c>
      <c r="C201">
        <v>0</v>
      </c>
    </row>
    <row r="202" spans="1:3" x14ac:dyDescent="0.25">
      <c r="A202" t="s">
        <v>29</v>
      </c>
      <c r="B202" t="s">
        <v>158</v>
      </c>
      <c r="C202">
        <v>0</v>
      </c>
    </row>
    <row r="203" spans="1:3" x14ac:dyDescent="0.25">
      <c r="A203" t="s">
        <v>29</v>
      </c>
      <c r="B203" s="4" t="s">
        <v>159</v>
      </c>
      <c r="C203">
        <v>0</v>
      </c>
    </row>
    <row r="204" spans="1:3" x14ac:dyDescent="0.25">
      <c r="A204" t="s">
        <v>30</v>
      </c>
      <c r="B204" t="s">
        <v>154</v>
      </c>
      <c r="C204">
        <v>0</v>
      </c>
    </row>
    <row r="205" spans="1:3" x14ac:dyDescent="0.25">
      <c r="A205" t="s">
        <v>30</v>
      </c>
      <c r="B205" t="s">
        <v>155</v>
      </c>
      <c r="C205">
        <v>0</v>
      </c>
    </row>
    <row r="206" spans="1:3" x14ac:dyDescent="0.25">
      <c r="A206" t="s">
        <v>30</v>
      </c>
      <c r="B206" t="s">
        <v>156</v>
      </c>
      <c r="C206">
        <v>0</v>
      </c>
    </row>
    <row r="207" spans="1:3" x14ac:dyDescent="0.25">
      <c r="A207" t="s">
        <v>30</v>
      </c>
      <c r="B207" t="s">
        <v>157</v>
      </c>
      <c r="C207">
        <v>0</v>
      </c>
    </row>
    <row r="208" spans="1:3" x14ac:dyDescent="0.25">
      <c r="A208" t="s">
        <v>30</v>
      </c>
      <c r="B208" t="s">
        <v>158</v>
      </c>
      <c r="C208">
        <v>0</v>
      </c>
    </row>
    <row r="209" spans="1:3" x14ac:dyDescent="0.25">
      <c r="A209" t="s">
        <v>30</v>
      </c>
      <c r="B209" s="4" t="s">
        <v>159</v>
      </c>
      <c r="C209">
        <v>0</v>
      </c>
    </row>
    <row r="210" spans="1:3" x14ac:dyDescent="0.25">
      <c r="A210" t="s">
        <v>31</v>
      </c>
      <c r="B210" t="s">
        <v>154</v>
      </c>
      <c r="C210">
        <v>0</v>
      </c>
    </row>
    <row r="211" spans="1:3" x14ac:dyDescent="0.25">
      <c r="A211" t="s">
        <v>31</v>
      </c>
      <c r="B211" t="s">
        <v>155</v>
      </c>
      <c r="C211">
        <v>0</v>
      </c>
    </row>
    <row r="212" spans="1:3" x14ac:dyDescent="0.25">
      <c r="A212" t="s">
        <v>31</v>
      </c>
      <c r="B212" t="s">
        <v>156</v>
      </c>
      <c r="C212">
        <v>0</v>
      </c>
    </row>
    <row r="213" spans="1:3" x14ac:dyDescent="0.25">
      <c r="A213" t="s">
        <v>31</v>
      </c>
      <c r="B213" t="s">
        <v>157</v>
      </c>
      <c r="C213">
        <v>0</v>
      </c>
    </row>
    <row r="214" spans="1:3" x14ac:dyDescent="0.25">
      <c r="A214" t="s">
        <v>31</v>
      </c>
      <c r="B214" t="s">
        <v>158</v>
      </c>
      <c r="C214">
        <v>0</v>
      </c>
    </row>
    <row r="215" spans="1:3" x14ac:dyDescent="0.25">
      <c r="A215" t="s">
        <v>31</v>
      </c>
      <c r="B215" s="4" t="s">
        <v>159</v>
      </c>
      <c r="C215">
        <v>0</v>
      </c>
    </row>
    <row r="216" spans="1:3" x14ac:dyDescent="0.25">
      <c r="A216" t="s">
        <v>13</v>
      </c>
      <c r="B216" t="s">
        <v>154</v>
      </c>
      <c r="C216">
        <v>0</v>
      </c>
    </row>
    <row r="217" spans="1:3" x14ac:dyDescent="0.25">
      <c r="A217" t="s">
        <v>13</v>
      </c>
      <c r="B217" t="s">
        <v>155</v>
      </c>
      <c r="C217">
        <v>0</v>
      </c>
    </row>
    <row r="218" spans="1:3" x14ac:dyDescent="0.25">
      <c r="A218" t="s">
        <v>13</v>
      </c>
      <c r="B218" t="s">
        <v>156</v>
      </c>
      <c r="C218">
        <v>0</v>
      </c>
    </row>
    <row r="219" spans="1:3" x14ac:dyDescent="0.25">
      <c r="A219" t="s">
        <v>13</v>
      </c>
      <c r="B219" t="s">
        <v>157</v>
      </c>
      <c r="C219">
        <v>0</v>
      </c>
    </row>
    <row r="220" spans="1:3" x14ac:dyDescent="0.25">
      <c r="A220" t="s">
        <v>13</v>
      </c>
      <c r="B220" t="s">
        <v>158</v>
      </c>
      <c r="C220">
        <v>0</v>
      </c>
    </row>
    <row r="221" spans="1:3" x14ac:dyDescent="0.25">
      <c r="A221" t="s">
        <v>13</v>
      </c>
      <c r="B221" s="4" t="s">
        <v>159</v>
      </c>
      <c r="C221">
        <v>0</v>
      </c>
    </row>
    <row r="222" spans="1:3" x14ac:dyDescent="0.25">
      <c r="A222" t="s">
        <v>53</v>
      </c>
      <c r="B222" t="s">
        <v>154</v>
      </c>
      <c r="C222">
        <v>1</v>
      </c>
    </row>
    <row r="223" spans="1:3" x14ac:dyDescent="0.25">
      <c r="A223" t="s">
        <v>53</v>
      </c>
      <c r="B223" t="s">
        <v>155</v>
      </c>
      <c r="C223">
        <v>0</v>
      </c>
    </row>
    <row r="224" spans="1:3" x14ac:dyDescent="0.25">
      <c r="A224" t="s">
        <v>53</v>
      </c>
      <c r="B224" t="s">
        <v>156</v>
      </c>
      <c r="C224">
        <v>0</v>
      </c>
    </row>
    <row r="225" spans="1:3" x14ac:dyDescent="0.25">
      <c r="A225" t="s">
        <v>53</v>
      </c>
      <c r="B225" t="s">
        <v>157</v>
      </c>
      <c r="C225">
        <v>0</v>
      </c>
    </row>
    <row r="226" spans="1:3" x14ac:dyDescent="0.25">
      <c r="A226" t="s">
        <v>53</v>
      </c>
      <c r="B226" t="s">
        <v>158</v>
      </c>
      <c r="C226">
        <v>0</v>
      </c>
    </row>
    <row r="227" spans="1:3" x14ac:dyDescent="0.25">
      <c r="A227" t="s">
        <v>53</v>
      </c>
      <c r="B227" s="4" t="s">
        <v>159</v>
      </c>
      <c r="C227">
        <v>0</v>
      </c>
    </row>
    <row r="228" spans="1:3" x14ac:dyDescent="0.25">
      <c r="A228" t="s">
        <v>54</v>
      </c>
      <c r="B228" t="s">
        <v>154</v>
      </c>
      <c r="C228">
        <v>0</v>
      </c>
    </row>
    <row r="229" spans="1:3" x14ac:dyDescent="0.25">
      <c r="A229" t="s">
        <v>54</v>
      </c>
      <c r="B229" t="s">
        <v>155</v>
      </c>
      <c r="C229">
        <v>1</v>
      </c>
    </row>
    <row r="230" spans="1:3" x14ac:dyDescent="0.25">
      <c r="A230" t="s">
        <v>54</v>
      </c>
      <c r="B230" t="s">
        <v>156</v>
      </c>
      <c r="C230">
        <v>0</v>
      </c>
    </row>
    <row r="231" spans="1:3" x14ac:dyDescent="0.25">
      <c r="A231" t="s">
        <v>54</v>
      </c>
      <c r="B231" t="s">
        <v>157</v>
      </c>
      <c r="C231">
        <v>0</v>
      </c>
    </row>
    <row r="232" spans="1:3" x14ac:dyDescent="0.25">
      <c r="A232" t="s">
        <v>54</v>
      </c>
      <c r="B232" t="s">
        <v>158</v>
      </c>
      <c r="C232">
        <v>0</v>
      </c>
    </row>
    <row r="233" spans="1:3" x14ac:dyDescent="0.25">
      <c r="A233" t="s">
        <v>54</v>
      </c>
      <c r="B233" s="4" t="s">
        <v>159</v>
      </c>
      <c r="C233">
        <v>0</v>
      </c>
    </row>
    <row r="234" spans="1:3" x14ac:dyDescent="0.25">
      <c r="A234" t="s">
        <v>55</v>
      </c>
      <c r="B234" t="s">
        <v>154</v>
      </c>
      <c r="C234">
        <v>0</v>
      </c>
    </row>
    <row r="235" spans="1:3" x14ac:dyDescent="0.25">
      <c r="A235" t="s">
        <v>55</v>
      </c>
      <c r="B235" t="s">
        <v>155</v>
      </c>
      <c r="C235">
        <v>0</v>
      </c>
    </row>
    <row r="236" spans="1:3" x14ac:dyDescent="0.25">
      <c r="A236" t="s">
        <v>55</v>
      </c>
      <c r="B236" t="s">
        <v>156</v>
      </c>
      <c r="C236">
        <v>1</v>
      </c>
    </row>
    <row r="237" spans="1:3" x14ac:dyDescent="0.25">
      <c r="A237" t="s">
        <v>55</v>
      </c>
      <c r="B237" t="s">
        <v>157</v>
      </c>
      <c r="C237">
        <v>0</v>
      </c>
    </row>
    <row r="238" spans="1:3" x14ac:dyDescent="0.25">
      <c r="A238" t="s">
        <v>55</v>
      </c>
      <c r="B238" t="s">
        <v>158</v>
      </c>
      <c r="C238">
        <v>0</v>
      </c>
    </row>
    <row r="239" spans="1:3" x14ac:dyDescent="0.25">
      <c r="A239" t="s">
        <v>55</v>
      </c>
      <c r="B239" s="4" t="s">
        <v>159</v>
      </c>
      <c r="C239">
        <v>0</v>
      </c>
    </row>
    <row r="240" spans="1:3" x14ac:dyDescent="0.25">
      <c r="A240" t="s">
        <v>56</v>
      </c>
      <c r="B240" t="s">
        <v>154</v>
      </c>
      <c r="C240">
        <v>0</v>
      </c>
    </row>
    <row r="241" spans="1:3" x14ac:dyDescent="0.25">
      <c r="A241" t="s">
        <v>56</v>
      </c>
      <c r="B241" t="s">
        <v>155</v>
      </c>
      <c r="C241">
        <v>0</v>
      </c>
    </row>
    <row r="242" spans="1:3" x14ac:dyDescent="0.25">
      <c r="A242" t="s">
        <v>56</v>
      </c>
      <c r="B242" t="s">
        <v>156</v>
      </c>
      <c r="C242">
        <v>0</v>
      </c>
    </row>
    <row r="243" spans="1:3" x14ac:dyDescent="0.25">
      <c r="A243" t="s">
        <v>56</v>
      </c>
      <c r="B243" t="s">
        <v>157</v>
      </c>
      <c r="C243">
        <v>1</v>
      </c>
    </row>
    <row r="244" spans="1:3" x14ac:dyDescent="0.25">
      <c r="A244" t="s">
        <v>56</v>
      </c>
      <c r="B244" t="s">
        <v>158</v>
      </c>
      <c r="C244">
        <v>0</v>
      </c>
    </row>
    <row r="245" spans="1:3" x14ac:dyDescent="0.25">
      <c r="A245" t="s">
        <v>56</v>
      </c>
      <c r="B245" s="4" t="s">
        <v>159</v>
      </c>
      <c r="C245">
        <v>0</v>
      </c>
    </row>
    <row r="246" spans="1:3" x14ac:dyDescent="0.25">
      <c r="A246" t="s">
        <v>57</v>
      </c>
      <c r="B246" t="s">
        <v>154</v>
      </c>
      <c r="C246">
        <v>0</v>
      </c>
    </row>
    <row r="247" spans="1:3" x14ac:dyDescent="0.25">
      <c r="A247" t="s">
        <v>57</v>
      </c>
      <c r="B247" t="s">
        <v>155</v>
      </c>
      <c r="C247">
        <v>0</v>
      </c>
    </row>
    <row r="248" spans="1:3" x14ac:dyDescent="0.25">
      <c r="A248" t="s">
        <v>57</v>
      </c>
      <c r="B248" t="s">
        <v>156</v>
      </c>
      <c r="C248">
        <v>0</v>
      </c>
    </row>
    <row r="249" spans="1:3" x14ac:dyDescent="0.25">
      <c r="A249" t="s">
        <v>57</v>
      </c>
      <c r="B249" t="s">
        <v>157</v>
      </c>
      <c r="C249">
        <v>0</v>
      </c>
    </row>
    <row r="250" spans="1:3" x14ac:dyDescent="0.25">
      <c r="A250" t="s">
        <v>57</v>
      </c>
      <c r="B250" t="s">
        <v>158</v>
      </c>
      <c r="C250">
        <v>1</v>
      </c>
    </row>
    <row r="251" spans="1:3" x14ac:dyDescent="0.25">
      <c r="A251" t="s">
        <v>57</v>
      </c>
      <c r="B251" s="4" t="s">
        <v>159</v>
      </c>
      <c r="C251">
        <v>0</v>
      </c>
    </row>
    <row r="252" spans="1:3" x14ac:dyDescent="0.25">
      <c r="A252" t="s">
        <v>58</v>
      </c>
      <c r="B252" t="s">
        <v>154</v>
      </c>
      <c r="C252">
        <v>0</v>
      </c>
    </row>
    <row r="253" spans="1:3" x14ac:dyDescent="0.25">
      <c r="A253" t="s">
        <v>58</v>
      </c>
      <c r="B253" t="s">
        <v>155</v>
      </c>
      <c r="C253">
        <v>0</v>
      </c>
    </row>
    <row r="254" spans="1:3" x14ac:dyDescent="0.25">
      <c r="A254" t="s">
        <v>58</v>
      </c>
      <c r="B254" t="s">
        <v>156</v>
      </c>
      <c r="C254">
        <v>0</v>
      </c>
    </row>
    <row r="255" spans="1:3" x14ac:dyDescent="0.25">
      <c r="A255" t="s">
        <v>58</v>
      </c>
      <c r="B255" t="s">
        <v>157</v>
      </c>
      <c r="C255">
        <v>0</v>
      </c>
    </row>
    <row r="256" spans="1:3" x14ac:dyDescent="0.25">
      <c r="A256" t="s">
        <v>58</v>
      </c>
      <c r="B256" t="s">
        <v>158</v>
      </c>
      <c r="C256">
        <v>0</v>
      </c>
    </row>
    <row r="257" spans="1:3" x14ac:dyDescent="0.25">
      <c r="A257" t="s">
        <v>58</v>
      </c>
      <c r="B257" s="4" t="s">
        <v>159</v>
      </c>
      <c r="C257">
        <v>1</v>
      </c>
    </row>
  </sheetData>
  <autoFilter ref="A1:C161" xr:uid="{FC3D9AAA-8189-4CCA-8CCC-436840C4630E}">
    <sortState xmlns:xlrd2="http://schemas.microsoft.com/office/spreadsheetml/2017/richdata2" ref="A2:C155">
      <sortCondition ref="A2:A161"/>
      <sortCondition ref="B2:B161"/>
    </sortState>
  </autoFilter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nomenclatura</vt:lpstr>
      <vt:lpstr>df_oferta</vt:lpstr>
      <vt:lpstr>df_capac</vt:lpstr>
      <vt:lpstr>df_niveles</vt:lpstr>
      <vt:lpstr>df_demanda</vt:lpstr>
      <vt:lpstr>df_sigma_max</vt:lpstr>
      <vt:lpstr>df_dist_ij_k</vt:lpstr>
      <vt:lpstr>df_dist_ij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2024-08-19T21:53:15Z</dcterms:modified>
</cp:coreProperties>
</file>