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<sst xmlns="http://schemas.openxmlformats.org/spreadsheetml/2006/main" count="27" uniqueCount="23">
  <si>
    <t xml:space="preserve">                                                        Projeção para o ano de 2023                                                                </t>
  </si>
  <si>
    <t>Receita bruta</t>
  </si>
  <si>
    <t xml:space="preserve">       Jan-Mar</t>
  </si>
  <si>
    <t xml:space="preserve">      Abr-Jun</t>
  </si>
  <si>
    <t xml:space="preserve">       Jul-Set</t>
  </si>
  <si>
    <t xml:space="preserve">       Out-Dez</t>
  </si>
  <si>
    <t xml:space="preserve">  Total do ano</t>
  </si>
  <si>
    <t>Despesa Líquida</t>
  </si>
  <si>
    <t xml:space="preserve">        Jul-Set</t>
  </si>
  <si>
    <t xml:space="preserve">   Total do ano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</si>
  <si>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</si>
  <si>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</si>
  <si>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</si>
  <si>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</si>
  <si>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</si>
  <si>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</si>
  <si>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</si>
  <si>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</si>
  <si>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</si>
  <si>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>Lucro total</t>
  </si>
  <si>
    <t>Lucro médio</t>
  </si>
  <si>
    <t>Prejuízo total</t>
  </si>
  <si>
    <t xml:space="preserve">Valor acumulado do ano de despesas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</si>
</sst>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4" xfId="0" applyAlignment="1" applyBorder="1" applyFont="1" applyNumberFormat="1">
      <alignment readingOrder="0"/>
    </xf>
    <xf borderId="4" fillId="0" fontId="1" numFmtId="4" xfId="0" applyBorder="1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1" t="s">
        <v>0</v>
      </c>
      <c r="B1" s="2"/>
      <c r="C1" s="2"/>
      <c r="D1" s="2"/>
      <c r="E1" s="2"/>
      <c r="F1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>
      <c r="A4" s="5"/>
      <c r="B4" s="6">
        <v>140000.0</v>
      </c>
      <c r="C4" s="6">
        <v>165000.0</v>
      </c>
      <c r="D4" s="6">
        <v>208000.0</v>
      </c>
      <c r="E4" s="6">
        <v>280000.0</v>
      </c>
      <c r="F4" s="7">
        <f>SUM(B4+C4+D4+E4)</f>
        <v>793000</v>
      </c>
    </row>
    <row r="6">
      <c r="A6" s="4" t="s">
        <v>7</v>
      </c>
      <c r="B6" s="4" t="s">
        <v>2</v>
      </c>
      <c r="C6" s="4" t="s">
        <v>3</v>
      </c>
      <c r="D6" s="4" t="s">
        <v>8</v>
      </c>
      <c r="E6" s="4" t="s">
        <v>5</v>
      </c>
      <c r="F6" s="4" t="s">
        <v>9</v>
      </c>
    </row>
    <row r="7">
      <c r="A7" s="4" t="s">
        <v>10</v>
      </c>
      <c r="B7" s="6">
        <v>20000.0</v>
      </c>
      <c r="C7" s="6">
        <v>26000.0</v>
      </c>
      <c r="D7" s="6">
        <v>33800.0</v>
      </c>
      <c r="E7" s="6">
        <v>43940.0</v>
      </c>
      <c r="F7" s="7">
        <f t="shared" ref="F7:F12" si="1">SUM(B7+C7+D7+E7)</f>
        <v>123740</v>
      </c>
    </row>
    <row r="8">
      <c r="A8" s="4" t="s">
        <v>11</v>
      </c>
      <c r="B8" s="6">
        <v>20000.0</v>
      </c>
      <c r="C8" s="6">
        <v>15600.0</v>
      </c>
      <c r="D8" s="6">
        <v>20280.0</v>
      </c>
      <c r="E8" s="6">
        <v>26364.0</v>
      </c>
      <c r="F8" s="7">
        <f t="shared" si="1"/>
        <v>82244</v>
      </c>
    </row>
    <row r="9">
      <c r="A9" s="4" t="s">
        <v>12</v>
      </c>
      <c r="B9" s="6">
        <v>12000.0</v>
      </c>
      <c r="C9" s="8">
        <v>20930.0</v>
      </c>
      <c r="D9" s="6">
        <v>27209.0</v>
      </c>
      <c r="E9" s="6">
        <v>35371.7</v>
      </c>
      <c r="F9" s="7">
        <f t="shared" si="1"/>
        <v>95510.7</v>
      </c>
    </row>
    <row r="10">
      <c r="A10" s="4" t="s">
        <v>13</v>
      </c>
      <c r="B10" s="6">
        <v>16100.0</v>
      </c>
      <c r="C10" s="6">
        <v>28870.0</v>
      </c>
      <c r="D10" s="6">
        <v>33631.0</v>
      </c>
      <c r="E10" s="6">
        <v>43720.3</v>
      </c>
      <c r="F10" s="7">
        <f t="shared" si="1"/>
        <v>122321.3</v>
      </c>
    </row>
    <row r="11">
      <c r="A11" s="4" t="s">
        <v>14</v>
      </c>
      <c r="B11" s="6">
        <v>19900.0</v>
      </c>
      <c r="C11" s="6">
        <v>39000.0</v>
      </c>
      <c r="D11" s="6">
        <v>50700.0</v>
      </c>
      <c r="E11" s="6">
        <v>65910.0</v>
      </c>
      <c r="F11" s="7">
        <f t="shared" si="1"/>
        <v>175510</v>
      </c>
    </row>
    <row r="12">
      <c r="A12" s="4" t="s">
        <v>15</v>
      </c>
      <c r="B12" s="6">
        <v>25000.0</v>
      </c>
      <c r="C12" s="6">
        <v>32500.0</v>
      </c>
      <c r="D12" s="6">
        <v>42250.0</v>
      </c>
      <c r="E12" s="6">
        <v>54925.0</v>
      </c>
      <c r="F12" s="7">
        <f t="shared" si="1"/>
        <v>154675</v>
      </c>
    </row>
    <row r="14">
      <c r="A14" s="4" t="s">
        <v>16</v>
      </c>
      <c r="B14" s="7">
        <f>SUM(B7+B8+B9+B10+B11+B12)</f>
        <v>113000</v>
      </c>
      <c r="C14" s="7">
        <f t="shared" ref="C14:E14" si="2">C7+C8+C9+C10+C11+C12</f>
        <v>162900</v>
      </c>
      <c r="D14" s="7">
        <f t="shared" si="2"/>
        <v>207870</v>
      </c>
      <c r="E14" s="7">
        <f t="shared" si="2"/>
        <v>270231</v>
      </c>
    </row>
    <row r="15">
      <c r="A15" s="4" t="s">
        <v>17</v>
      </c>
      <c r="B15" s="7">
        <f t="shared" ref="B15:E15" si="3">B4-B14</f>
        <v>27000</v>
      </c>
      <c r="C15" s="7">
        <f t="shared" si="3"/>
        <v>2100</v>
      </c>
      <c r="D15" s="7">
        <f t="shared" si="3"/>
        <v>130</v>
      </c>
      <c r="E15" s="7">
        <f t="shared" si="3"/>
        <v>9769</v>
      </c>
    </row>
    <row r="16">
      <c r="A16" s="4" t="s">
        <v>18</v>
      </c>
      <c r="B16" s="4" t="s">
        <v>19</v>
      </c>
      <c r="C16" s="4" t="s">
        <v>20</v>
      </c>
      <c r="D16" s="4" t="s">
        <v>21</v>
      </c>
      <c r="E16" s="4" t="s">
        <v>19</v>
      </c>
    </row>
    <row r="17">
      <c r="C17" s="1" t="s">
        <v>22</v>
      </c>
      <c r="D17" s="2"/>
      <c r="E17" s="3"/>
      <c r="F17" s="7">
        <f>F7+F8+F9+F10+F11+F12</f>
        <v>754001</v>
      </c>
    </row>
  </sheetData>
  <mergeCells count="2">
    <mergeCell ref="C17:E17"/>
    <mergeCell ref="A1:F1"/>
  </mergeCells>
  <drawing r:id="rId1"/>
</worksheet>
</file>