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dc99f0b729840/Teilen/edge-ml/feature-extraction/BenchmarkDocs/"/>
    </mc:Choice>
  </mc:AlternateContent>
  <xr:revisionPtr revIDLastSave="702" documentId="13_ncr:1_{A4998A85-1724-47F3-8083-8F6F99AF08C9}" xr6:coauthVersionLast="47" xr6:coauthVersionMax="47" xr10:uidLastSave="{8E545AD2-9E33-4C95-B3B9-1D4BCDEB7E56}"/>
  <bookViews>
    <workbookView xWindow="-120" yWindow="-120" windowWidth="29040" windowHeight="15840" activeTab="1" xr2:uid="{BD4ED9CD-8936-4570-81FB-899C72BF223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2" l="1"/>
  <c r="T16" i="2"/>
  <c r="S16" i="2"/>
  <c r="R16" i="2"/>
  <c r="N16" i="2"/>
  <c r="M16" i="2"/>
  <c r="L16" i="2"/>
  <c r="K16" i="2"/>
  <c r="AB32" i="2"/>
  <c r="AA32" i="2"/>
  <c r="Z32" i="2"/>
  <c r="Y32" i="2"/>
  <c r="U32" i="2"/>
  <c r="T32" i="2"/>
  <c r="S32" i="2"/>
  <c r="R32" i="2"/>
  <c r="N32" i="2"/>
  <c r="M32" i="2"/>
  <c r="L32" i="2"/>
  <c r="K32" i="2"/>
  <c r="G32" i="2"/>
  <c r="F32" i="2"/>
  <c r="E32" i="2"/>
  <c r="D32" i="2"/>
  <c r="AN48" i="2"/>
  <c r="AM48" i="2"/>
  <c r="AH48" i="2"/>
  <c r="AG48" i="2"/>
</calcChain>
</file>

<file path=xl/sharedStrings.xml><?xml version="1.0" encoding="utf-8"?>
<sst xmlns="http://schemas.openxmlformats.org/spreadsheetml/2006/main" count="490" uniqueCount="169">
  <si>
    <t>Arduino</t>
  </si>
  <si>
    <t>1000 Werte</t>
  </si>
  <si>
    <t>PC</t>
  </si>
  <si>
    <t>Caching</t>
  </si>
  <si>
    <t>Kein Caching</t>
  </si>
  <si>
    <t>Lauf</t>
  </si>
  <si>
    <t>4ms</t>
  </si>
  <si>
    <t>10000 Werte</t>
  </si>
  <si>
    <t>DNS</t>
  </si>
  <si>
    <t>max 600 Werte</t>
  </si>
  <si>
    <t>96ms</t>
  </si>
  <si>
    <t>114ms</t>
  </si>
  <si>
    <t>98ms</t>
  </si>
  <si>
    <t>101ms</t>
  </si>
  <si>
    <t>99ms</t>
  </si>
  <si>
    <t>106ms</t>
  </si>
  <si>
    <t>100ms</t>
  </si>
  <si>
    <t>108ms</t>
  </si>
  <si>
    <t>102ms</t>
  </si>
  <si>
    <t>111ms</t>
  </si>
  <si>
    <t>110ms</t>
  </si>
  <si>
    <t>109ms</t>
  </si>
  <si>
    <t xml:space="preserve">9ms </t>
  </si>
  <si>
    <t xml:space="preserve">10ms </t>
  </si>
  <si>
    <t xml:space="preserve">8ms </t>
  </si>
  <si>
    <t>8ms</t>
  </si>
  <si>
    <t>500 Werte</t>
  </si>
  <si>
    <t>5ms</t>
  </si>
  <si>
    <t>328ms</t>
  </si>
  <si>
    <t>301ms</t>
  </si>
  <si>
    <t>289ms</t>
  </si>
  <si>
    <t>Stand: 12.01.</t>
  </si>
  <si>
    <t>Stand: 26.01.</t>
  </si>
  <si>
    <t>ExtractAll</t>
  </si>
  <si>
    <t>Feature</t>
  </si>
  <si>
    <t>mean</t>
  </si>
  <si>
    <t>mean_abs_dev</t>
  </si>
  <si>
    <t>mean_geometric_abs</t>
  </si>
  <si>
    <t>median</t>
  </si>
  <si>
    <t>median_abs_diff</t>
  </si>
  <si>
    <t>median_diff</t>
  </si>
  <si>
    <t>median_abs_dev</t>
  </si>
  <si>
    <t>std_dev</t>
  </si>
  <si>
    <t>avg_dev</t>
  </si>
  <si>
    <t>var</t>
  </si>
  <si>
    <t>abs_energy</t>
  </si>
  <si>
    <t>kurtosis</t>
  </si>
  <si>
    <t>skewness</t>
  </si>
  <si>
    <t>zero_cross</t>
  </si>
  <si>
    <t>max</t>
  </si>
  <si>
    <t>abs_max</t>
  </si>
  <si>
    <t>Max. Datengröße</t>
  </si>
  <si>
    <t>min</t>
  </si>
  <si>
    <t>mean_n_abs_max</t>
  </si>
  <si>
    <t>mean_abs_change</t>
  </si>
  <si>
    <t>mean_change</t>
  </si>
  <si>
    <t>abs_sum_of_changes</t>
  </si>
  <si>
    <t>change_quantile</t>
  </si>
  <si>
    <t>Parameterwerte</t>
  </si>
  <si>
    <t>sum</t>
  </si>
  <si>
    <t>range_count</t>
  </si>
  <si>
    <t>non_zero_count</t>
  </si>
  <si>
    <t>count_above</t>
  </si>
  <si>
    <t>count_above_mean</t>
  </si>
  <si>
    <t>count_below</t>
  </si>
  <si>
    <t>count_below_mean</t>
  </si>
  <si>
    <t>root_mean_square</t>
  </si>
  <si>
    <t>quantile</t>
  </si>
  <si>
    <t>interquartile_range</t>
  </si>
  <si>
    <t>negative_turnings</t>
  </si>
  <si>
    <t>positive_turnings</t>
  </si>
  <si>
    <t>autocorrelation</t>
  </si>
  <si>
    <t>mfcc</t>
  </si>
  <si>
    <t>fft</t>
  </si>
  <si>
    <t>lpc</t>
  </si>
  <si>
    <t>lpcc</t>
  </si>
  <si>
    <t>n=8</t>
  </si>
  <si>
    <t>lower = -0.1, upper = 0.1, aggr = sum (0)</t>
  </si>
  <si>
    <t>lower = -1, upper = 1</t>
  </si>
  <si>
    <t>x = 0</t>
  </si>
  <si>
    <t>q = 0.5</t>
  </si>
  <si>
    <t>lag = 1</t>
  </si>
  <si>
    <t>Zeit1 in ms</t>
  </si>
  <si>
    <t>Zeit2 in ms</t>
  </si>
  <si>
    <t>Zeit3 in ms</t>
  </si>
  <si>
    <t>last_location_of_max</t>
  </si>
  <si>
    <t>last_location_of_min</t>
  </si>
  <si>
    <t>first_location_of_max</t>
  </si>
  <si>
    <t>first_location_of_min</t>
  </si>
  <si>
    <t>ExtractOne, 1000 Werte</t>
  </si>
  <si>
    <t>307ms</t>
  </si>
  <si>
    <t>308ms</t>
  </si>
  <si>
    <t>339ms</t>
  </si>
  <si>
    <t>340ms</t>
  </si>
  <si>
    <t>9ms</t>
  </si>
  <si>
    <t>10ms</t>
  </si>
  <si>
    <t xml:space="preserve">Nicla </t>
  </si>
  <si>
    <t>Nano</t>
  </si>
  <si>
    <t>Nicla</t>
  </si>
  <si>
    <t>615ms</t>
  </si>
  <si>
    <t>614ms</t>
  </si>
  <si>
    <t>678ms</t>
  </si>
  <si>
    <t>677ms</t>
  </si>
  <si>
    <t>676ms</t>
  </si>
  <si>
    <t>Wortlänge</t>
  </si>
  <si>
    <t>333ms</t>
  </si>
  <si>
    <t>334ms</t>
  </si>
  <si>
    <t>303ms</t>
  </si>
  <si>
    <t>304ms</t>
  </si>
  <si>
    <t>Flash</t>
  </si>
  <si>
    <t>RAM</t>
  </si>
  <si>
    <t>299816/527616 (56%)</t>
  </si>
  <si>
    <t>330448/983040 (33%)</t>
  </si>
  <si>
    <t>50024/262144 (19%)</t>
  </si>
  <si>
    <t>Sketch</t>
  </si>
  <si>
    <t>Programmstart</t>
  </si>
  <si>
    <t>Stack</t>
  </si>
  <si>
    <t>Heap</t>
  </si>
  <si>
    <t>864/32768</t>
  </si>
  <si>
    <t>14836/210584</t>
  </si>
  <si>
    <t>Max Datengröße (extractAll)</t>
  </si>
  <si>
    <t>352/3072</t>
  </si>
  <si>
    <t>11676/48056</t>
  </si>
  <si>
    <t>980*8/36380 = 21.5%</t>
  </si>
  <si>
    <t>Leerer Sketch</t>
  </si>
  <si>
    <t>43252/527616 (8%)</t>
  </si>
  <si>
    <t>9752/64288 (15%)</t>
  </si>
  <si>
    <t>Serial begin</t>
  </si>
  <si>
    <t>Memory Info</t>
  </si>
  <si>
    <t>43316/527616 (8%)</t>
  </si>
  <si>
    <t>44444/527616 (8%)</t>
  </si>
  <si>
    <t>16232/64288 (25%)</t>
  </si>
  <si>
    <t>62772/527616 (8%)</t>
  </si>
  <si>
    <t>9840/64288 (15%)</t>
  </si>
  <si>
    <t>260/54536</t>
  </si>
  <si>
    <t>11668/54448</t>
  </si>
  <si>
    <t>Data in Header</t>
  </si>
  <si>
    <t>Mit Data_100</t>
  </si>
  <si>
    <t>11748/54448</t>
  </si>
  <si>
    <t xml:space="preserve">Mit 1*Data_10 </t>
  </si>
  <si>
    <t xml:space="preserve">Mit 2*Data_10 </t>
  </si>
  <si>
    <t xml:space="preserve">Mit 3*Data_10 </t>
  </si>
  <si>
    <t>11828/54448</t>
  </si>
  <si>
    <t>63156/527616 (11%)</t>
  </si>
  <si>
    <t>11908/54448</t>
  </si>
  <si>
    <t>12708/54448</t>
  </si>
  <si>
    <t>20708/54448</t>
  </si>
  <si>
    <t>63220/527616 (11%)</t>
  </si>
  <si>
    <t>Mit 1*Data_1000</t>
  </si>
  <si>
    <t>Mit 4*Data_1000</t>
  </si>
  <si>
    <t>44708/54448</t>
  </si>
  <si>
    <t>63248/527616 (11%)</t>
  </si>
  <si>
    <t>Mit 5*Data_1000</t>
  </si>
  <si>
    <t>Overflow</t>
  </si>
  <si>
    <t>Stand: 31.01.</t>
  </si>
  <si>
    <t>Neu: Pointer</t>
  </si>
  <si>
    <t xml:space="preserve">31.01. </t>
  </si>
  <si>
    <t>01.02.</t>
  </si>
  <si>
    <t>02.02.</t>
  </si>
  <si>
    <t>03.02.</t>
  </si>
  <si>
    <t xml:space="preserve">04.02. </t>
  </si>
  <si>
    <t xml:space="preserve">05.02. </t>
  </si>
  <si>
    <t>Stand: 01.02.</t>
  </si>
  <si>
    <t>Neu:Exclude</t>
  </si>
  <si>
    <t>Summe Zeiten</t>
  </si>
  <si>
    <t>Zeiten in µs</t>
  </si>
  <si>
    <t>100 Werte</t>
  </si>
  <si>
    <t>1500 Werte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</si>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</sst>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DA97-D620-4F66-8E45-7C0B77C13B9B}">
  <dimension ref="B1:AD66"/>
  <sheetViews>
    <sheetView topLeftCell="A16" workbookViewId="0">
      <selection activeCell="K34" sqref="K34"/>
    </sheetView>
  </sheetViews>
  <sheetFormatPr baseColWidth="10" defaultRowHeight="15" x14ac:dyDescent="0.25"/>
  <cols>
    <col min="2" max="2" width="16.42578125" customWidth="1"/>
    <col min="3" max="3" width="19.140625" customWidth="1"/>
    <col min="4" max="4" width="18.7109375" customWidth="1"/>
    <col min="5" max="5" width="13.140625" customWidth="1"/>
    <col min="6" max="6" width="19.85546875" customWidth="1"/>
    <col min="7" max="7" width="17" customWidth="1"/>
    <col min="8" max="8" width="15.5703125" customWidth="1"/>
    <col min="9" max="9" width="12.85546875" customWidth="1"/>
    <col min="10" max="10" width="6.7109375" customWidth="1"/>
    <col min="11" max="11" width="26.42578125" customWidth="1"/>
    <col min="12" max="12" width="14.28515625" customWidth="1"/>
    <col min="13" max="13" width="12.85546875" customWidth="1"/>
    <col min="14" max="14" width="12.7109375" customWidth="1"/>
    <col min="15" max="15" width="13.85546875" customWidth="1"/>
    <col min="16" max="16" width="12.85546875" customWidth="1"/>
    <col min="17" max="17" width="12.5703125" customWidth="1"/>
    <col min="21" max="21" width="22.28515625" customWidth="1"/>
    <col min="22" max="22" width="11" customWidth="1"/>
    <col min="23" max="23" width="11.42578125" customWidth="1"/>
    <col min="24" max="24" width="11.140625" customWidth="1"/>
    <col min="25" max="25" width="16.42578125" customWidth="1"/>
    <col min="26" max="26" width="11.28515625" customWidth="1"/>
    <col min="29" max="29" width="16.140625" customWidth="1"/>
    <col min="30" max="30" width="35.7109375" customWidth="1"/>
  </cols>
  <sheetData>
    <row r="1" spans="2:22" x14ac:dyDescent="0.25">
      <c r="B1" t="s">
        <v>31</v>
      </c>
    </row>
    <row r="2" spans="2:22" x14ac:dyDescent="0.25">
      <c r="B2" t="s">
        <v>33</v>
      </c>
      <c r="C2" t="s">
        <v>26</v>
      </c>
      <c r="D2" t="s">
        <v>2</v>
      </c>
      <c r="F2" t="s">
        <v>0</v>
      </c>
      <c r="L2" t="s">
        <v>1</v>
      </c>
      <c r="M2" t="s">
        <v>2</v>
      </c>
      <c r="O2" t="s">
        <v>0</v>
      </c>
      <c r="R2" t="s">
        <v>7</v>
      </c>
      <c r="S2" t="s">
        <v>2</v>
      </c>
      <c r="U2" t="s">
        <v>0</v>
      </c>
    </row>
    <row r="3" spans="2:22" x14ac:dyDescent="0.25">
      <c r="C3" t="s">
        <v>5</v>
      </c>
      <c r="D3" t="s">
        <v>3</v>
      </c>
      <c r="E3" t="s">
        <v>4</v>
      </c>
      <c r="F3" t="s">
        <v>3</v>
      </c>
      <c r="G3" t="s">
        <v>4</v>
      </c>
      <c r="L3" t="s">
        <v>5</v>
      </c>
      <c r="M3" t="s">
        <v>3</v>
      </c>
      <c r="N3" t="s">
        <v>4</v>
      </c>
      <c r="O3" t="s">
        <v>3</v>
      </c>
      <c r="P3" t="s">
        <v>4</v>
      </c>
      <c r="R3" t="s">
        <v>5</v>
      </c>
      <c r="S3" t="s">
        <v>3</v>
      </c>
      <c r="T3" t="s">
        <v>4</v>
      </c>
      <c r="U3" t="s">
        <v>3</v>
      </c>
      <c r="V3" t="s">
        <v>4</v>
      </c>
    </row>
    <row r="4" spans="2:22" x14ac:dyDescent="0.25">
      <c r="C4">
        <v>1</v>
      </c>
      <c r="D4" t="s">
        <v>6</v>
      </c>
      <c r="E4" t="s">
        <v>6</v>
      </c>
      <c r="F4" t="s">
        <v>29</v>
      </c>
      <c r="G4" t="s">
        <v>28</v>
      </c>
      <c r="L4">
        <v>1</v>
      </c>
      <c r="M4" t="s">
        <v>25</v>
      </c>
      <c r="N4" t="s">
        <v>22</v>
      </c>
      <c r="O4" t="s">
        <v>9</v>
      </c>
      <c r="R4">
        <v>1</v>
      </c>
      <c r="S4" t="s">
        <v>10</v>
      </c>
      <c r="T4" t="s">
        <v>15</v>
      </c>
      <c r="U4" t="s">
        <v>8</v>
      </c>
      <c r="V4" t="s">
        <v>8</v>
      </c>
    </row>
    <row r="5" spans="2:22" x14ac:dyDescent="0.25">
      <c r="C5">
        <v>2</v>
      </c>
      <c r="D5" t="s">
        <v>6</v>
      </c>
      <c r="E5" t="s">
        <v>6</v>
      </c>
      <c r="F5" t="s">
        <v>30</v>
      </c>
      <c r="G5" t="s">
        <v>28</v>
      </c>
      <c r="L5">
        <v>2</v>
      </c>
      <c r="M5" t="s">
        <v>22</v>
      </c>
      <c r="N5" t="s">
        <v>23</v>
      </c>
      <c r="R5">
        <v>2</v>
      </c>
      <c r="S5" t="s">
        <v>10</v>
      </c>
      <c r="T5" t="s">
        <v>15</v>
      </c>
    </row>
    <row r="6" spans="2:22" x14ac:dyDescent="0.25">
      <c r="C6">
        <v>3</v>
      </c>
      <c r="D6" t="s">
        <v>27</v>
      </c>
      <c r="E6" t="s">
        <v>6</v>
      </c>
      <c r="F6" t="s">
        <v>30</v>
      </c>
      <c r="G6" t="s">
        <v>28</v>
      </c>
      <c r="L6">
        <v>3</v>
      </c>
      <c r="M6" t="s">
        <v>25</v>
      </c>
      <c r="N6" t="s">
        <v>22</v>
      </c>
      <c r="R6">
        <v>3</v>
      </c>
      <c r="S6" t="s">
        <v>12</v>
      </c>
      <c r="T6" t="s">
        <v>19</v>
      </c>
    </row>
    <row r="7" spans="2:22" x14ac:dyDescent="0.25">
      <c r="C7">
        <v>4</v>
      </c>
      <c r="D7" t="s">
        <v>6</v>
      </c>
      <c r="E7" t="s">
        <v>6</v>
      </c>
      <c r="F7" t="s">
        <v>30</v>
      </c>
      <c r="G7" t="s">
        <v>28</v>
      </c>
      <c r="L7">
        <v>4</v>
      </c>
      <c r="M7" t="s">
        <v>25</v>
      </c>
      <c r="N7" t="s">
        <v>22</v>
      </c>
      <c r="R7">
        <v>4</v>
      </c>
      <c r="S7" t="s">
        <v>13</v>
      </c>
      <c r="T7" t="s">
        <v>19</v>
      </c>
    </row>
    <row r="8" spans="2:22" x14ac:dyDescent="0.25">
      <c r="C8">
        <v>5</v>
      </c>
      <c r="D8" t="s">
        <v>6</v>
      </c>
      <c r="E8" t="s">
        <v>27</v>
      </c>
      <c r="F8" t="s">
        <v>30</v>
      </c>
      <c r="G8" t="s">
        <v>28</v>
      </c>
      <c r="L8">
        <v>5</v>
      </c>
      <c r="M8" t="s">
        <v>22</v>
      </c>
      <c r="N8" t="s">
        <v>22</v>
      </c>
      <c r="R8">
        <v>5</v>
      </c>
      <c r="S8" t="s">
        <v>14</v>
      </c>
      <c r="T8" t="s">
        <v>19</v>
      </c>
    </row>
    <row r="9" spans="2:22" x14ac:dyDescent="0.25">
      <c r="C9">
        <v>6</v>
      </c>
      <c r="D9" t="s">
        <v>6</v>
      </c>
      <c r="E9" t="s">
        <v>6</v>
      </c>
      <c r="F9" t="s">
        <v>30</v>
      </c>
      <c r="G9" t="s">
        <v>28</v>
      </c>
      <c r="L9">
        <v>6</v>
      </c>
      <c r="M9" t="s">
        <v>25</v>
      </c>
      <c r="N9" t="s">
        <v>22</v>
      </c>
      <c r="R9">
        <v>6</v>
      </c>
      <c r="S9" t="s">
        <v>15</v>
      </c>
      <c r="T9" t="s">
        <v>20</v>
      </c>
    </row>
    <row r="10" spans="2:22" x14ac:dyDescent="0.25">
      <c r="C10">
        <v>7</v>
      </c>
      <c r="D10" t="s">
        <v>27</v>
      </c>
      <c r="E10" t="s">
        <v>27</v>
      </c>
      <c r="F10" t="s">
        <v>30</v>
      </c>
      <c r="G10" t="s">
        <v>28</v>
      </c>
      <c r="L10">
        <v>7</v>
      </c>
      <c r="M10" t="s">
        <v>25</v>
      </c>
      <c r="N10" t="s">
        <v>24</v>
      </c>
      <c r="R10">
        <v>7</v>
      </c>
      <c r="S10" t="s">
        <v>14</v>
      </c>
      <c r="T10" t="s">
        <v>21</v>
      </c>
    </row>
    <row r="11" spans="2:22" x14ac:dyDescent="0.25">
      <c r="C11">
        <v>8</v>
      </c>
      <c r="D11" t="s">
        <v>27</v>
      </c>
      <c r="E11" t="s">
        <v>6</v>
      </c>
      <c r="F11" t="s">
        <v>30</v>
      </c>
      <c r="G11" t="s">
        <v>28</v>
      </c>
      <c r="L11">
        <v>8</v>
      </c>
      <c r="M11" t="s">
        <v>25</v>
      </c>
      <c r="N11" t="s">
        <v>22</v>
      </c>
      <c r="R11">
        <v>8</v>
      </c>
      <c r="S11" t="s">
        <v>16</v>
      </c>
      <c r="T11" t="s">
        <v>19</v>
      </c>
    </row>
    <row r="12" spans="2:22" x14ac:dyDescent="0.25">
      <c r="C12">
        <v>9</v>
      </c>
      <c r="D12" t="s">
        <v>27</v>
      </c>
      <c r="E12" t="s">
        <v>27</v>
      </c>
      <c r="F12" t="s">
        <v>30</v>
      </c>
      <c r="G12" t="s">
        <v>28</v>
      </c>
      <c r="L12">
        <v>9</v>
      </c>
      <c r="M12" t="s">
        <v>22</v>
      </c>
      <c r="N12" t="s">
        <v>22</v>
      </c>
      <c r="R12">
        <v>9</v>
      </c>
      <c r="S12" t="s">
        <v>17</v>
      </c>
      <c r="T12" t="s">
        <v>11</v>
      </c>
    </row>
    <row r="13" spans="2:22" x14ac:dyDescent="0.25">
      <c r="C13">
        <v>10</v>
      </c>
      <c r="D13" t="s">
        <v>6</v>
      </c>
      <c r="E13" t="s">
        <v>6</v>
      </c>
      <c r="F13" t="s">
        <v>30</v>
      </c>
      <c r="G13" t="s">
        <v>28</v>
      </c>
      <c r="L13">
        <v>10</v>
      </c>
      <c r="M13" t="s">
        <v>25</v>
      </c>
      <c r="N13" t="s">
        <v>22</v>
      </c>
      <c r="R13">
        <v>10</v>
      </c>
      <c r="S13" t="s">
        <v>18</v>
      </c>
      <c r="T13" t="s">
        <v>19</v>
      </c>
    </row>
    <row r="16" spans="2:22" x14ac:dyDescent="0.25">
      <c r="B16" t="s">
        <v>32</v>
      </c>
    </row>
    <row r="17" spans="2:30" x14ac:dyDescent="0.25">
      <c r="B17" t="s">
        <v>33</v>
      </c>
      <c r="C17" t="s">
        <v>26</v>
      </c>
      <c r="D17" t="s">
        <v>2</v>
      </c>
      <c r="F17" t="s">
        <v>96</v>
      </c>
      <c r="H17" t="s">
        <v>97</v>
      </c>
      <c r="L17" t="s">
        <v>1</v>
      </c>
      <c r="M17" t="s">
        <v>2</v>
      </c>
      <c r="O17" t="s">
        <v>96</v>
      </c>
      <c r="Q17" t="s">
        <v>97</v>
      </c>
      <c r="U17" t="s">
        <v>89</v>
      </c>
      <c r="V17" t="s">
        <v>98</v>
      </c>
      <c r="Z17" t="s">
        <v>97</v>
      </c>
      <c r="AD17" t="s">
        <v>58</v>
      </c>
    </row>
    <row r="18" spans="2:30" x14ac:dyDescent="0.25">
      <c r="C18" t="s">
        <v>5</v>
      </c>
      <c r="D18" t="s">
        <v>3</v>
      </c>
      <c r="E18" t="s">
        <v>4</v>
      </c>
      <c r="F18" t="s">
        <v>3</v>
      </c>
      <c r="G18" t="s">
        <v>4</v>
      </c>
      <c r="H18" t="s">
        <v>3</v>
      </c>
      <c r="I18" t="s">
        <v>4</v>
      </c>
      <c r="L18" t="s">
        <v>5</v>
      </c>
      <c r="M18" t="s">
        <v>3</v>
      </c>
      <c r="N18" t="s">
        <v>4</v>
      </c>
      <c r="O18" t="s">
        <v>3</v>
      </c>
      <c r="P18" t="s">
        <v>4</v>
      </c>
      <c r="Q18" t="s">
        <v>3</v>
      </c>
      <c r="R18" t="s">
        <v>4</v>
      </c>
      <c r="T18" t="s">
        <v>104</v>
      </c>
      <c r="U18" t="s">
        <v>34</v>
      </c>
      <c r="V18" t="s">
        <v>82</v>
      </c>
      <c r="W18" t="s">
        <v>83</v>
      </c>
      <c r="X18" t="s">
        <v>84</v>
      </c>
      <c r="Y18" t="s">
        <v>51</v>
      </c>
      <c r="Z18" t="s">
        <v>82</v>
      </c>
      <c r="AA18" t="s">
        <v>83</v>
      </c>
      <c r="AB18" t="s">
        <v>84</v>
      </c>
      <c r="AC18" t="s">
        <v>51</v>
      </c>
    </row>
    <row r="19" spans="2:30" x14ac:dyDescent="0.25">
      <c r="C19">
        <v>1</v>
      </c>
      <c r="D19" t="s">
        <v>6</v>
      </c>
      <c r="E19" t="s">
        <v>6</v>
      </c>
      <c r="F19" t="s">
        <v>90</v>
      </c>
      <c r="G19" t="s">
        <v>92</v>
      </c>
      <c r="H19" t="s">
        <v>107</v>
      </c>
      <c r="I19" t="s">
        <v>105</v>
      </c>
      <c r="L19">
        <v>1</v>
      </c>
      <c r="M19" t="s">
        <v>25</v>
      </c>
      <c r="N19" t="s">
        <v>94</v>
      </c>
      <c r="Q19" t="s">
        <v>99</v>
      </c>
      <c r="R19" t="s">
        <v>101</v>
      </c>
      <c r="T19">
        <v>4</v>
      </c>
      <c r="U19" t="s">
        <v>35</v>
      </c>
      <c r="V19">
        <v>2</v>
      </c>
      <c r="W19">
        <v>1</v>
      </c>
      <c r="Z19">
        <v>2</v>
      </c>
      <c r="AA19">
        <v>1</v>
      </c>
    </row>
    <row r="20" spans="2:30" x14ac:dyDescent="0.25">
      <c r="C20">
        <v>2</v>
      </c>
      <c r="D20" t="s">
        <v>6</v>
      </c>
      <c r="E20" t="s">
        <v>6</v>
      </c>
      <c r="F20" t="s">
        <v>91</v>
      </c>
      <c r="G20" t="s">
        <v>93</v>
      </c>
      <c r="H20" t="s">
        <v>107</v>
      </c>
      <c r="I20" t="s">
        <v>105</v>
      </c>
      <c r="L20">
        <v>2</v>
      </c>
      <c r="M20" t="s">
        <v>25</v>
      </c>
      <c r="N20" t="s">
        <v>95</v>
      </c>
      <c r="Q20" t="s">
        <v>99</v>
      </c>
      <c r="R20" t="s">
        <v>102</v>
      </c>
      <c r="T20">
        <v>12</v>
      </c>
      <c r="U20" t="s">
        <v>36</v>
      </c>
      <c r="V20">
        <v>5</v>
      </c>
      <c r="W20">
        <v>5</v>
      </c>
      <c r="Z20">
        <v>4</v>
      </c>
      <c r="AA20">
        <v>5</v>
      </c>
    </row>
    <row r="21" spans="2:30" x14ac:dyDescent="0.25">
      <c r="C21">
        <v>3</v>
      </c>
      <c r="D21" t="s">
        <v>6</v>
      </c>
      <c r="E21" t="s">
        <v>6</v>
      </c>
      <c r="F21" t="s">
        <v>90</v>
      </c>
      <c r="G21" t="s">
        <v>92</v>
      </c>
      <c r="H21" t="s">
        <v>107</v>
      </c>
      <c r="I21" t="s">
        <v>106</v>
      </c>
      <c r="L21">
        <v>3</v>
      </c>
      <c r="M21" t="s">
        <v>25</v>
      </c>
      <c r="N21" t="s">
        <v>94</v>
      </c>
      <c r="Q21" t="s">
        <v>99</v>
      </c>
      <c r="R21" t="s">
        <v>103</v>
      </c>
      <c r="T21">
        <v>18</v>
      </c>
      <c r="U21" t="s">
        <v>37</v>
      </c>
      <c r="V21">
        <v>52</v>
      </c>
      <c r="W21">
        <v>53</v>
      </c>
      <c r="Z21">
        <v>53</v>
      </c>
      <c r="AA21">
        <v>53</v>
      </c>
    </row>
    <row r="22" spans="2:30" x14ac:dyDescent="0.25">
      <c r="C22">
        <v>4</v>
      </c>
      <c r="D22" t="s">
        <v>6</v>
      </c>
      <c r="E22" t="s">
        <v>27</v>
      </c>
      <c r="F22" t="s">
        <v>91</v>
      </c>
      <c r="G22" t="s">
        <v>92</v>
      </c>
      <c r="H22" t="s">
        <v>107</v>
      </c>
      <c r="I22" t="s">
        <v>106</v>
      </c>
      <c r="L22">
        <v>4</v>
      </c>
      <c r="M22" t="s">
        <v>25</v>
      </c>
      <c r="N22" t="s">
        <v>94</v>
      </c>
      <c r="Q22" t="s">
        <v>100</v>
      </c>
      <c r="R22" t="s">
        <v>103</v>
      </c>
      <c r="T22">
        <v>6</v>
      </c>
      <c r="U22" t="s">
        <v>38</v>
      </c>
      <c r="V22">
        <v>15</v>
      </c>
      <c r="W22">
        <v>16</v>
      </c>
      <c r="Z22">
        <v>16</v>
      </c>
      <c r="AA22">
        <v>15</v>
      </c>
    </row>
    <row r="23" spans="2:30" x14ac:dyDescent="0.25">
      <c r="C23">
        <v>5</v>
      </c>
      <c r="D23" t="s">
        <v>6</v>
      </c>
      <c r="E23" t="s">
        <v>27</v>
      </c>
      <c r="F23" t="s">
        <v>91</v>
      </c>
      <c r="G23" t="s">
        <v>93</v>
      </c>
      <c r="H23" t="s">
        <v>107</v>
      </c>
      <c r="I23" t="s">
        <v>105</v>
      </c>
      <c r="L23">
        <v>5</v>
      </c>
      <c r="M23" t="s">
        <v>25</v>
      </c>
      <c r="N23" t="s">
        <v>94</v>
      </c>
      <c r="Q23" t="s">
        <v>99</v>
      </c>
      <c r="R23" t="s">
        <v>102</v>
      </c>
      <c r="T23">
        <v>15</v>
      </c>
      <c r="U23" t="s">
        <v>39</v>
      </c>
      <c r="V23">
        <v>19</v>
      </c>
      <c r="W23">
        <v>20</v>
      </c>
      <c r="Z23">
        <v>19</v>
      </c>
      <c r="AA23">
        <v>20</v>
      </c>
    </row>
    <row r="24" spans="2:30" x14ac:dyDescent="0.25">
      <c r="C24">
        <v>6</v>
      </c>
      <c r="D24" t="s">
        <v>6</v>
      </c>
      <c r="E24" t="s">
        <v>27</v>
      </c>
      <c r="F24" t="s">
        <v>91</v>
      </c>
      <c r="G24" t="s">
        <v>92</v>
      </c>
      <c r="H24" t="s">
        <v>108</v>
      </c>
      <c r="I24" t="s">
        <v>105</v>
      </c>
      <c r="L24">
        <v>6</v>
      </c>
      <c r="M24" t="s">
        <v>94</v>
      </c>
      <c r="N24" t="s">
        <v>95</v>
      </c>
      <c r="Q24" t="s">
        <v>100</v>
      </c>
      <c r="R24" t="s">
        <v>102</v>
      </c>
      <c r="T24">
        <v>11</v>
      </c>
      <c r="U24" t="s">
        <v>40</v>
      </c>
      <c r="V24">
        <v>18</v>
      </c>
      <c r="W24">
        <v>19</v>
      </c>
      <c r="Z24">
        <v>19</v>
      </c>
      <c r="AA24">
        <v>19</v>
      </c>
    </row>
    <row r="25" spans="2:30" x14ac:dyDescent="0.25">
      <c r="C25">
        <v>7</v>
      </c>
      <c r="D25" t="s">
        <v>6</v>
      </c>
      <c r="E25" t="s">
        <v>27</v>
      </c>
      <c r="F25" t="s">
        <v>91</v>
      </c>
      <c r="G25" t="s">
        <v>93</v>
      </c>
      <c r="H25" t="s">
        <v>107</v>
      </c>
      <c r="I25" t="s">
        <v>105</v>
      </c>
      <c r="L25">
        <v>7</v>
      </c>
      <c r="M25" t="s">
        <v>25</v>
      </c>
      <c r="N25" t="s">
        <v>95</v>
      </c>
      <c r="Q25" t="s">
        <v>100</v>
      </c>
      <c r="R25" t="s">
        <v>102</v>
      </c>
      <c r="T25">
        <v>14</v>
      </c>
      <c r="U25" t="s">
        <v>41</v>
      </c>
      <c r="V25">
        <v>33</v>
      </c>
      <c r="W25">
        <v>33</v>
      </c>
      <c r="Z25">
        <v>34</v>
      </c>
      <c r="AA25">
        <v>34</v>
      </c>
    </row>
    <row r="26" spans="2:30" x14ac:dyDescent="0.25">
      <c r="C26">
        <v>8</v>
      </c>
      <c r="D26" t="s">
        <v>6</v>
      </c>
      <c r="E26" t="s">
        <v>27</v>
      </c>
      <c r="F26" t="s">
        <v>91</v>
      </c>
      <c r="G26" t="s">
        <v>92</v>
      </c>
      <c r="H26" t="s">
        <v>107</v>
      </c>
      <c r="I26" t="s">
        <v>106</v>
      </c>
      <c r="L26">
        <v>8</v>
      </c>
      <c r="M26" t="s">
        <v>94</v>
      </c>
      <c r="N26" t="s">
        <v>95</v>
      </c>
      <c r="Q26" t="s">
        <v>99</v>
      </c>
      <c r="R26" t="s">
        <v>101</v>
      </c>
      <c r="T26">
        <v>7</v>
      </c>
      <c r="U26" t="s">
        <v>42</v>
      </c>
      <c r="V26">
        <v>6</v>
      </c>
      <c r="W26">
        <v>6</v>
      </c>
      <c r="Z26">
        <v>6</v>
      </c>
      <c r="AA26">
        <v>6</v>
      </c>
    </row>
    <row r="27" spans="2:30" x14ac:dyDescent="0.25">
      <c r="C27">
        <v>9</v>
      </c>
      <c r="D27" t="s">
        <v>27</v>
      </c>
      <c r="E27" t="s">
        <v>27</v>
      </c>
      <c r="F27" t="s">
        <v>90</v>
      </c>
      <c r="G27" t="s">
        <v>92</v>
      </c>
      <c r="H27" t="s">
        <v>108</v>
      </c>
      <c r="I27" t="s">
        <v>106</v>
      </c>
      <c r="L27">
        <v>9</v>
      </c>
      <c r="M27" t="s">
        <v>94</v>
      </c>
      <c r="N27" t="s">
        <v>95</v>
      </c>
      <c r="Q27" t="s">
        <v>99</v>
      </c>
      <c r="R27" t="s">
        <v>103</v>
      </c>
      <c r="T27">
        <v>7</v>
      </c>
      <c r="U27" t="s">
        <v>43</v>
      </c>
      <c r="V27">
        <v>5</v>
      </c>
      <c r="W27">
        <v>4</v>
      </c>
      <c r="Z27">
        <v>5</v>
      </c>
      <c r="AA27">
        <v>5</v>
      </c>
    </row>
    <row r="28" spans="2:30" x14ac:dyDescent="0.25">
      <c r="C28">
        <v>10</v>
      </c>
      <c r="D28" t="s">
        <v>6</v>
      </c>
      <c r="E28" t="s">
        <v>6</v>
      </c>
      <c r="F28" t="s">
        <v>90</v>
      </c>
      <c r="G28" t="s">
        <v>93</v>
      </c>
      <c r="H28" t="s">
        <v>107</v>
      </c>
      <c r="I28" t="s">
        <v>106</v>
      </c>
      <c r="L28">
        <v>10</v>
      </c>
      <c r="M28" t="s">
        <v>25</v>
      </c>
      <c r="N28" t="s">
        <v>94</v>
      </c>
      <c r="Q28" t="s">
        <v>99</v>
      </c>
      <c r="R28" t="s">
        <v>101</v>
      </c>
      <c r="T28">
        <v>3</v>
      </c>
      <c r="U28" t="s">
        <v>44</v>
      </c>
      <c r="V28">
        <v>6</v>
      </c>
      <c r="W28">
        <v>6</v>
      </c>
      <c r="Z28">
        <v>6</v>
      </c>
      <c r="AA28">
        <v>6</v>
      </c>
    </row>
    <row r="29" spans="2:30" x14ac:dyDescent="0.25">
      <c r="T29">
        <v>10</v>
      </c>
      <c r="U29" t="s">
        <v>45</v>
      </c>
      <c r="V29">
        <v>2</v>
      </c>
      <c r="W29">
        <v>3</v>
      </c>
      <c r="Z29">
        <v>3</v>
      </c>
      <c r="AA29">
        <v>2</v>
      </c>
    </row>
    <row r="30" spans="2:30" x14ac:dyDescent="0.25">
      <c r="T30">
        <v>8</v>
      </c>
      <c r="U30" t="s">
        <v>46</v>
      </c>
      <c r="V30">
        <v>177</v>
      </c>
      <c r="W30">
        <v>178</v>
      </c>
      <c r="Z30">
        <v>178</v>
      </c>
      <c r="AA30">
        <v>178</v>
      </c>
    </row>
    <row r="31" spans="2:30" x14ac:dyDescent="0.25">
      <c r="T31">
        <v>8</v>
      </c>
      <c r="U31" t="s">
        <v>47</v>
      </c>
      <c r="V31">
        <v>178</v>
      </c>
      <c r="W31">
        <v>178</v>
      </c>
      <c r="Z31">
        <v>178</v>
      </c>
      <c r="AA31">
        <v>178</v>
      </c>
    </row>
    <row r="32" spans="2:30" x14ac:dyDescent="0.25">
      <c r="T32">
        <v>10</v>
      </c>
      <c r="U32" t="s">
        <v>48</v>
      </c>
      <c r="V32">
        <v>4</v>
      </c>
      <c r="W32">
        <v>4</v>
      </c>
      <c r="Z32">
        <v>4</v>
      </c>
      <c r="AA32">
        <v>5</v>
      </c>
    </row>
    <row r="33" spans="2:30" x14ac:dyDescent="0.25">
      <c r="B33" t="s">
        <v>114</v>
      </c>
      <c r="C33" t="s">
        <v>109</v>
      </c>
      <c r="D33" t="s">
        <v>110</v>
      </c>
      <c r="F33" t="s">
        <v>115</v>
      </c>
      <c r="G33" t="s">
        <v>116</v>
      </c>
      <c r="H33" t="s">
        <v>117</v>
      </c>
      <c r="K33" t="s">
        <v>120</v>
      </c>
    </row>
    <row r="34" spans="2:30" x14ac:dyDescent="0.25">
      <c r="B34" t="s">
        <v>98</v>
      </c>
      <c r="C34" t="s">
        <v>111</v>
      </c>
      <c r="D34" t="s">
        <v>131</v>
      </c>
      <c r="F34" t="s">
        <v>98</v>
      </c>
      <c r="G34" t="s">
        <v>121</v>
      </c>
      <c r="H34" t="s">
        <v>122</v>
      </c>
      <c r="J34" t="s">
        <v>98</v>
      </c>
      <c r="K34" t="s">
        <v>123</v>
      </c>
      <c r="T34">
        <v>3</v>
      </c>
      <c r="U34" t="s">
        <v>49</v>
      </c>
      <c r="V34">
        <v>1</v>
      </c>
      <c r="W34">
        <v>1</v>
      </c>
      <c r="Z34">
        <v>1</v>
      </c>
      <c r="AA34">
        <v>1</v>
      </c>
    </row>
    <row r="35" spans="2:30" x14ac:dyDescent="0.25">
      <c r="B35" t="s">
        <v>97</v>
      </c>
      <c r="C35" t="s">
        <v>112</v>
      </c>
      <c r="D35" t="s">
        <v>113</v>
      </c>
      <c r="F35" t="s">
        <v>97</v>
      </c>
      <c r="G35" t="s">
        <v>118</v>
      </c>
      <c r="H35" t="s">
        <v>119</v>
      </c>
      <c r="J35" t="s">
        <v>97</v>
      </c>
      <c r="T35">
        <v>7</v>
      </c>
      <c r="U35" t="s">
        <v>50</v>
      </c>
      <c r="V35">
        <v>1</v>
      </c>
      <c r="W35">
        <v>1</v>
      </c>
      <c r="Z35">
        <v>1</v>
      </c>
      <c r="AA35">
        <v>2</v>
      </c>
    </row>
    <row r="36" spans="2:30" x14ac:dyDescent="0.25">
      <c r="T36">
        <v>3</v>
      </c>
      <c r="U36" t="s">
        <v>52</v>
      </c>
      <c r="V36">
        <v>1</v>
      </c>
      <c r="W36">
        <v>1</v>
      </c>
      <c r="Z36">
        <v>1</v>
      </c>
      <c r="AA36">
        <v>1</v>
      </c>
    </row>
    <row r="37" spans="2:30" x14ac:dyDescent="0.25">
      <c r="T37">
        <v>20</v>
      </c>
      <c r="U37" t="s">
        <v>85</v>
      </c>
      <c r="V37">
        <v>3</v>
      </c>
      <c r="W37">
        <v>3</v>
      </c>
      <c r="Z37">
        <v>3</v>
      </c>
      <c r="AA37">
        <v>3</v>
      </c>
    </row>
    <row r="38" spans="2:30" x14ac:dyDescent="0.25">
      <c r="T38">
        <v>20</v>
      </c>
      <c r="U38" t="s">
        <v>86</v>
      </c>
      <c r="V38">
        <v>3</v>
      </c>
      <c r="W38">
        <v>3</v>
      </c>
      <c r="Z38">
        <v>3</v>
      </c>
      <c r="AA38">
        <v>3</v>
      </c>
    </row>
    <row r="39" spans="2:30" x14ac:dyDescent="0.25">
      <c r="B39" t="s">
        <v>98</v>
      </c>
      <c r="C39" t="s">
        <v>109</v>
      </c>
      <c r="D39" t="s">
        <v>110</v>
      </c>
      <c r="E39" t="s">
        <v>117</v>
      </c>
      <c r="T39">
        <v>21</v>
      </c>
      <c r="U39" t="s">
        <v>87</v>
      </c>
      <c r="V39">
        <v>2</v>
      </c>
      <c r="W39">
        <v>2</v>
      </c>
      <c r="Z39">
        <v>2</v>
      </c>
      <c r="AA39">
        <v>2</v>
      </c>
    </row>
    <row r="40" spans="2:30" x14ac:dyDescent="0.25">
      <c r="B40" t="s">
        <v>124</v>
      </c>
      <c r="C40" t="s">
        <v>125</v>
      </c>
      <c r="D40" t="s">
        <v>126</v>
      </c>
      <c r="T40">
        <v>21</v>
      </c>
      <c r="U40" t="s">
        <v>88</v>
      </c>
      <c r="V40">
        <v>1</v>
      </c>
      <c r="W40">
        <v>1</v>
      </c>
      <c r="Z40">
        <v>2</v>
      </c>
      <c r="AA40">
        <v>1</v>
      </c>
      <c r="AD40" t="s">
        <v>76</v>
      </c>
    </row>
    <row r="41" spans="2:30" x14ac:dyDescent="0.25">
      <c r="B41" t="s">
        <v>127</v>
      </c>
      <c r="C41" t="s">
        <v>129</v>
      </c>
      <c r="D41" t="s">
        <v>126</v>
      </c>
      <c r="T41">
        <v>14</v>
      </c>
      <c r="U41" t="s">
        <v>53</v>
      </c>
      <c r="V41">
        <v>16</v>
      </c>
      <c r="W41">
        <v>16</v>
      </c>
      <c r="Z41">
        <v>15</v>
      </c>
      <c r="AA41">
        <v>16</v>
      </c>
    </row>
    <row r="42" spans="2:30" x14ac:dyDescent="0.25">
      <c r="B42" t="s">
        <v>128</v>
      </c>
      <c r="C42" t="s">
        <v>130</v>
      </c>
      <c r="D42" t="s">
        <v>126</v>
      </c>
      <c r="E42" t="s">
        <v>134</v>
      </c>
    </row>
    <row r="43" spans="2:30" x14ac:dyDescent="0.25">
      <c r="B43" t="s">
        <v>136</v>
      </c>
      <c r="C43" t="s">
        <v>132</v>
      </c>
      <c r="D43" t="s">
        <v>133</v>
      </c>
      <c r="E43" t="s">
        <v>135</v>
      </c>
      <c r="T43">
        <v>14</v>
      </c>
      <c r="U43" t="s">
        <v>54</v>
      </c>
      <c r="V43">
        <v>5</v>
      </c>
      <c r="W43">
        <v>5</v>
      </c>
      <c r="Z43">
        <v>5</v>
      </c>
      <c r="AA43">
        <v>5</v>
      </c>
    </row>
    <row r="44" spans="2:30" x14ac:dyDescent="0.25">
      <c r="B44" t="s">
        <v>139</v>
      </c>
      <c r="C44" t="s">
        <v>143</v>
      </c>
      <c r="D44" t="s">
        <v>133</v>
      </c>
      <c r="E44" t="s">
        <v>138</v>
      </c>
      <c r="T44">
        <v>10</v>
      </c>
      <c r="U44" t="s">
        <v>55</v>
      </c>
      <c r="V44">
        <v>6</v>
      </c>
      <c r="W44">
        <v>5</v>
      </c>
      <c r="Z44">
        <v>5</v>
      </c>
      <c r="AA44">
        <v>5</v>
      </c>
    </row>
    <row r="45" spans="2:30" x14ac:dyDescent="0.25">
      <c r="B45" t="s">
        <v>140</v>
      </c>
      <c r="C45" t="s">
        <v>143</v>
      </c>
      <c r="D45" t="s">
        <v>133</v>
      </c>
      <c r="E45" t="s">
        <v>142</v>
      </c>
      <c r="T45">
        <v>18</v>
      </c>
      <c r="U45" t="s">
        <v>56</v>
      </c>
      <c r="V45">
        <v>5</v>
      </c>
      <c r="W45">
        <v>5</v>
      </c>
      <c r="Z45">
        <v>5</v>
      </c>
      <c r="AA45">
        <v>5</v>
      </c>
      <c r="AD45" t="s">
        <v>77</v>
      </c>
    </row>
    <row r="46" spans="2:30" x14ac:dyDescent="0.25">
      <c r="B46" t="s">
        <v>141</v>
      </c>
      <c r="C46" t="s">
        <v>143</v>
      </c>
      <c r="D46" t="s">
        <v>133</v>
      </c>
      <c r="E46" t="s">
        <v>144</v>
      </c>
      <c r="T46">
        <v>15</v>
      </c>
      <c r="U46" t="s">
        <v>57</v>
      </c>
      <c r="V46">
        <v>17</v>
      </c>
      <c r="W46">
        <v>18</v>
      </c>
      <c r="Z46">
        <v>17</v>
      </c>
      <c r="AA46">
        <v>17</v>
      </c>
    </row>
    <row r="47" spans="2:30" x14ac:dyDescent="0.25">
      <c r="B47" t="s">
        <v>137</v>
      </c>
      <c r="C47" t="s">
        <v>143</v>
      </c>
      <c r="D47" t="s">
        <v>133</v>
      </c>
      <c r="E47" t="s">
        <v>145</v>
      </c>
    </row>
    <row r="48" spans="2:30" x14ac:dyDescent="0.25">
      <c r="B48" t="s">
        <v>148</v>
      </c>
      <c r="C48" t="s">
        <v>147</v>
      </c>
      <c r="D48" t="s">
        <v>133</v>
      </c>
      <c r="E48" t="s">
        <v>146</v>
      </c>
      <c r="T48">
        <v>3</v>
      </c>
      <c r="U48" t="s">
        <v>59</v>
      </c>
      <c r="V48">
        <v>1</v>
      </c>
      <c r="W48">
        <v>1</v>
      </c>
      <c r="Z48">
        <v>1</v>
      </c>
      <c r="AA48">
        <v>2</v>
      </c>
      <c r="AD48" t="s">
        <v>78</v>
      </c>
    </row>
    <row r="49" spans="2:30" x14ac:dyDescent="0.25">
      <c r="B49" t="s">
        <v>149</v>
      </c>
      <c r="C49" t="s">
        <v>151</v>
      </c>
      <c r="D49" t="s">
        <v>133</v>
      </c>
      <c r="E49" t="s">
        <v>150</v>
      </c>
      <c r="T49">
        <v>11</v>
      </c>
      <c r="U49" t="s">
        <v>60</v>
      </c>
      <c r="V49">
        <v>3</v>
      </c>
      <c r="W49">
        <v>3</v>
      </c>
      <c r="Z49">
        <v>2</v>
      </c>
      <c r="AA49">
        <v>3</v>
      </c>
    </row>
    <row r="50" spans="2:30" x14ac:dyDescent="0.25">
      <c r="B50" t="s">
        <v>152</v>
      </c>
      <c r="C50" t="s">
        <v>151</v>
      </c>
      <c r="D50" t="s">
        <v>133</v>
      </c>
      <c r="E50" t="s">
        <v>153</v>
      </c>
      <c r="T50">
        <v>14</v>
      </c>
      <c r="U50" t="s">
        <v>61</v>
      </c>
      <c r="V50">
        <v>3</v>
      </c>
      <c r="W50">
        <v>3</v>
      </c>
      <c r="Z50">
        <v>2</v>
      </c>
      <c r="AA50">
        <v>2</v>
      </c>
      <c r="AD50" t="s">
        <v>79</v>
      </c>
    </row>
    <row r="51" spans="2:30" x14ac:dyDescent="0.25">
      <c r="T51">
        <v>11</v>
      </c>
      <c r="U51" t="s">
        <v>62</v>
      </c>
      <c r="V51">
        <v>3</v>
      </c>
      <c r="W51">
        <v>3</v>
      </c>
      <c r="Z51">
        <v>2</v>
      </c>
      <c r="AA51">
        <v>2</v>
      </c>
    </row>
    <row r="52" spans="2:30" x14ac:dyDescent="0.25">
      <c r="T52">
        <v>16</v>
      </c>
      <c r="U52" t="s">
        <v>63</v>
      </c>
      <c r="V52">
        <v>4</v>
      </c>
      <c r="W52">
        <v>4</v>
      </c>
      <c r="Z52">
        <v>4</v>
      </c>
      <c r="AA52">
        <v>4</v>
      </c>
      <c r="AD52" t="s">
        <v>79</v>
      </c>
    </row>
    <row r="53" spans="2:30" x14ac:dyDescent="0.25">
      <c r="T53">
        <v>11</v>
      </c>
      <c r="U53" t="s">
        <v>64</v>
      </c>
      <c r="V53">
        <v>3</v>
      </c>
      <c r="W53">
        <v>2</v>
      </c>
      <c r="Z53">
        <v>2</v>
      </c>
      <c r="AA53">
        <v>2</v>
      </c>
    </row>
    <row r="54" spans="2:30" x14ac:dyDescent="0.25">
      <c r="T54">
        <v>16</v>
      </c>
      <c r="U54" t="s">
        <v>65</v>
      </c>
      <c r="V54">
        <v>4</v>
      </c>
      <c r="W54">
        <v>4</v>
      </c>
      <c r="Z54">
        <v>4</v>
      </c>
      <c r="AA54">
        <v>4</v>
      </c>
    </row>
    <row r="55" spans="2:30" x14ac:dyDescent="0.25">
      <c r="T55">
        <v>16</v>
      </c>
      <c r="U55" t="s">
        <v>66</v>
      </c>
      <c r="V55">
        <v>3</v>
      </c>
      <c r="W55">
        <v>3</v>
      </c>
      <c r="Z55">
        <v>3</v>
      </c>
      <c r="AA55">
        <v>3</v>
      </c>
      <c r="AD55" t="s">
        <v>80</v>
      </c>
    </row>
    <row r="56" spans="2:30" x14ac:dyDescent="0.25">
      <c r="T56">
        <v>8</v>
      </c>
      <c r="U56" t="s">
        <v>67</v>
      </c>
      <c r="V56">
        <v>16</v>
      </c>
      <c r="W56">
        <v>15</v>
      </c>
      <c r="Z56">
        <v>15</v>
      </c>
      <c r="AA56">
        <v>15</v>
      </c>
    </row>
    <row r="57" spans="2:30" x14ac:dyDescent="0.25">
      <c r="T57">
        <v>19</v>
      </c>
      <c r="U57" t="s">
        <v>68</v>
      </c>
      <c r="V57">
        <v>31</v>
      </c>
      <c r="W57">
        <v>31</v>
      </c>
      <c r="Z57">
        <v>32</v>
      </c>
      <c r="AA57">
        <v>31</v>
      </c>
    </row>
    <row r="58" spans="2:30" x14ac:dyDescent="0.25">
      <c r="T58">
        <v>17</v>
      </c>
      <c r="U58" t="s">
        <v>69</v>
      </c>
      <c r="V58">
        <v>4</v>
      </c>
      <c r="W58">
        <v>4</v>
      </c>
      <c r="Z58">
        <v>4</v>
      </c>
      <c r="AA58">
        <v>3</v>
      </c>
    </row>
    <row r="59" spans="2:30" x14ac:dyDescent="0.25">
      <c r="T59">
        <v>17</v>
      </c>
      <c r="U59" t="s">
        <v>70</v>
      </c>
      <c r="V59">
        <v>3</v>
      </c>
      <c r="W59">
        <v>3</v>
      </c>
      <c r="Z59">
        <v>4</v>
      </c>
      <c r="AA59">
        <v>4</v>
      </c>
    </row>
    <row r="60" spans="2:30" x14ac:dyDescent="0.25">
      <c r="AD60" t="s">
        <v>81</v>
      </c>
    </row>
    <row r="61" spans="2:30" x14ac:dyDescent="0.25">
      <c r="T61">
        <v>15</v>
      </c>
      <c r="U61" t="s">
        <v>71</v>
      </c>
      <c r="V61">
        <v>13</v>
      </c>
      <c r="W61">
        <v>13</v>
      </c>
      <c r="Z61">
        <v>12</v>
      </c>
      <c r="AA61">
        <v>12</v>
      </c>
    </row>
    <row r="63" spans="2:30" x14ac:dyDescent="0.25">
      <c r="T63">
        <v>4</v>
      </c>
      <c r="U63" t="s">
        <v>72</v>
      </c>
    </row>
    <row r="64" spans="2:30" x14ac:dyDescent="0.25">
      <c r="T64">
        <v>3</v>
      </c>
      <c r="U64" t="s">
        <v>73</v>
      </c>
    </row>
    <row r="65" spans="20:21" x14ac:dyDescent="0.25">
      <c r="T65">
        <v>3</v>
      </c>
      <c r="U65" t="s">
        <v>74</v>
      </c>
    </row>
    <row r="66" spans="20:21" x14ac:dyDescent="0.25">
      <c r="T66">
        <v>4</v>
      </c>
      <c r="U66" t="s">
        <v>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38C-8F4B-441F-9A1D-B395F114E22E}">
  <dimension ref="A1:AS54"/>
  <sheetViews>
    <sheetView tabSelected="1" workbookViewId="0">
      <selection activeCell="U16" sqref="U16"/>
    </sheetView>
  </sheetViews>
  <sheetFormatPr baseColWidth="10" defaultRowHeight="15" x14ac:dyDescent="0.25"/>
  <cols>
    <col min="3" max="3" width="12.28515625" customWidth="1"/>
    <col min="5" max="5" width="13.28515625" customWidth="1"/>
    <col min="12" max="12" width="13" customWidth="1"/>
    <col min="14" max="14" width="12.5703125" customWidth="1"/>
    <col min="16" max="16" width="13.140625" customWidth="1"/>
    <col min="18" max="18" width="10.7109375" customWidth="1"/>
    <col min="19" max="19" width="13.42578125" customWidth="1"/>
    <col min="22" max="22" width="12.5703125" customWidth="1"/>
    <col min="26" max="26" width="13.28515625" customWidth="1"/>
    <col min="30" max="30" width="12.140625" customWidth="1"/>
    <col min="31" max="31" width="9.5703125" customWidth="1"/>
    <col min="32" max="32" width="23.5703125" customWidth="1"/>
    <col min="45" max="45" width="38" customWidth="1"/>
  </cols>
  <sheetData>
    <row r="1" spans="1:45" x14ac:dyDescent="0.25">
      <c r="A1" s="2" t="s">
        <v>165</v>
      </c>
    </row>
    <row r="2" spans="1:45" x14ac:dyDescent="0.25">
      <c r="B2" t="s">
        <v>154</v>
      </c>
      <c r="C2" t="s">
        <v>155</v>
      </c>
    </row>
    <row r="3" spans="1:45" x14ac:dyDescent="0.25">
      <c r="B3" t="s">
        <v>33</v>
      </c>
      <c r="J3" t="s">
        <v>26</v>
      </c>
      <c r="K3" t="s">
        <v>96</v>
      </c>
      <c r="M3" t="s">
        <v>97</v>
      </c>
      <c r="Q3" t="s">
        <v>1</v>
      </c>
      <c r="R3" t="s">
        <v>96</v>
      </c>
      <c r="T3" t="s">
        <v>97</v>
      </c>
      <c r="AF3" t="s">
        <v>89</v>
      </c>
      <c r="AG3" t="s">
        <v>98</v>
      </c>
      <c r="AM3" t="s">
        <v>97</v>
      </c>
      <c r="AS3" t="s">
        <v>58</v>
      </c>
    </row>
    <row r="4" spans="1:45" x14ac:dyDescent="0.25">
      <c r="J4" t="s">
        <v>5</v>
      </c>
      <c r="K4" t="s">
        <v>3</v>
      </c>
      <c r="L4" t="s">
        <v>4</v>
      </c>
      <c r="M4" t="s">
        <v>3</v>
      </c>
      <c r="N4" t="s">
        <v>4</v>
      </c>
      <c r="Q4" t="s">
        <v>5</v>
      </c>
      <c r="R4" t="s">
        <v>3</v>
      </c>
      <c r="S4" t="s">
        <v>4</v>
      </c>
      <c r="T4" t="s">
        <v>3</v>
      </c>
      <c r="U4" t="s">
        <v>4</v>
      </c>
      <c r="AF4" t="s">
        <v>34</v>
      </c>
      <c r="AG4" t="s">
        <v>156</v>
      </c>
      <c r="AH4" t="s">
        <v>157</v>
      </c>
      <c r="AI4" t="s">
        <v>158</v>
      </c>
      <c r="AJ4" t="s">
        <v>159</v>
      </c>
      <c r="AK4" t="s">
        <v>160</v>
      </c>
      <c r="AL4" t="s">
        <v>161</v>
      </c>
      <c r="AM4" t="s">
        <v>156</v>
      </c>
      <c r="AN4" t="s">
        <v>157</v>
      </c>
      <c r="AO4" t="s">
        <v>158</v>
      </c>
      <c r="AP4" t="s">
        <v>159</v>
      </c>
      <c r="AQ4" t="s">
        <v>160</v>
      </c>
      <c r="AR4" t="s">
        <v>161</v>
      </c>
    </row>
    <row r="5" spans="1:45" x14ac:dyDescent="0.25">
      <c r="J5">
        <v>1</v>
      </c>
      <c r="K5">
        <v>318178</v>
      </c>
      <c r="L5">
        <v>348602</v>
      </c>
      <c r="M5">
        <v>308093</v>
      </c>
      <c r="N5">
        <v>336272</v>
      </c>
      <c r="Q5">
        <v>1</v>
      </c>
      <c r="R5">
        <v>646743</v>
      </c>
      <c r="S5">
        <v>710151</v>
      </c>
      <c r="T5">
        <v>623863</v>
      </c>
      <c r="U5">
        <v>682122</v>
      </c>
      <c r="AF5" t="s">
        <v>35</v>
      </c>
      <c r="AG5">
        <v>1639</v>
      </c>
      <c r="AH5">
        <v>1626</v>
      </c>
      <c r="AM5">
        <v>1639</v>
      </c>
      <c r="AN5">
        <v>1654</v>
      </c>
    </row>
    <row r="6" spans="1:45" x14ac:dyDescent="0.25">
      <c r="J6">
        <v>2</v>
      </c>
      <c r="K6">
        <v>318054</v>
      </c>
      <c r="L6">
        <v>348504</v>
      </c>
      <c r="M6">
        <v>308170</v>
      </c>
      <c r="N6">
        <v>336334</v>
      </c>
      <c r="Q6">
        <v>2</v>
      </c>
      <c r="R6">
        <v>646708</v>
      </c>
      <c r="S6">
        <v>710023</v>
      </c>
      <c r="T6">
        <v>624164</v>
      </c>
      <c r="U6">
        <v>682167</v>
      </c>
      <c r="AF6" t="s">
        <v>36</v>
      </c>
      <c r="AG6">
        <v>5006</v>
      </c>
      <c r="AH6">
        <v>5197</v>
      </c>
      <c r="AM6">
        <v>4630</v>
      </c>
      <c r="AN6">
        <v>4628</v>
      </c>
    </row>
    <row r="7" spans="1:45" x14ac:dyDescent="0.25">
      <c r="J7">
        <v>3</v>
      </c>
      <c r="K7">
        <v>318285</v>
      </c>
      <c r="L7">
        <v>348622</v>
      </c>
      <c r="M7">
        <v>308165</v>
      </c>
      <c r="N7">
        <v>336337</v>
      </c>
      <c r="Q7">
        <v>3</v>
      </c>
      <c r="R7">
        <v>646588</v>
      </c>
      <c r="S7">
        <v>709897</v>
      </c>
      <c r="T7">
        <v>624151</v>
      </c>
      <c r="U7">
        <v>682250</v>
      </c>
      <c r="AF7" t="s">
        <v>37</v>
      </c>
      <c r="AG7">
        <v>51232</v>
      </c>
      <c r="AH7">
        <v>51639</v>
      </c>
      <c r="AM7">
        <v>52201</v>
      </c>
      <c r="AN7">
        <v>52873</v>
      </c>
    </row>
    <row r="8" spans="1:45" x14ac:dyDescent="0.25">
      <c r="J8">
        <v>4</v>
      </c>
      <c r="K8">
        <v>318189</v>
      </c>
      <c r="L8">
        <v>348671</v>
      </c>
      <c r="M8">
        <v>307893</v>
      </c>
      <c r="N8">
        <v>336202</v>
      </c>
      <c r="Q8">
        <v>4</v>
      </c>
      <c r="R8">
        <v>646512</v>
      </c>
      <c r="S8">
        <v>710090</v>
      </c>
      <c r="T8">
        <v>624051</v>
      </c>
      <c r="U8">
        <v>681873</v>
      </c>
      <c r="AF8" t="s">
        <v>38</v>
      </c>
      <c r="AG8">
        <v>18071</v>
      </c>
      <c r="AH8">
        <v>17160</v>
      </c>
      <c r="AM8">
        <v>15579</v>
      </c>
      <c r="AN8">
        <v>15766</v>
      </c>
    </row>
    <row r="9" spans="1:45" x14ac:dyDescent="0.25">
      <c r="J9">
        <v>5</v>
      </c>
      <c r="K9">
        <v>318206</v>
      </c>
      <c r="L9">
        <v>348547</v>
      </c>
      <c r="M9">
        <v>308153</v>
      </c>
      <c r="N9">
        <v>336323</v>
      </c>
      <c r="Q9">
        <v>5</v>
      </c>
      <c r="R9">
        <v>646796</v>
      </c>
      <c r="S9">
        <v>710035</v>
      </c>
      <c r="T9">
        <v>623815</v>
      </c>
      <c r="U9">
        <v>682075</v>
      </c>
      <c r="AF9" t="s">
        <v>39</v>
      </c>
      <c r="AG9">
        <v>21733</v>
      </c>
      <c r="AH9">
        <v>20716</v>
      </c>
      <c r="AM9">
        <v>19193</v>
      </c>
      <c r="AN9">
        <v>19348</v>
      </c>
    </row>
    <row r="10" spans="1:45" x14ac:dyDescent="0.25">
      <c r="J10">
        <v>6</v>
      </c>
      <c r="K10">
        <v>318171</v>
      </c>
      <c r="L10">
        <v>348649</v>
      </c>
      <c r="M10">
        <v>308144</v>
      </c>
      <c r="N10">
        <v>336314</v>
      </c>
      <c r="Q10">
        <v>6</v>
      </c>
      <c r="R10">
        <v>646774</v>
      </c>
      <c r="S10">
        <v>709909</v>
      </c>
      <c r="T10">
        <v>624116</v>
      </c>
      <c r="U10">
        <v>681653</v>
      </c>
      <c r="AF10" t="s">
        <v>40</v>
      </c>
      <c r="AG10">
        <v>20745</v>
      </c>
      <c r="AH10">
        <v>19860</v>
      </c>
      <c r="AM10">
        <v>18477</v>
      </c>
      <c r="AN10">
        <v>18687</v>
      </c>
    </row>
    <row r="11" spans="1:45" x14ac:dyDescent="0.25">
      <c r="J11">
        <v>7</v>
      </c>
      <c r="K11">
        <v>318377</v>
      </c>
      <c r="L11">
        <v>348501</v>
      </c>
      <c r="M11">
        <v>308109</v>
      </c>
      <c r="N11">
        <v>336255</v>
      </c>
      <c r="Q11">
        <v>7</v>
      </c>
      <c r="R11">
        <v>646795</v>
      </c>
      <c r="S11">
        <v>709944</v>
      </c>
      <c r="T11">
        <v>624148</v>
      </c>
      <c r="U11">
        <v>682146</v>
      </c>
      <c r="AF11" t="s">
        <v>41</v>
      </c>
      <c r="AG11">
        <v>38519</v>
      </c>
      <c r="AH11">
        <v>36629</v>
      </c>
      <c r="AM11">
        <v>33520</v>
      </c>
      <c r="AN11">
        <v>33835</v>
      </c>
    </row>
    <row r="12" spans="1:45" x14ac:dyDescent="0.25">
      <c r="J12">
        <v>8</v>
      </c>
      <c r="K12">
        <v>318200</v>
      </c>
      <c r="L12">
        <v>348626</v>
      </c>
      <c r="M12">
        <v>308118</v>
      </c>
      <c r="N12">
        <v>336282</v>
      </c>
      <c r="Q12">
        <v>8</v>
      </c>
      <c r="R12">
        <v>646801</v>
      </c>
      <c r="S12">
        <v>709940</v>
      </c>
      <c r="T12">
        <v>624134</v>
      </c>
      <c r="U12">
        <v>682145</v>
      </c>
      <c r="AF12" t="s">
        <v>42</v>
      </c>
      <c r="AG12">
        <v>6425</v>
      </c>
      <c r="AH12">
        <v>6179</v>
      </c>
      <c r="AM12">
        <v>5822</v>
      </c>
      <c r="AN12">
        <v>5845</v>
      </c>
    </row>
    <row r="13" spans="1:45" x14ac:dyDescent="0.25">
      <c r="J13">
        <v>9</v>
      </c>
      <c r="K13">
        <v>318055</v>
      </c>
      <c r="L13">
        <v>348506</v>
      </c>
      <c r="M13">
        <v>308175</v>
      </c>
      <c r="N13">
        <v>336300</v>
      </c>
      <c r="Q13">
        <v>9</v>
      </c>
      <c r="R13">
        <v>646736</v>
      </c>
      <c r="S13">
        <v>710416</v>
      </c>
      <c r="T13">
        <v>624101</v>
      </c>
      <c r="U13">
        <v>682037</v>
      </c>
      <c r="AF13" t="s">
        <v>43</v>
      </c>
      <c r="AG13">
        <v>5010</v>
      </c>
      <c r="AH13">
        <v>5203</v>
      </c>
      <c r="AM13">
        <v>4641</v>
      </c>
      <c r="AN13">
        <v>4694</v>
      </c>
    </row>
    <row r="14" spans="1:45" x14ac:dyDescent="0.25">
      <c r="J14">
        <v>10</v>
      </c>
      <c r="K14">
        <v>318152</v>
      </c>
      <c r="L14">
        <v>348524</v>
      </c>
      <c r="M14">
        <v>308131</v>
      </c>
      <c r="N14">
        <v>336296</v>
      </c>
      <c r="Q14">
        <v>10</v>
      </c>
      <c r="R14">
        <v>646543</v>
      </c>
      <c r="S14">
        <v>710356</v>
      </c>
      <c r="T14">
        <v>623799</v>
      </c>
      <c r="U14">
        <v>682225</v>
      </c>
      <c r="AF14" t="s">
        <v>44</v>
      </c>
      <c r="AG14">
        <v>6402</v>
      </c>
      <c r="AH14">
        <v>6169</v>
      </c>
      <c r="AM14">
        <v>5741</v>
      </c>
      <c r="AN14">
        <v>5824</v>
      </c>
    </row>
    <row r="15" spans="1:45" x14ac:dyDescent="0.25">
      <c r="AF15" t="s">
        <v>45</v>
      </c>
      <c r="AG15">
        <v>3002</v>
      </c>
      <c r="AH15">
        <v>3022</v>
      </c>
      <c r="AM15">
        <v>2914</v>
      </c>
      <c r="AN15">
        <v>2778</v>
      </c>
    </row>
    <row r="16" spans="1:45" x14ac:dyDescent="0.25">
      <c r="B16" s="1" t="s">
        <v>168</v>
      </c>
      <c r="K16">
        <f>AVERAGE(K5:K14)</f>
        <v>318186.7</v>
      </c>
      <c r="L16">
        <f>AVERAGE(L5:L14)</f>
        <v>348575.2</v>
      </c>
      <c r="M16">
        <f>AVERAGE(M5:M14)</f>
        <v>308115.09999999998</v>
      </c>
      <c r="N16">
        <f>AVERAGE(N5:N14)</f>
        <v>336291.5</v>
      </c>
      <c r="R16">
        <f>AVERAGE(R5:R14)</f>
        <v>646699.6</v>
      </c>
      <c r="S16">
        <f>AVERAGE(S5:S14)</f>
        <v>710076.1</v>
      </c>
      <c r="T16">
        <f>AVERAGE(T5:T14)</f>
        <v>624034.19999999995</v>
      </c>
      <c r="U16">
        <f>AVERAGE(U5:U14)</f>
        <v>682069.3</v>
      </c>
      <c r="AF16" t="s">
        <v>46</v>
      </c>
      <c r="AG16">
        <v>180421</v>
      </c>
      <c r="AH16">
        <v>178078</v>
      </c>
      <c r="AM16">
        <v>181033</v>
      </c>
      <c r="AN16">
        <v>181761</v>
      </c>
    </row>
    <row r="17" spans="2:45" x14ac:dyDescent="0.25">
      <c r="AF17" t="s">
        <v>47</v>
      </c>
      <c r="AG17">
        <v>181140</v>
      </c>
      <c r="AH17">
        <v>178906</v>
      </c>
      <c r="AM17">
        <v>181693</v>
      </c>
      <c r="AN17">
        <v>182843</v>
      </c>
    </row>
    <row r="18" spans="2:45" x14ac:dyDescent="0.25">
      <c r="B18" t="s">
        <v>162</v>
      </c>
      <c r="C18" t="s">
        <v>163</v>
      </c>
      <c r="AF18" t="s">
        <v>48</v>
      </c>
      <c r="AG18">
        <v>4475</v>
      </c>
      <c r="AH18">
        <v>4325</v>
      </c>
      <c r="AM18">
        <v>4074</v>
      </c>
      <c r="AN18">
        <v>4067</v>
      </c>
    </row>
    <row r="19" spans="2:45" x14ac:dyDescent="0.25">
      <c r="B19" t="s">
        <v>33</v>
      </c>
      <c r="C19" t="s">
        <v>166</v>
      </c>
      <c r="D19" t="s">
        <v>96</v>
      </c>
      <c r="F19" t="s">
        <v>97</v>
      </c>
      <c r="J19" t="s">
        <v>26</v>
      </c>
      <c r="K19" t="s">
        <v>96</v>
      </c>
      <c r="M19" t="s">
        <v>97</v>
      </c>
      <c r="Q19" t="s">
        <v>1</v>
      </c>
      <c r="R19" t="s">
        <v>96</v>
      </c>
      <c r="T19" t="s">
        <v>97</v>
      </c>
      <c r="X19" t="s">
        <v>167</v>
      </c>
      <c r="Y19" t="s">
        <v>96</v>
      </c>
      <c r="AA19" t="s">
        <v>97</v>
      </c>
    </row>
    <row r="20" spans="2:45" x14ac:dyDescent="0.25">
      <c r="C20" t="s">
        <v>5</v>
      </c>
      <c r="D20" t="s">
        <v>3</v>
      </c>
      <c r="E20" t="s">
        <v>4</v>
      </c>
      <c r="F20" t="s">
        <v>3</v>
      </c>
      <c r="G20" t="s">
        <v>4</v>
      </c>
      <c r="J20" t="s">
        <v>5</v>
      </c>
      <c r="K20" t="s">
        <v>3</v>
      </c>
      <c r="L20" t="s">
        <v>4</v>
      </c>
      <c r="M20" t="s">
        <v>3</v>
      </c>
      <c r="N20" t="s">
        <v>4</v>
      </c>
      <c r="Q20" t="s">
        <v>5</v>
      </c>
      <c r="R20" t="s">
        <v>3</v>
      </c>
      <c r="S20" t="s">
        <v>4</v>
      </c>
      <c r="T20" t="s">
        <v>3</v>
      </c>
      <c r="U20" t="s">
        <v>4</v>
      </c>
      <c r="X20" t="s">
        <v>5</v>
      </c>
      <c r="Y20" t="s">
        <v>3</v>
      </c>
      <c r="Z20" t="s">
        <v>4</v>
      </c>
      <c r="AA20" t="s">
        <v>3</v>
      </c>
      <c r="AB20" t="s">
        <v>4</v>
      </c>
      <c r="AF20" t="s">
        <v>49</v>
      </c>
      <c r="AG20">
        <v>1239</v>
      </c>
      <c r="AH20">
        <v>1235</v>
      </c>
      <c r="AM20">
        <v>1303</v>
      </c>
      <c r="AN20">
        <v>1335</v>
      </c>
    </row>
    <row r="21" spans="2:45" x14ac:dyDescent="0.25">
      <c r="C21">
        <v>1</v>
      </c>
      <c r="D21">
        <v>65548</v>
      </c>
      <c r="E21">
        <v>70984</v>
      </c>
      <c r="F21">
        <v>64512</v>
      </c>
      <c r="G21">
        <v>69824</v>
      </c>
      <c r="J21">
        <v>1</v>
      </c>
      <c r="K21">
        <v>312440</v>
      </c>
      <c r="L21">
        <v>341885</v>
      </c>
      <c r="M21">
        <v>311123</v>
      </c>
      <c r="N21">
        <v>338788</v>
      </c>
      <c r="Q21">
        <v>1</v>
      </c>
      <c r="R21">
        <v>633599</v>
      </c>
      <c r="S21">
        <v>694962</v>
      </c>
      <c r="T21">
        <v>630182</v>
      </c>
      <c r="U21">
        <v>688722</v>
      </c>
      <c r="X21">
        <v>1</v>
      </c>
      <c r="Y21">
        <v>955387</v>
      </c>
      <c r="Z21">
        <v>1048922</v>
      </c>
      <c r="AA21">
        <v>950177</v>
      </c>
      <c r="AB21">
        <v>1037941</v>
      </c>
      <c r="AF21" t="s">
        <v>50</v>
      </c>
      <c r="AG21">
        <v>1236</v>
      </c>
      <c r="AH21">
        <v>1154</v>
      </c>
      <c r="AM21">
        <v>1194</v>
      </c>
      <c r="AN21">
        <v>1254</v>
      </c>
    </row>
    <row r="22" spans="2:45" x14ac:dyDescent="0.25">
      <c r="C22">
        <v>2</v>
      </c>
      <c r="D22">
        <v>65521</v>
      </c>
      <c r="E22">
        <v>71019</v>
      </c>
      <c r="F22">
        <v>64395</v>
      </c>
      <c r="G22">
        <v>69938</v>
      </c>
      <c r="J22">
        <v>2</v>
      </c>
      <c r="K22">
        <v>312342</v>
      </c>
      <c r="L22">
        <v>341963</v>
      </c>
      <c r="M22">
        <v>311279</v>
      </c>
      <c r="N22">
        <v>339559</v>
      </c>
      <c r="Q22">
        <v>2</v>
      </c>
      <c r="R22">
        <v>633595</v>
      </c>
      <c r="S22">
        <v>695081</v>
      </c>
      <c r="T22">
        <v>630087</v>
      </c>
      <c r="U22">
        <v>689691</v>
      </c>
      <c r="X22">
        <v>2</v>
      </c>
      <c r="Y22">
        <v>955341</v>
      </c>
      <c r="Z22">
        <v>1049119</v>
      </c>
      <c r="AA22">
        <v>948832</v>
      </c>
      <c r="AB22">
        <v>1036980</v>
      </c>
      <c r="AF22" t="s">
        <v>52</v>
      </c>
      <c r="AG22">
        <v>1120</v>
      </c>
      <c r="AH22">
        <v>1110</v>
      </c>
      <c r="AM22">
        <v>1150</v>
      </c>
      <c r="AN22">
        <v>1165</v>
      </c>
    </row>
    <row r="23" spans="2:45" x14ac:dyDescent="0.25">
      <c r="C23">
        <v>3</v>
      </c>
      <c r="D23">
        <v>65522</v>
      </c>
      <c r="E23">
        <v>70991</v>
      </c>
      <c r="F23">
        <v>64467</v>
      </c>
      <c r="G23">
        <v>69946</v>
      </c>
      <c r="J23">
        <v>3</v>
      </c>
      <c r="K23">
        <v>312342</v>
      </c>
      <c r="L23">
        <v>341885</v>
      </c>
      <c r="M23">
        <v>311316</v>
      </c>
      <c r="N23">
        <v>339230</v>
      </c>
      <c r="Q23">
        <v>3</v>
      </c>
      <c r="R23">
        <v>633605</v>
      </c>
      <c r="S23">
        <v>694757</v>
      </c>
      <c r="T23">
        <v>630480</v>
      </c>
      <c r="U23">
        <v>688558</v>
      </c>
      <c r="X23">
        <v>3</v>
      </c>
      <c r="Y23">
        <v>955336</v>
      </c>
      <c r="Z23">
        <v>1049266</v>
      </c>
      <c r="AA23">
        <v>949162</v>
      </c>
      <c r="AB23">
        <v>1037777</v>
      </c>
      <c r="AF23" t="s">
        <v>85</v>
      </c>
      <c r="AG23">
        <v>2763</v>
      </c>
      <c r="AH23">
        <v>2748</v>
      </c>
      <c r="AM23">
        <v>2829</v>
      </c>
      <c r="AN23">
        <v>2846</v>
      </c>
    </row>
    <row r="24" spans="2:45" x14ac:dyDescent="0.25">
      <c r="C24">
        <v>4</v>
      </c>
      <c r="D24">
        <v>65526</v>
      </c>
      <c r="E24">
        <v>70971</v>
      </c>
      <c r="F24">
        <v>64484</v>
      </c>
      <c r="G24">
        <v>69974</v>
      </c>
      <c r="J24">
        <v>4</v>
      </c>
      <c r="K24">
        <v>312337</v>
      </c>
      <c r="L24">
        <v>341944</v>
      </c>
      <c r="M24">
        <v>311378</v>
      </c>
      <c r="N24">
        <v>339473</v>
      </c>
      <c r="Q24">
        <v>4</v>
      </c>
      <c r="R24">
        <v>633611</v>
      </c>
      <c r="S24">
        <v>694988</v>
      </c>
      <c r="T24">
        <v>630757</v>
      </c>
      <c r="U24">
        <v>689055</v>
      </c>
      <c r="X24">
        <v>4</v>
      </c>
      <c r="Y24">
        <v>955309</v>
      </c>
      <c r="Z24">
        <v>1049122</v>
      </c>
      <c r="AA24">
        <v>950154</v>
      </c>
      <c r="AB24">
        <v>1038887</v>
      </c>
      <c r="AF24" t="s">
        <v>86</v>
      </c>
      <c r="AG24">
        <v>2657</v>
      </c>
      <c r="AH24">
        <v>2646</v>
      </c>
      <c r="AM24">
        <v>2704</v>
      </c>
      <c r="AN24">
        <v>2730</v>
      </c>
    </row>
    <row r="25" spans="2:45" x14ac:dyDescent="0.25">
      <c r="C25">
        <v>5</v>
      </c>
      <c r="D25">
        <v>65501</v>
      </c>
      <c r="E25">
        <v>70990</v>
      </c>
      <c r="F25">
        <v>64487</v>
      </c>
      <c r="G25">
        <v>69826</v>
      </c>
      <c r="J25">
        <v>5</v>
      </c>
      <c r="K25">
        <v>312440</v>
      </c>
      <c r="L25">
        <v>341819</v>
      </c>
      <c r="M25">
        <v>310779</v>
      </c>
      <c r="N25">
        <v>339682</v>
      </c>
      <c r="Q25">
        <v>5</v>
      </c>
      <c r="R25">
        <v>633675</v>
      </c>
      <c r="S25">
        <v>694871</v>
      </c>
      <c r="T25">
        <v>631090</v>
      </c>
      <c r="U25">
        <v>689086</v>
      </c>
      <c r="X25">
        <v>5</v>
      </c>
      <c r="Y25">
        <v>955264</v>
      </c>
      <c r="Z25">
        <v>1049049</v>
      </c>
      <c r="AA25">
        <v>948760</v>
      </c>
      <c r="AB25">
        <v>1039566</v>
      </c>
      <c r="AF25" t="s">
        <v>87</v>
      </c>
      <c r="AG25">
        <v>1733</v>
      </c>
      <c r="AH25">
        <v>1696</v>
      </c>
      <c r="AM25">
        <v>1709</v>
      </c>
      <c r="AN25">
        <v>1777</v>
      </c>
    </row>
    <row r="26" spans="2:45" x14ac:dyDescent="0.25">
      <c r="C26">
        <v>6</v>
      </c>
      <c r="D26">
        <v>65507</v>
      </c>
      <c r="E26">
        <v>70972</v>
      </c>
      <c r="F26">
        <v>64465</v>
      </c>
      <c r="G26">
        <v>69892</v>
      </c>
      <c r="J26">
        <v>6</v>
      </c>
      <c r="K26">
        <v>312437</v>
      </c>
      <c r="L26">
        <v>341749</v>
      </c>
      <c r="M26">
        <v>311035</v>
      </c>
      <c r="N26">
        <v>339611</v>
      </c>
      <c r="Q26">
        <v>6</v>
      </c>
      <c r="R26">
        <v>633654</v>
      </c>
      <c r="S26">
        <v>695094</v>
      </c>
      <c r="T26">
        <v>629417</v>
      </c>
      <c r="U26">
        <v>689572</v>
      </c>
      <c r="X26">
        <v>6</v>
      </c>
      <c r="Y26">
        <v>955299</v>
      </c>
      <c r="Z26">
        <v>1048858</v>
      </c>
      <c r="AA26">
        <v>948588</v>
      </c>
      <c r="AB26">
        <v>1037235</v>
      </c>
      <c r="AF26" t="s">
        <v>88</v>
      </c>
      <c r="AG26">
        <v>1181</v>
      </c>
      <c r="AH26">
        <v>1206</v>
      </c>
      <c r="AM26">
        <v>1204</v>
      </c>
      <c r="AN26">
        <v>1218</v>
      </c>
      <c r="AS26" t="s">
        <v>76</v>
      </c>
    </row>
    <row r="27" spans="2:45" x14ac:dyDescent="0.25">
      <c r="C27">
        <v>7</v>
      </c>
      <c r="D27">
        <v>65501</v>
      </c>
      <c r="E27">
        <v>70966</v>
      </c>
      <c r="F27">
        <v>64480</v>
      </c>
      <c r="G27">
        <v>69910</v>
      </c>
      <c r="J27">
        <v>7</v>
      </c>
      <c r="K27">
        <v>312393</v>
      </c>
      <c r="L27">
        <v>341836</v>
      </c>
      <c r="M27">
        <v>311121</v>
      </c>
      <c r="N27">
        <v>339921</v>
      </c>
      <c r="Q27">
        <v>7</v>
      </c>
      <c r="R27">
        <v>633632</v>
      </c>
      <c r="S27">
        <v>695011</v>
      </c>
      <c r="T27">
        <v>629913</v>
      </c>
      <c r="U27">
        <v>688023</v>
      </c>
      <c r="X27">
        <v>7</v>
      </c>
      <c r="Y27">
        <v>955278</v>
      </c>
      <c r="Z27">
        <v>1048383</v>
      </c>
      <c r="AA27">
        <v>949404</v>
      </c>
      <c r="AB27">
        <v>1038155</v>
      </c>
      <c r="AF27" t="s">
        <v>53</v>
      </c>
      <c r="AG27">
        <v>18755</v>
      </c>
      <c r="AH27">
        <v>17684</v>
      </c>
      <c r="AM27">
        <v>16089</v>
      </c>
      <c r="AN27">
        <v>16233</v>
      </c>
    </row>
    <row r="28" spans="2:45" x14ac:dyDescent="0.25">
      <c r="C28">
        <v>8</v>
      </c>
      <c r="D28">
        <v>65530</v>
      </c>
      <c r="E28">
        <v>70976</v>
      </c>
      <c r="F28">
        <v>64339</v>
      </c>
      <c r="G28">
        <v>69892</v>
      </c>
      <c r="J28">
        <v>8</v>
      </c>
      <c r="K28">
        <v>312448</v>
      </c>
      <c r="L28">
        <v>341838</v>
      </c>
      <c r="M28">
        <v>311271</v>
      </c>
      <c r="N28">
        <v>339975</v>
      </c>
      <c r="Q28">
        <v>8</v>
      </c>
      <c r="R28">
        <v>633258</v>
      </c>
      <c r="S28">
        <v>695023</v>
      </c>
      <c r="T28">
        <v>630273</v>
      </c>
      <c r="U28">
        <v>688594</v>
      </c>
      <c r="X28">
        <v>8</v>
      </c>
      <c r="Y28">
        <v>955330</v>
      </c>
      <c r="Z28">
        <v>1049036</v>
      </c>
      <c r="AA28">
        <v>950286</v>
      </c>
      <c r="AB28">
        <v>1039427</v>
      </c>
    </row>
    <row r="29" spans="2:45" x14ac:dyDescent="0.25">
      <c r="C29">
        <v>9</v>
      </c>
      <c r="D29">
        <v>65529</v>
      </c>
      <c r="E29">
        <v>70975</v>
      </c>
      <c r="F29">
        <v>64474</v>
      </c>
      <c r="G29">
        <v>69920</v>
      </c>
      <c r="J29">
        <v>9</v>
      </c>
      <c r="K29">
        <v>312433</v>
      </c>
      <c r="L29">
        <v>341896</v>
      </c>
      <c r="M29">
        <v>311449</v>
      </c>
      <c r="N29">
        <v>339275</v>
      </c>
      <c r="Q29">
        <v>9</v>
      </c>
      <c r="R29">
        <v>633626</v>
      </c>
      <c r="S29">
        <v>695020</v>
      </c>
      <c r="T29">
        <v>630526</v>
      </c>
      <c r="U29">
        <v>688715</v>
      </c>
      <c r="X29">
        <v>9</v>
      </c>
      <c r="Y29">
        <v>955264</v>
      </c>
      <c r="Z29">
        <v>1049069</v>
      </c>
      <c r="AA29">
        <v>949125</v>
      </c>
      <c r="AB29">
        <v>1039303</v>
      </c>
      <c r="AF29" t="s">
        <v>54</v>
      </c>
      <c r="AG29">
        <v>5013</v>
      </c>
      <c r="AH29">
        <v>4984</v>
      </c>
      <c r="AM29">
        <v>5007</v>
      </c>
      <c r="AN29">
        <v>4628</v>
      </c>
    </row>
    <row r="30" spans="2:45" x14ac:dyDescent="0.25">
      <c r="C30">
        <v>10</v>
      </c>
      <c r="D30">
        <v>65530</v>
      </c>
      <c r="E30">
        <v>70996</v>
      </c>
      <c r="F30">
        <v>64492</v>
      </c>
      <c r="G30">
        <v>69934</v>
      </c>
      <c r="J30">
        <v>10</v>
      </c>
      <c r="K30">
        <v>312460</v>
      </c>
      <c r="L30">
        <v>341833</v>
      </c>
      <c r="M30">
        <v>311361</v>
      </c>
      <c r="N30">
        <v>339318</v>
      </c>
      <c r="Q30">
        <v>10</v>
      </c>
      <c r="R30">
        <v>633149</v>
      </c>
      <c r="S30">
        <v>694961</v>
      </c>
      <c r="T30">
        <v>630779</v>
      </c>
      <c r="U30">
        <v>689655</v>
      </c>
      <c r="X30">
        <v>10</v>
      </c>
      <c r="Y30">
        <v>955413</v>
      </c>
      <c r="Z30">
        <v>1049184</v>
      </c>
      <c r="AA30">
        <v>950649</v>
      </c>
      <c r="AB30">
        <v>1037778</v>
      </c>
      <c r="AF30" t="s">
        <v>55</v>
      </c>
      <c r="AG30">
        <v>5246</v>
      </c>
      <c r="AH30">
        <v>5237</v>
      </c>
      <c r="AM30">
        <v>5298</v>
      </c>
      <c r="AN30">
        <v>5283</v>
      </c>
    </row>
    <row r="31" spans="2:45" x14ac:dyDescent="0.25">
      <c r="AF31" t="s">
        <v>56</v>
      </c>
      <c r="AG31">
        <v>5013</v>
      </c>
      <c r="AH31">
        <v>4975</v>
      </c>
      <c r="AM31">
        <v>5098</v>
      </c>
      <c r="AN31">
        <v>5267</v>
      </c>
      <c r="AS31" t="s">
        <v>77</v>
      </c>
    </row>
    <row r="32" spans="2:45" x14ac:dyDescent="0.25">
      <c r="B32" s="1" t="s">
        <v>168</v>
      </c>
      <c r="D32">
        <f>AVERAGE(D21:D30)</f>
        <v>65521.5</v>
      </c>
      <c r="E32">
        <f>AVERAGE(E21:E30)</f>
        <v>70984</v>
      </c>
      <c r="F32">
        <f>AVERAGE(F21:F30)</f>
        <v>64459.5</v>
      </c>
      <c r="G32">
        <f>AVERAGE(G21:G30)</f>
        <v>69905.600000000006</v>
      </c>
      <c r="K32">
        <f>AVERAGE(K21:K30)</f>
        <v>312407.2</v>
      </c>
      <c r="L32">
        <f>AVERAGE(L21:L30)</f>
        <v>341864.8</v>
      </c>
      <c r="M32">
        <f>AVERAGE(M21:M30)</f>
        <v>311211.2</v>
      </c>
      <c r="N32">
        <f>AVERAGE(N21:N30)</f>
        <v>339483.2</v>
      </c>
      <c r="R32">
        <f>AVERAGE(R21:R30)</f>
        <v>633540.4</v>
      </c>
      <c r="S32">
        <f>AVERAGE(S21:S30)</f>
        <v>694976.8</v>
      </c>
      <c r="T32">
        <f>AVERAGE(T21:T30)</f>
        <v>630350.4</v>
      </c>
      <c r="U32">
        <f>AVERAGE(U21:U30)</f>
        <v>688967.1</v>
      </c>
      <c r="Y32">
        <f>AVERAGE(Y21:Y30)</f>
        <v>955322.1</v>
      </c>
      <c r="Z32">
        <f>AVERAGE(Z21:Z30)</f>
        <v>1049000.8</v>
      </c>
      <c r="AA32">
        <f>AVERAGE(AA21:AA30)</f>
        <v>949513.7</v>
      </c>
      <c r="AB32">
        <f>AVERAGE(AB21:AB30)</f>
        <v>1038304.9</v>
      </c>
      <c r="AF32" t="s">
        <v>57</v>
      </c>
      <c r="AG32">
        <v>20116</v>
      </c>
      <c r="AH32">
        <v>19135</v>
      </c>
      <c r="AM32">
        <v>17526</v>
      </c>
      <c r="AN32">
        <v>17953</v>
      </c>
    </row>
    <row r="34" spans="32:45" x14ac:dyDescent="0.25">
      <c r="AF34" t="s">
        <v>59</v>
      </c>
      <c r="AG34">
        <v>1575</v>
      </c>
      <c r="AH34">
        <v>1551</v>
      </c>
      <c r="AM34">
        <v>1653</v>
      </c>
      <c r="AN34">
        <v>1822</v>
      </c>
      <c r="AS34" t="s">
        <v>78</v>
      </c>
    </row>
    <row r="35" spans="32:45" x14ac:dyDescent="0.25">
      <c r="AF35" t="s">
        <v>60</v>
      </c>
      <c r="AG35">
        <v>2761</v>
      </c>
      <c r="AH35">
        <v>2701</v>
      </c>
      <c r="AM35">
        <v>2774</v>
      </c>
      <c r="AN35">
        <v>2817</v>
      </c>
    </row>
    <row r="36" spans="32:45" x14ac:dyDescent="0.25">
      <c r="AF36" t="s">
        <v>61</v>
      </c>
      <c r="AG36">
        <v>2865</v>
      </c>
      <c r="AH36">
        <v>2879</v>
      </c>
      <c r="AM36">
        <v>2944</v>
      </c>
      <c r="AN36">
        <v>2896</v>
      </c>
      <c r="AS36" t="s">
        <v>79</v>
      </c>
    </row>
    <row r="37" spans="32:45" x14ac:dyDescent="0.25">
      <c r="AF37" t="s">
        <v>62</v>
      </c>
      <c r="AG37">
        <v>2306</v>
      </c>
      <c r="AH37">
        <v>2220</v>
      </c>
      <c r="AM37">
        <v>2278</v>
      </c>
      <c r="AN37">
        <v>2361</v>
      </c>
    </row>
    <row r="38" spans="32:45" x14ac:dyDescent="0.25">
      <c r="AF38" t="s">
        <v>63</v>
      </c>
      <c r="AG38">
        <v>3934</v>
      </c>
      <c r="AH38">
        <v>3848</v>
      </c>
      <c r="AM38">
        <v>3882</v>
      </c>
      <c r="AN38">
        <v>3965</v>
      </c>
      <c r="AS38" t="s">
        <v>79</v>
      </c>
    </row>
    <row r="39" spans="32:45" x14ac:dyDescent="0.25">
      <c r="AF39" t="s">
        <v>64</v>
      </c>
      <c r="AG39">
        <v>2116</v>
      </c>
      <c r="AH39">
        <v>2038</v>
      </c>
      <c r="AM39">
        <v>2098</v>
      </c>
      <c r="AN39">
        <v>2154</v>
      </c>
    </row>
    <row r="40" spans="32:45" x14ac:dyDescent="0.25">
      <c r="AF40" t="s">
        <v>65</v>
      </c>
      <c r="AG40">
        <v>3739</v>
      </c>
      <c r="AH40">
        <v>3662</v>
      </c>
      <c r="AM40">
        <v>3696</v>
      </c>
      <c r="AN40">
        <v>3772</v>
      </c>
    </row>
    <row r="41" spans="32:45" x14ac:dyDescent="0.25">
      <c r="AF41" t="s">
        <v>66</v>
      </c>
      <c r="AG41">
        <v>3113</v>
      </c>
      <c r="AH41">
        <v>3102</v>
      </c>
      <c r="AM41">
        <v>2930</v>
      </c>
      <c r="AN41">
        <v>2878</v>
      </c>
      <c r="AS41" t="s">
        <v>80</v>
      </c>
    </row>
    <row r="42" spans="32:45" x14ac:dyDescent="0.25">
      <c r="AF42" t="s">
        <v>67</v>
      </c>
      <c r="AG42">
        <v>18096</v>
      </c>
      <c r="AH42">
        <v>17182</v>
      </c>
      <c r="AM42">
        <v>15644</v>
      </c>
      <c r="AN42">
        <v>15788</v>
      </c>
    </row>
    <row r="43" spans="32:45" x14ac:dyDescent="0.25">
      <c r="AF43" t="s">
        <v>68</v>
      </c>
      <c r="AG43">
        <v>36332</v>
      </c>
      <c r="AH43">
        <v>34340</v>
      </c>
      <c r="AM43">
        <v>31208</v>
      </c>
      <c r="AN43">
        <v>31852</v>
      </c>
    </row>
    <row r="44" spans="32:45" x14ac:dyDescent="0.25">
      <c r="AF44" t="s">
        <v>69</v>
      </c>
      <c r="AG44">
        <v>3544</v>
      </c>
      <c r="AH44">
        <v>3491</v>
      </c>
      <c r="AM44">
        <v>3562</v>
      </c>
      <c r="AN44">
        <v>3562</v>
      </c>
    </row>
    <row r="45" spans="32:45" x14ac:dyDescent="0.25">
      <c r="AF45" t="s">
        <v>70</v>
      </c>
      <c r="AG45">
        <v>3455</v>
      </c>
      <c r="AH45">
        <v>3373</v>
      </c>
      <c r="AM45">
        <v>3449</v>
      </c>
      <c r="AN45">
        <v>3545</v>
      </c>
    </row>
    <row r="46" spans="32:45" x14ac:dyDescent="0.25">
      <c r="AF46" t="s">
        <v>71</v>
      </c>
      <c r="AG46">
        <v>13334</v>
      </c>
      <c r="AH46">
        <v>13194</v>
      </c>
      <c r="AM46">
        <v>12547</v>
      </c>
      <c r="AN46">
        <v>12551</v>
      </c>
      <c r="AS46" t="s">
        <v>81</v>
      </c>
    </row>
    <row r="48" spans="32:45" x14ac:dyDescent="0.25">
      <c r="AF48" s="1" t="s">
        <v>164</v>
      </c>
      <c r="AG48">
        <f>SUM(AG5:AG46)</f>
        <v>707062</v>
      </c>
      <c r="AH48">
        <f>SUM(AH5:AH46)</f>
        <v>692100</v>
      </c>
      <c r="AM48">
        <f>SUM(AM5:AM46)</f>
        <v>680933</v>
      </c>
      <c r="AN48">
        <f>SUM(AN5:AN46)</f>
        <v>686255</v>
      </c>
    </row>
    <row r="51" spans="32:40" x14ac:dyDescent="0.25">
      <c r="AF51" t="s">
        <v>72</v>
      </c>
      <c r="AG51">
        <v>17193792</v>
      </c>
      <c r="AH51">
        <v>17071077</v>
      </c>
      <c r="AM51">
        <v>17405915</v>
      </c>
      <c r="AN51">
        <v>17508299</v>
      </c>
    </row>
    <row r="52" spans="32:40" x14ac:dyDescent="0.25">
      <c r="AF52" t="s">
        <v>73</v>
      </c>
      <c r="AG52">
        <v>105697</v>
      </c>
      <c r="AH52">
        <v>103453</v>
      </c>
      <c r="AM52">
        <v>105728</v>
      </c>
      <c r="AN52">
        <v>107789</v>
      </c>
    </row>
    <row r="53" spans="32:40" x14ac:dyDescent="0.25">
      <c r="AF53" t="s">
        <v>74</v>
      </c>
      <c r="AG53">
        <v>6754891</v>
      </c>
      <c r="AH53">
        <v>6611764</v>
      </c>
      <c r="AM53">
        <v>6454577</v>
      </c>
      <c r="AN53">
        <v>6531258</v>
      </c>
    </row>
    <row r="54" spans="32:40" x14ac:dyDescent="0.25">
      <c r="AF54" t="s">
        <v>75</v>
      </c>
      <c r="AG54">
        <v>9151238</v>
      </c>
      <c r="AH54">
        <v>8975617</v>
      </c>
      <c r="AM54">
        <v>9137022</v>
      </c>
      <c r="AN54">
        <v>9176671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Ettrich</dc:creator>
  <cp:lastModifiedBy>Jan Ettrich</cp:lastModifiedBy>
  <dcterms:created xsi:type="dcterms:W3CDTF">2022-01-06T16:54:59Z</dcterms:created>
  <dcterms:modified xsi:type="dcterms:W3CDTF">2022-02-01T12:46:32Z</dcterms:modified>
</cp:coreProperties>
</file>