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0dc99f0b729840/Teilen/edge-ml/feature-extraction/BenchmarkDocs/"/>
    </mc:Choice>
  </mc:AlternateContent>
  <xr:revisionPtr revIDLastSave="1516" documentId="13_ncr:1_{A4998A85-1724-47F3-8083-8F6F99AF08C9}" xr6:coauthVersionLast="47" xr6:coauthVersionMax="47" xr10:uidLastSave="{21F89C13-3EF6-42B3-B6CD-D15BCAAA8470}"/>
  <bookViews>
    <workbookView xWindow="-108" yWindow="-108" windowWidth="23256" windowHeight="12576" activeTab="1" xr2:uid="{BD4ED9CD-8936-4570-81FB-899C72BF223C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8" i="2" l="1"/>
  <c r="AP48" i="2"/>
  <c r="AK48" i="2"/>
  <c r="AB80" i="2"/>
  <c r="AA80" i="2"/>
  <c r="Z80" i="2"/>
  <c r="Y80" i="2"/>
  <c r="U80" i="2"/>
  <c r="T80" i="2"/>
  <c r="S80" i="2"/>
  <c r="R80" i="2"/>
  <c r="N80" i="2"/>
  <c r="M80" i="2"/>
  <c r="L80" i="2"/>
  <c r="K80" i="2"/>
  <c r="G80" i="2"/>
  <c r="F80" i="2"/>
  <c r="E80" i="2"/>
  <c r="D80" i="2"/>
  <c r="AJ48" i="2"/>
  <c r="AB64" i="2"/>
  <c r="AA64" i="2"/>
  <c r="Z64" i="2"/>
  <c r="Y64" i="2"/>
  <c r="U64" i="2"/>
  <c r="T64" i="2"/>
  <c r="S64" i="2"/>
  <c r="R64" i="2"/>
  <c r="N64" i="2"/>
  <c r="M64" i="2"/>
  <c r="L64" i="2"/>
  <c r="K64" i="2"/>
  <c r="G64" i="2"/>
  <c r="F64" i="2"/>
  <c r="E64" i="2"/>
  <c r="D64" i="2"/>
  <c r="AO48" i="2"/>
  <c r="AI48" i="2"/>
  <c r="AB48" i="2"/>
  <c r="AA48" i="2"/>
  <c r="Z48" i="2"/>
  <c r="Y48" i="2"/>
  <c r="U48" i="2"/>
  <c r="T48" i="2"/>
  <c r="S48" i="2"/>
  <c r="R48" i="2"/>
  <c r="N48" i="2"/>
  <c r="M48" i="2"/>
  <c r="L48" i="2"/>
  <c r="K48" i="2"/>
  <c r="G48" i="2"/>
  <c r="F48" i="2"/>
  <c r="E48" i="2"/>
  <c r="D48" i="2"/>
  <c r="U16" i="2"/>
  <c r="T16" i="2"/>
  <c r="S16" i="2"/>
  <c r="R16" i="2"/>
  <c r="N16" i="2"/>
  <c r="M16" i="2"/>
  <c r="L16" i="2"/>
  <c r="K16" i="2"/>
  <c r="AB32" i="2"/>
  <c r="AA32" i="2"/>
  <c r="Z32" i="2"/>
  <c r="Y32" i="2"/>
  <c r="U32" i="2"/>
  <c r="T32" i="2"/>
  <c r="S32" i="2"/>
  <c r="R32" i="2"/>
  <c r="N32" i="2"/>
  <c r="M32" i="2"/>
  <c r="L32" i="2"/>
  <c r="K32" i="2"/>
  <c r="G32" i="2"/>
  <c r="F32" i="2"/>
  <c r="E32" i="2"/>
  <c r="D32" i="2"/>
  <c r="AN48" i="2"/>
  <c r="AM48" i="2"/>
  <c r="AH48" i="2"/>
  <c r="AG48" i="2"/>
</calcChain>
</file>

<file path=xl/sharedStrings.xml><?xml version="1.0" encoding="utf-8"?>
<sst xmlns="http://schemas.openxmlformats.org/spreadsheetml/2006/main" count="600" uniqueCount="177">
  <si>
    <t>Arduino</t>
  </si>
  <si>
    <t>1000 Werte</t>
  </si>
  <si>
    <t>PC</t>
  </si>
  <si>
    <t>Caching</t>
  </si>
  <si>
    <t>Kein Caching</t>
  </si>
  <si>
    <t>Lauf</t>
  </si>
  <si>
    <t>4ms</t>
  </si>
  <si>
    <t>10000 Werte</t>
  </si>
  <si>
    <t>DNS</t>
  </si>
  <si>
    <t>max 600 Werte</t>
  </si>
  <si>
    <t>96ms</t>
  </si>
  <si>
    <t>114ms</t>
  </si>
  <si>
    <t>98ms</t>
  </si>
  <si>
    <t>101ms</t>
  </si>
  <si>
    <t>99ms</t>
  </si>
  <si>
    <t>106ms</t>
  </si>
  <si>
    <t>100ms</t>
  </si>
  <si>
    <t>108ms</t>
  </si>
  <si>
    <t>102ms</t>
  </si>
  <si>
    <t>111ms</t>
  </si>
  <si>
    <t>110ms</t>
  </si>
  <si>
    <t>109ms</t>
  </si>
  <si>
    <t xml:space="preserve">9ms </t>
  </si>
  <si>
    <t xml:space="preserve">10ms </t>
  </si>
  <si>
    <t xml:space="preserve">8ms </t>
  </si>
  <si>
    <t>8ms</t>
  </si>
  <si>
    <t>500 Werte</t>
  </si>
  <si>
    <t>5ms</t>
  </si>
  <si>
    <t>328ms</t>
  </si>
  <si>
    <t>301ms</t>
  </si>
  <si>
    <t>289ms</t>
  </si>
  <si>
    <t>Stand: 12.01.</t>
  </si>
  <si>
    <t>Stand: 26.01.</t>
  </si>
  <si>
    <t>ExtractAll</t>
  </si>
  <si>
    <t>Feature</t>
  </si>
  <si>
    <t>mean</t>
  </si>
  <si>
    <t>mean_abs_dev</t>
  </si>
  <si>
    <t>mean_geometric_abs</t>
  </si>
  <si>
    <t>median</t>
  </si>
  <si>
    <t>median_abs_diff</t>
  </si>
  <si>
    <t>median_diff</t>
  </si>
  <si>
    <t>median_abs_dev</t>
  </si>
  <si>
    <t>std_dev</t>
  </si>
  <si>
    <t>avg_dev</t>
  </si>
  <si>
    <t>var</t>
  </si>
  <si>
    <t>abs_energy</t>
  </si>
  <si>
    <t>kurtosis</t>
  </si>
  <si>
    <t>skewness</t>
  </si>
  <si>
    <t>zero_cross</t>
  </si>
  <si>
    <t>max</t>
  </si>
  <si>
    <t>abs_max</t>
  </si>
  <si>
    <t>Max. Datengröße</t>
  </si>
  <si>
    <t>min</t>
  </si>
  <si>
    <t>mean_n_abs_max</t>
  </si>
  <si>
    <t>mean_abs_change</t>
  </si>
  <si>
    <t>mean_change</t>
  </si>
  <si>
    <t>abs_sum_of_changes</t>
  </si>
  <si>
    <t>change_quantile</t>
  </si>
  <si>
    <t>Parameterwerte</t>
  </si>
  <si>
    <t>sum</t>
  </si>
  <si>
    <t>range_count</t>
  </si>
  <si>
    <t>non_zero_count</t>
  </si>
  <si>
    <t>count_above</t>
  </si>
  <si>
    <t>count_above_mean</t>
  </si>
  <si>
    <t>count_below</t>
  </si>
  <si>
    <t>count_below_mean</t>
  </si>
  <si>
    <t>root_mean_square</t>
  </si>
  <si>
    <t>quantile</t>
  </si>
  <si>
    <t>interquartile_range</t>
  </si>
  <si>
    <t>negative_turnings</t>
  </si>
  <si>
    <t>positive_turnings</t>
  </si>
  <si>
    <t>autocorrelation</t>
  </si>
  <si>
    <t>mfcc</t>
  </si>
  <si>
    <t>fft</t>
  </si>
  <si>
    <t>lpc</t>
  </si>
  <si>
    <t>lpcc</t>
  </si>
  <si>
    <t>n=8</t>
  </si>
  <si>
    <t>lower = -0.1, upper = 0.1, aggr = sum (0)</t>
  </si>
  <si>
    <t>lower = -1, upper = 1</t>
  </si>
  <si>
    <t>x = 0</t>
  </si>
  <si>
    <t>q = 0.5</t>
  </si>
  <si>
    <t>lag = 1</t>
  </si>
  <si>
    <t>Zeit1 in ms</t>
  </si>
  <si>
    <t>Zeit2 in ms</t>
  </si>
  <si>
    <t>Zeit3 in ms</t>
  </si>
  <si>
    <t>last_location_of_max</t>
  </si>
  <si>
    <t>last_location_of_min</t>
  </si>
  <si>
    <t>first_location_of_max</t>
  </si>
  <si>
    <t>first_location_of_min</t>
  </si>
  <si>
    <t>ExtractOne, 1000 Werte</t>
  </si>
  <si>
    <t>307ms</t>
  </si>
  <si>
    <t>308ms</t>
  </si>
  <si>
    <t>339ms</t>
  </si>
  <si>
    <t>340ms</t>
  </si>
  <si>
    <t>9ms</t>
  </si>
  <si>
    <t>10ms</t>
  </si>
  <si>
    <t xml:space="preserve">Nicla </t>
  </si>
  <si>
    <t>Nano</t>
  </si>
  <si>
    <t>Nicla</t>
  </si>
  <si>
    <t>615ms</t>
  </si>
  <si>
    <t>614ms</t>
  </si>
  <si>
    <t>678ms</t>
  </si>
  <si>
    <t>677ms</t>
  </si>
  <si>
    <t>676ms</t>
  </si>
  <si>
    <t>Wortlänge</t>
  </si>
  <si>
    <t>333ms</t>
  </si>
  <si>
    <t>334ms</t>
  </si>
  <si>
    <t>303ms</t>
  </si>
  <si>
    <t>304ms</t>
  </si>
  <si>
    <t>Flash</t>
  </si>
  <si>
    <t>RAM</t>
  </si>
  <si>
    <t>299816/527616 (56%)</t>
  </si>
  <si>
    <t>330448/983040 (33%)</t>
  </si>
  <si>
    <t>50024/262144 (19%)</t>
  </si>
  <si>
    <t>Sketch</t>
  </si>
  <si>
    <t>Programmstart</t>
  </si>
  <si>
    <t>Stack</t>
  </si>
  <si>
    <t>Heap</t>
  </si>
  <si>
    <t>864/32768</t>
  </si>
  <si>
    <t>14836/210584</t>
  </si>
  <si>
    <t>Max Datengröße (extractAll)</t>
  </si>
  <si>
    <t>352/3072</t>
  </si>
  <si>
    <t>11676/48056</t>
  </si>
  <si>
    <t>980*8/36380 = 21.5%</t>
  </si>
  <si>
    <t>Leerer Sketch</t>
  </si>
  <si>
    <t>43252/527616 (8%)</t>
  </si>
  <si>
    <t>9752/64288 (15%)</t>
  </si>
  <si>
    <t>Serial begin</t>
  </si>
  <si>
    <t>Memory Info</t>
  </si>
  <si>
    <t>43316/527616 (8%)</t>
  </si>
  <si>
    <t>44444/527616 (8%)</t>
  </si>
  <si>
    <t>16232/64288 (25%)</t>
  </si>
  <si>
    <t>62772/527616 (8%)</t>
  </si>
  <si>
    <t>9840/64288 (15%)</t>
  </si>
  <si>
    <t>260/54536</t>
  </si>
  <si>
    <t>11668/54448</t>
  </si>
  <si>
    <t>Data in Header</t>
  </si>
  <si>
    <t>Mit Data_100</t>
  </si>
  <si>
    <t>11748/54448</t>
  </si>
  <si>
    <t xml:space="preserve">Mit 1*Data_10 </t>
  </si>
  <si>
    <t xml:space="preserve">Mit 2*Data_10 </t>
  </si>
  <si>
    <t xml:space="preserve">Mit 3*Data_10 </t>
  </si>
  <si>
    <t>11828/54448</t>
  </si>
  <si>
    <t>63156/527616 (11%)</t>
  </si>
  <si>
    <t>11908/54448</t>
  </si>
  <si>
    <t>12708/54448</t>
  </si>
  <si>
    <t>20708/54448</t>
  </si>
  <si>
    <t>63220/527616 (11%)</t>
  </si>
  <si>
    <t>Mit 1*Data_1000</t>
  </si>
  <si>
    <t>Mit 4*Data_1000</t>
  </si>
  <si>
    <t>44708/54448</t>
  </si>
  <si>
    <t>63248/527616 (11%)</t>
  </si>
  <si>
    <t>Mit 5*Data_1000</t>
  </si>
  <si>
    <t>Overflow</t>
  </si>
  <si>
    <t>Stand: 31.01.</t>
  </si>
  <si>
    <t>Neu: Pointer</t>
  </si>
  <si>
    <t xml:space="preserve">31.01. </t>
  </si>
  <si>
    <t>01.02.</t>
  </si>
  <si>
    <t>02.02.</t>
  </si>
  <si>
    <t xml:space="preserve">05.02. </t>
  </si>
  <si>
    <t>Stand: 01.02.</t>
  </si>
  <si>
    <t>Neu:Exclude</t>
  </si>
  <si>
    <t>Summe Zeiten</t>
  </si>
  <si>
    <t>Zeiten in µs</t>
  </si>
  <si>
    <t>100 Werte</t>
  </si>
  <si>
    <t>1500 Werte</t>
  </si>
  <si>
    <t>Averages</t>
  </si>
  <si>
    <t>Stand: 02.02.</t>
  </si>
  <si>
    <t>sampling_rate = 100, num_filter = 48, m = 1</t>
  </si>
  <si>
    <t>auto_n = 1000, n = 1000</t>
  </si>
  <si>
    <t>auto_n = 1000, n = 1000, cep_length = 1000</t>
  </si>
  <si>
    <t>Neu:geo,float</t>
  </si>
  <si>
    <t>Stand: 04.02.</t>
  </si>
  <si>
    <t>04.02.</t>
  </si>
  <si>
    <t xml:space="preserve">06.02. </t>
  </si>
  <si>
    <t>Stand: 05.02.</t>
  </si>
  <si>
    <t>Neu:Iter fix, unused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</si>
</sst>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9DA97-D620-4F66-8E45-7C0B77C13B9B}">
  <dimension ref="B1:AD66"/>
  <sheetViews>
    <sheetView topLeftCell="A16" workbookViewId="0">
      <selection activeCell="K34" sqref="K34"/>
    </sheetView>
  </sheetViews>
  <sheetFormatPr baseColWidth="10" defaultRowHeight="14.4" x14ac:dyDescent="0.3"/>
  <cols>
    <col min="2" max="2" width="16.44140625" customWidth="1"/>
    <col min="3" max="3" width="19.109375" customWidth="1"/>
    <col min="4" max="4" width="18.6640625" customWidth="1"/>
    <col min="5" max="5" width="13.109375" customWidth="1"/>
    <col min="6" max="6" width="19.88671875" customWidth="1"/>
    <col min="7" max="7" width="17" customWidth="1"/>
    <col min="8" max="8" width="15.5546875" customWidth="1"/>
    <col min="9" max="9" width="12.88671875" customWidth="1"/>
    <col min="10" max="10" width="6.6640625" customWidth="1"/>
    <col min="11" max="11" width="26.44140625" customWidth="1"/>
    <col min="12" max="12" width="14.33203125" customWidth="1"/>
    <col min="13" max="13" width="12.88671875" customWidth="1"/>
    <col min="14" max="14" width="12.6640625" customWidth="1"/>
    <col min="15" max="15" width="13.88671875" customWidth="1"/>
    <col min="16" max="16" width="12.88671875" customWidth="1"/>
    <col min="17" max="17" width="12.5546875" customWidth="1"/>
    <col min="21" max="21" width="22.33203125" customWidth="1"/>
    <col min="22" max="22" width="11" customWidth="1"/>
    <col min="23" max="23" width="11.44140625" customWidth="1"/>
    <col min="24" max="24" width="11.109375" customWidth="1"/>
    <col min="25" max="25" width="16.44140625" customWidth="1"/>
    <col min="26" max="26" width="11.33203125" customWidth="1"/>
    <col min="29" max="29" width="16.109375" customWidth="1"/>
    <col min="30" max="30" width="35.6640625" customWidth="1"/>
  </cols>
  <sheetData>
    <row r="1" spans="2:22" x14ac:dyDescent="0.3">
      <c r="B1" t="s">
        <v>31</v>
      </c>
    </row>
    <row r="2" spans="2:22" x14ac:dyDescent="0.3">
      <c r="B2" t="s">
        <v>33</v>
      </c>
      <c r="C2" t="s">
        <v>26</v>
      </c>
      <c r="D2" t="s">
        <v>2</v>
      </c>
      <c r="F2" t="s">
        <v>0</v>
      </c>
      <c r="L2" t="s">
        <v>1</v>
      </c>
      <c r="M2" t="s">
        <v>2</v>
      </c>
      <c r="O2" t="s">
        <v>0</v>
      </c>
      <c r="R2" t="s">
        <v>7</v>
      </c>
      <c r="S2" t="s">
        <v>2</v>
      </c>
      <c r="U2" t="s">
        <v>0</v>
      </c>
    </row>
    <row r="3" spans="2:22" x14ac:dyDescent="0.3">
      <c r="C3" t="s">
        <v>5</v>
      </c>
      <c r="D3" t="s">
        <v>3</v>
      </c>
      <c r="E3" t="s">
        <v>4</v>
      </c>
      <c r="F3" t="s">
        <v>3</v>
      </c>
      <c r="G3" t="s">
        <v>4</v>
      </c>
      <c r="L3" t="s">
        <v>5</v>
      </c>
      <c r="M3" t="s">
        <v>3</v>
      </c>
      <c r="N3" t="s">
        <v>4</v>
      </c>
      <c r="O3" t="s">
        <v>3</v>
      </c>
      <c r="P3" t="s">
        <v>4</v>
      </c>
      <c r="R3" t="s">
        <v>5</v>
      </c>
      <c r="S3" t="s">
        <v>3</v>
      </c>
      <c r="T3" t="s">
        <v>4</v>
      </c>
      <c r="U3" t="s">
        <v>3</v>
      </c>
      <c r="V3" t="s">
        <v>4</v>
      </c>
    </row>
    <row r="4" spans="2:22" x14ac:dyDescent="0.3">
      <c r="C4">
        <v>1</v>
      </c>
      <c r="D4" t="s">
        <v>6</v>
      </c>
      <c r="E4" t="s">
        <v>6</v>
      </c>
      <c r="F4" t="s">
        <v>29</v>
      </c>
      <c r="G4" t="s">
        <v>28</v>
      </c>
      <c r="L4">
        <v>1</v>
      </c>
      <c r="M4" t="s">
        <v>25</v>
      </c>
      <c r="N4" t="s">
        <v>22</v>
      </c>
      <c r="O4" t="s">
        <v>9</v>
      </c>
      <c r="R4">
        <v>1</v>
      </c>
      <c r="S4" t="s">
        <v>10</v>
      </c>
      <c r="T4" t="s">
        <v>15</v>
      </c>
      <c r="U4" t="s">
        <v>8</v>
      </c>
      <c r="V4" t="s">
        <v>8</v>
      </c>
    </row>
    <row r="5" spans="2:22" x14ac:dyDescent="0.3">
      <c r="C5">
        <v>2</v>
      </c>
      <c r="D5" t="s">
        <v>6</v>
      </c>
      <c r="E5" t="s">
        <v>6</v>
      </c>
      <c r="F5" t="s">
        <v>30</v>
      </c>
      <c r="G5" t="s">
        <v>28</v>
      </c>
      <c r="L5">
        <v>2</v>
      </c>
      <c r="M5" t="s">
        <v>22</v>
      </c>
      <c r="N5" t="s">
        <v>23</v>
      </c>
      <c r="R5">
        <v>2</v>
      </c>
      <c r="S5" t="s">
        <v>10</v>
      </c>
      <c r="T5" t="s">
        <v>15</v>
      </c>
    </row>
    <row r="6" spans="2:22" x14ac:dyDescent="0.3">
      <c r="C6">
        <v>3</v>
      </c>
      <c r="D6" t="s">
        <v>27</v>
      </c>
      <c r="E6" t="s">
        <v>6</v>
      </c>
      <c r="F6" t="s">
        <v>30</v>
      </c>
      <c r="G6" t="s">
        <v>28</v>
      </c>
      <c r="L6">
        <v>3</v>
      </c>
      <c r="M6" t="s">
        <v>25</v>
      </c>
      <c r="N6" t="s">
        <v>22</v>
      </c>
      <c r="R6">
        <v>3</v>
      </c>
      <c r="S6" t="s">
        <v>12</v>
      </c>
      <c r="T6" t="s">
        <v>19</v>
      </c>
    </row>
    <row r="7" spans="2:22" x14ac:dyDescent="0.3">
      <c r="C7">
        <v>4</v>
      </c>
      <c r="D7" t="s">
        <v>6</v>
      </c>
      <c r="E7" t="s">
        <v>6</v>
      </c>
      <c r="F7" t="s">
        <v>30</v>
      </c>
      <c r="G7" t="s">
        <v>28</v>
      </c>
      <c r="L7">
        <v>4</v>
      </c>
      <c r="M7" t="s">
        <v>25</v>
      </c>
      <c r="N7" t="s">
        <v>22</v>
      </c>
      <c r="R7">
        <v>4</v>
      </c>
      <c r="S7" t="s">
        <v>13</v>
      </c>
      <c r="T7" t="s">
        <v>19</v>
      </c>
    </row>
    <row r="8" spans="2:22" x14ac:dyDescent="0.3">
      <c r="C8">
        <v>5</v>
      </c>
      <c r="D8" t="s">
        <v>6</v>
      </c>
      <c r="E8" t="s">
        <v>27</v>
      </c>
      <c r="F8" t="s">
        <v>30</v>
      </c>
      <c r="G8" t="s">
        <v>28</v>
      </c>
      <c r="L8">
        <v>5</v>
      </c>
      <c r="M8" t="s">
        <v>22</v>
      </c>
      <c r="N8" t="s">
        <v>22</v>
      </c>
      <c r="R8">
        <v>5</v>
      </c>
      <c r="S8" t="s">
        <v>14</v>
      </c>
      <c r="T8" t="s">
        <v>19</v>
      </c>
    </row>
    <row r="9" spans="2:22" x14ac:dyDescent="0.3">
      <c r="C9">
        <v>6</v>
      </c>
      <c r="D9" t="s">
        <v>6</v>
      </c>
      <c r="E9" t="s">
        <v>6</v>
      </c>
      <c r="F9" t="s">
        <v>30</v>
      </c>
      <c r="G9" t="s">
        <v>28</v>
      </c>
      <c r="L9">
        <v>6</v>
      </c>
      <c r="M9" t="s">
        <v>25</v>
      </c>
      <c r="N9" t="s">
        <v>22</v>
      </c>
      <c r="R9">
        <v>6</v>
      </c>
      <c r="S9" t="s">
        <v>15</v>
      </c>
      <c r="T9" t="s">
        <v>20</v>
      </c>
    </row>
    <row r="10" spans="2:22" x14ac:dyDescent="0.3">
      <c r="C10">
        <v>7</v>
      </c>
      <c r="D10" t="s">
        <v>27</v>
      </c>
      <c r="E10" t="s">
        <v>27</v>
      </c>
      <c r="F10" t="s">
        <v>30</v>
      </c>
      <c r="G10" t="s">
        <v>28</v>
      </c>
      <c r="L10">
        <v>7</v>
      </c>
      <c r="M10" t="s">
        <v>25</v>
      </c>
      <c r="N10" t="s">
        <v>24</v>
      </c>
      <c r="R10">
        <v>7</v>
      </c>
      <c r="S10" t="s">
        <v>14</v>
      </c>
      <c r="T10" t="s">
        <v>21</v>
      </c>
    </row>
    <row r="11" spans="2:22" x14ac:dyDescent="0.3">
      <c r="C11">
        <v>8</v>
      </c>
      <c r="D11" t="s">
        <v>27</v>
      </c>
      <c r="E11" t="s">
        <v>6</v>
      </c>
      <c r="F11" t="s">
        <v>30</v>
      </c>
      <c r="G11" t="s">
        <v>28</v>
      </c>
      <c r="L11">
        <v>8</v>
      </c>
      <c r="M11" t="s">
        <v>25</v>
      </c>
      <c r="N11" t="s">
        <v>22</v>
      </c>
      <c r="R11">
        <v>8</v>
      </c>
      <c r="S11" t="s">
        <v>16</v>
      </c>
      <c r="T11" t="s">
        <v>19</v>
      </c>
    </row>
    <row r="12" spans="2:22" x14ac:dyDescent="0.3">
      <c r="C12">
        <v>9</v>
      </c>
      <c r="D12" t="s">
        <v>27</v>
      </c>
      <c r="E12" t="s">
        <v>27</v>
      </c>
      <c r="F12" t="s">
        <v>30</v>
      </c>
      <c r="G12" t="s">
        <v>28</v>
      </c>
      <c r="L12">
        <v>9</v>
      </c>
      <c r="M12" t="s">
        <v>22</v>
      </c>
      <c r="N12" t="s">
        <v>22</v>
      </c>
      <c r="R12">
        <v>9</v>
      </c>
      <c r="S12" t="s">
        <v>17</v>
      </c>
      <c r="T12" t="s">
        <v>11</v>
      </c>
    </row>
    <row r="13" spans="2:22" x14ac:dyDescent="0.3">
      <c r="C13">
        <v>10</v>
      </c>
      <c r="D13" t="s">
        <v>6</v>
      </c>
      <c r="E13" t="s">
        <v>6</v>
      </c>
      <c r="F13" t="s">
        <v>30</v>
      </c>
      <c r="G13" t="s">
        <v>28</v>
      </c>
      <c r="L13">
        <v>10</v>
      </c>
      <c r="M13" t="s">
        <v>25</v>
      </c>
      <c r="N13" t="s">
        <v>22</v>
      </c>
      <c r="R13">
        <v>10</v>
      </c>
      <c r="S13" t="s">
        <v>18</v>
      </c>
      <c r="T13" t="s">
        <v>19</v>
      </c>
    </row>
    <row r="16" spans="2:22" x14ac:dyDescent="0.3">
      <c r="B16" t="s">
        <v>32</v>
      </c>
    </row>
    <row r="17" spans="2:30" x14ac:dyDescent="0.3">
      <c r="B17" t="s">
        <v>33</v>
      </c>
      <c r="C17" t="s">
        <v>26</v>
      </c>
      <c r="D17" t="s">
        <v>2</v>
      </c>
      <c r="F17" t="s">
        <v>96</v>
      </c>
      <c r="H17" t="s">
        <v>97</v>
      </c>
      <c r="L17" t="s">
        <v>1</v>
      </c>
      <c r="M17" t="s">
        <v>2</v>
      </c>
      <c r="O17" t="s">
        <v>96</v>
      </c>
      <c r="Q17" t="s">
        <v>97</v>
      </c>
      <c r="U17" t="s">
        <v>89</v>
      </c>
      <c r="V17" t="s">
        <v>98</v>
      </c>
      <c r="Z17" t="s">
        <v>97</v>
      </c>
      <c r="AD17" t="s">
        <v>58</v>
      </c>
    </row>
    <row r="18" spans="2:30" x14ac:dyDescent="0.3">
      <c r="C18" t="s">
        <v>5</v>
      </c>
      <c r="D18" t="s">
        <v>3</v>
      </c>
      <c r="E18" t="s">
        <v>4</v>
      </c>
      <c r="F18" t="s">
        <v>3</v>
      </c>
      <c r="G18" t="s">
        <v>4</v>
      </c>
      <c r="H18" t="s">
        <v>3</v>
      </c>
      <c r="I18" t="s">
        <v>4</v>
      </c>
      <c r="L18" t="s">
        <v>5</v>
      </c>
      <c r="M18" t="s">
        <v>3</v>
      </c>
      <c r="N18" t="s">
        <v>4</v>
      </c>
      <c r="O18" t="s">
        <v>3</v>
      </c>
      <c r="P18" t="s">
        <v>4</v>
      </c>
      <c r="Q18" t="s">
        <v>3</v>
      </c>
      <c r="R18" t="s">
        <v>4</v>
      </c>
      <c r="T18" t="s">
        <v>104</v>
      </c>
      <c r="U18" t="s">
        <v>34</v>
      </c>
      <c r="V18" t="s">
        <v>82</v>
      </c>
      <c r="W18" t="s">
        <v>83</v>
      </c>
      <c r="X18" t="s">
        <v>84</v>
      </c>
      <c r="Y18" t="s">
        <v>51</v>
      </c>
      <c r="Z18" t="s">
        <v>82</v>
      </c>
      <c r="AA18" t="s">
        <v>83</v>
      </c>
      <c r="AB18" t="s">
        <v>84</v>
      </c>
      <c r="AC18" t="s">
        <v>51</v>
      </c>
    </row>
    <row r="19" spans="2:30" x14ac:dyDescent="0.3">
      <c r="C19">
        <v>1</v>
      </c>
      <c r="D19" t="s">
        <v>6</v>
      </c>
      <c r="E19" t="s">
        <v>6</v>
      </c>
      <c r="F19" t="s">
        <v>90</v>
      </c>
      <c r="G19" t="s">
        <v>92</v>
      </c>
      <c r="H19" t="s">
        <v>107</v>
      </c>
      <c r="I19" t="s">
        <v>105</v>
      </c>
      <c r="L19">
        <v>1</v>
      </c>
      <c r="M19" t="s">
        <v>25</v>
      </c>
      <c r="N19" t="s">
        <v>94</v>
      </c>
      <c r="Q19" t="s">
        <v>99</v>
      </c>
      <c r="R19" t="s">
        <v>101</v>
      </c>
      <c r="T19">
        <v>4</v>
      </c>
      <c r="U19" t="s">
        <v>35</v>
      </c>
      <c r="V19">
        <v>2</v>
      </c>
      <c r="W19">
        <v>1</v>
      </c>
      <c r="Z19">
        <v>2</v>
      </c>
      <c r="AA19">
        <v>1</v>
      </c>
    </row>
    <row r="20" spans="2:30" x14ac:dyDescent="0.3">
      <c r="C20">
        <v>2</v>
      </c>
      <c r="D20" t="s">
        <v>6</v>
      </c>
      <c r="E20" t="s">
        <v>6</v>
      </c>
      <c r="F20" t="s">
        <v>91</v>
      </c>
      <c r="G20" t="s">
        <v>93</v>
      </c>
      <c r="H20" t="s">
        <v>107</v>
      </c>
      <c r="I20" t="s">
        <v>105</v>
      </c>
      <c r="L20">
        <v>2</v>
      </c>
      <c r="M20" t="s">
        <v>25</v>
      </c>
      <c r="N20" t="s">
        <v>95</v>
      </c>
      <c r="Q20" t="s">
        <v>99</v>
      </c>
      <c r="R20" t="s">
        <v>102</v>
      </c>
      <c r="T20">
        <v>12</v>
      </c>
      <c r="U20" t="s">
        <v>36</v>
      </c>
      <c r="V20">
        <v>5</v>
      </c>
      <c r="W20">
        <v>5</v>
      </c>
      <c r="Z20">
        <v>4</v>
      </c>
      <c r="AA20">
        <v>5</v>
      </c>
    </row>
    <row r="21" spans="2:30" x14ac:dyDescent="0.3">
      <c r="C21">
        <v>3</v>
      </c>
      <c r="D21" t="s">
        <v>6</v>
      </c>
      <c r="E21" t="s">
        <v>6</v>
      </c>
      <c r="F21" t="s">
        <v>90</v>
      </c>
      <c r="G21" t="s">
        <v>92</v>
      </c>
      <c r="H21" t="s">
        <v>107</v>
      </c>
      <c r="I21" t="s">
        <v>106</v>
      </c>
      <c r="L21">
        <v>3</v>
      </c>
      <c r="M21" t="s">
        <v>25</v>
      </c>
      <c r="N21" t="s">
        <v>94</v>
      </c>
      <c r="Q21" t="s">
        <v>99</v>
      </c>
      <c r="R21" t="s">
        <v>103</v>
      </c>
      <c r="T21">
        <v>18</v>
      </c>
      <c r="U21" t="s">
        <v>37</v>
      </c>
      <c r="V21">
        <v>52</v>
      </c>
      <c r="W21">
        <v>53</v>
      </c>
      <c r="Z21">
        <v>53</v>
      </c>
      <c r="AA21">
        <v>53</v>
      </c>
    </row>
    <row r="22" spans="2:30" x14ac:dyDescent="0.3">
      <c r="C22">
        <v>4</v>
      </c>
      <c r="D22" t="s">
        <v>6</v>
      </c>
      <c r="E22" t="s">
        <v>27</v>
      </c>
      <c r="F22" t="s">
        <v>91</v>
      </c>
      <c r="G22" t="s">
        <v>92</v>
      </c>
      <c r="H22" t="s">
        <v>107</v>
      </c>
      <c r="I22" t="s">
        <v>106</v>
      </c>
      <c r="L22">
        <v>4</v>
      </c>
      <c r="M22" t="s">
        <v>25</v>
      </c>
      <c r="N22" t="s">
        <v>94</v>
      </c>
      <c r="Q22" t="s">
        <v>100</v>
      </c>
      <c r="R22" t="s">
        <v>103</v>
      </c>
      <c r="T22">
        <v>6</v>
      </c>
      <c r="U22" t="s">
        <v>38</v>
      </c>
      <c r="V22">
        <v>15</v>
      </c>
      <c r="W22">
        <v>16</v>
      </c>
      <c r="Z22">
        <v>16</v>
      </c>
      <c r="AA22">
        <v>15</v>
      </c>
    </row>
    <row r="23" spans="2:30" x14ac:dyDescent="0.3">
      <c r="C23">
        <v>5</v>
      </c>
      <c r="D23" t="s">
        <v>6</v>
      </c>
      <c r="E23" t="s">
        <v>27</v>
      </c>
      <c r="F23" t="s">
        <v>91</v>
      </c>
      <c r="G23" t="s">
        <v>93</v>
      </c>
      <c r="H23" t="s">
        <v>107</v>
      </c>
      <c r="I23" t="s">
        <v>105</v>
      </c>
      <c r="L23">
        <v>5</v>
      </c>
      <c r="M23" t="s">
        <v>25</v>
      </c>
      <c r="N23" t="s">
        <v>94</v>
      </c>
      <c r="Q23" t="s">
        <v>99</v>
      </c>
      <c r="R23" t="s">
        <v>102</v>
      </c>
      <c r="T23">
        <v>15</v>
      </c>
      <c r="U23" t="s">
        <v>39</v>
      </c>
      <c r="V23">
        <v>19</v>
      </c>
      <c r="W23">
        <v>20</v>
      </c>
      <c r="Z23">
        <v>19</v>
      </c>
      <c r="AA23">
        <v>20</v>
      </c>
    </row>
    <row r="24" spans="2:30" x14ac:dyDescent="0.3">
      <c r="C24">
        <v>6</v>
      </c>
      <c r="D24" t="s">
        <v>6</v>
      </c>
      <c r="E24" t="s">
        <v>27</v>
      </c>
      <c r="F24" t="s">
        <v>91</v>
      </c>
      <c r="G24" t="s">
        <v>92</v>
      </c>
      <c r="H24" t="s">
        <v>108</v>
      </c>
      <c r="I24" t="s">
        <v>105</v>
      </c>
      <c r="L24">
        <v>6</v>
      </c>
      <c r="M24" t="s">
        <v>94</v>
      </c>
      <c r="N24" t="s">
        <v>95</v>
      </c>
      <c r="Q24" t="s">
        <v>100</v>
      </c>
      <c r="R24" t="s">
        <v>102</v>
      </c>
      <c r="T24">
        <v>11</v>
      </c>
      <c r="U24" t="s">
        <v>40</v>
      </c>
      <c r="V24">
        <v>18</v>
      </c>
      <c r="W24">
        <v>19</v>
      </c>
      <c r="Z24">
        <v>19</v>
      </c>
      <c r="AA24">
        <v>19</v>
      </c>
    </row>
    <row r="25" spans="2:30" x14ac:dyDescent="0.3">
      <c r="C25">
        <v>7</v>
      </c>
      <c r="D25" t="s">
        <v>6</v>
      </c>
      <c r="E25" t="s">
        <v>27</v>
      </c>
      <c r="F25" t="s">
        <v>91</v>
      </c>
      <c r="G25" t="s">
        <v>93</v>
      </c>
      <c r="H25" t="s">
        <v>107</v>
      </c>
      <c r="I25" t="s">
        <v>105</v>
      </c>
      <c r="L25">
        <v>7</v>
      </c>
      <c r="M25" t="s">
        <v>25</v>
      </c>
      <c r="N25" t="s">
        <v>95</v>
      </c>
      <c r="Q25" t="s">
        <v>100</v>
      </c>
      <c r="R25" t="s">
        <v>102</v>
      </c>
      <c r="T25">
        <v>14</v>
      </c>
      <c r="U25" t="s">
        <v>41</v>
      </c>
      <c r="V25">
        <v>33</v>
      </c>
      <c r="W25">
        <v>33</v>
      </c>
      <c r="Z25">
        <v>34</v>
      </c>
      <c r="AA25">
        <v>34</v>
      </c>
    </row>
    <row r="26" spans="2:30" x14ac:dyDescent="0.3">
      <c r="C26">
        <v>8</v>
      </c>
      <c r="D26" t="s">
        <v>6</v>
      </c>
      <c r="E26" t="s">
        <v>27</v>
      </c>
      <c r="F26" t="s">
        <v>91</v>
      </c>
      <c r="G26" t="s">
        <v>92</v>
      </c>
      <c r="H26" t="s">
        <v>107</v>
      </c>
      <c r="I26" t="s">
        <v>106</v>
      </c>
      <c r="L26">
        <v>8</v>
      </c>
      <c r="M26" t="s">
        <v>94</v>
      </c>
      <c r="N26" t="s">
        <v>95</v>
      </c>
      <c r="Q26" t="s">
        <v>99</v>
      </c>
      <c r="R26" t="s">
        <v>101</v>
      </c>
      <c r="T26">
        <v>7</v>
      </c>
      <c r="U26" t="s">
        <v>42</v>
      </c>
      <c r="V26">
        <v>6</v>
      </c>
      <c r="W26">
        <v>6</v>
      </c>
      <c r="Z26">
        <v>6</v>
      </c>
      <c r="AA26">
        <v>6</v>
      </c>
    </row>
    <row r="27" spans="2:30" x14ac:dyDescent="0.3">
      <c r="C27">
        <v>9</v>
      </c>
      <c r="D27" t="s">
        <v>27</v>
      </c>
      <c r="E27" t="s">
        <v>27</v>
      </c>
      <c r="F27" t="s">
        <v>90</v>
      </c>
      <c r="G27" t="s">
        <v>92</v>
      </c>
      <c r="H27" t="s">
        <v>108</v>
      </c>
      <c r="I27" t="s">
        <v>106</v>
      </c>
      <c r="L27">
        <v>9</v>
      </c>
      <c r="M27" t="s">
        <v>94</v>
      </c>
      <c r="N27" t="s">
        <v>95</v>
      </c>
      <c r="Q27" t="s">
        <v>99</v>
      </c>
      <c r="R27" t="s">
        <v>103</v>
      </c>
      <c r="T27">
        <v>7</v>
      </c>
      <c r="U27" t="s">
        <v>43</v>
      </c>
      <c r="V27">
        <v>5</v>
      </c>
      <c r="W27">
        <v>4</v>
      </c>
      <c r="Z27">
        <v>5</v>
      </c>
      <c r="AA27">
        <v>5</v>
      </c>
    </row>
    <row r="28" spans="2:30" x14ac:dyDescent="0.3">
      <c r="C28">
        <v>10</v>
      </c>
      <c r="D28" t="s">
        <v>6</v>
      </c>
      <c r="E28" t="s">
        <v>6</v>
      </c>
      <c r="F28" t="s">
        <v>90</v>
      </c>
      <c r="G28" t="s">
        <v>93</v>
      </c>
      <c r="H28" t="s">
        <v>107</v>
      </c>
      <c r="I28" t="s">
        <v>106</v>
      </c>
      <c r="L28">
        <v>10</v>
      </c>
      <c r="M28" t="s">
        <v>25</v>
      </c>
      <c r="N28" t="s">
        <v>94</v>
      </c>
      <c r="Q28" t="s">
        <v>99</v>
      </c>
      <c r="R28" t="s">
        <v>101</v>
      </c>
      <c r="T28">
        <v>3</v>
      </c>
      <c r="U28" t="s">
        <v>44</v>
      </c>
      <c r="V28">
        <v>6</v>
      </c>
      <c r="W28">
        <v>6</v>
      </c>
      <c r="Z28">
        <v>6</v>
      </c>
      <c r="AA28">
        <v>6</v>
      </c>
    </row>
    <row r="29" spans="2:30" x14ac:dyDescent="0.3">
      <c r="T29">
        <v>10</v>
      </c>
      <c r="U29" t="s">
        <v>45</v>
      </c>
      <c r="V29">
        <v>2</v>
      </c>
      <c r="W29">
        <v>3</v>
      </c>
      <c r="Z29">
        <v>3</v>
      </c>
      <c r="AA29">
        <v>2</v>
      </c>
    </row>
    <row r="30" spans="2:30" x14ac:dyDescent="0.3">
      <c r="T30">
        <v>8</v>
      </c>
      <c r="U30" t="s">
        <v>46</v>
      </c>
      <c r="V30">
        <v>177</v>
      </c>
      <c r="W30">
        <v>178</v>
      </c>
      <c r="Z30">
        <v>178</v>
      </c>
      <c r="AA30">
        <v>178</v>
      </c>
    </row>
    <row r="31" spans="2:30" x14ac:dyDescent="0.3">
      <c r="T31">
        <v>8</v>
      </c>
      <c r="U31" t="s">
        <v>47</v>
      </c>
      <c r="V31">
        <v>178</v>
      </c>
      <c r="W31">
        <v>178</v>
      </c>
      <c r="Z31">
        <v>178</v>
      </c>
      <c r="AA31">
        <v>178</v>
      </c>
    </row>
    <row r="32" spans="2:30" x14ac:dyDescent="0.3">
      <c r="T32">
        <v>10</v>
      </c>
      <c r="U32" t="s">
        <v>48</v>
      </c>
      <c r="V32">
        <v>4</v>
      </c>
      <c r="W32">
        <v>4</v>
      </c>
      <c r="Z32">
        <v>4</v>
      </c>
      <c r="AA32">
        <v>5</v>
      </c>
    </row>
    <row r="33" spans="2:30" x14ac:dyDescent="0.3">
      <c r="B33" t="s">
        <v>114</v>
      </c>
      <c r="C33" t="s">
        <v>109</v>
      </c>
      <c r="D33" t="s">
        <v>110</v>
      </c>
      <c r="F33" t="s">
        <v>115</v>
      </c>
      <c r="G33" t="s">
        <v>116</v>
      </c>
      <c r="H33" t="s">
        <v>117</v>
      </c>
      <c r="K33" t="s">
        <v>120</v>
      </c>
    </row>
    <row r="34" spans="2:30" x14ac:dyDescent="0.3">
      <c r="B34" t="s">
        <v>98</v>
      </c>
      <c r="C34" t="s">
        <v>111</v>
      </c>
      <c r="D34" t="s">
        <v>131</v>
      </c>
      <c r="F34" t="s">
        <v>98</v>
      </c>
      <c r="G34" t="s">
        <v>121</v>
      </c>
      <c r="H34" t="s">
        <v>122</v>
      </c>
      <c r="J34" t="s">
        <v>98</v>
      </c>
      <c r="K34" t="s">
        <v>123</v>
      </c>
      <c r="T34">
        <v>3</v>
      </c>
      <c r="U34" t="s">
        <v>49</v>
      </c>
      <c r="V34">
        <v>1</v>
      </c>
      <c r="W34">
        <v>1</v>
      </c>
      <c r="Z34">
        <v>1</v>
      </c>
      <c r="AA34">
        <v>1</v>
      </c>
    </row>
    <row r="35" spans="2:30" x14ac:dyDescent="0.3">
      <c r="B35" t="s">
        <v>97</v>
      </c>
      <c r="C35" t="s">
        <v>112</v>
      </c>
      <c r="D35" t="s">
        <v>113</v>
      </c>
      <c r="F35" t="s">
        <v>97</v>
      </c>
      <c r="G35" t="s">
        <v>118</v>
      </c>
      <c r="H35" t="s">
        <v>119</v>
      </c>
      <c r="J35" t="s">
        <v>97</v>
      </c>
      <c r="T35">
        <v>7</v>
      </c>
      <c r="U35" t="s">
        <v>50</v>
      </c>
      <c r="V35">
        <v>1</v>
      </c>
      <c r="W35">
        <v>1</v>
      </c>
      <c r="Z35">
        <v>1</v>
      </c>
      <c r="AA35">
        <v>2</v>
      </c>
    </row>
    <row r="36" spans="2:30" x14ac:dyDescent="0.3">
      <c r="T36">
        <v>3</v>
      </c>
      <c r="U36" t="s">
        <v>52</v>
      </c>
      <c r="V36">
        <v>1</v>
      </c>
      <c r="W36">
        <v>1</v>
      </c>
      <c r="Z36">
        <v>1</v>
      </c>
      <c r="AA36">
        <v>1</v>
      </c>
    </row>
    <row r="37" spans="2:30" x14ac:dyDescent="0.3">
      <c r="T37">
        <v>20</v>
      </c>
      <c r="U37" t="s">
        <v>85</v>
      </c>
      <c r="V37">
        <v>3</v>
      </c>
      <c r="W37">
        <v>3</v>
      </c>
      <c r="Z37">
        <v>3</v>
      </c>
      <c r="AA37">
        <v>3</v>
      </c>
    </row>
    <row r="38" spans="2:30" x14ac:dyDescent="0.3">
      <c r="T38">
        <v>20</v>
      </c>
      <c r="U38" t="s">
        <v>86</v>
      </c>
      <c r="V38">
        <v>3</v>
      </c>
      <c r="W38">
        <v>3</v>
      </c>
      <c r="Z38">
        <v>3</v>
      </c>
      <c r="AA38">
        <v>3</v>
      </c>
    </row>
    <row r="39" spans="2:30" x14ac:dyDescent="0.3">
      <c r="B39" t="s">
        <v>98</v>
      </c>
      <c r="C39" t="s">
        <v>109</v>
      </c>
      <c r="D39" t="s">
        <v>110</v>
      </c>
      <c r="E39" t="s">
        <v>117</v>
      </c>
      <c r="T39">
        <v>21</v>
      </c>
      <c r="U39" t="s">
        <v>87</v>
      </c>
      <c r="V39">
        <v>2</v>
      </c>
      <c r="W39">
        <v>2</v>
      </c>
      <c r="Z39">
        <v>2</v>
      </c>
      <c r="AA39">
        <v>2</v>
      </c>
    </row>
    <row r="40" spans="2:30" x14ac:dyDescent="0.3">
      <c r="B40" t="s">
        <v>124</v>
      </c>
      <c r="C40" t="s">
        <v>125</v>
      </c>
      <c r="D40" t="s">
        <v>126</v>
      </c>
      <c r="T40">
        <v>21</v>
      </c>
      <c r="U40" t="s">
        <v>88</v>
      </c>
      <c r="V40">
        <v>1</v>
      </c>
      <c r="W40">
        <v>1</v>
      </c>
      <c r="Z40">
        <v>2</v>
      </c>
      <c r="AA40">
        <v>1</v>
      </c>
      <c r="AD40" t="s">
        <v>76</v>
      </c>
    </row>
    <row r="41" spans="2:30" x14ac:dyDescent="0.3">
      <c r="B41" t="s">
        <v>127</v>
      </c>
      <c r="C41" t="s">
        <v>129</v>
      </c>
      <c r="D41" t="s">
        <v>126</v>
      </c>
      <c r="T41">
        <v>14</v>
      </c>
      <c r="U41" t="s">
        <v>53</v>
      </c>
      <c r="V41">
        <v>16</v>
      </c>
      <c r="W41">
        <v>16</v>
      </c>
      <c r="Z41">
        <v>15</v>
      </c>
      <c r="AA41">
        <v>16</v>
      </c>
    </row>
    <row r="42" spans="2:30" x14ac:dyDescent="0.3">
      <c r="B42" t="s">
        <v>128</v>
      </c>
      <c r="C42" t="s">
        <v>130</v>
      </c>
      <c r="D42" t="s">
        <v>126</v>
      </c>
      <c r="E42" t="s">
        <v>134</v>
      </c>
    </row>
    <row r="43" spans="2:30" x14ac:dyDescent="0.3">
      <c r="B43" t="s">
        <v>136</v>
      </c>
      <c r="C43" t="s">
        <v>132</v>
      </c>
      <c r="D43" t="s">
        <v>133</v>
      </c>
      <c r="E43" t="s">
        <v>135</v>
      </c>
      <c r="T43">
        <v>14</v>
      </c>
      <c r="U43" t="s">
        <v>54</v>
      </c>
      <c r="V43">
        <v>5</v>
      </c>
      <c r="W43">
        <v>5</v>
      </c>
      <c r="Z43">
        <v>5</v>
      </c>
      <c r="AA43">
        <v>5</v>
      </c>
    </row>
    <row r="44" spans="2:30" x14ac:dyDescent="0.3">
      <c r="B44" t="s">
        <v>139</v>
      </c>
      <c r="C44" t="s">
        <v>143</v>
      </c>
      <c r="D44" t="s">
        <v>133</v>
      </c>
      <c r="E44" t="s">
        <v>138</v>
      </c>
      <c r="T44">
        <v>10</v>
      </c>
      <c r="U44" t="s">
        <v>55</v>
      </c>
      <c r="V44">
        <v>6</v>
      </c>
      <c r="W44">
        <v>5</v>
      </c>
      <c r="Z44">
        <v>5</v>
      </c>
      <c r="AA44">
        <v>5</v>
      </c>
    </row>
    <row r="45" spans="2:30" x14ac:dyDescent="0.3">
      <c r="B45" t="s">
        <v>140</v>
      </c>
      <c r="C45" t="s">
        <v>143</v>
      </c>
      <c r="D45" t="s">
        <v>133</v>
      </c>
      <c r="E45" t="s">
        <v>142</v>
      </c>
      <c r="T45">
        <v>18</v>
      </c>
      <c r="U45" t="s">
        <v>56</v>
      </c>
      <c r="V45">
        <v>5</v>
      </c>
      <c r="W45">
        <v>5</v>
      </c>
      <c r="Z45">
        <v>5</v>
      </c>
      <c r="AA45">
        <v>5</v>
      </c>
      <c r="AD45" t="s">
        <v>77</v>
      </c>
    </row>
    <row r="46" spans="2:30" x14ac:dyDescent="0.3">
      <c r="B46" t="s">
        <v>141</v>
      </c>
      <c r="C46" t="s">
        <v>143</v>
      </c>
      <c r="D46" t="s">
        <v>133</v>
      </c>
      <c r="E46" t="s">
        <v>144</v>
      </c>
      <c r="T46">
        <v>15</v>
      </c>
      <c r="U46" t="s">
        <v>57</v>
      </c>
      <c r="V46">
        <v>17</v>
      </c>
      <c r="W46">
        <v>18</v>
      </c>
      <c r="Z46">
        <v>17</v>
      </c>
      <c r="AA46">
        <v>17</v>
      </c>
    </row>
    <row r="47" spans="2:30" x14ac:dyDescent="0.3">
      <c r="B47" t="s">
        <v>137</v>
      </c>
      <c r="C47" t="s">
        <v>143</v>
      </c>
      <c r="D47" t="s">
        <v>133</v>
      </c>
      <c r="E47" t="s">
        <v>145</v>
      </c>
    </row>
    <row r="48" spans="2:30" x14ac:dyDescent="0.3">
      <c r="B48" t="s">
        <v>148</v>
      </c>
      <c r="C48" t="s">
        <v>147</v>
      </c>
      <c r="D48" t="s">
        <v>133</v>
      </c>
      <c r="E48" t="s">
        <v>146</v>
      </c>
      <c r="T48">
        <v>3</v>
      </c>
      <c r="U48" t="s">
        <v>59</v>
      </c>
      <c r="V48">
        <v>1</v>
      </c>
      <c r="W48">
        <v>1</v>
      </c>
      <c r="Z48">
        <v>1</v>
      </c>
      <c r="AA48">
        <v>2</v>
      </c>
      <c r="AD48" t="s">
        <v>78</v>
      </c>
    </row>
    <row r="49" spans="2:30" x14ac:dyDescent="0.3">
      <c r="B49" t="s">
        <v>149</v>
      </c>
      <c r="C49" t="s">
        <v>151</v>
      </c>
      <c r="D49" t="s">
        <v>133</v>
      </c>
      <c r="E49" t="s">
        <v>150</v>
      </c>
      <c r="T49">
        <v>11</v>
      </c>
      <c r="U49" t="s">
        <v>60</v>
      </c>
      <c r="V49">
        <v>3</v>
      </c>
      <c r="W49">
        <v>3</v>
      </c>
      <c r="Z49">
        <v>2</v>
      </c>
      <c r="AA49">
        <v>3</v>
      </c>
    </row>
    <row r="50" spans="2:30" x14ac:dyDescent="0.3">
      <c r="B50" t="s">
        <v>152</v>
      </c>
      <c r="C50" t="s">
        <v>151</v>
      </c>
      <c r="D50" t="s">
        <v>133</v>
      </c>
      <c r="E50" t="s">
        <v>153</v>
      </c>
      <c r="T50">
        <v>14</v>
      </c>
      <c r="U50" t="s">
        <v>61</v>
      </c>
      <c r="V50">
        <v>3</v>
      </c>
      <c r="W50">
        <v>3</v>
      </c>
      <c r="Z50">
        <v>2</v>
      </c>
      <c r="AA50">
        <v>2</v>
      </c>
      <c r="AD50" t="s">
        <v>79</v>
      </c>
    </row>
    <row r="51" spans="2:30" x14ac:dyDescent="0.3">
      <c r="T51">
        <v>11</v>
      </c>
      <c r="U51" t="s">
        <v>62</v>
      </c>
      <c r="V51">
        <v>3</v>
      </c>
      <c r="W51">
        <v>3</v>
      </c>
      <c r="Z51">
        <v>2</v>
      </c>
      <c r="AA51">
        <v>2</v>
      </c>
    </row>
    <row r="52" spans="2:30" x14ac:dyDescent="0.3">
      <c r="T52">
        <v>16</v>
      </c>
      <c r="U52" t="s">
        <v>63</v>
      </c>
      <c r="V52">
        <v>4</v>
      </c>
      <c r="W52">
        <v>4</v>
      </c>
      <c r="Z52">
        <v>4</v>
      </c>
      <c r="AA52">
        <v>4</v>
      </c>
      <c r="AD52" t="s">
        <v>79</v>
      </c>
    </row>
    <row r="53" spans="2:30" x14ac:dyDescent="0.3">
      <c r="T53">
        <v>11</v>
      </c>
      <c r="U53" t="s">
        <v>64</v>
      </c>
      <c r="V53">
        <v>3</v>
      </c>
      <c r="W53">
        <v>2</v>
      </c>
      <c r="Z53">
        <v>2</v>
      </c>
      <c r="AA53">
        <v>2</v>
      </c>
    </row>
    <row r="54" spans="2:30" x14ac:dyDescent="0.3">
      <c r="T54">
        <v>16</v>
      </c>
      <c r="U54" t="s">
        <v>65</v>
      </c>
      <c r="V54">
        <v>4</v>
      </c>
      <c r="W54">
        <v>4</v>
      </c>
      <c r="Z54">
        <v>4</v>
      </c>
      <c r="AA54">
        <v>4</v>
      </c>
    </row>
    <row r="55" spans="2:30" x14ac:dyDescent="0.3">
      <c r="T55">
        <v>16</v>
      </c>
      <c r="U55" t="s">
        <v>66</v>
      </c>
      <c r="V55">
        <v>3</v>
      </c>
      <c r="W55">
        <v>3</v>
      </c>
      <c r="Z55">
        <v>3</v>
      </c>
      <c r="AA55">
        <v>3</v>
      </c>
      <c r="AD55" t="s">
        <v>80</v>
      </c>
    </row>
    <row r="56" spans="2:30" x14ac:dyDescent="0.3">
      <c r="T56">
        <v>8</v>
      </c>
      <c r="U56" t="s">
        <v>67</v>
      </c>
      <c r="V56">
        <v>16</v>
      </c>
      <c r="W56">
        <v>15</v>
      </c>
      <c r="Z56">
        <v>15</v>
      </c>
      <c r="AA56">
        <v>15</v>
      </c>
    </row>
    <row r="57" spans="2:30" x14ac:dyDescent="0.3">
      <c r="T57">
        <v>19</v>
      </c>
      <c r="U57" t="s">
        <v>68</v>
      </c>
      <c r="V57">
        <v>31</v>
      </c>
      <c r="W57">
        <v>31</v>
      </c>
      <c r="Z57">
        <v>32</v>
      </c>
      <c r="AA57">
        <v>31</v>
      </c>
    </row>
    <row r="58" spans="2:30" x14ac:dyDescent="0.3">
      <c r="T58">
        <v>17</v>
      </c>
      <c r="U58" t="s">
        <v>69</v>
      </c>
      <c r="V58">
        <v>4</v>
      </c>
      <c r="W58">
        <v>4</v>
      </c>
      <c r="Z58">
        <v>4</v>
      </c>
      <c r="AA58">
        <v>3</v>
      </c>
    </row>
    <row r="59" spans="2:30" x14ac:dyDescent="0.3">
      <c r="T59">
        <v>17</v>
      </c>
      <c r="U59" t="s">
        <v>70</v>
      </c>
      <c r="V59">
        <v>3</v>
      </c>
      <c r="W59">
        <v>3</v>
      </c>
      <c r="Z59">
        <v>4</v>
      </c>
      <c r="AA59">
        <v>4</v>
      </c>
    </row>
    <row r="60" spans="2:30" x14ac:dyDescent="0.3">
      <c r="AD60" t="s">
        <v>81</v>
      </c>
    </row>
    <row r="61" spans="2:30" x14ac:dyDescent="0.3">
      <c r="T61">
        <v>15</v>
      </c>
      <c r="U61" t="s">
        <v>71</v>
      </c>
      <c r="V61">
        <v>13</v>
      </c>
      <c r="W61">
        <v>13</v>
      </c>
      <c r="Z61">
        <v>12</v>
      </c>
      <c r="AA61">
        <v>12</v>
      </c>
    </row>
    <row r="63" spans="2:30" x14ac:dyDescent="0.3">
      <c r="T63">
        <v>4</v>
      </c>
      <c r="U63" t="s">
        <v>72</v>
      </c>
    </row>
    <row r="64" spans="2:30" x14ac:dyDescent="0.3">
      <c r="T64">
        <v>3</v>
      </c>
      <c r="U64" t="s">
        <v>73</v>
      </c>
    </row>
    <row r="65" spans="20:21" x14ac:dyDescent="0.3">
      <c r="T65">
        <v>3</v>
      </c>
      <c r="U65" t="s">
        <v>74</v>
      </c>
    </row>
    <row r="66" spans="20:21" x14ac:dyDescent="0.3">
      <c r="T66">
        <v>4</v>
      </c>
      <c r="U66" t="s">
        <v>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238C-8F4B-441F-9A1D-B395F114E22E}">
  <dimension ref="A1:AS80"/>
  <sheetViews>
    <sheetView tabSelected="1" topLeftCell="A57" zoomScaleNormal="100" workbookViewId="0">
      <selection activeCell="F78" sqref="F78"/>
    </sheetView>
  </sheetViews>
  <sheetFormatPr baseColWidth="10" defaultRowHeight="14.4" x14ac:dyDescent="0.3"/>
  <cols>
    <col min="2" max="2" width="12.33203125" customWidth="1"/>
    <col min="3" max="3" width="16.6640625" customWidth="1"/>
    <col min="5" max="5" width="13.33203125" customWidth="1"/>
    <col min="12" max="12" width="13" customWidth="1"/>
    <col min="14" max="14" width="12.5546875" customWidth="1"/>
    <col min="16" max="16" width="13.109375" customWidth="1"/>
    <col min="18" max="18" width="10.6640625" customWidth="1"/>
    <col min="19" max="19" width="13.44140625" customWidth="1"/>
    <col min="22" max="22" width="12.5546875" customWidth="1"/>
    <col min="26" max="26" width="13.33203125" customWidth="1"/>
    <col min="30" max="30" width="12.109375" customWidth="1"/>
    <col min="31" max="31" width="9.5546875" customWidth="1"/>
    <col min="32" max="32" width="23.5546875" customWidth="1"/>
    <col min="45" max="45" width="38" customWidth="1"/>
  </cols>
  <sheetData>
    <row r="1" spans="1:45" x14ac:dyDescent="0.3">
      <c r="A1" s="2" t="s">
        <v>163</v>
      </c>
    </row>
    <row r="2" spans="1:45" x14ac:dyDescent="0.3">
      <c r="B2" t="s">
        <v>154</v>
      </c>
      <c r="C2" t="s">
        <v>155</v>
      </c>
    </row>
    <row r="3" spans="1:45" x14ac:dyDescent="0.3">
      <c r="B3" t="s">
        <v>33</v>
      </c>
      <c r="J3" t="s">
        <v>26</v>
      </c>
      <c r="K3" t="s">
        <v>96</v>
      </c>
      <c r="M3" t="s">
        <v>97</v>
      </c>
      <c r="Q3" t="s">
        <v>1</v>
      </c>
      <c r="R3" t="s">
        <v>96</v>
      </c>
      <c r="T3" t="s">
        <v>97</v>
      </c>
      <c r="AF3" t="s">
        <v>89</v>
      </c>
      <c r="AG3" t="s">
        <v>98</v>
      </c>
      <c r="AM3" t="s">
        <v>97</v>
      </c>
      <c r="AS3" t="s">
        <v>58</v>
      </c>
    </row>
    <row r="4" spans="1:45" x14ac:dyDescent="0.3">
      <c r="J4" t="s">
        <v>5</v>
      </c>
      <c r="K4" t="s">
        <v>3</v>
      </c>
      <c r="L4" t="s">
        <v>4</v>
      </c>
      <c r="M4" t="s">
        <v>3</v>
      </c>
      <c r="N4" t="s">
        <v>4</v>
      </c>
      <c r="Q4" t="s">
        <v>5</v>
      </c>
      <c r="R4" t="s">
        <v>3</v>
      </c>
      <c r="S4" t="s">
        <v>4</v>
      </c>
      <c r="T4" t="s">
        <v>3</v>
      </c>
      <c r="U4" t="s">
        <v>4</v>
      </c>
      <c r="AF4" t="s">
        <v>34</v>
      </c>
      <c r="AG4" t="s">
        <v>156</v>
      </c>
      <c r="AH4" t="s">
        <v>157</v>
      </c>
      <c r="AI4" t="s">
        <v>158</v>
      </c>
      <c r="AJ4" t="s">
        <v>173</v>
      </c>
      <c r="AK4" t="s">
        <v>159</v>
      </c>
      <c r="AL4" t="s">
        <v>174</v>
      </c>
      <c r="AM4" t="s">
        <v>156</v>
      </c>
      <c r="AN4" t="s">
        <v>157</v>
      </c>
      <c r="AO4" t="s">
        <v>158</v>
      </c>
      <c r="AP4" t="s">
        <v>173</v>
      </c>
      <c r="AQ4" t="s">
        <v>159</v>
      </c>
      <c r="AR4" t="s">
        <v>174</v>
      </c>
    </row>
    <row r="5" spans="1:45" x14ac:dyDescent="0.3">
      <c r="J5">
        <v>1</v>
      </c>
      <c r="K5">
        <v>318178</v>
      </c>
      <c r="L5">
        <v>348602</v>
      </c>
      <c r="M5">
        <v>308093</v>
      </c>
      <c r="N5">
        <v>336272</v>
      </c>
      <c r="Q5">
        <v>1</v>
      </c>
      <c r="R5">
        <v>646743</v>
      </c>
      <c r="S5">
        <v>710151</v>
      </c>
      <c r="T5">
        <v>623863</v>
      </c>
      <c r="U5">
        <v>682122</v>
      </c>
      <c r="AF5" t="s">
        <v>35</v>
      </c>
      <c r="AG5">
        <v>1639</v>
      </c>
      <c r="AH5">
        <v>1626</v>
      </c>
      <c r="AI5">
        <v>1600</v>
      </c>
      <c r="AJ5">
        <v>128</v>
      </c>
      <c r="AK5">
        <v>188</v>
      </c>
      <c r="AM5">
        <v>1639</v>
      </c>
      <c r="AN5">
        <v>1654</v>
      </c>
      <c r="AO5">
        <v>1622</v>
      </c>
      <c r="AP5">
        <v>125</v>
      </c>
      <c r="AQ5">
        <v>226</v>
      </c>
    </row>
    <row r="6" spans="1:45" x14ac:dyDescent="0.3">
      <c r="J6">
        <v>2</v>
      </c>
      <c r="K6">
        <v>318054</v>
      </c>
      <c r="L6">
        <v>348504</v>
      </c>
      <c r="M6">
        <v>308170</v>
      </c>
      <c r="N6">
        <v>336334</v>
      </c>
      <c r="Q6">
        <v>2</v>
      </c>
      <c r="R6">
        <v>646708</v>
      </c>
      <c r="S6">
        <v>710023</v>
      </c>
      <c r="T6">
        <v>624164</v>
      </c>
      <c r="U6">
        <v>682167</v>
      </c>
      <c r="AF6" t="s">
        <v>36</v>
      </c>
      <c r="AG6">
        <v>5006</v>
      </c>
      <c r="AH6">
        <v>5197</v>
      </c>
      <c r="AI6">
        <v>5190</v>
      </c>
      <c r="AJ6">
        <v>317</v>
      </c>
      <c r="AK6">
        <v>352</v>
      </c>
      <c r="AM6">
        <v>4630</v>
      </c>
      <c r="AN6">
        <v>4628</v>
      </c>
      <c r="AO6">
        <v>4663</v>
      </c>
      <c r="AP6">
        <v>391</v>
      </c>
      <c r="AQ6">
        <v>458</v>
      </c>
    </row>
    <row r="7" spans="1:45" x14ac:dyDescent="0.3">
      <c r="J7">
        <v>3</v>
      </c>
      <c r="K7">
        <v>318285</v>
      </c>
      <c r="L7">
        <v>348622</v>
      </c>
      <c r="M7">
        <v>308165</v>
      </c>
      <c r="N7">
        <v>336337</v>
      </c>
      <c r="Q7">
        <v>3</v>
      </c>
      <c r="R7">
        <v>646588</v>
      </c>
      <c r="S7">
        <v>709897</v>
      </c>
      <c r="T7">
        <v>624151</v>
      </c>
      <c r="U7">
        <v>682250</v>
      </c>
      <c r="AF7" t="s">
        <v>37</v>
      </c>
      <c r="AG7">
        <v>51232</v>
      </c>
      <c r="AH7">
        <v>51639</v>
      </c>
      <c r="AI7">
        <v>51380</v>
      </c>
      <c r="AJ7">
        <v>2128</v>
      </c>
      <c r="AK7">
        <v>2250</v>
      </c>
      <c r="AM7">
        <v>52201</v>
      </c>
      <c r="AN7">
        <v>52873</v>
      </c>
      <c r="AO7">
        <v>52940</v>
      </c>
      <c r="AP7">
        <v>2140</v>
      </c>
      <c r="AQ7">
        <v>2186</v>
      </c>
    </row>
    <row r="8" spans="1:45" x14ac:dyDescent="0.3">
      <c r="J8">
        <v>4</v>
      </c>
      <c r="K8">
        <v>318189</v>
      </c>
      <c r="L8">
        <v>348671</v>
      </c>
      <c r="M8">
        <v>307893</v>
      </c>
      <c r="N8">
        <v>336202</v>
      </c>
      <c r="Q8">
        <v>4</v>
      </c>
      <c r="R8">
        <v>646512</v>
      </c>
      <c r="S8">
        <v>710090</v>
      </c>
      <c r="T8">
        <v>624051</v>
      </c>
      <c r="U8">
        <v>681873</v>
      </c>
      <c r="AF8" t="s">
        <v>38</v>
      </c>
      <c r="AG8">
        <v>18071</v>
      </c>
      <c r="AH8">
        <v>17160</v>
      </c>
      <c r="AI8">
        <v>17133</v>
      </c>
      <c r="AJ8">
        <v>2269</v>
      </c>
      <c r="AK8">
        <v>2348</v>
      </c>
      <c r="AM8">
        <v>15579</v>
      </c>
      <c r="AN8">
        <v>15766</v>
      </c>
      <c r="AO8">
        <v>15857</v>
      </c>
      <c r="AP8">
        <v>2351</v>
      </c>
      <c r="AQ8">
        <v>2331</v>
      </c>
    </row>
    <row r="9" spans="1:45" x14ac:dyDescent="0.3">
      <c r="J9">
        <v>5</v>
      </c>
      <c r="K9">
        <v>318206</v>
      </c>
      <c r="L9">
        <v>348547</v>
      </c>
      <c r="M9">
        <v>308153</v>
      </c>
      <c r="N9">
        <v>336323</v>
      </c>
      <c r="Q9">
        <v>5</v>
      </c>
      <c r="R9">
        <v>646796</v>
      </c>
      <c r="S9">
        <v>710035</v>
      </c>
      <c r="T9">
        <v>623815</v>
      </c>
      <c r="U9">
        <v>682075</v>
      </c>
      <c r="AF9" t="s">
        <v>39</v>
      </c>
      <c r="AG9">
        <v>21733</v>
      </c>
      <c r="AH9">
        <v>20716</v>
      </c>
      <c r="AI9">
        <v>20717</v>
      </c>
      <c r="AJ9">
        <v>3922</v>
      </c>
      <c r="AK9">
        <v>3977</v>
      </c>
      <c r="AM9">
        <v>19193</v>
      </c>
      <c r="AN9">
        <v>19348</v>
      </c>
      <c r="AO9">
        <v>19443</v>
      </c>
      <c r="AP9">
        <v>3977</v>
      </c>
      <c r="AQ9">
        <v>4011</v>
      </c>
    </row>
    <row r="10" spans="1:45" x14ac:dyDescent="0.3">
      <c r="J10">
        <v>6</v>
      </c>
      <c r="K10">
        <v>318171</v>
      </c>
      <c r="L10">
        <v>348649</v>
      </c>
      <c r="M10">
        <v>308144</v>
      </c>
      <c r="N10">
        <v>336314</v>
      </c>
      <c r="Q10">
        <v>6</v>
      </c>
      <c r="R10">
        <v>646774</v>
      </c>
      <c r="S10">
        <v>709909</v>
      </c>
      <c r="T10">
        <v>624116</v>
      </c>
      <c r="U10">
        <v>681653</v>
      </c>
      <c r="AF10" t="s">
        <v>40</v>
      </c>
      <c r="AG10">
        <v>20745</v>
      </c>
      <c r="AH10">
        <v>19860</v>
      </c>
      <c r="AI10">
        <v>19860</v>
      </c>
      <c r="AJ10">
        <v>3830</v>
      </c>
      <c r="AK10">
        <v>3882</v>
      </c>
      <c r="AM10">
        <v>18477</v>
      </c>
      <c r="AN10">
        <v>18687</v>
      </c>
      <c r="AO10">
        <v>18758</v>
      </c>
      <c r="AP10">
        <v>3875</v>
      </c>
      <c r="AQ10">
        <v>3946</v>
      </c>
    </row>
    <row r="11" spans="1:45" x14ac:dyDescent="0.3">
      <c r="J11">
        <v>7</v>
      </c>
      <c r="K11">
        <v>318377</v>
      </c>
      <c r="L11">
        <v>348501</v>
      </c>
      <c r="M11">
        <v>308109</v>
      </c>
      <c r="N11">
        <v>336255</v>
      </c>
      <c r="Q11">
        <v>7</v>
      </c>
      <c r="R11">
        <v>646795</v>
      </c>
      <c r="S11">
        <v>709944</v>
      </c>
      <c r="T11">
        <v>624148</v>
      </c>
      <c r="U11">
        <v>682146</v>
      </c>
      <c r="AF11" t="s">
        <v>41</v>
      </c>
      <c r="AG11">
        <v>38519</v>
      </c>
      <c r="AH11">
        <v>36629</v>
      </c>
      <c r="AI11">
        <v>36627</v>
      </c>
      <c r="AJ11">
        <v>5377</v>
      </c>
      <c r="AK11">
        <v>5408</v>
      </c>
      <c r="AM11">
        <v>33520</v>
      </c>
      <c r="AN11">
        <v>33835</v>
      </c>
      <c r="AO11">
        <v>34072</v>
      </c>
      <c r="AP11">
        <v>5439</v>
      </c>
      <c r="AQ11">
        <v>5450</v>
      </c>
    </row>
    <row r="12" spans="1:45" x14ac:dyDescent="0.3">
      <c r="J12">
        <v>8</v>
      </c>
      <c r="K12">
        <v>318200</v>
      </c>
      <c r="L12">
        <v>348626</v>
      </c>
      <c r="M12">
        <v>308118</v>
      </c>
      <c r="N12">
        <v>336282</v>
      </c>
      <c r="Q12">
        <v>8</v>
      </c>
      <c r="R12">
        <v>646801</v>
      </c>
      <c r="S12">
        <v>709940</v>
      </c>
      <c r="T12">
        <v>624134</v>
      </c>
      <c r="U12">
        <v>682145</v>
      </c>
      <c r="AF12" t="s">
        <v>42</v>
      </c>
      <c r="AG12">
        <v>6425</v>
      </c>
      <c r="AH12">
        <v>6179</v>
      </c>
      <c r="AI12">
        <v>6194</v>
      </c>
      <c r="AJ12">
        <v>11866</v>
      </c>
      <c r="AK12">
        <v>11926</v>
      </c>
      <c r="AM12">
        <v>5822</v>
      </c>
      <c r="AN12">
        <v>5845</v>
      </c>
      <c r="AO12">
        <v>5832</v>
      </c>
      <c r="AP12">
        <v>12347</v>
      </c>
      <c r="AQ12">
        <v>12354</v>
      </c>
    </row>
    <row r="13" spans="1:45" x14ac:dyDescent="0.3">
      <c r="J13">
        <v>9</v>
      </c>
      <c r="K13">
        <v>318055</v>
      </c>
      <c r="L13">
        <v>348506</v>
      </c>
      <c r="M13">
        <v>308175</v>
      </c>
      <c r="N13">
        <v>336300</v>
      </c>
      <c r="Q13">
        <v>9</v>
      </c>
      <c r="R13">
        <v>646736</v>
      </c>
      <c r="S13">
        <v>710416</v>
      </c>
      <c r="T13">
        <v>624101</v>
      </c>
      <c r="U13">
        <v>682037</v>
      </c>
      <c r="AF13" t="s">
        <v>43</v>
      </c>
      <c r="AG13">
        <v>5010</v>
      </c>
      <c r="AH13">
        <v>5203</v>
      </c>
      <c r="AI13">
        <v>5200</v>
      </c>
      <c r="AJ13">
        <v>289</v>
      </c>
      <c r="AK13">
        <v>322</v>
      </c>
      <c r="AM13">
        <v>4641</v>
      </c>
      <c r="AN13">
        <v>4694</v>
      </c>
      <c r="AO13">
        <v>4662</v>
      </c>
      <c r="AP13">
        <v>435</v>
      </c>
      <c r="AQ13">
        <v>414</v>
      </c>
    </row>
    <row r="14" spans="1:45" x14ac:dyDescent="0.3">
      <c r="J14">
        <v>10</v>
      </c>
      <c r="K14">
        <v>318152</v>
      </c>
      <c r="L14">
        <v>348524</v>
      </c>
      <c r="M14">
        <v>308131</v>
      </c>
      <c r="N14">
        <v>336296</v>
      </c>
      <c r="Q14">
        <v>10</v>
      </c>
      <c r="R14">
        <v>646543</v>
      </c>
      <c r="S14">
        <v>710356</v>
      </c>
      <c r="T14">
        <v>623799</v>
      </c>
      <c r="U14">
        <v>682225</v>
      </c>
      <c r="AF14" t="s">
        <v>44</v>
      </c>
      <c r="AG14">
        <v>6402</v>
      </c>
      <c r="AH14">
        <v>6169</v>
      </c>
      <c r="AI14">
        <v>6163</v>
      </c>
      <c r="AJ14">
        <v>11888</v>
      </c>
      <c r="AK14">
        <v>11916</v>
      </c>
      <c r="AM14">
        <v>5741</v>
      </c>
      <c r="AN14">
        <v>5824</v>
      </c>
      <c r="AO14">
        <v>5746</v>
      </c>
      <c r="AP14">
        <v>12335</v>
      </c>
      <c r="AQ14">
        <v>12314</v>
      </c>
    </row>
    <row r="15" spans="1:45" x14ac:dyDescent="0.3">
      <c r="AF15" t="s">
        <v>45</v>
      </c>
      <c r="AG15">
        <v>3002</v>
      </c>
      <c r="AH15">
        <v>3022</v>
      </c>
      <c r="AI15">
        <v>3022</v>
      </c>
      <c r="AJ15">
        <v>11716</v>
      </c>
      <c r="AK15">
        <v>11751</v>
      </c>
      <c r="AM15">
        <v>2914</v>
      </c>
      <c r="AN15">
        <v>2778</v>
      </c>
      <c r="AO15">
        <v>2820</v>
      </c>
      <c r="AP15">
        <v>12271</v>
      </c>
      <c r="AQ15">
        <v>12263</v>
      </c>
    </row>
    <row r="16" spans="1:45" x14ac:dyDescent="0.3">
      <c r="B16" s="1" t="s">
        <v>166</v>
      </c>
      <c r="K16">
        <f>AVERAGE(K5:K14)</f>
        <v>318186.7</v>
      </c>
      <c r="L16">
        <f>AVERAGE(L5:L14)</f>
        <v>348575.2</v>
      </c>
      <c r="M16">
        <f>AVERAGE(M5:M14)</f>
        <v>308115.09999999998</v>
      </c>
      <c r="N16">
        <f>AVERAGE(N5:N14)</f>
        <v>336291.5</v>
      </c>
      <c r="R16">
        <f>AVERAGE(R5:R14)</f>
        <v>646699.6</v>
      </c>
      <c r="S16">
        <f>AVERAGE(S5:S14)</f>
        <v>710076.1</v>
      </c>
      <c r="T16">
        <f>AVERAGE(T5:T14)</f>
        <v>624034.19999999995</v>
      </c>
      <c r="U16">
        <f>AVERAGE(U5:U14)</f>
        <v>682069.3</v>
      </c>
      <c r="AF16" t="s">
        <v>46</v>
      </c>
      <c r="AG16">
        <v>180421</v>
      </c>
      <c r="AH16">
        <v>178078</v>
      </c>
      <c r="AI16">
        <v>178088</v>
      </c>
      <c r="AJ16">
        <v>172595</v>
      </c>
      <c r="AK16">
        <v>172628</v>
      </c>
      <c r="AM16">
        <v>181033</v>
      </c>
      <c r="AN16">
        <v>181761</v>
      </c>
      <c r="AO16">
        <v>181849</v>
      </c>
      <c r="AP16">
        <v>176635</v>
      </c>
      <c r="AQ16">
        <v>176607</v>
      </c>
    </row>
    <row r="17" spans="2:45" x14ac:dyDescent="0.3">
      <c r="AF17" t="s">
        <v>47</v>
      </c>
      <c r="AG17">
        <v>181140</v>
      </c>
      <c r="AH17">
        <v>178906</v>
      </c>
      <c r="AI17">
        <v>178905</v>
      </c>
      <c r="AJ17">
        <v>173288</v>
      </c>
      <c r="AK17">
        <v>173321</v>
      </c>
      <c r="AM17">
        <v>181693</v>
      </c>
      <c r="AN17">
        <v>182843</v>
      </c>
      <c r="AO17">
        <v>182862</v>
      </c>
      <c r="AP17">
        <v>177095</v>
      </c>
      <c r="AQ17">
        <v>177034</v>
      </c>
    </row>
    <row r="18" spans="2:45" x14ac:dyDescent="0.3">
      <c r="B18" t="s">
        <v>160</v>
      </c>
      <c r="C18" t="s">
        <v>161</v>
      </c>
      <c r="AF18" t="s">
        <v>48</v>
      </c>
      <c r="AG18">
        <v>4475</v>
      </c>
      <c r="AH18">
        <v>4325</v>
      </c>
      <c r="AI18">
        <v>4324</v>
      </c>
      <c r="AJ18">
        <v>989</v>
      </c>
      <c r="AK18">
        <v>1024</v>
      </c>
      <c r="AM18">
        <v>4074</v>
      </c>
      <c r="AN18">
        <v>4067</v>
      </c>
      <c r="AO18">
        <v>4069</v>
      </c>
      <c r="AP18">
        <v>1030</v>
      </c>
      <c r="AQ18">
        <v>1036</v>
      </c>
    </row>
    <row r="19" spans="2:45" x14ac:dyDescent="0.3">
      <c r="B19" t="s">
        <v>33</v>
      </c>
      <c r="C19" t="s">
        <v>164</v>
      </c>
      <c r="D19" t="s">
        <v>96</v>
      </c>
      <c r="F19" t="s">
        <v>97</v>
      </c>
      <c r="J19" t="s">
        <v>26</v>
      </c>
      <c r="K19" t="s">
        <v>96</v>
      </c>
      <c r="M19" t="s">
        <v>97</v>
      </c>
      <c r="Q19" t="s">
        <v>1</v>
      </c>
      <c r="R19" t="s">
        <v>96</v>
      </c>
      <c r="T19" t="s">
        <v>97</v>
      </c>
      <c r="X19" t="s">
        <v>165</v>
      </c>
      <c r="Y19" t="s">
        <v>96</v>
      </c>
      <c r="AA19" t="s">
        <v>97</v>
      </c>
    </row>
    <row r="20" spans="2:45" x14ac:dyDescent="0.3">
      <c r="C20" t="s">
        <v>5</v>
      </c>
      <c r="D20" t="s">
        <v>3</v>
      </c>
      <c r="E20" t="s">
        <v>4</v>
      </c>
      <c r="F20" t="s">
        <v>3</v>
      </c>
      <c r="G20" t="s">
        <v>4</v>
      </c>
      <c r="J20" t="s">
        <v>5</v>
      </c>
      <c r="K20" t="s">
        <v>3</v>
      </c>
      <c r="L20" t="s">
        <v>4</v>
      </c>
      <c r="M20" t="s">
        <v>3</v>
      </c>
      <c r="N20" t="s">
        <v>4</v>
      </c>
      <c r="Q20" t="s">
        <v>5</v>
      </c>
      <c r="R20" t="s">
        <v>3</v>
      </c>
      <c r="S20" t="s">
        <v>4</v>
      </c>
      <c r="T20" t="s">
        <v>3</v>
      </c>
      <c r="U20" t="s">
        <v>4</v>
      </c>
      <c r="X20" t="s">
        <v>5</v>
      </c>
      <c r="Y20" t="s">
        <v>3</v>
      </c>
      <c r="Z20" t="s">
        <v>4</v>
      </c>
      <c r="AA20" t="s">
        <v>3</v>
      </c>
      <c r="AB20" t="s">
        <v>4</v>
      </c>
      <c r="AF20" t="s">
        <v>49</v>
      </c>
      <c r="AG20">
        <v>1239</v>
      </c>
      <c r="AH20">
        <v>1235</v>
      </c>
      <c r="AI20">
        <v>1236</v>
      </c>
      <c r="AJ20">
        <v>175</v>
      </c>
      <c r="AK20">
        <v>236</v>
      </c>
      <c r="AM20">
        <v>1303</v>
      </c>
      <c r="AN20">
        <v>1335</v>
      </c>
      <c r="AO20">
        <v>1309</v>
      </c>
      <c r="AP20">
        <v>171</v>
      </c>
      <c r="AQ20">
        <v>202</v>
      </c>
    </row>
    <row r="21" spans="2:45" x14ac:dyDescent="0.3">
      <c r="C21">
        <v>1</v>
      </c>
      <c r="D21">
        <v>65548</v>
      </c>
      <c r="E21">
        <v>70984</v>
      </c>
      <c r="F21">
        <v>64512</v>
      </c>
      <c r="G21">
        <v>69824</v>
      </c>
      <c r="J21">
        <v>1</v>
      </c>
      <c r="K21">
        <v>312440</v>
      </c>
      <c r="L21">
        <v>341885</v>
      </c>
      <c r="M21">
        <v>311123</v>
      </c>
      <c r="N21">
        <v>338788</v>
      </c>
      <c r="Q21">
        <v>1</v>
      </c>
      <c r="R21">
        <v>633599</v>
      </c>
      <c r="S21">
        <v>694962</v>
      </c>
      <c r="T21">
        <v>630182</v>
      </c>
      <c r="U21">
        <v>688722</v>
      </c>
      <c r="X21">
        <v>1</v>
      </c>
      <c r="Y21">
        <v>955387</v>
      </c>
      <c r="Z21">
        <v>1048922</v>
      </c>
      <c r="AA21">
        <v>950177</v>
      </c>
      <c r="AB21">
        <v>1037941</v>
      </c>
      <c r="AF21" t="s">
        <v>50</v>
      </c>
      <c r="AG21">
        <v>1236</v>
      </c>
      <c r="AH21">
        <v>1154</v>
      </c>
      <c r="AI21">
        <v>1153</v>
      </c>
      <c r="AJ21">
        <v>219</v>
      </c>
      <c r="AK21">
        <v>255</v>
      </c>
      <c r="AM21">
        <v>1194</v>
      </c>
      <c r="AN21">
        <v>1254</v>
      </c>
      <c r="AO21">
        <v>1238</v>
      </c>
      <c r="AP21">
        <v>216</v>
      </c>
      <c r="AQ21">
        <v>250</v>
      </c>
    </row>
    <row r="22" spans="2:45" x14ac:dyDescent="0.3">
      <c r="C22">
        <v>2</v>
      </c>
      <c r="D22">
        <v>65521</v>
      </c>
      <c r="E22">
        <v>71019</v>
      </c>
      <c r="F22">
        <v>64395</v>
      </c>
      <c r="G22">
        <v>69938</v>
      </c>
      <c r="J22">
        <v>2</v>
      </c>
      <c r="K22">
        <v>312342</v>
      </c>
      <c r="L22">
        <v>341963</v>
      </c>
      <c r="M22">
        <v>311279</v>
      </c>
      <c r="N22">
        <v>339559</v>
      </c>
      <c r="Q22">
        <v>2</v>
      </c>
      <c r="R22">
        <v>633595</v>
      </c>
      <c r="S22">
        <v>695081</v>
      </c>
      <c r="T22">
        <v>630087</v>
      </c>
      <c r="U22">
        <v>689691</v>
      </c>
      <c r="X22">
        <v>2</v>
      </c>
      <c r="Y22">
        <v>955341</v>
      </c>
      <c r="Z22">
        <v>1049119</v>
      </c>
      <c r="AA22">
        <v>948832</v>
      </c>
      <c r="AB22">
        <v>1036980</v>
      </c>
      <c r="AF22" t="s">
        <v>52</v>
      </c>
      <c r="AG22">
        <v>1120</v>
      </c>
      <c r="AH22">
        <v>1110</v>
      </c>
      <c r="AI22">
        <v>1110</v>
      </c>
      <c r="AJ22">
        <v>176</v>
      </c>
      <c r="AK22">
        <v>206</v>
      </c>
      <c r="AM22">
        <v>1150</v>
      </c>
      <c r="AN22">
        <v>1165</v>
      </c>
      <c r="AO22">
        <v>1172</v>
      </c>
      <c r="AP22">
        <v>258</v>
      </c>
      <c r="AQ22">
        <v>283</v>
      </c>
    </row>
    <row r="23" spans="2:45" x14ac:dyDescent="0.3">
      <c r="C23">
        <v>3</v>
      </c>
      <c r="D23">
        <v>65522</v>
      </c>
      <c r="E23">
        <v>70991</v>
      </c>
      <c r="F23">
        <v>64467</v>
      </c>
      <c r="G23">
        <v>69946</v>
      </c>
      <c r="J23">
        <v>3</v>
      </c>
      <c r="K23">
        <v>312342</v>
      </c>
      <c r="L23">
        <v>341885</v>
      </c>
      <c r="M23">
        <v>311316</v>
      </c>
      <c r="N23">
        <v>339230</v>
      </c>
      <c r="Q23">
        <v>3</v>
      </c>
      <c r="R23">
        <v>633605</v>
      </c>
      <c r="S23">
        <v>694757</v>
      </c>
      <c r="T23">
        <v>630480</v>
      </c>
      <c r="U23">
        <v>688558</v>
      </c>
      <c r="X23">
        <v>3</v>
      </c>
      <c r="Y23">
        <v>955336</v>
      </c>
      <c r="Z23">
        <v>1049266</v>
      </c>
      <c r="AA23">
        <v>949162</v>
      </c>
      <c r="AB23">
        <v>1037777</v>
      </c>
      <c r="AF23" t="s">
        <v>85</v>
      </c>
      <c r="AG23">
        <v>2763</v>
      </c>
      <c r="AH23">
        <v>2748</v>
      </c>
      <c r="AI23">
        <v>2805</v>
      </c>
      <c r="AJ23">
        <v>828</v>
      </c>
      <c r="AK23">
        <v>921</v>
      </c>
      <c r="AM23">
        <v>2829</v>
      </c>
      <c r="AN23">
        <v>2846</v>
      </c>
      <c r="AO23">
        <v>2903</v>
      </c>
      <c r="AP23">
        <v>802</v>
      </c>
      <c r="AQ23">
        <v>804</v>
      </c>
    </row>
    <row r="24" spans="2:45" x14ac:dyDescent="0.3">
      <c r="C24">
        <v>4</v>
      </c>
      <c r="D24">
        <v>65526</v>
      </c>
      <c r="E24">
        <v>70971</v>
      </c>
      <c r="F24">
        <v>64484</v>
      </c>
      <c r="G24">
        <v>69974</v>
      </c>
      <c r="J24">
        <v>4</v>
      </c>
      <c r="K24">
        <v>312337</v>
      </c>
      <c r="L24">
        <v>341944</v>
      </c>
      <c r="M24">
        <v>311378</v>
      </c>
      <c r="N24">
        <v>339473</v>
      </c>
      <c r="Q24">
        <v>4</v>
      </c>
      <c r="R24">
        <v>633611</v>
      </c>
      <c r="S24">
        <v>694988</v>
      </c>
      <c r="T24">
        <v>630757</v>
      </c>
      <c r="U24">
        <v>689055</v>
      </c>
      <c r="X24">
        <v>4</v>
      </c>
      <c r="Y24">
        <v>955309</v>
      </c>
      <c r="Z24">
        <v>1049122</v>
      </c>
      <c r="AA24">
        <v>950154</v>
      </c>
      <c r="AB24">
        <v>1038887</v>
      </c>
      <c r="AF24" t="s">
        <v>86</v>
      </c>
      <c r="AG24">
        <v>2657</v>
      </c>
      <c r="AH24">
        <v>2646</v>
      </c>
      <c r="AI24">
        <v>2620</v>
      </c>
      <c r="AJ24">
        <v>797</v>
      </c>
      <c r="AK24">
        <v>918</v>
      </c>
      <c r="AM24">
        <v>2704</v>
      </c>
      <c r="AN24">
        <v>2730</v>
      </c>
      <c r="AO24">
        <v>2706</v>
      </c>
      <c r="AP24">
        <v>802</v>
      </c>
      <c r="AQ24">
        <v>877</v>
      </c>
    </row>
    <row r="25" spans="2:45" x14ac:dyDescent="0.3">
      <c r="C25">
        <v>5</v>
      </c>
      <c r="D25">
        <v>65501</v>
      </c>
      <c r="E25">
        <v>70990</v>
      </c>
      <c r="F25">
        <v>64487</v>
      </c>
      <c r="G25">
        <v>69826</v>
      </c>
      <c r="J25">
        <v>5</v>
      </c>
      <c r="K25">
        <v>312440</v>
      </c>
      <c r="L25">
        <v>341819</v>
      </c>
      <c r="M25">
        <v>310779</v>
      </c>
      <c r="N25">
        <v>339682</v>
      </c>
      <c r="Q25">
        <v>5</v>
      </c>
      <c r="R25">
        <v>633675</v>
      </c>
      <c r="S25">
        <v>694871</v>
      </c>
      <c r="T25">
        <v>631090</v>
      </c>
      <c r="U25">
        <v>689086</v>
      </c>
      <c r="X25">
        <v>5</v>
      </c>
      <c r="Y25">
        <v>955264</v>
      </c>
      <c r="Z25">
        <v>1049049</v>
      </c>
      <c r="AA25">
        <v>948760</v>
      </c>
      <c r="AB25">
        <v>1039566</v>
      </c>
      <c r="AF25" t="s">
        <v>87</v>
      </c>
      <c r="AG25">
        <v>1733</v>
      </c>
      <c r="AH25">
        <v>1696</v>
      </c>
      <c r="AI25">
        <v>1667</v>
      </c>
      <c r="AJ25">
        <v>305</v>
      </c>
      <c r="AK25">
        <v>428</v>
      </c>
      <c r="AM25">
        <v>1709</v>
      </c>
      <c r="AN25">
        <v>1777</v>
      </c>
      <c r="AO25">
        <v>1777</v>
      </c>
      <c r="AP25">
        <v>301</v>
      </c>
      <c r="AQ25">
        <v>362</v>
      </c>
    </row>
    <row r="26" spans="2:45" x14ac:dyDescent="0.3">
      <c r="C26">
        <v>6</v>
      </c>
      <c r="D26">
        <v>65507</v>
      </c>
      <c r="E26">
        <v>70972</v>
      </c>
      <c r="F26">
        <v>64465</v>
      </c>
      <c r="G26">
        <v>69892</v>
      </c>
      <c r="J26">
        <v>6</v>
      </c>
      <c r="K26">
        <v>312437</v>
      </c>
      <c r="L26">
        <v>341749</v>
      </c>
      <c r="M26">
        <v>311035</v>
      </c>
      <c r="N26">
        <v>339611</v>
      </c>
      <c r="Q26">
        <v>6</v>
      </c>
      <c r="R26">
        <v>633654</v>
      </c>
      <c r="S26">
        <v>695094</v>
      </c>
      <c r="T26">
        <v>629417</v>
      </c>
      <c r="U26">
        <v>689572</v>
      </c>
      <c r="X26">
        <v>6</v>
      </c>
      <c r="Y26">
        <v>955299</v>
      </c>
      <c r="Z26">
        <v>1048858</v>
      </c>
      <c r="AA26">
        <v>948588</v>
      </c>
      <c r="AB26">
        <v>1037235</v>
      </c>
      <c r="AF26" t="s">
        <v>88</v>
      </c>
      <c r="AG26">
        <v>1181</v>
      </c>
      <c r="AH26">
        <v>1206</v>
      </c>
      <c r="AI26">
        <v>1179</v>
      </c>
      <c r="AJ26">
        <v>237</v>
      </c>
      <c r="AK26">
        <v>360</v>
      </c>
      <c r="AM26">
        <v>1204</v>
      </c>
      <c r="AN26">
        <v>1218</v>
      </c>
      <c r="AO26">
        <v>1252</v>
      </c>
      <c r="AP26">
        <v>217</v>
      </c>
      <c r="AQ26">
        <v>877</v>
      </c>
      <c r="AS26" t="s">
        <v>76</v>
      </c>
    </row>
    <row r="27" spans="2:45" x14ac:dyDescent="0.3">
      <c r="C27">
        <v>7</v>
      </c>
      <c r="D27">
        <v>65501</v>
      </c>
      <c r="E27">
        <v>70966</v>
      </c>
      <c r="F27">
        <v>64480</v>
      </c>
      <c r="G27">
        <v>69910</v>
      </c>
      <c r="J27">
        <v>7</v>
      </c>
      <c r="K27">
        <v>312393</v>
      </c>
      <c r="L27">
        <v>341836</v>
      </c>
      <c r="M27">
        <v>311121</v>
      </c>
      <c r="N27">
        <v>339921</v>
      </c>
      <c r="Q27">
        <v>7</v>
      </c>
      <c r="R27">
        <v>633632</v>
      </c>
      <c r="S27">
        <v>695011</v>
      </c>
      <c r="T27">
        <v>629913</v>
      </c>
      <c r="U27">
        <v>688023</v>
      </c>
      <c r="X27">
        <v>7</v>
      </c>
      <c r="Y27">
        <v>955278</v>
      </c>
      <c r="Z27">
        <v>1048383</v>
      </c>
      <c r="AA27">
        <v>949404</v>
      </c>
      <c r="AB27">
        <v>1038155</v>
      </c>
      <c r="AF27" t="s">
        <v>53</v>
      </c>
      <c r="AG27">
        <v>18755</v>
      </c>
      <c r="AH27">
        <v>17684</v>
      </c>
      <c r="AI27">
        <v>17711</v>
      </c>
      <c r="AJ27">
        <v>2626</v>
      </c>
      <c r="AK27">
        <v>2626</v>
      </c>
      <c r="AM27">
        <v>16089</v>
      </c>
      <c r="AN27">
        <v>16233</v>
      </c>
      <c r="AO27">
        <v>16367</v>
      </c>
      <c r="AP27">
        <v>2679</v>
      </c>
      <c r="AQ27">
        <v>2663</v>
      </c>
    </row>
    <row r="28" spans="2:45" x14ac:dyDescent="0.3">
      <c r="C28">
        <v>8</v>
      </c>
      <c r="D28">
        <v>65530</v>
      </c>
      <c r="E28">
        <v>70976</v>
      </c>
      <c r="F28">
        <v>64339</v>
      </c>
      <c r="G28">
        <v>69892</v>
      </c>
      <c r="J28">
        <v>8</v>
      </c>
      <c r="K28">
        <v>312448</v>
      </c>
      <c r="L28">
        <v>341838</v>
      </c>
      <c r="M28">
        <v>311271</v>
      </c>
      <c r="N28">
        <v>339975</v>
      </c>
      <c r="Q28">
        <v>8</v>
      </c>
      <c r="R28">
        <v>633258</v>
      </c>
      <c r="S28">
        <v>695023</v>
      </c>
      <c r="T28">
        <v>630273</v>
      </c>
      <c r="U28">
        <v>688594</v>
      </c>
      <c r="X28">
        <v>8</v>
      </c>
      <c r="Y28">
        <v>955330</v>
      </c>
      <c r="Z28">
        <v>1049036</v>
      </c>
      <c r="AA28">
        <v>950286</v>
      </c>
      <c r="AB28">
        <v>1039427</v>
      </c>
    </row>
    <row r="29" spans="2:45" x14ac:dyDescent="0.3">
      <c r="C29">
        <v>9</v>
      </c>
      <c r="D29">
        <v>65529</v>
      </c>
      <c r="E29">
        <v>70975</v>
      </c>
      <c r="F29">
        <v>64474</v>
      </c>
      <c r="G29">
        <v>69920</v>
      </c>
      <c r="J29">
        <v>9</v>
      </c>
      <c r="K29">
        <v>312433</v>
      </c>
      <c r="L29">
        <v>341896</v>
      </c>
      <c r="M29">
        <v>311449</v>
      </c>
      <c r="N29">
        <v>339275</v>
      </c>
      <c r="Q29">
        <v>9</v>
      </c>
      <c r="R29">
        <v>633626</v>
      </c>
      <c r="S29">
        <v>695020</v>
      </c>
      <c r="T29">
        <v>630526</v>
      </c>
      <c r="U29">
        <v>688715</v>
      </c>
      <c r="X29">
        <v>9</v>
      </c>
      <c r="Y29">
        <v>955264</v>
      </c>
      <c r="Z29">
        <v>1049069</v>
      </c>
      <c r="AA29">
        <v>949125</v>
      </c>
      <c r="AB29">
        <v>1039303</v>
      </c>
      <c r="AF29" t="s">
        <v>54</v>
      </c>
      <c r="AG29">
        <v>5013</v>
      </c>
      <c r="AH29">
        <v>4984</v>
      </c>
      <c r="AI29">
        <v>4968</v>
      </c>
      <c r="AJ29">
        <v>1868</v>
      </c>
      <c r="AK29">
        <v>1930</v>
      </c>
      <c r="AM29">
        <v>5007</v>
      </c>
      <c r="AN29">
        <v>4628</v>
      </c>
      <c r="AO29">
        <v>5058</v>
      </c>
      <c r="AP29">
        <v>1885</v>
      </c>
      <c r="AQ29">
        <v>1921</v>
      </c>
    </row>
    <row r="30" spans="2:45" x14ac:dyDescent="0.3">
      <c r="C30">
        <v>10</v>
      </c>
      <c r="D30">
        <v>65530</v>
      </c>
      <c r="E30">
        <v>70996</v>
      </c>
      <c r="F30">
        <v>64492</v>
      </c>
      <c r="G30">
        <v>69934</v>
      </c>
      <c r="J30">
        <v>10</v>
      </c>
      <c r="K30">
        <v>312460</v>
      </c>
      <c r="L30">
        <v>341833</v>
      </c>
      <c r="M30">
        <v>311361</v>
      </c>
      <c r="N30">
        <v>339318</v>
      </c>
      <c r="Q30">
        <v>10</v>
      </c>
      <c r="R30">
        <v>633149</v>
      </c>
      <c r="S30">
        <v>694961</v>
      </c>
      <c r="T30">
        <v>630779</v>
      </c>
      <c r="U30">
        <v>689655</v>
      </c>
      <c r="X30">
        <v>10</v>
      </c>
      <c r="Y30">
        <v>955413</v>
      </c>
      <c r="Z30">
        <v>1049184</v>
      </c>
      <c r="AA30">
        <v>950649</v>
      </c>
      <c r="AB30">
        <v>1037778</v>
      </c>
      <c r="AF30" t="s">
        <v>55</v>
      </c>
      <c r="AG30">
        <v>5246</v>
      </c>
      <c r="AH30">
        <v>5237</v>
      </c>
      <c r="AI30">
        <v>5223</v>
      </c>
      <c r="AJ30">
        <v>1854</v>
      </c>
      <c r="AK30">
        <v>1893</v>
      </c>
      <c r="AM30">
        <v>5298</v>
      </c>
      <c r="AN30">
        <v>5283</v>
      </c>
      <c r="AO30">
        <v>5331</v>
      </c>
      <c r="AP30">
        <v>1885</v>
      </c>
      <c r="AQ30">
        <v>1921</v>
      </c>
    </row>
    <row r="31" spans="2:45" x14ac:dyDescent="0.3">
      <c r="AF31" t="s">
        <v>56</v>
      </c>
      <c r="AG31">
        <v>5013</v>
      </c>
      <c r="AH31">
        <v>4975</v>
      </c>
      <c r="AI31">
        <v>4965</v>
      </c>
      <c r="AJ31">
        <v>1903</v>
      </c>
      <c r="AK31">
        <v>1997</v>
      </c>
      <c r="AM31">
        <v>5098</v>
      </c>
      <c r="AN31">
        <v>5267</v>
      </c>
      <c r="AO31">
        <v>5308</v>
      </c>
      <c r="AP31">
        <v>1966</v>
      </c>
      <c r="AQ31">
        <v>2044</v>
      </c>
      <c r="AS31" t="s">
        <v>77</v>
      </c>
    </row>
    <row r="32" spans="2:45" x14ac:dyDescent="0.3">
      <c r="B32" s="1" t="s">
        <v>166</v>
      </c>
      <c r="D32">
        <f>AVERAGE(D21:D30)</f>
        <v>65521.5</v>
      </c>
      <c r="E32">
        <f>AVERAGE(E21:E30)</f>
        <v>70984</v>
      </c>
      <c r="F32">
        <f>AVERAGE(F21:F30)</f>
        <v>64459.5</v>
      </c>
      <c r="G32">
        <f>AVERAGE(G21:G30)</f>
        <v>69905.600000000006</v>
      </c>
      <c r="K32">
        <f>AVERAGE(K21:K30)</f>
        <v>312407.2</v>
      </c>
      <c r="L32">
        <f>AVERAGE(L21:L30)</f>
        <v>341864.8</v>
      </c>
      <c r="M32">
        <f>AVERAGE(M21:M30)</f>
        <v>311211.2</v>
      </c>
      <c r="N32">
        <f>AVERAGE(N21:N30)</f>
        <v>339483.2</v>
      </c>
      <c r="R32">
        <f>AVERAGE(R21:R30)</f>
        <v>633540.4</v>
      </c>
      <c r="S32">
        <f>AVERAGE(S21:S30)</f>
        <v>694976.8</v>
      </c>
      <c r="T32">
        <f>AVERAGE(T21:T30)</f>
        <v>630350.4</v>
      </c>
      <c r="U32">
        <f>AVERAGE(U21:U30)</f>
        <v>688967.1</v>
      </c>
      <c r="Y32">
        <f>AVERAGE(Y21:Y30)</f>
        <v>955322.1</v>
      </c>
      <c r="Z32">
        <f>AVERAGE(Z21:Z30)</f>
        <v>1049000.8</v>
      </c>
      <c r="AA32">
        <f>AVERAGE(AA21:AA30)</f>
        <v>949513.7</v>
      </c>
      <c r="AB32">
        <f>AVERAGE(AB21:AB30)</f>
        <v>1038304.9</v>
      </c>
      <c r="AF32" t="s">
        <v>57</v>
      </c>
      <c r="AG32">
        <v>20116</v>
      </c>
      <c r="AH32">
        <v>19135</v>
      </c>
      <c r="AI32">
        <v>19096</v>
      </c>
      <c r="AJ32">
        <v>2868</v>
      </c>
      <c r="AK32">
        <v>2896</v>
      </c>
      <c r="AM32">
        <v>17526</v>
      </c>
      <c r="AN32">
        <v>17953</v>
      </c>
      <c r="AO32">
        <v>18025</v>
      </c>
      <c r="AP32">
        <v>2863</v>
      </c>
      <c r="AQ32">
        <v>2829</v>
      </c>
    </row>
    <row r="34" spans="2:45" x14ac:dyDescent="0.3">
      <c r="B34" t="s">
        <v>167</v>
      </c>
      <c r="AF34" t="s">
        <v>59</v>
      </c>
      <c r="AG34">
        <v>1575</v>
      </c>
      <c r="AH34">
        <v>1551</v>
      </c>
      <c r="AI34">
        <v>1551</v>
      </c>
      <c r="AJ34">
        <v>128</v>
      </c>
      <c r="AK34">
        <v>159</v>
      </c>
      <c r="AM34">
        <v>1653</v>
      </c>
      <c r="AN34">
        <v>1822</v>
      </c>
      <c r="AO34">
        <v>1840</v>
      </c>
      <c r="AP34">
        <v>156</v>
      </c>
      <c r="AQ34">
        <v>230</v>
      </c>
      <c r="AS34" t="s">
        <v>78</v>
      </c>
    </row>
    <row r="35" spans="2:45" x14ac:dyDescent="0.3">
      <c r="B35" t="s">
        <v>33</v>
      </c>
      <c r="C35" t="s">
        <v>164</v>
      </c>
      <c r="D35" t="s">
        <v>96</v>
      </c>
      <c r="F35" t="s">
        <v>97</v>
      </c>
      <c r="J35" t="s">
        <v>26</v>
      </c>
      <c r="K35" t="s">
        <v>96</v>
      </c>
      <c r="M35" t="s">
        <v>97</v>
      </c>
      <c r="Q35" t="s">
        <v>1</v>
      </c>
      <c r="R35" t="s">
        <v>96</v>
      </c>
      <c r="T35" t="s">
        <v>97</v>
      </c>
      <c r="X35" t="s">
        <v>165</v>
      </c>
      <c r="Y35" t="s">
        <v>96</v>
      </c>
      <c r="AA35" t="s">
        <v>97</v>
      </c>
      <c r="AF35" t="s">
        <v>60</v>
      </c>
      <c r="AG35">
        <v>2761</v>
      </c>
      <c r="AH35">
        <v>2701</v>
      </c>
      <c r="AI35">
        <v>2728</v>
      </c>
      <c r="AJ35">
        <v>514</v>
      </c>
      <c r="AK35">
        <v>486</v>
      </c>
      <c r="AM35">
        <v>2774</v>
      </c>
      <c r="AN35">
        <v>2817</v>
      </c>
      <c r="AO35">
        <v>2831</v>
      </c>
      <c r="AP35">
        <v>424</v>
      </c>
      <c r="AQ35">
        <v>407</v>
      </c>
    </row>
    <row r="36" spans="2:45" x14ac:dyDescent="0.3">
      <c r="C36" t="s">
        <v>5</v>
      </c>
      <c r="D36" t="s">
        <v>3</v>
      </c>
      <c r="E36" t="s">
        <v>4</v>
      </c>
      <c r="F36" t="s">
        <v>3</v>
      </c>
      <c r="G36" t="s">
        <v>4</v>
      </c>
      <c r="J36" t="s">
        <v>5</v>
      </c>
      <c r="K36" t="s">
        <v>3</v>
      </c>
      <c r="L36" t="s">
        <v>4</v>
      </c>
      <c r="M36" t="s">
        <v>3</v>
      </c>
      <c r="N36" t="s">
        <v>4</v>
      </c>
      <c r="Q36" t="s">
        <v>5</v>
      </c>
      <c r="R36" t="s">
        <v>3</v>
      </c>
      <c r="S36" t="s">
        <v>4</v>
      </c>
      <c r="T36" t="s">
        <v>3</v>
      </c>
      <c r="U36" t="s">
        <v>4</v>
      </c>
      <c r="X36" t="s">
        <v>5</v>
      </c>
      <c r="Y36" t="s">
        <v>3</v>
      </c>
      <c r="Z36" t="s">
        <v>4</v>
      </c>
      <c r="AA36" t="s">
        <v>3</v>
      </c>
      <c r="AB36" t="s">
        <v>4</v>
      </c>
      <c r="AF36" t="s">
        <v>61</v>
      </c>
      <c r="AG36">
        <v>2865</v>
      </c>
      <c r="AH36">
        <v>2879</v>
      </c>
      <c r="AI36">
        <v>2879</v>
      </c>
      <c r="AJ36">
        <v>312</v>
      </c>
      <c r="AK36">
        <v>255</v>
      </c>
      <c r="AM36">
        <v>2944</v>
      </c>
      <c r="AN36">
        <v>2896</v>
      </c>
      <c r="AO36">
        <v>2884</v>
      </c>
      <c r="AP36">
        <v>316</v>
      </c>
      <c r="AQ36">
        <v>298</v>
      </c>
      <c r="AS36" t="s">
        <v>79</v>
      </c>
    </row>
    <row r="37" spans="2:45" x14ac:dyDescent="0.3">
      <c r="C37">
        <v>1</v>
      </c>
      <c r="D37">
        <v>65506</v>
      </c>
      <c r="E37">
        <v>70973</v>
      </c>
      <c r="F37">
        <v>64414</v>
      </c>
      <c r="G37">
        <v>69811</v>
      </c>
      <c r="J37">
        <v>1</v>
      </c>
      <c r="K37">
        <v>312384</v>
      </c>
      <c r="L37">
        <v>341877</v>
      </c>
      <c r="M37">
        <v>311115</v>
      </c>
      <c r="N37">
        <v>339924</v>
      </c>
      <c r="Q37">
        <v>1</v>
      </c>
      <c r="R37">
        <v>633603</v>
      </c>
      <c r="S37">
        <v>695003</v>
      </c>
      <c r="T37">
        <v>630792</v>
      </c>
      <c r="U37">
        <v>689038</v>
      </c>
      <c r="X37">
        <v>1</v>
      </c>
      <c r="Y37">
        <v>954739</v>
      </c>
      <c r="Z37">
        <v>1049089</v>
      </c>
      <c r="AA37">
        <v>948734</v>
      </c>
      <c r="AB37">
        <v>1038642</v>
      </c>
      <c r="AF37" t="s">
        <v>62</v>
      </c>
      <c r="AG37">
        <v>2306</v>
      </c>
      <c r="AH37">
        <v>2220</v>
      </c>
      <c r="AI37">
        <v>2247</v>
      </c>
      <c r="AJ37">
        <v>331</v>
      </c>
      <c r="AK37">
        <v>331</v>
      </c>
      <c r="AM37">
        <v>2278</v>
      </c>
      <c r="AN37">
        <v>2361</v>
      </c>
      <c r="AO37">
        <v>2375</v>
      </c>
      <c r="AP37">
        <v>225</v>
      </c>
      <c r="AQ37">
        <v>224</v>
      </c>
    </row>
    <row r="38" spans="2:45" x14ac:dyDescent="0.3">
      <c r="C38">
        <v>2</v>
      </c>
      <c r="D38">
        <v>65539</v>
      </c>
      <c r="E38">
        <v>70996</v>
      </c>
      <c r="F38">
        <v>64466</v>
      </c>
      <c r="G38">
        <v>69884</v>
      </c>
      <c r="J38">
        <v>2</v>
      </c>
      <c r="K38">
        <v>312347</v>
      </c>
      <c r="L38">
        <v>341843</v>
      </c>
      <c r="M38">
        <v>311430</v>
      </c>
      <c r="N38">
        <v>339115</v>
      </c>
      <c r="Q38">
        <v>2</v>
      </c>
      <c r="R38">
        <v>633375</v>
      </c>
      <c r="S38">
        <v>694582</v>
      </c>
      <c r="T38">
        <v>630999</v>
      </c>
      <c r="U38">
        <v>689015</v>
      </c>
      <c r="X38">
        <v>2</v>
      </c>
      <c r="Y38">
        <v>955284</v>
      </c>
      <c r="Z38">
        <v>1049113</v>
      </c>
      <c r="AA38">
        <v>949837</v>
      </c>
      <c r="AB38">
        <v>1037254</v>
      </c>
      <c r="AF38" t="s">
        <v>63</v>
      </c>
      <c r="AG38">
        <v>3934</v>
      </c>
      <c r="AH38">
        <v>3848</v>
      </c>
      <c r="AI38">
        <v>3842</v>
      </c>
      <c r="AJ38">
        <v>492</v>
      </c>
      <c r="AK38">
        <v>584</v>
      </c>
      <c r="AM38">
        <v>3882</v>
      </c>
      <c r="AN38">
        <v>3965</v>
      </c>
      <c r="AO38">
        <v>3948</v>
      </c>
      <c r="AP38">
        <v>395</v>
      </c>
      <c r="AQ38">
        <v>419</v>
      </c>
      <c r="AS38" t="s">
        <v>79</v>
      </c>
    </row>
    <row r="39" spans="2:45" x14ac:dyDescent="0.3">
      <c r="C39">
        <v>3</v>
      </c>
      <c r="D39">
        <v>65523</v>
      </c>
      <c r="E39">
        <v>71021</v>
      </c>
      <c r="F39">
        <v>64462</v>
      </c>
      <c r="G39">
        <v>69958</v>
      </c>
      <c r="J39">
        <v>3</v>
      </c>
      <c r="K39">
        <v>312366</v>
      </c>
      <c r="L39">
        <v>341879</v>
      </c>
      <c r="M39">
        <v>311323</v>
      </c>
      <c r="N39">
        <v>339492</v>
      </c>
      <c r="Q39">
        <v>3</v>
      </c>
      <c r="R39">
        <v>633611</v>
      </c>
      <c r="S39">
        <v>694904</v>
      </c>
      <c r="T39">
        <v>630515</v>
      </c>
      <c r="U39">
        <v>689482</v>
      </c>
      <c r="X39">
        <v>3</v>
      </c>
      <c r="Y39">
        <v>955350</v>
      </c>
      <c r="Z39">
        <v>1049038</v>
      </c>
      <c r="AA39">
        <v>950437</v>
      </c>
      <c r="AB39">
        <v>1038305</v>
      </c>
      <c r="AF39" t="s">
        <v>64</v>
      </c>
      <c r="AG39">
        <v>2116</v>
      </c>
      <c r="AH39">
        <v>2038</v>
      </c>
      <c r="AI39">
        <v>2038</v>
      </c>
      <c r="AJ39">
        <v>233</v>
      </c>
      <c r="AK39">
        <v>233</v>
      </c>
      <c r="AM39">
        <v>2098</v>
      </c>
      <c r="AN39">
        <v>2154</v>
      </c>
      <c r="AO39">
        <v>2156</v>
      </c>
      <c r="AP39">
        <v>330</v>
      </c>
      <c r="AQ39">
        <v>356</v>
      </c>
    </row>
    <row r="40" spans="2:45" x14ac:dyDescent="0.3">
      <c r="C40">
        <v>4</v>
      </c>
      <c r="D40">
        <v>65529</v>
      </c>
      <c r="E40">
        <v>70989</v>
      </c>
      <c r="F40">
        <v>64503</v>
      </c>
      <c r="G40">
        <v>69960</v>
      </c>
      <c r="J40">
        <v>4</v>
      </c>
      <c r="K40">
        <v>312462</v>
      </c>
      <c r="L40">
        <v>341737</v>
      </c>
      <c r="M40">
        <v>311476</v>
      </c>
      <c r="N40">
        <v>339751</v>
      </c>
      <c r="Q40">
        <v>4</v>
      </c>
      <c r="R40">
        <v>633598</v>
      </c>
      <c r="S40">
        <v>695042</v>
      </c>
      <c r="T40">
        <v>631029</v>
      </c>
      <c r="U40">
        <v>687959</v>
      </c>
      <c r="X40">
        <v>4</v>
      </c>
      <c r="Y40">
        <v>955356</v>
      </c>
      <c r="Z40">
        <v>1048722</v>
      </c>
      <c r="AA40">
        <v>948328</v>
      </c>
      <c r="AB40">
        <v>1038784</v>
      </c>
      <c r="AF40" t="s">
        <v>65</v>
      </c>
      <c r="AG40">
        <v>3739</v>
      </c>
      <c r="AH40">
        <v>3662</v>
      </c>
      <c r="AI40">
        <v>3654</v>
      </c>
      <c r="AJ40">
        <v>359</v>
      </c>
      <c r="AK40">
        <v>455</v>
      </c>
      <c r="AM40">
        <v>3696</v>
      </c>
      <c r="AN40">
        <v>3772</v>
      </c>
      <c r="AO40">
        <v>3772</v>
      </c>
      <c r="AP40">
        <v>428</v>
      </c>
      <c r="AQ40">
        <v>517</v>
      </c>
    </row>
    <row r="41" spans="2:45" x14ac:dyDescent="0.3">
      <c r="C41">
        <v>5</v>
      </c>
      <c r="D41">
        <v>65533</v>
      </c>
      <c r="E41">
        <v>70971</v>
      </c>
      <c r="F41">
        <v>64474</v>
      </c>
      <c r="G41">
        <v>69761</v>
      </c>
      <c r="J41">
        <v>5</v>
      </c>
      <c r="K41">
        <v>312404</v>
      </c>
      <c r="L41">
        <v>341882</v>
      </c>
      <c r="M41">
        <v>310741</v>
      </c>
      <c r="N41">
        <v>339832</v>
      </c>
      <c r="Q41">
        <v>5</v>
      </c>
      <c r="R41">
        <v>633364</v>
      </c>
      <c r="S41">
        <v>694982</v>
      </c>
      <c r="T41">
        <v>629632</v>
      </c>
      <c r="U41">
        <v>688384</v>
      </c>
      <c r="X41">
        <v>5</v>
      </c>
      <c r="Y41">
        <v>955392</v>
      </c>
      <c r="Z41">
        <v>1048831</v>
      </c>
      <c r="AA41">
        <v>948913</v>
      </c>
      <c r="AB41">
        <v>1039884</v>
      </c>
      <c r="AF41" t="s">
        <v>66</v>
      </c>
      <c r="AG41">
        <v>3113</v>
      </c>
      <c r="AH41">
        <v>3102</v>
      </c>
      <c r="AI41">
        <v>3102</v>
      </c>
      <c r="AJ41">
        <v>11776</v>
      </c>
      <c r="AK41">
        <v>11865</v>
      </c>
      <c r="AM41">
        <v>2930</v>
      </c>
      <c r="AN41">
        <v>2878</v>
      </c>
      <c r="AO41">
        <v>2886</v>
      </c>
      <c r="AP41">
        <v>12316</v>
      </c>
      <c r="AQ41">
        <v>12344</v>
      </c>
      <c r="AS41" t="s">
        <v>80</v>
      </c>
    </row>
    <row r="42" spans="2:45" x14ac:dyDescent="0.3">
      <c r="C42">
        <v>6</v>
      </c>
      <c r="D42">
        <v>65535</v>
      </c>
      <c r="E42">
        <v>70988</v>
      </c>
      <c r="F42">
        <v>64471</v>
      </c>
      <c r="G42">
        <v>69882</v>
      </c>
      <c r="J42">
        <v>6</v>
      </c>
      <c r="K42">
        <v>312424</v>
      </c>
      <c r="L42">
        <v>341913</v>
      </c>
      <c r="M42">
        <v>311039</v>
      </c>
      <c r="N42">
        <v>339855</v>
      </c>
      <c r="Q42">
        <v>6</v>
      </c>
      <c r="R42">
        <v>633654</v>
      </c>
      <c r="S42">
        <v>694922</v>
      </c>
      <c r="T42">
        <v>630113</v>
      </c>
      <c r="U42">
        <v>688745</v>
      </c>
      <c r="X42">
        <v>6</v>
      </c>
      <c r="Y42">
        <v>954807</v>
      </c>
      <c r="Z42">
        <v>1049050</v>
      </c>
      <c r="AA42">
        <v>949912</v>
      </c>
      <c r="AB42">
        <v>1036885</v>
      </c>
      <c r="AF42" t="s">
        <v>67</v>
      </c>
      <c r="AG42">
        <v>18096</v>
      </c>
      <c r="AH42">
        <v>17182</v>
      </c>
      <c r="AI42">
        <v>17182</v>
      </c>
      <c r="AJ42">
        <v>2389</v>
      </c>
      <c r="AK42">
        <v>2379</v>
      </c>
      <c r="AM42">
        <v>15644</v>
      </c>
      <c r="AN42">
        <v>15788</v>
      </c>
      <c r="AO42">
        <v>15903</v>
      </c>
      <c r="AP42">
        <v>2402</v>
      </c>
      <c r="AQ42">
        <v>2370</v>
      </c>
    </row>
    <row r="43" spans="2:45" x14ac:dyDescent="0.3">
      <c r="C43">
        <v>7</v>
      </c>
      <c r="D43">
        <v>65530</v>
      </c>
      <c r="E43">
        <v>70975</v>
      </c>
      <c r="F43">
        <v>64469</v>
      </c>
      <c r="G43">
        <v>69932</v>
      </c>
      <c r="J43">
        <v>7</v>
      </c>
      <c r="K43">
        <v>312464</v>
      </c>
      <c r="L43">
        <v>341924</v>
      </c>
      <c r="M43">
        <v>311019</v>
      </c>
      <c r="N43">
        <v>339228</v>
      </c>
      <c r="Q43">
        <v>7</v>
      </c>
      <c r="R43">
        <v>633578</v>
      </c>
      <c r="S43">
        <v>695062</v>
      </c>
      <c r="T43">
        <v>630196</v>
      </c>
      <c r="U43">
        <v>689172</v>
      </c>
      <c r="X43">
        <v>7</v>
      </c>
      <c r="Y43">
        <v>954880</v>
      </c>
      <c r="Z43">
        <v>1048927</v>
      </c>
      <c r="AA43">
        <v>950395</v>
      </c>
      <c r="AB43">
        <v>1037823</v>
      </c>
      <c r="AF43" t="s">
        <v>68</v>
      </c>
      <c r="AG43">
        <v>36332</v>
      </c>
      <c r="AH43">
        <v>34340</v>
      </c>
      <c r="AI43">
        <v>34313</v>
      </c>
      <c r="AJ43">
        <v>4597</v>
      </c>
      <c r="AK43">
        <v>4775</v>
      </c>
      <c r="AM43">
        <v>31208</v>
      </c>
      <c r="AN43">
        <v>31852</v>
      </c>
      <c r="AO43">
        <v>31685</v>
      </c>
      <c r="AP43">
        <v>4742</v>
      </c>
      <c r="AQ43">
        <v>4733</v>
      </c>
    </row>
    <row r="44" spans="2:45" x14ac:dyDescent="0.3">
      <c r="C44">
        <v>8</v>
      </c>
      <c r="D44">
        <v>65501</v>
      </c>
      <c r="E44">
        <v>70999</v>
      </c>
      <c r="F44">
        <v>64429</v>
      </c>
      <c r="G44">
        <v>69891</v>
      </c>
      <c r="J44">
        <v>8</v>
      </c>
      <c r="K44">
        <v>312413</v>
      </c>
      <c r="L44">
        <v>341881</v>
      </c>
      <c r="M44">
        <v>311131</v>
      </c>
      <c r="N44">
        <v>339449</v>
      </c>
      <c r="Q44">
        <v>8</v>
      </c>
      <c r="R44">
        <v>633614</v>
      </c>
      <c r="S44">
        <v>695016</v>
      </c>
      <c r="T44">
        <v>630717</v>
      </c>
      <c r="U44">
        <v>689680</v>
      </c>
      <c r="X44">
        <v>8</v>
      </c>
      <c r="Y44">
        <v>955299</v>
      </c>
      <c r="Z44">
        <v>1048826</v>
      </c>
      <c r="AA44">
        <v>948198</v>
      </c>
      <c r="AB44">
        <v>1038712</v>
      </c>
      <c r="AF44" t="s">
        <v>69</v>
      </c>
      <c r="AG44">
        <v>3544</v>
      </c>
      <c r="AH44">
        <v>3491</v>
      </c>
      <c r="AI44">
        <v>3492</v>
      </c>
      <c r="AJ44">
        <v>1230</v>
      </c>
      <c r="AK44">
        <v>1309</v>
      </c>
      <c r="AM44">
        <v>3562</v>
      </c>
      <c r="AN44">
        <v>3562</v>
      </c>
      <c r="AO44">
        <v>3587</v>
      </c>
      <c r="AP44">
        <v>1235</v>
      </c>
      <c r="AQ44">
        <v>1280</v>
      </c>
    </row>
    <row r="45" spans="2:45" x14ac:dyDescent="0.3">
      <c r="C45">
        <v>9</v>
      </c>
      <c r="D45">
        <v>65502</v>
      </c>
      <c r="E45">
        <v>70982</v>
      </c>
      <c r="F45">
        <v>64432</v>
      </c>
      <c r="G45">
        <v>69914</v>
      </c>
      <c r="J45">
        <v>9</v>
      </c>
      <c r="K45">
        <v>312428</v>
      </c>
      <c r="L45">
        <v>341880</v>
      </c>
      <c r="M45">
        <v>311330</v>
      </c>
      <c r="N45">
        <v>339527</v>
      </c>
      <c r="Q45">
        <v>9</v>
      </c>
      <c r="R45">
        <v>633623</v>
      </c>
      <c r="S45">
        <v>695068</v>
      </c>
      <c r="T45">
        <v>630831</v>
      </c>
      <c r="U45">
        <v>688904</v>
      </c>
      <c r="X45">
        <v>9</v>
      </c>
      <c r="Y45">
        <v>955340</v>
      </c>
      <c r="Z45">
        <v>1048267</v>
      </c>
      <c r="AA45">
        <v>948900</v>
      </c>
      <c r="AB45">
        <v>1039539</v>
      </c>
      <c r="AF45" t="s">
        <v>70</v>
      </c>
      <c r="AG45">
        <v>3455</v>
      </c>
      <c r="AH45">
        <v>3373</v>
      </c>
      <c r="AI45">
        <v>3373</v>
      </c>
      <c r="AJ45">
        <v>1224</v>
      </c>
      <c r="AK45">
        <v>1316</v>
      </c>
      <c r="AM45">
        <v>3449</v>
      </c>
      <c r="AN45">
        <v>3545</v>
      </c>
      <c r="AO45">
        <v>3526</v>
      </c>
      <c r="AP45">
        <v>1228</v>
      </c>
      <c r="AQ45">
        <v>1274</v>
      </c>
    </row>
    <row r="46" spans="2:45" x14ac:dyDescent="0.3">
      <c r="C46">
        <v>10</v>
      </c>
      <c r="D46">
        <v>65520</v>
      </c>
      <c r="E46">
        <v>71015</v>
      </c>
      <c r="F46">
        <v>64461</v>
      </c>
      <c r="G46">
        <v>69879</v>
      </c>
      <c r="J46">
        <v>10</v>
      </c>
      <c r="K46">
        <v>312350</v>
      </c>
      <c r="L46">
        <v>341754</v>
      </c>
      <c r="M46">
        <v>311339</v>
      </c>
      <c r="N46">
        <v>339644</v>
      </c>
      <c r="Q46">
        <v>10</v>
      </c>
      <c r="R46">
        <v>633584</v>
      </c>
      <c r="S46">
        <v>694612</v>
      </c>
      <c r="T46">
        <v>629537</v>
      </c>
      <c r="U46">
        <v>688339</v>
      </c>
      <c r="X46">
        <v>10</v>
      </c>
      <c r="Y46">
        <v>955118</v>
      </c>
      <c r="Z46">
        <v>1049045</v>
      </c>
      <c r="AA46">
        <v>949575</v>
      </c>
      <c r="AB46">
        <v>1036972</v>
      </c>
      <c r="AF46" t="s">
        <v>71</v>
      </c>
      <c r="AG46">
        <v>13334</v>
      </c>
      <c r="AH46">
        <v>13194</v>
      </c>
      <c r="AI46">
        <v>13242</v>
      </c>
      <c r="AJ46">
        <v>13122</v>
      </c>
      <c r="AK46">
        <v>13120</v>
      </c>
      <c r="AM46">
        <v>12547</v>
      </c>
      <c r="AN46">
        <v>12551</v>
      </c>
      <c r="AO46">
        <v>12536</v>
      </c>
      <c r="AP46">
        <v>13586</v>
      </c>
      <c r="AQ46">
        <v>13498</v>
      </c>
      <c r="AS46" t="s">
        <v>81</v>
      </c>
    </row>
    <row r="48" spans="2:45" x14ac:dyDescent="0.3">
      <c r="B48" s="1" t="s">
        <v>166</v>
      </c>
      <c r="D48">
        <f>AVERAGE(D37:D46)</f>
        <v>65521.8</v>
      </c>
      <c r="E48">
        <f>AVERAGE(E37:E46)</f>
        <v>70990.899999999994</v>
      </c>
      <c r="F48">
        <f>AVERAGE(F37:F46)</f>
        <v>64458.1</v>
      </c>
      <c r="G48">
        <f>AVERAGE(G37:G46)</f>
        <v>69887.199999999997</v>
      </c>
      <c r="K48">
        <f>AVERAGE(K37:K46)</f>
        <v>312404.2</v>
      </c>
      <c r="L48">
        <f>AVERAGE(L37:L46)</f>
        <v>341857</v>
      </c>
      <c r="M48">
        <f>AVERAGE(M37:M46)</f>
        <v>311194.3</v>
      </c>
      <c r="N48">
        <f>AVERAGE(N37:N46)</f>
        <v>339581.7</v>
      </c>
      <c r="R48">
        <f>AVERAGE(R37:R46)</f>
        <v>633560.4</v>
      </c>
      <c r="S48">
        <f>AVERAGE(S37:S46)</f>
        <v>694919.3</v>
      </c>
      <c r="T48">
        <f>AVERAGE(T37:T46)</f>
        <v>630436.1</v>
      </c>
      <c r="U48">
        <f>AVERAGE(U37:U46)</f>
        <v>688871.8</v>
      </c>
      <c r="Y48">
        <f>AVERAGE(Y37:Y46)</f>
        <v>955156.5</v>
      </c>
      <c r="Z48">
        <f>AVERAGE(Z37:Z46)</f>
        <v>1048890.8</v>
      </c>
      <c r="AA48">
        <f>AVERAGE(AA37:AA46)</f>
        <v>949322.9</v>
      </c>
      <c r="AB48">
        <f>AVERAGE(AB37:AB46)</f>
        <v>1038280</v>
      </c>
      <c r="AF48" s="1" t="s">
        <v>162</v>
      </c>
      <c r="AG48">
        <f>SUM(AG5:AG46)</f>
        <v>707062</v>
      </c>
      <c r="AH48">
        <f>SUM(AH5:AH46)</f>
        <v>692100</v>
      </c>
      <c r="AI48">
        <f>SUM(AI5:AI46)</f>
        <v>691779</v>
      </c>
      <c r="AJ48">
        <f>SUM(AJ5:AJ46)</f>
        <v>451165</v>
      </c>
      <c r="AK48">
        <f>SUM(AK5:AK46)</f>
        <v>453226</v>
      </c>
      <c r="AM48">
        <f>SUM(AM5:AM46)</f>
        <v>680933</v>
      </c>
      <c r="AN48">
        <f>SUM(AN5:AN46)</f>
        <v>686255</v>
      </c>
      <c r="AO48">
        <f>SUM(AO5:AO46)</f>
        <v>687570</v>
      </c>
      <c r="AP48">
        <f>SUM(AP5:AP46)</f>
        <v>462274</v>
      </c>
      <c r="AQ48">
        <f>SUM(AQ5:AQ46)</f>
        <v>463613</v>
      </c>
    </row>
    <row r="50" spans="2:45" x14ac:dyDescent="0.3">
      <c r="B50" t="s">
        <v>172</v>
      </c>
      <c r="C50" t="s">
        <v>171</v>
      </c>
    </row>
    <row r="51" spans="2:45" x14ac:dyDescent="0.3">
      <c r="B51" t="s">
        <v>33</v>
      </c>
      <c r="C51" t="s">
        <v>164</v>
      </c>
      <c r="D51" t="s">
        <v>96</v>
      </c>
      <c r="F51" t="s">
        <v>97</v>
      </c>
      <c r="J51" t="s">
        <v>26</v>
      </c>
      <c r="K51" t="s">
        <v>96</v>
      </c>
      <c r="M51" t="s">
        <v>97</v>
      </c>
      <c r="Q51" t="s">
        <v>1</v>
      </c>
      <c r="R51" t="s">
        <v>96</v>
      </c>
      <c r="T51" t="s">
        <v>97</v>
      </c>
      <c r="X51" t="s">
        <v>165</v>
      </c>
      <c r="Y51" t="s">
        <v>96</v>
      </c>
      <c r="AA51" t="s">
        <v>97</v>
      </c>
      <c r="AF51" t="s">
        <v>72</v>
      </c>
      <c r="AG51">
        <v>17193792</v>
      </c>
      <c r="AH51">
        <v>17071077</v>
      </c>
      <c r="AI51">
        <v>17071582</v>
      </c>
      <c r="AJ51">
        <v>16900049</v>
      </c>
      <c r="AK51">
        <v>16899798</v>
      </c>
      <c r="AM51">
        <v>17405915</v>
      </c>
      <c r="AN51">
        <v>17508299</v>
      </c>
      <c r="AO51">
        <v>17507506</v>
      </c>
      <c r="AP51">
        <v>17271362</v>
      </c>
      <c r="AQ51">
        <v>17272073</v>
      </c>
      <c r="AS51" t="s">
        <v>168</v>
      </c>
    </row>
    <row r="52" spans="2:45" x14ac:dyDescent="0.3">
      <c r="C52" t="s">
        <v>5</v>
      </c>
      <c r="D52" t="s">
        <v>3</v>
      </c>
      <c r="E52" t="s">
        <v>4</v>
      </c>
      <c r="F52" t="s">
        <v>3</v>
      </c>
      <c r="G52" t="s">
        <v>4</v>
      </c>
      <c r="J52" t="s">
        <v>5</v>
      </c>
      <c r="K52" t="s">
        <v>3</v>
      </c>
      <c r="L52" t="s">
        <v>4</v>
      </c>
      <c r="M52" t="s">
        <v>3</v>
      </c>
      <c r="N52" t="s">
        <v>4</v>
      </c>
      <c r="Q52" t="s">
        <v>5</v>
      </c>
      <c r="R52" t="s">
        <v>3</v>
      </c>
      <c r="S52" t="s">
        <v>4</v>
      </c>
      <c r="T52" t="s">
        <v>3</v>
      </c>
      <c r="U52" t="s">
        <v>4</v>
      </c>
      <c r="X52" t="s">
        <v>5</v>
      </c>
      <c r="Y52" t="s">
        <v>3</v>
      </c>
      <c r="Z52" t="s">
        <v>4</v>
      </c>
      <c r="AA52" t="s">
        <v>3</v>
      </c>
      <c r="AB52" t="s">
        <v>4</v>
      </c>
      <c r="AF52" t="s">
        <v>73</v>
      </c>
      <c r="AG52">
        <v>105697</v>
      </c>
      <c r="AH52">
        <v>103453</v>
      </c>
      <c r="AI52">
        <v>103445</v>
      </c>
      <c r="AJ52">
        <v>19496</v>
      </c>
      <c r="AK52">
        <v>19532</v>
      </c>
      <c r="AM52">
        <v>105728</v>
      </c>
      <c r="AN52">
        <v>107789</v>
      </c>
      <c r="AO52">
        <v>107732</v>
      </c>
      <c r="AP52">
        <v>19843</v>
      </c>
      <c r="AQ52">
        <v>19809</v>
      </c>
    </row>
    <row r="53" spans="2:45" x14ac:dyDescent="0.3">
      <c r="C53">
        <v>1</v>
      </c>
      <c r="D53">
        <v>45049</v>
      </c>
      <c r="E53">
        <v>50819</v>
      </c>
      <c r="F53">
        <v>44363</v>
      </c>
      <c r="G53">
        <v>50442</v>
      </c>
      <c r="J53">
        <v>1</v>
      </c>
      <c r="K53">
        <v>198752</v>
      </c>
      <c r="L53">
        <v>229595</v>
      </c>
      <c r="M53">
        <v>201373</v>
      </c>
      <c r="N53">
        <v>233475</v>
      </c>
      <c r="Q53">
        <v>1</v>
      </c>
      <c r="R53">
        <v>391874</v>
      </c>
      <c r="S53">
        <v>454542</v>
      </c>
      <c r="T53">
        <v>398966</v>
      </c>
      <c r="U53">
        <v>463874</v>
      </c>
      <c r="X53">
        <v>1</v>
      </c>
      <c r="Y53">
        <v>584680</v>
      </c>
      <c r="Z53">
        <v>679112</v>
      </c>
      <c r="AA53">
        <v>596091</v>
      </c>
      <c r="AB53">
        <v>693950</v>
      </c>
      <c r="AF53" t="s">
        <v>74</v>
      </c>
      <c r="AG53">
        <v>6754891</v>
      </c>
      <c r="AH53">
        <v>6611764</v>
      </c>
      <c r="AI53">
        <v>6608713</v>
      </c>
      <c r="AJ53">
        <v>507708</v>
      </c>
      <c r="AK53">
        <v>507645</v>
      </c>
      <c r="AM53">
        <v>6454577</v>
      </c>
      <c r="AN53">
        <v>6531258</v>
      </c>
      <c r="AO53">
        <v>6527939</v>
      </c>
      <c r="AP53">
        <v>512692</v>
      </c>
      <c r="AQ53">
        <v>512678</v>
      </c>
      <c r="AS53" t="s">
        <v>169</v>
      </c>
    </row>
    <row r="54" spans="2:45" x14ac:dyDescent="0.3">
      <c r="C54">
        <v>2</v>
      </c>
      <c r="D54">
        <v>45070</v>
      </c>
      <c r="E54">
        <v>50847</v>
      </c>
      <c r="F54">
        <v>44333</v>
      </c>
      <c r="G54">
        <v>50440</v>
      </c>
      <c r="J54">
        <v>2</v>
      </c>
      <c r="K54">
        <v>198758</v>
      </c>
      <c r="L54">
        <v>229645</v>
      </c>
      <c r="M54">
        <v>201380</v>
      </c>
      <c r="N54">
        <v>233506</v>
      </c>
      <c r="Q54">
        <v>2</v>
      </c>
      <c r="R54">
        <v>391962</v>
      </c>
      <c r="S54">
        <v>454380</v>
      </c>
      <c r="T54">
        <v>398932</v>
      </c>
      <c r="U54">
        <v>463969</v>
      </c>
      <c r="X54">
        <v>2</v>
      </c>
      <c r="Y54">
        <v>584845</v>
      </c>
      <c r="Z54">
        <v>679117</v>
      </c>
      <c r="AA54">
        <v>596627</v>
      </c>
      <c r="AB54">
        <v>694402</v>
      </c>
      <c r="AF54" t="s">
        <v>75</v>
      </c>
      <c r="AG54">
        <v>9151238</v>
      </c>
      <c r="AH54">
        <v>8975617</v>
      </c>
      <c r="AI54">
        <v>8988982</v>
      </c>
      <c r="AJ54">
        <v>636868</v>
      </c>
      <c r="AK54">
        <v>636969</v>
      </c>
      <c r="AM54">
        <v>9137022</v>
      </c>
      <c r="AN54">
        <v>9176671</v>
      </c>
      <c r="AO54">
        <v>9176962</v>
      </c>
      <c r="AP54">
        <v>644165</v>
      </c>
      <c r="AQ54">
        <v>643664</v>
      </c>
      <c r="AS54" t="s">
        <v>170</v>
      </c>
    </row>
    <row r="55" spans="2:45" x14ac:dyDescent="0.3">
      <c r="C55">
        <v>3</v>
      </c>
      <c r="D55">
        <v>45075</v>
      </c>
      <c r="E55">
        <v>50854</v>
      </c>
      <c r="F55">
        <v>44348</v>
      </c>
      <c r="G55">
        <v>50434</v>
      </c>
      <c r="J55">
        <v>3</v>
      </c>
      <c r="K55">
        <v>198817</v>
      </c>
      <c r="L55">
        <v>229623</v>
      </c>
      <c r="M55">
        <v>201453</v>
      </c>
      <c r="N55">
        <v>233449</v>
      </c>
      <c r="Q55">
        <v>3</v>
      </c>
      <c r="R55">
        <v>391994</v>
      </c>
      <c r="S55">
        <v>454506</v>
      </c>
      <c r="T55">
        <v>399069</v>
      </c>
      <c r="U55">
        <v>463902</v>
      </c>
      <c r="X55">
        <v>3</v>
      </c>
      <c r="Y55">
        <v>584755</v>
      </c>
      <c r="Z55">
        <v>679152</v>
      </c>
      <c r="AA55">
        <v>596374</v>
      </c>
      <c r="AB55">
        <v>694115</v>
      </c>
    </row>
    <row r="56" spans="2:45" x14ac:dyDescent="0.3">
      <c r="C56">
        <v>4</v>
      </c>
      <c r="D56">
        <v>45051</v>
      </c>
      <c r="E56">
        <v>50854</v>
      </c>
      <c r="F56">
        <v>44344</v>
      </c>
      <c r="G56">
        <v>50434</v>
      </c>
      <c r="J56">
        <v>4</v>
      </c>
      <c r="K56">
        <v>198771</v>
      </c>
      <c r="L56">
        <v>229585</v>
      </c>
      <c r="M56">
        <v>201412</v>
      </c>
      <c r="N56">
        <v>233367</v>
      </c>
      <c r="Q56">
        <v>4</v>
      </c>
      <c r="R56">
        <v>391839</v>
      </c>
      <c r="S56">
        <v>454754</v>
      </c>
      <c r="T56">
        <v>399069</v>
      </c>
      <c r="U56">
        <v>463908</v>
      </c>
      <c r="X56">
        <v>4</v>
      </c>
      <c r="Y56">
        <v>584905</v>
      </c>
      <c r="Z56">
        <v>679197</v>
      </c>
      <c r="AA56">
        <v>596572</v>
      </c>
      <c r="AB56">
        <v>693883</v>
      </c>
    </row>
    <row r="57" spans="2:45" x14ac:dyDescent="0.3">
      <c r="C57">
        <v>5</v>
      </c>
      <c r="D57">
        <v>45053</v>
      </c>
      <c r="E57">
        <v>50854</v>
      </c>
      <c r="F57">
        <v>44333</v>
      </c>
      <c r="G57">
        <v>50428</v>
      </c>
      <c r="J57">
        <v>5</v>
      </c>
      <c r="K57">
        <v>198794</v>
      </c>
      <c r="L57">
        <v>229597</v>
      </c>
      <c r="M57">
        <v>201408</v>
      </c>
      <c r="N57">
        <v>233519</v>
      </c>
      <c r="Q57">
        <v>5</v>
      </c>
      <c r="R57">
        <v>391907</v>
      </c>
      <c r="S57">
        <v>454475</v>
      </c>
      <c r="T57">
        <v>398948</v>
      </c>
      <c r="U57">
        <v>463817</v>
      </c>
      <c r="X57">
        <v>5</v>
      </c>
      <c r="Y57">
        <v>584878</v>
      </c>
      <c r="Z57">
        <v>678885</v>
      </c>
      <c r="AA57">
        <v>596265</v>
      </c>
      <c r="AB57">
        <v>693997</v>
      </c>
    </row>
    <row r="58" spans="2:45" x14ac:dyDescent="0.3">
      <c r="C58">
        <v>6</v>
      </c>
      <c r="D58">
        <v>45053</v>
      </c>
      <c r="E58">
        <v>50859</v>
      </c>
      <c r="F58">
        <v>44374</v>
      </c>
      <c r="G58">
        <v>50459</v>
      </c>
      <c r="J58">
        <v>6</v>
      </c>
      <c r="K58">
        <v>198768</v>
      </c>
      <c r="L58">
        <v>229733</v>
      </c>
      <c r="M58">
        <v>201462</v>
      </c>
      <c r="N58">
        <v>233505</v>
      </c>
      <c r="Q58">
        <v>6</v>
      </c>
      <c r="R58">
        <v>391822</v>
      </c>
      <c r="S58">
        <v>454488</v>
      </c>
      <c r="T58">
        <v>398811</v>
      </c>
      <c r="U58">
        <v>463566</v>
      </c>
      <c r="X58">
        <v>6</v>
      </c>
      <c r="Y58">
        <v>585016</v>
      </c>
      <c r="Z58">
        <v>679328</v>
      </c>
      <c r="AA58">
        <v>596427</v>
      </c>
      <c r="AB58">
        <v>693998</v>
      </c>
    </row>
    <row r="59" spans="2:45" x14ac:dyDescent="0.3">
      <c r="C59">
        <v>7</v>
      </c>
      <c r="D59">
        <v>45079</v>
      </c>
      <c r="E59">
        <v>50848</v>
      </c>
      <c r="F59">
        <v>44361</v>
      </c>
      <c r="G59">
        <v>50453</v>
      </c>
      <c r="J59">
        <v>7</v>
      </c>
      <c r="K59">
        <v>198737</v>
      </c>
      <c r="L59">
        <v>229606</v>
      </c>
      <c r="M59">
        <v>201364</v>
      </c>
      <c r="N59">
        <v>233495</v>
      </c>
      <c r="Q59">
        <v>7</v>
      </c>
      <c r="R59">
        <v>391833</v>
      </c>
      <c r="S59">
        <v>454426</v>
      </c>
      <c r="T59">
        <v>398718</v>
      </c>
      <c r="U59">
        <v>463679</v>
      </c>
      <c r="X59">
        <v>7</v>
      </c>
      <c r="Y59">
        <v>584709</v>
      </c>
      <c r="Z59">
        <v>679267</v>
      </c>
      <c r="AA59">
        <v>596379</v>
      </c>
      <c r="AB59">
        <v>693914</v>
      </c>
    </row>
    <row r="60" spans="2:45" x14ac:dyDescent="0.3">
      <c r="C60">
        <v>8</v>
      </c>
      <c r="D60">
        <v>45052</v>
      </c>
      <c r="E60">
        <v>50852</v>
      </c>
      <c r="F60">
        <v>44358</v>
      </c>
      <c r="G60">
        <v>50443</v>
      </c>
      <c r="J60">
        <v>8</v>
      </c>
      <c r="K60">
        <v>198666</v>
      </c>
      <c r="L60">
        <v>229623</v>
      </c>
      <c r="M60">
        <v>201355</v>
      </c>
      <c r="N60">
        <v>233509</v>
      </c>
      <c r="Q60">
        <v>8</v>
      </c>
      <c r="R60">
        <v>391856</v>
      </c>
      <c r="S60">
        <v>454569</v>
      </c>
      <c r="T60">
        <v>398880</v>
      </c>
      <c r="U60">
        <v>463877</v>
      </c>
      <c r="X60">
        <v>8</v>
      </c>
      <c r="Y60">
        <v>584739</v>
      </c>
      <c r="Z60">
        <v>679070</v>
      </c>
      <c r="AA60">
        <v>596149</v>
      </c>
      <c r="AB60">
        <v>694056</v>
      </c>
    </row>
    <row r="61" spans="2:45" x14ac:dyDescent="0.3">
      <c r="C61">
        <v>9</v>
      </c>
      <c r="D61">
        <v>45046</v>
      </c>
      <c r="E61">
        <v>50851</v>
      </c>
      <c r="F61">
        <v>44370</v>
      </c>
      <c r="G61">
        <v>50457</v>
      </c>
      <c r="J61">
        <v>9</v>
      </c>
      <c r="K61">
        <v>198785</v>
      </c>
      <c r="L61">
        <v>229625</v>
      </c>
      <c r="M61">
        <v>201203</v>
      </c>
      <c r="N61">
        <v>233447</v>
      </c>
      <c r="Q61">
        <v>9</v>
      </c>
      <c r="R61">
        <v>391926</v>
      </c>
      <c r="S61">
        <v>454509</v>
      </c>
      <c r="T61">
        <v>398854</v>
      </c>
      <c r="U61">
        <v>463909</v>
      </c>
      <c r="X61">
        <v>9</v>
      </c>
      <c r="Y61">
        <v>584969</v>
      </c>
      <c r="Z61">
        <v>679122</v>
      </c>
      <c r="AA61">
        <v>596438</v>
      </c>
      <c r="AB61">
        <v>694005</v>
      </c>
    </row>
    <row r="62" spans="2:45" x14ac:dyDescent="0.3">
      <c r="C62">
        <v>10</v>
      </c>
      <c r="D62">
        <v>45056</v>
      </c>
      <c r="E62">
        <v>50841</v>
      </c>
      <c r="F62">
        <v>44345</v>
      </c>
      <c r="G62">
        <v>50454</v>
      </c>
      <c r="J62">
        <v>10</v>
      </c>
      <c r="K62">
        <v>198799</v>
      </c>
      <c r="L62">
        <v>229636</v>
      </c>
      <c r="M62">
        <v>201441</v>
      </c>
      <c r="N62">
        <v>233486</v>
      </c>
      <c r="Q62">
        <v>10</v>
      </c>
      <c r="R62">
        <v>391905</v>
      </c>
      <c r="S62">
        <v>454388</v>
      </c>
      <c r="T62">
        <v>398962</v>
      </c>
      <c r="U62">
        <v>463828</v>
      </c>
      <c r="X62">
        <v>10</v>
      </c>
      <c r="Y62">
        <v>584981</v>
      </c>
      <c r="Z62">
        <v>679104</v>
      </c>
      <c r="AA62">
        <v>596331</v>
      </c>
      <c r="AB62">
        <v>694157</v>
      </c>
    </row>
    <row r="64" spans="2:45" x14ac:dyDescent="0.3">
      <c r="B64" s="1" t="s">
        <v>166</v>
      </c>
      <c r="D64">
        <f>AVERAGE(D53:D62)</f>
        <v>45058.400000000001</v>
      </c>
      <c r="E64">
        <f>AVERAGE(E53:E62)</f>
        <v>50847.9</v>
      </c>
      <c r="F64">
        <f>AVERAGE(F53:F62)</f>
        <v>44352.9</v>
      </c>
      <c r="G64">
        <f>AVERAGE(G53:G62)</f>
        <v>50444.4</v>
      </c>
      <c r="K64">
        <f>AVERAGE(K53:K62)</f>
        <v>198764.7</v>
      </c>
      <c r="L64">
        <f>AVERAGE(L53:L62)</f>
        <v>229626.8</v>
      </c>
      <c r="M64">
        <f>AVERAGE(M53:M62)</f>
        <v>201385.1</v>
      </c>
      <c r="N64">
        <f>AVERAGE(N53:N62)</f>
        <v>233475.8</v>
      </c>
      <c r="R64">
        <f>AVERAGE(R53:R62)</f>
        <v>391891.8</v>
      </c>
      <c r="S64">
        <f>AVERAGE(S53:S62)</f>
        <v>454503.7</v>
      </c>
      <c r="T64">
        <f>AVERAGE(T53:T62)</f>
        <v>398920.9</v>
      </c>
      <c r="U64">
        <f>AVERAGE(U53:U62)</f>
        <v>463832.9</v>
      </c>
      <c r="Y64">
        <f>AVERAGE(Y53:Y62)</f>
        <v>584847.69999999995</v>
      </c>
      <c r="Z64">
        <f>AVERAGE(Z53:Z62)</f>
        <v>679135.4</v>
      </c>
      <c r="AA64">
        <f>AVERAGE(AA53:AA62)</f>
        <v>596365.30000000005</v>
      </c>
      <c r="AB64">
        <f>AVERAGE(AB53:AB62)</f>
        <v>694047.7</v>
      </c>
    </row>
    <row r="66" spans="2:28" x14ac:dyDescent="0.3">
      <c r="B66" t="s">
        <v>175</v>
      </c>
      <c r="C66" t="s">
        <v>176</v>
      </c>
    </row>
    <row r="67" spans="2:28" x14ac:dyDescent="0.3">
      <c r="B67" t="s">
        <v>33</v>
      </c>
      <c r="C67" t="s">
        <v>164</v>
      </c>
      <c r="D67" t="s">
        <v>96</v>
      </c>
      <c r="F67" t="s">
        <v>97</v>
      </c>
      <c r="J67" t="s">
        <v>26</v>
      </c>
      <c r="K67" t="s">
        <v>96</v>
      </c>
      <c r="M67" t="s">
        <v>97</v>
      </c>
      <c r="Q67" t="s">
        <v>1</v>
      </c>
      <c r="R67" t="s">
        <v>96</v>
      </c>
      <c r="T67" t="s">
        <v>97</v>
      </c>
      <c r="X67" t="s">
        <v>165</v>
      </c>
      <c r="Y67" t="s">
        <v>96</v>
      </c>
      <c r="AA67" t="s">
        <v>97</v>
      </c>
    </row>
    <row r="68" spans="2:28" x14ac:dyDescent="0.3">
      <c r="C68" t="s">
        <v>5</v>
      </c>
      <c r="D68" t="s">
        <v>3</v>
      </c>
      <c r="E68" t="s">
        <v>4</v>
      </c>
      <c r="F68" t="s">
        <v>3</v>
      </c>
      <c r="G68" t="s">
        <v>4</v>
      </c>
      <c r="J68" t="s">
        <v>5</v>
      </c>
      <c r="K68" t="s">
        <v>3</v>
      </c>
      <c r="L68" t="s">
        <v>4</v>
      </c>
      <c r="M68" t="s">
        <v>3</v>
      </c>
      <c r="N68" t="s">
        <v>4</v>
      </c>
      <c r="Q68" t="s">
        <v>5</v>
      </c>
      <c r="R68" t="s">
        <v>3</v>
      </c>
      <c r="S68" t="s">
        <v>4</v>
      </c>
      <c r="T68" t="s">
        <v>3</v>
      </c>
      <c r="U68" t="s">
        <v>4</v>
      </c>
      <c r="X68" t="s">
        <v>5</v>
      </c>
      <c r="Y68" t="s">
        <v>3</v>
      </c>
      <c r="Z68" t="s">
        <v>4</v>
      </c>
      <c r="AA68" t="s">
        <v>3</v>
      </c>
      <c r="AB68" t="s">
        <v>4</v>
      </c>
    </row>
    <row r="69" spans="2:28" x14ac:dyDescent="0.3">
      <c r="C69">
        <v>1</v>
      </c>
      <c r="D69">
        <v>45050</v>
      </c>
      <c r="E69">
        <v>50850</v>
      </c>
      <c r="F69">
        <v>44317</v>
      </c>
      <c r="G69">
        <v>50430</v>
      </c>
      <c r="J69">
        <v>1</v>
      </c>
      <c r="K69">
        <v>198805</v>
      </c>
      <c r="L69">
        <v>229668</v>
      </c>
      <c r="M69">
        <v>201360</v>
      </c>
      <c r="N69">
        <v>233458</v>
      </c>
      <c r="Q69">
        <v>1</v>
      </c>
      <c r="R69">
        <v>391988</v>
      </c>
      <c r="S69">
        <v>454373</v>
      </c>
      <c r="T69">
        <v>398918</v>
      </c>
      <c r="U69">
        <v>463717</v>
      </c>
      <c r="X69">
        <v>1</v>
      </c>
      <c r="Y69">
        <v>584895</v>
      </c>
      <c r="Z69">
        <v>679029</v>
      </c>
      <c r="AA69">
        <v>596305</v>
      </c>
      <c r="AB69">
        <v>693930</v>
      </c>
    </row>
    <row r="70" spans="2:28" x14ac:dyDescent="0.3">
      <c r="C70">
        <v>2</v>
      </c>
      <c r="D70">
        <v>45053</v>
      </c>
      <c r="E70">
        <v>50849</v>
      </c>
      <c r="F70">
        <v>44334</v>
      </c>
      <c r="G70">
        <v>50392</v>
      </c>
      <c r="J70">
        <v>2</v>
      </c>
      <c r="K70">
        <v>198765</v>
      </c>
      <c r="L70">
        <v>229747</v>
      </c>
      <c r="M70">
        <v>201342</v>
      </c>
      <c r="N70">
        <v>233467</v>
      </c>
      <c r="Q70">
        <v>2</v>
      </c>
      <c r="R70">
        <v>391928</v>
      </c>
      <c r="S70">
        <v>454264</v>
      </c>
      <c r="T70">
        <v>398976</v>
      </c>
      <c r="U70">
        <v>463754</v>
      </c>
      <c r="X70">
        <v>2</v>
      </c>
      <c r="Y70">
        <v>584909</v>
      </c>
      <c r="Z70">
        <v>679251</v>
      </c>
      <c r="AA70">
        <v>596509</v>
      </c>
      <c r="AB70">
        <v>694477</v>
      </c>
    </row>
    <row r="71" spans="2:28" x14ac:dyDescent="0.3">
      <c r="C71">
        <v>3</v>
      </c>
      <c r="D71">
        <v>45042</v>
      </c>
      <c r="E71">
        <v>50870</v>
      </c>
      <c r="F71">
        <v>44312</v>
      </c>
      <c r="G71">
        <v>50432</v>
      </c>
      <c r="J71">
        <v>3</v>
      </c>
      <c r="K71">
        <v>198708</v>
      </c>
      <c r="L71">
        <v>229592</v>
      </c>
      <c r="M71">
        <v>201352</v>
      </c>
      <c r="N71">
        <v>233512</v>
      </c>
      <c r="Q71">
        <v>3</v>
      </c>
      <c r="R71">
        <v>391876</v>
      </c>
      <c r="S71">
        <v>454419</v>
      </c>
      <c r="T71">
        <v>398942</v>
      </c>
      <c r="U71">
        <v>463974</v>
      </c>
      <c r="X71">
        <v>3</v>
      </c>
      <c r="Y71">
        <v>585131</v>
      </c>
      <c r="Z71">
        <v>678898</v>
      </c>
      <c r="AA71">
        <v>596337</v>
      </c>
      <c r="AB71">
        <v>694283</v>
      </c>
    </row>
    <row r="72" spans="2:28" x14ac:dyDescent="0.3">
      <c r="C72">
        <v>4</v>
      </c>
      <c r="D72">
        <v>45046</v>
      </c>
      <c r="E72">
        <v>50856</v>
      </c>
      <c r="F72">
        <v>44328</v>
      </c>
      <c r="G72">
        <v>50419</v>
      </c>
      <c r="J72">
        <v>4</v>
      </c>
      <c r="K72">
        <v>198788</v>
      </c>
      <c r="L72">
        <v>229501</v>
      </c>
      <c r="M72">
        <v>201096</v>
      </c>
      <c r="N72">
        <v>233527</v>
      </c>
      <c r="Q72">
        <v>4</v>
      </c>
      <c r="R72">
        <v>391963</v>
      </c>
      <c r="S72">
        <v>454368</v>
      </c>
      <c r="T72">
        <v>398981</v>
      </c>
      <c r="U72">
        <v>463986</v>
      </c>
      <c r="X72">
        <v>4</v>
      </c>
      <c r="Y72">
        <v>584923</v>
      </c>
      <c r="Z72">
        <v>679021</v>
      </c>
      <c r="AA72">
        <v>596246</v>
      </c>
      <c r="AB72">
        <v>694253</v>
      </c>
    </row>
    <row r="73" spans="2:28" x14ac:dyDescent="0.3">
      <c r="C73">
        <v>5</v>
      </c>
      <c r="D73">
        <v>45047</v>
      </c>
      <c r="E73">
        <v>50856</v>
      </c>
      <c r="F73">
        <v>44339</v>
      </c>
      <c r="G73">
        <v>50410</v>
      </c>
      <c r="J73">
        <v>5</v>
      </c>
      <c r="K73">
        <v>198786</v>
      </c>
      <c r="L73">
        <v>229617</v>
      </c>
      <c r="M73">
        <v>201277</v>
      </c>
      <c r="N73">
        <v>233528</v>
      </c>
      <c r="Q73">
        <v>5</v>
      </c>
      <c r="R73">
        <v>391961</v>
      </c>
      <c r="S73">
        <v>454515</v>
      </c>
      <c r="T73">
        <v>399077</v>
      </c>
      <c r="U73">
        <v>463891</v>
      </c>
      <c r="X73">
        <v>5</v>
      </c>
      <c r="Y73">
        <v>584988</v>
      </c>
      <c r="Z73">
        <v>679050</v>
      </c>
      <c r="AA73">
        <v>596433</v>
      </c>
      <c r="AB73">
        <v>694410</v>
      </c>
    </row>
    <row r="74" spans="2:28" x14ac:dyDescent="0.3">
      <c r="C74">
        <v>6</v>
      </c>
      <c r="D74">
        <v>45051</v>
      </c>
      <c r="E74">
        <v>50856</v>
      </c>
      <c r="F74">
        <v>44329</v>
      </c>
      <c r="G74">
        <v>50436</v>
      </c>
      <c r="J74">
        <v>6</v>
      </c>
      <c r="K74">
        <v>198816</v>
      </c>
      <c r="L74">
        <v>229680</v>
      </c>
      <c r="M74">
        <v>201367</v>
      </c>
      <c r="N74">
        <v>233483</v>
      </c>
      <c r="Q74">
        <v>6</v>
      </c>
      <c r="R74">
        <v>391795</v>
      </c>
      <c r="S74">
        <v>454591</v>
      </c>
      <c r="T74">
        <v>398929</v>
      </c>
      <c r="U74">
        <v>463805</v>
      </c>
      <c r="X74">
        <v>6</v>
      </c>
      <c r="Y74">
        <v>584794</v>
      </c>
      <c r="Z74">
        <v>678982</v>
      </c>
      <c r="AA74">
        <v>596249</v>
      </c>
      <c r="AB74">
        <v>694207</v>
      </c>
    </row>
    <row r="75" spans="2:28" x14ac:dyDescent="0.3">
      <c r="C75">
        <v>7</v>
      </c>
      <c r="D75">
        <v>45055</v>
      </c>
      <c r="E75">
        <v>50838</v>
      </c>
      <c r="F75">
        <v>44327</v>
      </c>
      <c r="G75">
        <v>50424</v>
      </c>
      <c r="J75">
        <v>7</v>
      </c>
      <c r="K75">
        <v>198747</v>
      </c>
      <c r="L75">
        <v>229628</v>
      </c>
      <c r="M75">
        <v>201433</v>
      </c>
      <c r="N75">
        <v>233422</v>
      </c>
      <c r="Q75">
        <v>7</v>
      </c>
      <c r="R75">
        <v>391966</v>
      </c>
      <c r="S75">
        <v>454488</v>
      </c>
      <c r="T75">
        <v>399062</v>
      </c>
      <c r="U75">
        <v>464005</v>
      </c>
      <c r="X75">
        <v>7</v>
      </c>
      <c r="Y75">
        <v>584891</v>
      </c>
      <c r="Z75">
        <v>679141</v>
      </c>
      <c r="AA75">
        <v>596517</v>
      </c>
      <c r="AB75">
        <v>694230</v>
      </c>
    </row>
    <row r="76" spans="2:28" x14ac:dyDescent="0.3">
      <c r="C76">
        <v>8</v>
      </c>
      <c r="D76">
        <v>45044</v>
      </c>
      <c r="E76">
        <v>50855</v>
      </c>
      <c r="F76">
        <v>44299</v>
      </c>
      <c r="G76">
        <v>50411</v>
      </c>
      <c r="J76">
        <v>8</v>
      </c>
      <c r="K76">
        <v>198680</v>
      </c>
      <c r="L76">
        <v>229651</v>
      </c>
      <c r="M76">
        <v>201439</v>
      </c>
      <c r="N76">
        <v>233458</v>
      </c>
      <c r="Q76">
        <v>8</v>
      </c>
      <c r="R76">
        <v>391949</v>
      </c>
      <c r="S76">
        <v>454404</v>
      </c>
      <c r="T76">
        <v>398892</v>
      </c>
      <c r="U76">
        <v>463878</v>
      </c>
      <c r="X76">
        <v>8</v>
      </c>
      <c r="Y76">
        <v>584665</v>
      </c>
      <c r="Z76">
        <v>679091</v>
      </c>
      <c r="AA76">
        <v>596703</v>
      </c>
      <c r="AB76">
        <v>694136</v>
      </c>
    </row>
    <row r="77" spans="2:28" x14ac:dyDescent="0.3">
      <c r="C77">
        <v>9</v>
      </c>
      <c r="D77">
        <v>45048</v>
      </c>
      <c r="E77">
        <v>50867</v>
      </c>
      <c r="F77">
        <v>44360</v>
      </c>
      <c r="G77">
        <v>50432</v>
      </c>
      <c r="J77">
        <v>9</v>
      </c>
      <c r="K77">
        <v>198734</v>
      </c>
      <c r="L77">
        <v>229678</v>
      </c>
      <c r="M77">
        <v>201384</v>
      </c>
      <c r="N77">
        <v>233460</v>
      </c>
      <c r="Q77">
        <v>9</v>
      </c>
      <c r="R77">
        <v>391825</v>
      </c>
      <c r="S77">
        <v>454552</v>
      </c>
      <c r="T77">
        <v>399022</v>
      </c>
      <c r="U77">
        <v>463883</v>
      </c>
      <c r="X77">
        <v>9</v>
      </c>
      <c r="Y77">
        <v>585072</v>
      </c>
      <c r="Z77">
        <v>679064</v>
      </c>
      <c r="AA77">
        <v>596563</v>
      </c>
      <c r="AB77">
        <v>694309</v>
      </c>
    </row>
    <row r="78" spans="2:28" x14ac:dyDescent="0.3">
      <c r="C78">
        <v>10</v>
      </c>
      <c r="D78">
        <v>45047</v>
      </c>
      <c r="E78">
        <v>50849</v>
      </c>
      <c r="F78">
        <v>44291</v>
      </c>
      <c r="G78">
        <v>50392</v>
      </c>
      <c r="J78">
        <v>10</v>
      </c>
      <c r="K78">
        <v>198783</v>
      </c>
      <c r="L78">
        <v>229570</v>
      </c>
      <c r="M78">
        <v>201431</v>
      </c>
      <c r="N78">
        <v>233453</v>
      </c>
      <c r="Q78">
        <v>10</v>
      </c>
      <c r="R78">
        <v>391922</v>
      </c>
      <c r="S78">
        <v>454535</v>
      </c>
      <c r="T78">
        <v>398846</v>
      </c>
      <c r="U78">
        <v>463866</v>
      </c>
      <c r="X78">
        <v>10</v>
      </c>
      <c r="Y78">
        <v>584694</v>
      </c>
      <c r="Z78">
        <v>679258</v>
      </c>
      <c r="AA78">
        <v>596349</v>
      </c>
      <c r="AB78">
        <v>693908</v>
      </c>
    </row>
    <row r="80" spans="2:28" x14ac:dyDescent="0.3">
      <c r="B80" s="1" t="s">
        <v>166</v>
      </c>
      <c r="D80">
        <f>AVERAGE(D69:D78)</f>
        <v>45048.3</v>
      </c>
      <c r="E80">
        <f>AVERAGE(E69:E78)</f>
        <v>50854.6</v>
      </c>
      <c r="F80">
        <f>AVERAGE(F69:F78)</f>
        <v>44323.6</v>
      </c>
      <c r="G80">
        <f>AVERAGE(G69:G78)</f>
        <v>50417.8</v>
      </c>
      <c r="K80">
        <f>AVERAGE(K69:K78)</f>
        <v>198761.2</v>
      </c>
      <c r="L80">
        <f>AVERAGE(L69:L78)</f>
        <v>229633.2</v>
      </c>
      <c r="M80">
        <f>AVERAGE(M69:M78)</f>
        <v>201348.1</v>
      </c>
      <c r="N80">
        <f>AVERAGE(N69:N78)</f>
        <v>233476.8</v>
      </c>
      <c r="R80">
        <f>AVERAGE(R69:R78)</f>
        <v>391917.3</v>
      </c>
      <c r="S80">
        <f>AVERAGE(S69:S78)</f>
        <v>454450.9</v>
      </c>
      <c r="T80">
        <f>AVERAGE(T69:T78)</f>
        <v>398964.5</v>
      </c>
      <c r="U80">
        <f>AVERAGE(U69:U78)</f>
        <v>463875.9</v>
      </c>
      <c r="Y80">
        <f>AVERAGE(Y69:Y78)</f>
        <v>584896.19999999995</v>
      </c>
      <c r="Z80">
        <f>AVERAGE(Z69:Z78)</f>
        <v>679078.5</v>
      </c>
      <c r="AA80">
        <f>AVERAGE(AA69:AA78)</f>
        <v>596421.1</v>
      </c>
      <c r="AB80">
        <f>AVERAGE(AB69:AB78)</f>
        <v>694214.3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Ettrich</dc:creator>
  <cp:lastModifiedBy>Ettrich, Jan</cp:lastModifiedBy>
  <dcterms:created xsi:type="dcterms:W3CDTF">2022-01-06T16:54:59Z</dcterms:created>
  <dcterms:modified xsi:type="dcterms:W3CDTF">2022-02-05T09:51:55Z</dcterms:modified>
</cp:coreProperties>
</file>