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Labs\Lab2\E11\data\"/>
    </mc:Choice>
  </mc:AlternateContent>
  <xr:revisionPtr revIDLastSave="0" documentId="13_ncr:1_{4485AFBE-3B85-4249-970D-BB4EAFDE35DD}" xr6:coauthVersionLast="47" xr6:coauthVersionMax="47" xr10:uidLastSave="{00000000-0000-0000-0000-000000000000}"/>
  <bookViews>
    <workbookView xWindow="6860" yWindow="400" windowWidth="12340" windowHeight="9680" xr2:uid="{43E249DC-5D1B-43AA-80E6-48C29B9E1E61}"/>
  </bookViews>
  <sheets>
    <sheet name="RL" sheetId="6" r:id="rId1"/>
    <sheet name="RC" sheetId="4" r:id="rId2"/>
    <sheet name="RLC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6" l="1"/>
  <c r="B2" i="6"/>
  <c r="D2" i="6"/>
  <c r="D28" i="6"/>
  <c r="B28" i="6"/>
  <c r="E28" i="6" s="1"/>
  <c r="D27" i="6"/>
  <c r="B27" i="6"/>
  <c r="D26" i="6"/>
  <c r="B26" i="6"/>
  <c r="E26" i="6" s="1"/>
  <c r="D25" i="6"/>
  <c r="B25" i="6"/>
  <c r="E25" i="6" s="1"/>
  <c r="B24" i="6"/>
  <c r="D23" i="6"/>
  <c r="B23" i="6"/>
  <c r="D22" i="6"/>
  <c r="B22" i="6"/>
  <c r="E22" i="6" s="1"/>
  <c r="D21" i="6"/>
  <c r="B21" i="6"/>
  <c r="D20" i="6"/>
  <c r="B20" i="6"/>
  <c r="E20" i="6" s="1"/>
  <c r="D19" i="6"/>
  <c r="B19" i="6"/>
  <c r="E19" i="6" s="1"/>
  <c r="D18" i="6"/>
  <c r="B18" i="6"/>
  <c r="D17" i="6"/>
  <c r="B17" i="6"/>
  <c r="E17" i="6" s="1"/>
  <c r="D16" i="6"/>
  <c r="B16" i="6"/>
  <c r="E16" i="6" s="1"/>
  <c r="D15" i="6"/>
  <c r="B15" i="6"/>
  <c r="E15" i="6" s="1"/>
  <c r="D14" i="6"/>
  <c r="B14" i="6"/>
  <c r="D13" i="6"/>
  <c r="B13" i="6"/>
  <c r="E13" i="6" s="1"/>
  <c r="D12" i="6"/>
  <c r="B12" i="6"/>
  <c r="E12" i="6" s="1"/>
  <c r="D11" i="6"/>
  <c r="B11" i="6"/>
  <c r="D10" i="6"/>
  <c r="B10" i="6"/>
  <c r="D9" i="6"/>
  <c r="B9" i="6"/>
  <c r="E9" i="6" s="1"/>
  <c r="D8" i="6"/>
  <c r="B8" i="6"/>
  <c r="E8" i="6" s="1"/>
  <c r="D7" i="6"/>
  <c r="B7" i="6"/>
  <c r="D6" i="6"/>
  <c r="B6" i="6"/>
  <c r="D5" i="6"/>
  <c r="B5" i="6"/>
  <c r="D4" i="6"/>
  <c r="B4" i="6"/>
  <c r="E4" i="6" s="1"/>
  <c r="D3" i="6"/>
  <c r="B3" i="6"/>
  <c r="B30" i="4"/>
  <c r="E30" i="4" s="1"/>
  <c r="D30" i="4"/>
  <c r="D31" i="4"/>
  <c r="B31" i="4"/>
  <c r="E31" i="4" s="1"/>
  <c r="D29" i="4"/>
  <c r="B29" i="4"/>
  <c r="E29" i="4" s="1"/>
  <c r="D28" i="4"/>
  <c r="B28" i="4"/>
  <c r="D27" i="4"/>
  <c r="B27" i="4"/>
  <c r="D26" i="4"/>
  <c r="B26" i="4"/>
  <c r="E26" i="4" s="1"/>
  <c r="D25" i="4"/>
  <c r="B25" i="4"/>
  <c r="E25" i="4" s="1"/>
  <c r="D24" i="4"/>
  <c r="B24" i="4"/>
  <c r="D23" i="4"/>
  <c r="B23" i="4"/>
  <c r="E23" i="4" s="1"/>
  <c r="D22" i="4"/>
  <c r="B22" i="4"/>
  <c r="D21" i="4"/>
  <c r="B21" i="4"/>
  <c r="D20" i="4"/>
  <c r="B20" i="4"/>
  <c r="D19" i="4"/>
  <c r="B19" i="4"/>
  <c r="E19" i="4" s="1"/>
  <c r="D18" i="4"/>
  <c r="B18" i="4"/>
  <c r="D17" i="4"/>
  <c r="B17" i="4"/>
  <c r="D16" i="4"/>
  <c r="B16" i="4"/>
  <c r="D15" i="4"/>
  <c r="B15" i="4"/>
  <c r="D14" i="4"/>
  <c r="B14" i="4"/>
  <c r="D13" i="4"/>
  <c r="B13" i="4"/>
  <c r="D12" i="4"/>
  <c r="B12" i="4"/>
  <c r="D11" i="4"/>
  <c r="B11" i="4"/>
  <c r="D10" i="4"/>
  <c r="B10" i="4"/>
  <c r="D9" i="4"/>
  <c r="B9" i="4"/>
  <c r="D8" i="4"/>
  <c r="B8" i="4"/>
  <c r="D7" i="4"/>
  <c r="B7" i="4"/>
  <c r="D6" i="4"/>
  <c r="B6" i="4"/>
  <c r="D5" i="4"/>
  <c r="B5" i="4"/>
  <c r="D4" i="4"/>
  <c r="B4" i="4"/>
  <c r="D3" i="4"/>
  <c r="B3" i="4"/>
  <c r="D2" i="4"/>
  <c r="B2" i="4"/>
  <c r="D47" i="1"/>
  <c r="D46" i="1"/>
  <c r="D45" i="1"/>
  <c r="B45" i="1"/>
  <c r="B46" i="1"/>
  <c r="B47" i="1"/>
  <c r="B2" i="1"/>
  <c r="D2" i="1"/>
  <c r="B3" i="1"/>
  <c r="D3" i="1"/>
  <c r="B4" i="1"/>
  <c r="B5" i="1"/>
  <c r="B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B7" i="1"/>
  <c r="B8" i="1"/>
  <c r="B9" i="1"/>
  <c r="B10" i="1"/>
  <c r="B11" i="1"/>
  <c r="B12" i="1"/>
  <c r="B13" i="1"/>
  <c r="B14" i="1"/>
  <c r="B15" i="1"/>
  <c r="B16" i="1"/>
  <c r="B42" i="1"/>
  <c r="B43" i="1"/>
  <c r="B44" i="1"/>
  <c r="D44" i="1"/>
  <c r="D43" i="1"/>
  <c r="D42" i="1"/>
  <c r="B21" i="1"/>
  <c r="E21" i="1" s="1"/>
  <c r="B22" i="1"/>
  <c r="B23" i="1"/>
  <c r="B24" i="1"/>
  <c r="D24" i="1"/>
  <c r="D23" i="1"/>
  <c r="D22" i="1"/>
  <c r="D21" i="1"/>
  <c r="B17" i="1"/>
  <c r="D17" i="1"/>
  <c r="B26" i="1"/>
  <c r="B27" i="1"/>
  <c r="B28" i="1"/>
  <c r="B29" i="1"/>
  <c r="D29" i="1"/>
  <c r="D28" i="1"/>
  <c r="D27" i="1"/>
  <c r="D26" i="1"/>
  <c r="D31" i="1"/>
  <c r="D32" i="1"/>
  <c r="D33" i="1"/>
  <c r="D34" i="1"/>
  <c r="B31" i="1"/>
  <c r="B32" i="1"/>
  <c r="B33" i="1"/>
  <c r="B34" i="1"/>
  <c r="B36" i="1"/>
  <c r="B37" i="1"/>
  <c r="B38" i="1"/>
  <c r="B39" i="1"/>
  <c r="B40" i="1"/>
  <c r="D40" i="1"/>
  <c r="D39" i="1"/>
  <c r="D38" i="1"/>
  <c r="D37" i="1"/>
  <c r="D36" i="1"/>
  <c r="D18" i="1"/>
  <c r="D19" i="1"/>
  <c r="B18" i="1"/>
  <c r="B19" i="1"/>
  <c r="B20" i="1"/>
  <c r="B25" i="1"/>
  <c r="D20" i="1"/>
  <c r="D25" i="1"/>
  <c r="D30" i="1"/>
  <c r="D35" i="1"/>
  <c r="B30" i="1"/>
  <c r="B35" i="1"/>
  <c r="D41" i="1"/>
  <c r="B41" i="1"/>
  <c r="E27" i="4" l="1"/>
  <c r="E2" i="6"/>
  <c r="E5" i="6"/>
  <c r="E3" i="6"/>
  <c r="E7" i="6"/>
  <c r="E11" i="6"/>
  <c r="E21" i="6"/>
  <c r="E24" i="6"/>
  <c r="E27" i="6"/>
  <c r="E6" i="6"/>
  <c r="E10" i="6"/>
  <c r="E14" i="6"/>
  <c r="E18" i="6"/>
  <c r="E23" i="6"/>
  <c r="E2" i="4"/>
  <c r="E21" i="4"/>
  <c r="E20" i="4"/>
  <c r="E24" i="4"/>
  <c r="E28" i="4"/>
  <c r="E5" i="4"/>
  <c r="E17" i="4"/>
  <c r="E3" i="4"/>
  <c r="E7" i="4"/>
  <c r="E11" i="4"/>
  <c r="E15" i="4"/>
  <c r="E4" i="4"/>
  <c r="E8" i="4"/>
  <c r="E12" i="4"/>
  <c r="E16" i="4"/>
  <c r="E6" i="4"/>
  <c r="E10" i="4"/>
  <c r="E14" i="4"/>
  <c r="E18" i="4"/>
  <c r="E22" i="4"/>
  <c r="E13" i="4"/>
  <c r="E9" i="4"/>
  <c r="E12" i="1"/>
  <c r="E3" i="1"/>
  <c r="E2" i="1"/>
  <c r="E5" i="1"/>
  <c r="E7" i="1"/>
  <c r="E4" i="1"/>
  <c r="E6" i="1"/>
  <c r="E26" i="1"/>
  <c r="E9" i="1"/>
  <c r="E16" i="1"/>
  <c r="E41" i="1"/>
  <c r="E29" i="1"/>
  <c r="E8" i="1"/>
  <c r="E13" i="1"/>
  <c r="E40" i="1"/>
  <c r="E11" i="1"/>
  <c r="E10" i="1"/>
  <c r="E15" i="1"/>
  <c r="E47" i="1"/>
  <c r="E14" i="1"/>
  <c r="E23" i="1"/>
  <c r="E43" i="1"/>
  <c r="E22" i="1"/>
  <c r="E42" i="1"/>
  <c r="E44" i="1"/>
  <c r="E46" i="1"/>
  <c r="E24" i="1"/>
  <c r="E27" i="1"/>
  <c r="E17" i="1"/>
  <c r="E33" i="1"/>
  <c r="E28" i="1"/>
  <c r="E34" i="1"/>
  <c r="E31" i="1"/>
  <c r="E32" i="1"/>
  <c r="E39" i="1"/>
  <c r="E38" i="1"/>
  <c r="E37" i="1"/>
  <c r="E36" i="1"/>
  <c r="E19" i="1"/>
  <c r="E18" i="1"/>
  <c r="E35" i="1"/>
  <c r="E25" i="1"/>
  <c r="E20" i="1"/>
  <c r="E30" i="1"/>
  <c r="E45" i="1"/>
</calcChain>
</file>

<file path=xl/sharedStrings.xml><?xml version="1.0" encoding="utf-8"?>
<sst xmlns="http://schemas.openxmlformats.org/spreadsheetml/2006/main" count="15" uniqueCount="5">
  <si>
    <t xml:space="preserve">Phi </t>
  </si>
  <si>
    <t>freq (f) (KHz)</t>
  </si>
  <si>
    <t>Tot Time Dif (us)</t>
  </si>
  <si>
    <t>Period (T) (s)</t>
  </si>
  <si>
    <t>delta_t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</si>
</sst>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AED4-D40D-4887-BFF8-5E7B4AA1F671}">
  <dimension ref="A1:M28"/>
  <sheetViews>
    <sheetView tabSelected="1" topLeftCell="A3" zoomScale="82" workbookViewId="0">
      <selection activeCell="N17" sqref="N17:O24"/>
    </sheetView>
  </sheetViews>
  <sheetFormatPr defaultRowHeight="14.5" x14ac:dyDescent="0.35"/>
  <cols>
    <col min="1" max="1" width="15.1796875" bestFit="1" customWidth="1"/>
    <col min="2" max="2" width="23.08984375" customWidth="1"/>
    <col min="3" max="3" width="11.453125" bestFit="1" customWidth="1"/>
    <col min="4" max="4" width="15.26953125" customWidth="1"/>
    <col min="5" max="5" width="11.81640625" bestFit="1" customWidth="1"/>
    <col min="6" max="6" width="9.81640625" bestFit="1" customWidth="1"/>
    <col min="7" max="7" width="11.54296875" bestFit="1" customWidth="1"/>
  </cols>
  <sheetData>
    <row r="1" spans="1:13" x14ac:dyDescent="0.35">
      <c r="A1" s="1" t="s">
        <v>2</v>
      </c>
      <c r="B1" s="1" t="s">
        <v>4</v>
      </c>
      <c r="C1" s="1" t="s">
        <v>1</v>
      </c>
      <c r="D1" s="1" t="s">
        <v>3</v>
      </c>
      <c r="E1" s="1" t="s">
        <v>0</v>
      </c>
      <c r="F1" s="2"/>
    </row>
    <row r="2" spans="1:13" x14ac:dyDescent="0.35">
      <c r="A2" s="1">
        <v>4.62</v>
      </c>
      <c r="B2" s="1">
        <f t="shared" ref="B2:B28" si="0">A2*0.000001</f>
        <v>4.6199999999999998E-6</v>
      </c>
      <c r="C2" s="1">
        <v>45.090699999999998</v>
      </c>
      <c r="D2" s="1">
        <f t="shared" ref="D2:D28" si="1">1/(C2*1000)</f>
        <v>2.2177522194155336E-5</v>
      </c>
      <c r="E2" s="1">
        <f>2*PI()*(B2/D2)</f>
        <v>1.3089070936346445</v>
      </c>
    </row>
    <row r="3" spans="1:13" x14ac:dyDescent="0.35">
      <c r="A3" s="1">
        <v>4.79</v>
      </c>
      <c r="B3" s="1">
        <f t="shared" si="0"/>
        <v>4.7899999999999999E-6</v>
      </c>
      <c r="C3" s="1">
        <v>40.090699999999998</v>
      </c>
      <c r="D3" s="1">
        <f t="shared" si="1"/>
        <v>2.4943440748103675E-5</v>
      </c>
      <c r="E3" s="1">
        <f>2*PI()*(B3/D3)</f>
        <v>1.2065880535618687</v>
      </c>
    </row>
    <row r="4" spans="1:13" x14ac:dyDescent="0.35">
      <c r="A4" s="1">
        <v>5.71</v>
      </c>
      <c r="B4" s="1">
        <f t="shared" si="0"/>
        <v>5.7099999999999995E-6</v>
      </c>
      <c r="C4" s="1">
        <v>35.090699999999998</v>
      </c>
      <c r="D4" s="1">
        <f t="shared" si="1"/>
        <v>2.8497579130652852E-5</v>
      </c>
      <c r="E4" s="1">
        <f t="shared" ref="E4:E28" si="2">2*PI()*(B4/D4)</f>
        <v>1.2589486264608725</v>
      </c>
    </row>
    <row r="5" spans="1:13" x14ac:dyDescent="0.35">
      <c r="A5" s="1">
        <v>6.35</v>
      </c>
      <c r="B5" s="1">
        <f t="shared" si="0"/>
        <v>6.3499999999999993E-6</v>
      </c>
      <c r="C5" s="1">
        <v>30.090699999999998</v>
      </c>
      <c r="D5" s="1">
        <f t="shared" si="1"/>
        <v>3.323285932198321E-5</v>
      </c>
      <c r="E5" s="1">
        <f t="shared" si="2"/>
        <v>1.2005655701794544</v>
      </c>
    </row>
    <row r="6" spans="1:13" x14ac:dyDescent="0.35">
      <c r="A6" s="1">
        <v>7.19</v>
      </c>
      <c r="B6" s="1">
        <f t="shared" si="0"/>
        <v>7.1899999999999998E-6</v>
      </c>
      <c r="C6" s="1">
        <v>25.090699999999998</v>
      </c>
      <c r="D6" s="1">
        <f t="shared" si="1"/>
        <v>3.9855404592139722E-5</v>
      </c>
      <c r="E6" s="1">
        <f t="shared" si="2"/>
        <v>1.1335000314494574</v>
      </c>
    </row>
    <row r="7" spans="1:13" x14ac:dyDescent="0.35">
      <c r="A7" s="1">
        <v>8.6300000000000008</v>
      </c>
      <c r="B7" s="1">
        <f t="shared" si="0"/>
        <v>8.6300000000000004E-6</v>
      </c>
      <c r="C7" s="1">
        <v>20.090699999999998</v>
      </c>
      <c r="D7" s="1">
        <f t="shared" si="1"/>
        <v>4.9774273668911495E-5</v>
      </c>
      <c r="E7" s="1">
        <f t="shared" si="2"/>
        <v>1.0893958907697234</v>
      </c>
    </row>
    <row r="8" spans="1:13" x14ac:dyDescent="0.35">
      <c r="A8" s="1">
        <v>10.5</v>
      </c>
      <c r="B8" s="1">
        <f t="shared" si="0"/>
        <v>1.0499999999999999E-5</v>
      </c>
      <c r="C8" s="1">
        <v>15.0907</v>
      </c>
      <c r="D8" s="1">
        <f t="shared" si="1"/>
        <v>6.6265978384037852E-5</v>
      </c>
      <c r="E8" s="1">
        <f t="shared" si="2"/>
        <v>0.99558547740807724</v>
      </c>
    </row>
    <row r="9" spans="1:13" x14ac:dyDescent="0.35">
      <c r="A9" s="1">
        <v>12.7</v>
      </c>
      <c r="B9" s="1">
        <f t="shared" si="0"/>
        <v>1.2699999999999999E-5</v>
      </c>
      <c r="C9" s="1">
        <v>10.0907</v>
      </c>
      <c r="D9" s="1">
        <f t="shared" si="1"/>
        <v>9.910115254640411E-5</v>
      </c>
      <c r="E9" s="1">
        <f t="shared" si="2"/>
        <v>0.80520207233529451</v>
      </c>
    </row>
    <row r="10" spans="1:13" x14ac:dyDescent="0.35">
      <c r="A10" s="1">
        <v>13.4</v>
      </c>
      <c r="B10" s="1">
        <f t="shared" si="0"/>
        <v>1.34E-5</v>
      </c>
      <c r="C10" s="1">
        <v>9.0907</v>
      </c>
      <c r="D10" s="1">
        <f t="shared" si="1"/>
        <v>1.1000253005819133E-4</v>
      </c>
      <c r="E10" s="1">
        <f t="shared" si="2"/>
        <v>0.76538860580449808</v>
      </c>
    </row>
    <row r="11" spans="1:13" x14ac:dyDescent="0.35">
      <c r="A11" s="1">
        <v>14</v>
      </c>
      <c r="B11" s="1">
        <f t="shared" si="0"/>
        <v>1.4E-5</v>
      </c>
      <c r="C11" s="1">
        <v>8.0907</v>
      </c>
      <c r="D11" s="1">
        <f t="shared" si="1"/>
        <v>1.2359869974167871E-4</v>
      </c>
      <c r="E11" s="1">
        <f t="shared" si="2"/>
        <v>0.7116951431071703</v>
      </c>
    </row>
    <row r="12" spans="1:13" x14ac:dyDescent="0.35">
      <c r="A12" s="1">
        <v>14.3</v>
      </c>
      <c r="B12" s="1">
        <f t="shared" si="0"/>
        <v>1.43E-5</v>
      </c>
      <c r="C12" s="1">
        <v>7.5907</v>
      </c>
      <c r="D12" s="1">
        <f t="shared" si="1"/>
        <v>1.3174015571686405E-4</v>
      </c>
      <c r="E12" s="1">
        <f t="shared" si="2"/>
        <v>0.68202097837027564</v>
      </c>
    </row>
    <row r="13" spans="1:13" x14ac:dyDescent="0.35">
      <c r="A13" s="1">
        <v>15.5</v>
      </c>
      <c r="B13" s="1">
        <f t="shared" si="0"/>
        <v>1.5500000000000001E-5</v>
      </c>
      <c r="C13" s="1">
        <v>6.0907</v>
      </c>
      <c r="D13" s="1">
        <f t="shared" si="1"/>
        <v>1.6418474067020212E-4</v>
      </c>
      <c r="E13" s="1">
        <f t="shared" si="2"/>
        <v>0.59316944963179996</v>
      </c>
    </row>
    <row r="14" spans="1:13" x14ac:dyDescent="0.35">
      <c r="A14" s="1">
        <v>15.9</v>
      </c>
      <c r="B14" s="1">
        <f t="shared" si="0"/>
        <v>1.59E-5</v>
      </c>
      <c r="C14" s="1">
        <v>5.5907</v>
      </c>
      <c r="D14" s="1">
        <f t="shared" si="1"/>
        <v>1.7886847800812063E-4</v>
      </c>
      <c r="E14" s="1">
        <f t="shared" si="2"/>
        <v>0.55852572513989773</v>
      </c>
    </row>
    <row r="15" spans="1:13" x14ac:dyDescent="0.35">
      <c r="A15" s="1">
        <v>16.3</v>
      </c>
      <c r="B15" s="1">
        <f t="shared" si="0"/>
        <v>1.63E-5</v>
      </c>
      <c r="C15" s="1">
        <v>5.0907</v>
      </c>
      <c r="D15" s="1">
        <f t="shared" si="1"/>
        <v>1.9643663936197379E-4</v>
      </c>
      <c r="E15" s="1">
        <f t="shared" si="2"/>
        <v>0.52136872652512367</v>
      </c>
    </row>
    <row r="16" spans="1:13" x14ac:dyDescent="0.35">
      <c r="A16" s="1">
        <v>16.7</v>
      </c>
      <c r="B16" s="1">
        <f t="shared" si="0"/>
        <v>1.6699999999999999E-5</v>
      </c>
      <c r="C16" s="1">
        <v>4.5907</v>
      </c>
      <c r="D16" s="1">
        <f t="shared" si="1"/>
        <v>2.1783170322608753E-4</v>
      </c>
      <c r="E16" s="1">
        <f t="shared" si="2"/>
        <v>0.48169845378747772</v>
      </c>
      <c r="M16" s="3"/>
    </row>
    <row r="17" spans="1:5" x14ac:dyDescent="0.35">
      <c r="A17" s="1">
        <v>17.3</v>
      </c>
      <c r="B17" s="1">
        <f t="shared" si="0"/>
        <v>1.73E-5</v>
      </c>
      <c r="C17" s="1">
        <v>4.0907</v>
      </c>
      <c r="D17" s="1">
        <f t="shared" si="1"/>
        <v>2.4445693891021096E-4</v>
      </c>
      <c r="E17" s="1">
        <f t="shared" si="2"/>
        <v>0.44465543215417591</v>
      </c>
    </row>
    <row r="18" spans="1:5" x14ac:dyDescent="0.35">
      <c r="A18" s="1">
        <v>17.3</v>
      </c>
      <c r="B18" s="1">
        <f t="shared" si="0"/>
        <v>1.73E-5</v>
      </c>
      <c r="C18" s="1">
        <v>3.9906999999999999</v>
      </c>
      <c r="D18" s="1">
        <f t="shared" si="1"/>
        <v>2.5058260455559174E-4</v>
      </c>
      <c r="E18" s="1">
        <f t="shared" si="2"/>
        <v>0.43378552157275524</v>
      </c>
    </row>
    <row r="19" spans="1:5" x14ac:dyDescent="0.35">
      <c r="A19" s="1">
        <v>17.3</v>
      </c>
      <c r="B19" s="1">
        <f t="shared" si="0"/>
        <v>1.73E-5</v>
      </c>
      <c r="C19" s="1">
        <v>3.8906999999999998</v>
      </c>
      <c r="D19" s="1">
        <f t="shared" si="1"/>
        <v>2.570231577865166E-4</v>
      </c>
      <c r="E19" s="1">
        <f t="shared" si="2"/>
        <v>0.42291561099133451</v>
      </c>
    </row>
    <row r="20" spans="1:5" x14ac:dyDescent="0.35">
      <c r="A20" s="1">
        <v>17.399999999999999</v>
      </c>
      <c r="B20" s="1">
        <f t="shared" si="0"/>
        <v>1.7399999999999999E-5</v>
      </c>
      <c r="C20" s="1">
        <v>3.7907000000000002</v>
      </c>
      <c r="D20" s="1">
        <f t="shared" si="1"/>
        <v>2.6380351913894527E-4</v>
      </c>
      <c r="E20" s="1">
        <f t="shared" si="2"/>
        <v>0.41442746746430648</v>
      </c>
    </row>
    <row r="21" spans="1:5" x14ac:dyDescent="0.35">
      <c r="A21" s="1">
        <v>17.5</v>
      </c>
      <c r="B21" s="1">
        <f t="shared" si="0"/>
        <v>1.7499999999999998E-5</v>
      </c>
      <c r="C21" s="1">
        <v>3.6907000000000001</v>
      </c>
      <c r="D21" s="1">
        <f t="shared" si="1"/>
        <v>2.7095131004958406E-4</v>
      </c>
      <c r="E21" s="1">
        <f t="shared" si="2"/>
        <v>0.40581366023113474</v>
      </c>
    </row>
    <row r="22" spans="1:5" x14ac:dyDescent="0.35">
      <c r="A22" s="1">
        <v>17.5</v>
      </c>
      <c r="B22" s="1">
        <f t="shared" si="0"/>
        <v>1.7499999999999998E-5</v>
      </c>
      <c r="C22" s="1">
        <v>3.5907</v>
      </c>
      <c r="D22" s="1">
        <f t="shared" si="1"/>
        <v>2.7849722895257196E-4</v>
      </c>
      <c r="E22" s="1">
        <f t="shared" si="2"/>
        <v>0.39481808594357037</v>
      </c>
    </row>
    <row r="23" spans="1:5" x14ac:dyDescent="0.35">
      <c r="A23" s="1">
        <v>18.5</v>
      </c>
      <c r="B23" s="1">
        <f t="shared" si="0"/>
        <v>1.8499999999999999E-5</v>
      </c>
      <c r="C23" s="1">
        <v>3.0907</v>
      </c>
      <c r="D23" s="1">
        <f t="shared" si="1"/>
        <v>3.2355129905846576E-4</v>
      </c>
      <c r="E23" s="1">
        <f t="shared" si="2"/>
        <v>0.35925965533464899</v>
      </c>
    </row>
    <row r="24" spans="1:5" x14ac:dyDescent="0.35">
      <c r="A24" s="1">
        <v>19.2</v>
      </c>
      <c r="B24" s="1">
        <f t="shared" si="0"/>
        <v>1.9199999999999999E-5</v>
      </c>
      <c r="C24" s="1">
        <v>2.5907</v>
      </c>
      <c r="D24" s="1">
        <f t="shared" si="1"/>
        <v>3.8599606284015907E-4</v>
      </c>
      <c r="E24" s="1">
        <f t="shared" si="2"/>
        <v>0.31253468496595488</v>
      </c>
    </row>
    <row r="25" spans="1:5" x14ac:dyDescent="0.35">
      <c r="A25" s="1">
        <v>19.5</v>
      </c>
      <c r="B25" s="1">
        <f t="shared" si="0"/>
        <v>1.95E-5</v>
      </c>
      <c r="C25" s="1">
        <v>2.0907</v>
      </c>
      <c r="D25" s="1">
        <f t="shared" si="1"/>
        <v>4.7830870043526094E-4</v>
      </c>
      <c r="E25" s="1">
        <f t="shared" si="2"/>
        <v>0.25615698267354703</v>
      </c>
    </row>
    <row r="26" spans="1:5" x14ac:dyDescent="0.35">
      <c r="A26" s="1">
        <v>20.5</v>
      </c>
      <c r="B26" s="1">
        <f t="shared" si="0"/>
        <v>2.05E-5</v>
      </c>
      <c r="C26" s="1">
        <v>1.5907</v>
      </c>
      <c r="D26" s="1">
        <f t="shared" si="1"/>
        <v>6.2865405167536307E-4</v>
      </c>
      <c r="E26" s="1">
        <f t="shared" si="2"/>
        <v>0.20489058879667665</v>
      </c>
    </row>
    <row r="27" spans="1:5" x14ac:dyDescent="0.35">
      <c r="A27" s="1">
        <v>20.100000000000001</v>
      </c>
      <c r="B27" s="1">
        <f t="shared" si="0"/>
        <v>2.0100000000000001E-5</v>
      </c>
      <c r="C27" s="1">
        <v>1.0907</v>
      </c>
      <c r="D27" s="1">
        <f t="shared" si="1"/>
        <v>9.1684239479233518E-4</v>
      </c>
      <c r="E27" s="1">
        <f t="shared" si="2"/>
        <v>0.13774671131226959</v>
      </c>
    </row>
    <row r="28" spans="1:5" x14ac:dyDescent="0.35">
      <c r="A28" s="1">
        <v>21.5</v>
      </c>
      <c r="B28" s="1">
        <f t="shared" si="0"/>
        <v>2.1499999999999997E-5</v>
      </c>
      <c r="C28" s="1">
        <v>0.5907</v>
      </c>
      <c r="D28" s="1">
        <f t="shared" si="1"/>
        <v>1.6929067208396817E-3</v>
      </c>
      <c r="E28" s="1">
        <f t="shared" si="2"/>
        <v>7.9796767560446097E-2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44D2-B649-4A95-B2BD-C2A79278B9E2}">
  <dimension ref="A1:M31"/>
  <sheetViews>
    <sheetView topLeftCell="C16" zoomScale="82" workbookViewId="0">
      <selection activeCell="N29" sqref="N21:O29"/>
    </sheetView>
  </sheetViews>
  <sheetFormatPr defaultRowHeight="14.5" x14ac:dyDescent="0.35"/>
  <cols>
    <col min="1" max="1" width="15.1796875" bestFit="1" customWidth="1"/>
    <col min="2" max="2" width="23.08984375" customWidth="1"/>
    <col min="3" max="3" width="11.453125" bestFit="1" customWidth="1"/>
    <col min="4" max="5" width="11.81640625" bestFit="1" customWidth="1"/>
    <col min="6" max="6" width="9.81640625" bestFit="1" customWidth="1"/>
    <col min="7" max="7" width="11.54296875" bestFit="1" customWidth="1"/>
  </cols>
  <sheetData>
    <row r="1" spans="1:13" x14ac:dyDescent="0.35">
      <c r="A1" s="1" t="s">
        <v>2</v>
      </c>
      <c r="B1" s="1" t="s">
        <v>4</v>
      </c>
      <c r="C1" s="1" t="s">
        <v>1</v>
      </c>
      <c r="D1" s="1" t="s">
        <v>3</v>
      </c>
      <c r="E1" s="1" t="s">
        <v>0</v>
      </c>
      <c r="F1" s="2"/>
    </row>
    <row r="2" spans="1:13" x14ac:dyDescent="0.35">
      <c r="A2" s="1">
        <v>0.10299999999999999</v>
      </c>
      <c r="B2" s="1">
        <f t="shared" ref="B2:B27" si="0">A2*0.000001</f>
        <v>1.03E-7</v>
      </c>
      <c r="C2" s="1">
        <v>40.090699999999998</v>
      </c>
      <c r="D2" s="1">
        <f t="shared" ref="D2:D27" si="1">1/(C2*1000)</f>
        <v>2.4943440748103675E-5</v>
      </c>
      <c r="E2" s="1">
        <f t="shared" ref="E2:E31" si="2">-2*PI()*(B2/D2)</f>
        <v>-2.5945421611038098E-2</v>
      </c>
    </row>
    <row r="3" spans="1:13" x14ac:dyDescent="0.35">
      <c r="A3" s="1">
        <v>0.127</v>
      </c>
      <c r="B3" s="1">
        <f t="shared" si="0"/>
        <v>1.2699999999999999E-7</v>
      </c>
      <c r="C3" s="1">
        <v>35.090699999999998</v>
      </c>
      <c r="D3" s="1">
        <f t="shared" si="1"/>
        <v>2.8497579130652852E-5</v>
      </c>
      <c r="E3" s="1">
        <f t="shared" si="2"/>
        <v>-2.800113407364813E-2</v>
      </c>
    </row>
    <row r="4" spans="1:13" x14ac:dyDescent="0.35">
      <c r="A4" s="1">
        <v>0.151</v>
      </c>
      <c r="B4" s="1">
        <f t="shared" si="0"/>
        <v>1.5099999999999999E-7</v>
      </c>
      <c r="C4" s="1">
        <v>30.090699999999998</v>
      </c>
      <c r="D4" s="1">
        <f t="shared" si="1"/>
        <v>3.323285932198321E-5</v>
      </c>
      <c r="E4" s="1">
        <f t="shared" si="2"/>
        <v>-2.8548882062535062E-2</v>
      </c>
    </row>
    <row r="5" spans="1:13" x14ac:dyDescent="0.35">
      <c r="A5" s="1">
        <v>0.23100000000000001</v>
      </c>
      <c r="B5" s="1">
        <f t="shared" si="0"/>
        <v>2.3099999999999999E-7</v>
      </c>
      <c r="C5" s="1">
        <v>25.090699999999998</v>
      </c>
      <c r="D5" s="1">
        <f t="shared" si="1"/>
        <v>3.9855404592139722E-5</v>
      </c>
      <c r="E5" s="1">
        <f t="shared" si="2"/>
        <v>-3.6417038562562537E-2</v>
      </c>
    </row>
    <row r="6" spans="1:13" x14ac:dyDescent="0.35">
      <c r="A6" s="1">
        <v>0.39900000000000002</v>
      </c>
      <c r="B6" s="1">
        <f t="shared" si="0"/>
        <v>3.9900000000000001E-7</v>
      </c>
      <c r="C6" s="1">
        <v>20.090699999999998</v>
      </c>
      <c r="D6" s="1">
        <f t="shared" si="1"/>
        <v>4.9774273668911495E-5</v>
      </c>
      <c r="E6" s="1">
        <f t="shared" si="2"/>
        <v>-5.0367202829330202E-2</v>
      </c>
    </row>
    <row r="7" spans="1:13" x14ac:dyDescent="0.35">
      <c r="A7" s="1">
        <v>0.55100000000000005</v>
      </c>
      <c r="B7" s="1">
        <f t="shared" si="0"/>
        <v>5.51E-7</v>
      </c>
      <c r="C7" s="1">
        <v>15.0907</v>
      </c>
      <c r="D7" s="1">
        <f t="shared" si="1"/>
        <v>6.6265978384037852E-5</v>
      </c>
      <c r="E7" s="1">
        <f t="shared" si="2"/>
        <v>-5.2244533147795293E-2</v>
      </c>
    </row>
    <row r="8" spans="1:13" x14ac:dyDescent="0.35">
      <c r="A8" s="1">
        <v>1.37</v>
      </c>
      <c r="B8" s="1">
        <f t="shared" si="0"/>
        <v>1.37E-6</v>
      </c>
      <c r="C8" s="1">
        <v>10.0907</v>
      </c>
      <c r="D8" s="1">
        <f t="shared" si="1"/>
        <v>9.910115254640411E-5</v>
      </c>
      <c r="E8" s="1">
        <f t="shared" si="2"/>
        <v>-8.6860381031445166E-2</v>
      </c>
    </row>
    <row r="9" spans="1:13" x14ac:dyDescent="0.35">
      <c r="A9" s="1">
        <v>1.81</v>
      </c>
      <c r="B9" s="1">
        <f t="shared" si="0"/>
        <v>1.81E-6</v>
      </c>
      <c r="C9" s="1">
        <v>9.0907</v>
      </c>
      <c r="D9" s="1">
        <f t="shared" si="1"/>
        <v>1.1000253005819133E-4</v>
      </c>
      <c r="E9" s="1">
        <f t="shared" si="2"/>
        <v>-0.10338458033627923</v>
      </c>
    </row>
    <row r="10" spans="1:13" x14ac:dyDescent="0.35">
      <c r="A10" s="1">
        <v>2.33</v>
      </c>
      <c r="B10" s="1">
        <f t="shared" si="0"/>
        <v>2.3300000000000001E-6</v>
      </c>
      <c r="C10" s="1">
        <v>8.0907</v>
      </c>
      <c r="D10" s="1">
        <f t="shared" si="1"/>
        <v>1.2359869974167871E-4</v>
      </c>
      <c r="E10" s="1">
        <f t="shared" si="2"/>
        <v>-0.11844640595997907</v>
      </c>
    </row>
    <row r="11" spans="1:13" x14ac:dyDescent="0.35">
      <c r="A11" s="1">
        <v>2.93</v>
      </c>
      <c r="B11" s="1">
        <f t="shared" si="0"/>
        <v>2.9299999999999999E-6</v>
      </c>
      <c r="C11" s="1">
        <v>7.5907</v>
      </c>
      <c r="D11" s="1">
        <f t="shared" si="1"/>
        <v>1.3174015571686405E-4</v>
      </c>
      <c r="E11" s="1">
        <f t="shared" si="2"/>
        <v>-0.13974275990383969</v>
      </c>
    </row>
    <row r="12" spans="1:13" x14ac:dyDescent="0.35">
      <c r="A12" s="1">
        <v>4.07</v>
      </c>
      <c r="B12" s="1">
        <f t="shared" si="0"/>
        <v>4.07E-6</v>
      </c>
      <c r="C12" s="1">
        <v>6.0907</v>
      </c>
      <c r="D12" s="1">
        <f t="shared" si="1"/>
        <v>1.6418474067020212E-4</v>
      </c>
      <c r="E12" s="1">
        <f t="shared" si="2"/>
        <v>-0.15575481677428554</v>
      </c>
    </row>
    <row r="13" spans="1:13" x14ac:dyDescent="0.35">
      <c r="A13" s="1">
        <v>4.75</v>
      </c>
      <c r="B13" s="1">
        <f t="shared" si="0"/>
        <v>4.7499999999999994E-6</v>
      </c>
      <c r="C13" s="1">
        <v>5.5907</v>
      </c>
      <c r="D13" s="1">
        <f t="shared" si="1"/>
        <v>1.7886847800812063E-4</v>
      </c>
      <c r="E13" s="1">
        <f t="shared" si="2"/>
        <v>-0.16685516946003232</v>
      </c>
    </row>
    <row r="14" spans="1:13" x14ac:dyDescent="0.35">
      <c r="A14" s="1">
        <v>5.83</v>
      </c>
      <c r="B14" s="1">
        <f t="shared" si="0"/>
        <v>5.8300000000000001E-6</v>
      </c>
      <c r="C14" s="1">
        <v>5.0907</v>
      </c>
      <c r="D14" s="1">
        <f t="shared" si="1"/>
        <v>1.9643663936197379E-4</v>
      </c>
      <c r="E14" s="1">
        <f t="shared" si="2"/>
        <v>-0.18647728071420067</v>
      </c>
    </row>
    <row r="15" spans="1:13" x14ac:dyDescent="0.35">
      <c r="A15" s="1">
        <v>7.15</v>
      </c>
      <c r="B15" s="1">
        <f t="shared" si="0"/>
        <v>7.1500000000000002E-6</v>
      </c>
      <c r="C15" s="1">
        <v>4.5907</v>
      </c>
      <c r="D15" s="1">
        <f t="shared" si="1"/>
        <v>2.1783170322608753E-4</v>
      </c>
      <c r="E15" s="1">
        <f t="shared" si="2"/>
        <v>-0.2062361643461357</v>
      </c>
    </row>
    <row r="16" spans="1:13" x14ac:dyDescent="0.35">
      <c r="A16" s="1">
        <v>7.47</v>
      </c>
      <c r="B16" s="1">
        <f t="shared" si="0"/>
        <v>7.4699999999999996E-6</v>
      </c>
      <c r="C16" s="1">
        <v>4.4907000000000004</v>
      </c>
      <c r="D16" s="1">
        <f t="shared" si="1"/>
        <v>2.226824325828935E-4</v>
      </c>
      <c r="E16" s="1">
        <f t="shared" si="2"/>
        <v>-0.21077277493436675</v>
      </c>
      <c r="M16" s="3"/>
    </row>
    <row r="17" spans="1:5" x14ac:dyDescent="0.35">
      <c r="A17" s="1">
        <v>7.67</v>
      </c>
      <c r="B17" s="1">
        <f t="shared" si="0"/>
        <v>7.6699999999999994E-6</v>
      </c>
      <c r="C17" s="1">
        <v>4.3906999999999998</v>
      </c>
      <c r="D17" s="1">
        <f t="shared" si="1"/>
        <v>2.2775411665565856E-4</v>
      </c>
      <c r="E17" s="1">
        <f t="shared" si="2"/>
        <v>-0.21159675185555021</v>
      </c>
    </row>
    <row r="18" spans="1:5" x14ac:dyDescent="0.35">
      <c r="A18" s="1">
        <v>8.07</v>
      </c>
      <c r="B18" s="1">
        <f t="shared" si="0"/>
        <v>8.0700000000000007E-6</v>
      </c>
      <c r="C18" s="1">
        <v>4.2907000000000002</v>
      </c>
      <c r="D18" s="1">
        <f t="shared" si="1"/>
        <v>2.3306220430232831E-4</v>
      </c>
      <c r="E18" s="1">
        <f t="shared" si="2"/>
        <v>-0.21756125400394971</v>
      </c>
    </row>
    <row r="19" spans="1:5" x14ac:dyDescent="0.35">
      <c r="A19" s="1">
        <v>8.5500000000000007</v>
      </c>
      <c r="B19" s="1">
        <f t="shared" si="0"/>
        <v>8.5500000000000011E-6</v>
      </c>
      <c r="C19" s="1">
        <v>4.1906999999999996</v>
      </c>
      <c r="D19" s="1">
        <f t="shared" si="1"/>
        <v>2.3862361896580524E-4</v>
      </c>
      <c r="E19" s="1">
        <f t="shared" si="2"/>
        <v>-0.22512957690111857</v>
      </c>
    </row>
    <row r="20" spans="1:5" x14ac:dyDescent="0.35">
      <c r="A20" s="1">
        <v>8.7100000000000009</v>
      </c>
      <c r="B20" s="1">
        <f t="shared" si="0"/>
        <v>8.7099999999999996E-6</v>
      </c>
      <c r="C20" s="1">
        <v>4.0907</v>
      </c>
      <c r="D20" s="1">
        <f t="shared" si="1"/>
        <v>2.4445693891021096E-4</v>
      </c>
      <c r="E20" s="1">
        <f t="shared" si="2"/>
        <v>-0.22386987364525271</v>
      </c>
    </row>
    <row r="21" spans="1:5" x14ac:dyDescent="0.35">
      <c r="A21" s="1">
        <v>9.5</v>
      </c>
      <c r="B21" s="1">
        <f t="shared" si="0"/>
        <v>9.4999999999999988E-6</v>
      </c>
      <c r="C21" s="1">
        <v>3.9906999999999999</v>
      </c>
      <c r="D21" s="1">
        <f t="shared" si="1"/>
        <v>2.5058260455559174E-4</v>
      </c>
      <c r="E21" s="1">
        <f t="shared" si="2"/>
        <v>-0.23820592225093495</v>
      </c>
    </row>
    <row r="22" spans="1:5" x14ac:dyDescent="0.35">
      <c r="A22" s="1">
        <v>10</v>
      </c>
      <c r="B22" s="1">
        <f t="shared" si="0"/>
        <v>9.9999999999999991E-6</v>
      </c>
      <c r="C22" s="1">
        <v>3.8906999999999998</v>
      </c>
      <c r="D22" s="1">
        <f t="shared" si="1"/>
        <v>2.570231577865166E-4</v>
      </c>
      <c r="E22" s="1">
        <f t="shared" si="2"/>
        <v>-0.24445989074643609</v>
      </c>
    </row>
    <row r="23" spans="1:5" x14ac:dyDescent="0.35">
      <c r="A23" s="1">
        <v>10.3</v>
      </c>
      <c r="B23" s="1">
        <f t="shared" si="0"/>
        <v>1.03E-5</v>
      </c>
      <c r="C23" s="1">
        <v>3.7907000000000002</v>
      </c>
      <c r="D23" s="1">
        <f t="shared" si="1"/>
        <v>2.6380351913894527E-4</v>
      </c>
      <c r="E23" s="1">
        <f t="shared" si="2"/>
        <v>-0.24532200660243428</v>
      </c>
    </row>
    <row r="24" spans="1:5" x14ac:dyDescent="0.35">
      <c r="A24" s="1">
        <v>10.7</v>
      </c>
      <c r="B24" s="1">
        <f t="shared" si="0"/>
        <v>1.0699999999999999E-5</v>
      </c>
      <c r="C24" s="1">
        <v>3.6907000000000001</v>
      </c>
      <c r="D24" s="1">
        <f t="shared" si="1"/>
        <v>2.7095131004958406E-4</v>
      </c>
      <c r="E24" s="1">
        <f t="shared" si="2"/>
        <v>-0.24812606654132241</v>
      </c>
    </row>
    <row r="25" spans="1:5" x14ac:dyDescent="0.35">
      <c r="A25" s="1">
        <v>11.6</v>
      </c>
      <c r="B25" s="1">
        <f t="shared" si="0"/>
        <v>1.1599999999999999E-5</v>
      </c>
      <c r="C25" s="1">
        <v>3.5907</v>
      </c>
      <c r="D25" s="1">
        <f t="shared" si="1"/>
        <v>2.7849722895257196E-4</v>
      </c>
      <c r="E25" s="1">
        <f t="shared" si="2"/>
        <v>-0.26170798839688098</v>
      </c>
    </row>
    <row r="26" spans="1:5" x14ac:dyDescent="0.35">
      <c r="A26" s="1">
        <v>15.4</v>
      </c>
      <c r="B26" s="1">
        <f t="shared" si="0"/>
        <v>1.5399999999999998E-5</v>
      </c>
      <c r="C26" s="1">
        <v>3.0907</v>
      </c>
      <c r="D26" s="1">
        <f t="shared" si="1"/>
        <v>3.2355129905846576E-4</v>
      </c>
      <c r="E26" s="1">
        <f t="shared" si="2"/>
        <v>-0.29905938876505911</v>
      </c>
    </row>
    <row r="27" spans="1:5" x14ac:dyDescent="0.35">
      <c r="A27" s="1">
        <v>22.1</v>
      </c>
      <c r="B27" s="1">
        <f t="shared" si="0"/>
        <v>2.2100000000000002E-5</v>
      </c>
      <c r="C27" s="1">
        <v>2.5907</v>
      </c>
      <c r="D27" s="1">
        <f t="shared" si="1"/>
        <v>3.8599606284015907E-4</v>
      </c>
      <c r="E27" s="1">
        <f t="shared" si="2"/>
        <v>-0.3597404446743544</v>
      </c>
    </row>
    <row r="28" spans="1:5" x14ac:dyDescent="0.35">
      <c r="A28" s="1">
        <v>32.5</v>
      </c>
      <c r="B28" s="1">
        <f t="shared" ref="B28:B31" si="3">A28*0.000001</f>
        <v>3.2499999999999997E-5</v>
      </c>
      <c r="C28" s="1">
        <v>2.0907</v>
      </c>
      <c r="D28" s="1">
        <f t="shared" ref="D28:D31" si="4">1/(C28*1000)</f>
        <v>4.7830870043526094E-4</v>
      </c>
      <c r="E28" s="1">
        <f t="shared" si="2"/>
        <v>-0.42692830445591168</v>
      </c>
    </row>
    <row r="29" spans="1:5" x14ac:dyDescent="0.35">
      <c r="A29" s="1">
        <v>54.7</v>
      </c>
      <c r="B29" s="1">
        <f t="shared" si="3"/>
        <v>5.4700000000000001E-5</v>
      </c>
      <c r="C29" s="1">
        <v>1.5907</v>
      </c>
      <c r="D29" s="1">
        <f t="shared" si="4"/>
        <v>6.2865405167536307E-4</v>
      </c>
      <c r="E29" s="1">
        <f t="shared" si="2"/>
        <v>-0.54670805888674212</v>
      </c>
    </row>
    <row r="30" spans="1:5" x14ac:dyDescent="0.35">
      <c r="A30" s="1">
        <v>103</v>
      </c>
      <c r="B30" s="1">
        <f t="shared" si="3"/>
        <v>1.03E-4</v>
      </c>
      <c r="C30" s="1">
        <v>1.0907</v>
      </c>
      <c r="D30" s="1">
        <f t="shared" si="4"/>
        <v>9.1684239479233518E-4</v>
      </c>
      <c r="E30" s="1">
        <f t="shared" si="2"/>
        <v>-0.70586623209769983</v>
      </c>
    </row>
    <row r="31" spans="1:5" x14ac:dyDescent="0.35">
      <c r="A31" s="1">
        <v>265</v>
      </c>
      <c r="B31" s="1">
        <f t="shared" si="3"/>
        <v>2.6499999999999999E-4</v>
      </c>
      <c r="C31" s="1">
        <v>0.5907</v>
      </c>
      <c r="D31" s="1">
        <f t="shared" si="4"/>
        <v>1.6929067208396817E-3</v>
      </c>
      <c r="E31" s="1">
        <f t="shared" si="2"/>
        <v>-0.98354155365201013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3641-D55C-42FB-8407-948B960F06B7}">
  <dimension ref="A1:L47"/>
  <sheetViews>
    <sheetView topLeftCell="C10" zoomScale="82" workbookViewId="0">
      <selection activeCell="N25" sqref="M20:N25"/>
    </sheetView>
  </sheetViews>
  <sheetFormatPr defaultRowHeight="14.5" x14ac:dyDescent="0.35"/>
  <cols>
    <col min="1" max="1" width="15.1796875" bestFit="1" customWidth="1"/>
    <col min="2" max="2" width="23.08984375" customWidth="1"/>
    <col min="3" max="3" width="11.453125" bestFit="1" customWidth="1"/>
    <col min="4" max="5" width="11.81640625" bestFit="1" customWidth="1"/>
    <col min="6" max="6" width="11.54296875" bestFit="1" customWidth="1"/>
  </cols>
  <sheetData>
    <row r="1" spans="1:12" x14ac:dyDescent="0.35">
      <c r="A1" s="1" t="s">
        <v>2</v>
      </c>
      <c r="B1" s="1" t="s">
        <v>4</v>
      </c>
      <c r="C1" s="1" t="s">
        <v>1</v>
      </c>
      <c r="D1" s="1" t="s">
        <v>3</v>
      </c>
      <c r="E1" s="1" t="s">
        <v>0</v>
      </c>
    </row>
    <row r="2" spans="1:12" x14ac:dyDescent="0.35">
      <c r="A2" s="1">
        <v>4.71</v>
      </c>
      <c r="B2" s="1">
        <f t="shared" ref="B2:B3" si="0">A2*0.000001</f>
        <v>4.7099999999999998E-6</v>
      </c>
      <c r="C2" s="1">
        <v>45.090699999999998</v>
      </c>
      <c r="D2" s="1">
        <f t="shared" ref="D2:D3" si="1">1/(C2*1000)</f>
        <v>2.2177522194155336E-5</v>
      </c>
      <c r="E2" s="1">
        <f t="shared" ref="E2:E3" si="2">2*PI()*(B2/D2)</f>
        <v>1.3344052837703844</v>
      </c>
    </row>
    <row r="3" spans="1:12" x14ac:dyDescent="0.35">
      <c r="A3" s="1">
        <v>5.19</v>
      </c>
      <c r="B3" s="1">
        <f t="shared" si="0"/>
        <v>5.1900000000000003E-6</v>
      </c>
      <c r="C3" s="1">
        <v>40.090699999999998</v>
      </c>
      <c r="D3" s="1">
        <f t="shared" si="1"/>
        <v>2.4943440748103675E-5</v>
      </c>
      <c r="E3" s="1">
        <f t="shared" si="2"/>
        <v>1.3073469724396867</v>
      </c>
    </row>
    <row r="4" spans="1:12" x14ac:dyDescent="0.35">
      <c r="A4" s="1">
        <v>5.75</v>
      </c>
      <c r="B4" s="1">
        <f t="shared" ref="B4:B6" si="3">A4*0.000001</f>
        <v>5.75E-6</v>
      </c>
      <c r="C4" s="1">
        <v>35.090699999999998</v>
      </c>
      <c r="D4" s="1">
        <f t="shared" ref="D4:D6" si="4">1/(C4*1000)</f>
        <v>2.8497579130652852E-5</v>
      </c>
      <c r="E4" s="1">
        <f t="shared" ref="E4:E6" si="5">2*PI()*(B4/D4)</f>
        <v>1.2677678812872184</v>
      </c>
    </row>
    <row r="5" spans="1:12" x14ac:dyDescent="0.35">
      <c r="A5" s="1">
        <v>6.55</v>
      </c>
      <c r="B5" s="1">
        <f t="shared" si="3"/>
        <v>6.5499999999999991E-6</v>
      </c>
      <c r="C5" s="1">
        <v>30.090699999999998</v>
      </c>
      <c r="D5" s="1">
        <f t="shared" si="4"/>
        <v>3.323285932198321E-5</v>
      </c>
      <c r="E5" s="1">
        <f t="shared" si="5"/>
        <v>1.2383786590040042</v>
      </c>
    </row>
    <row r="6" spans="1:12" x14ac:dyDescent="0.35">
      <c r="A6" s="1">
        <v>7.51</v>
      </c>
      <c r="B6" s="1">
        <f t="shared" si="3"/>
        <v>7.5099999999999992E-6</v>
      </c>
      <c r="C6" s="1">
        <v>25.090699999999998</v>
      </c>
      <c r="D6" s="1">
        <f t="shared" si="4"/>
        <v>3.9855404592139722E-5</v>
      </c>
      <c r="E6" s="1">
        <f t="shared" si="5"/>
        <v>1.1839478770772496</v>
      </c>
    </row>
    <row r="7" spans="1:12" x14ac:dyDescent="0.35">
      <c r="A7" s="1">
        <v>8.5500000000000007</v>
      </c>
      <c r="B7" s="1">
        <f t="shared" ref="B7:B16" si="6">A7*0.000001</f>
        <v>8.5500000000000011E-6</v>
      </c>
      <c r="C7" s="1">
        <v>20.090699999999998</v>
      </c>
      <c r="D7" s="1">
        <f t="shared" ref="D7:D16" si="7">1/(C7*1000)</f>
        <v>4.9774273668911495E-5</v>
      </c>
      <c r="E7" s="1">
        <f t="shared" ref="E7:E16" si="8">2*PI()*(B7/D7)</f>
        <v>1.0792972034856474</v>
      </c>
    </row>
    <row r="8" spans="1:12" x14ac:dyDescent="0.35">
      <c r="A8" s="1">
        <v>10.4</v>
      </c>
      <c r="B8" s="1">
        <f t="shared" si="6"/>
        <v>1.04E-5</v>
      </c>
      <c r="C8" s="1">
        <v>15.0907</v>
      </c>
      <c r="D8" s="1">
        <f t="shared" si="7"/>
        <v>6.6265978384037852E-5</v>
      </c>
      <c r="E8" s="1">
        <f t="shared" si="8"/>
        <v>0.98610371095657179</v>
      </c>
    </row>
    <row r="9" spans="1:12" x14ac:dyDescent="0.35">
      <c r="A9" s="1">
        <v>10.7</v>
      </c>
      <c r="B9" s="1">
        <f t="shared" si="6"/>
        <v>1.0699999999999999E-5</v>
      </c>
      <c r="C9" s="1">
        <v>14.0907</v>
      </c>
      <c r="D9" s="1">
        <f t="shared" si="7"/>
        <v>7.0968795020829337E-5</v>
      </c>
      <c r="E9" s="1">
        <f t="shared" si="8"/>
        <v>0.94731892752426683</v>
      </c>
    </row>
    <row r="10" spans="1:12" x14ac:dyDescent="0.35">
      <c r="A10" s="1">
        <v>11.2</v>
      </c>
      <c r="B10" s="1">
        <f t="shared" si="6"/>
        <v>1.1199999999999999E-5</v>
      </c>
      <c r="C10" s="1">
        <v>13.0907</v>
      </c>
      <c r="D10" s="1">
        <f t="shared" si="7"/>
        <v>7.6390109008685547E-5</v>
      </c>
      <c r="E10" s="1">
        <f t="shared" si="8"/>
        <v>0.92121449168779301</v>
      </c>
    </row>
    <row r="11" spans="1:12" x14ac:dyDescent="0.35">
      <c r="A11" s="1">
        <v>11.5</v>
      </c>
      <c r="B11" s="1">
        <f t="shared" si="6"/>
        <v>1.15E-5</v>
      </c>
      <c r="C11" s="1">
        <v>12.0907</v>
      </c>
      <c r="D11" s="1">
        <f t="shared" si="7"/>
        <v>8.270819720942542E-5</v>
      </c>
      <c r="E11" s="1">
        <f t="shared" si="8"/>
        <v>0.87363324882543658</v>
      </c>
    </row>
    <row r="12" spans="1:12" x14ac:dyDescent="0.35">
      <c r="A12" s="1">
        <v>12.7</v>
      </c>
      <c r="B12" s="1">
        <f t="shared" si="6"/>
        <v>1.2699999999999999E-5</v>
      </c>
      <c r="C12" s="1">
        <v>11.0907</v>
      </c>
      <c r="D12" s="1">
        <f t="shared" si="7"/>
        <v>9.0165634270154263E-5</v>
      </c>
      <c r="E12" s="1">
        <f t="shared" si="8"/>
        <v>0.88499852573647531</v>
      </c>
    </row>
    <row r="13" spans="1:12" x14ac:dyDescent="0.35">
      <c r="A13" s="1">
        <v>12.7</v>
      </c>
      <c r="B13" s="1">
        <f t="shared" si="6"/>
        <v>1.2699999999999999E-5</v>
      </c>
      <c r="C13" s="1">
        <v>10.0907</v>
      </c>
      <c r="D13" s="1">
        <f t="shared" si="7"/>
        <v>9.910115254640411E-5</v>
      </c>
      <c r="E13" s="1">
        <f t="shared" si="8"/>
        <v>0.80520207233529451</v>
      </c>
    </row>
    <row r="14" spans="1:12" x14ac:dyDescent="0.35">
      <c r="A14" s="1">
        <v>12.7</v>
      </c>
      <c r="B14" s="1">
        <f t="shared" si="6"/>
        <v>1.2699999999999999E-5</v>
      </c>
      <c r="C14" s="1">
        <v>9.0907</v>
      </c>
      <c r="D14" s="1">
        <f t="shared" si="7"/>
        <v>1.1000253005819133E-4</v>
      </c>
      <c r="E14" s="1">
        <f t="shared" si="8"/>
        <v>0.72540561893411382</v>
      </c>
    </row>
    <row r="15" spans="1:12" x14ac:dyDescent="0.35">
      <c r="A15" s="1">
        <v>13.1</v>
      </c>
      <c r="B15" s="1">
        <f t="shared" si="6"/>
        <v>1.3099999999999998E-5</v>
      </c>
      <c r="C15" s="1">
        <v>8.0907</v>
      </c>
      <c r="D15" s="1">
        <f t="shared" si="7"/>
        <v>1.2359869974167871E-4</v>
      </c>
      <c r="E15" s="1">
        <f t="shared" si="8"/>
        <v>0.66594331247885219</v>
      </c>
    </row>
    <row r="16" spans="1:12" x14ac:dyDescent="0.35">
      <c r="A16" s="1">
        <v>13.9</v>
      </c>
      <c r="B16" s="1">
        <f t="shared" si="6"/>
        <v>1.3899999999999999E-5</v>
      </c>
      <c r="C16" s="1">
        <v>7.5907</v>
      </c>
      <c r="D16" s="1">
        <f t="shared" si="7"/>
        <v>1.3174015571686405E-4</v>
      </c>
      <c r="E16" s="1">
        <f t="shared" si="8"/>
        <v>0.66294346848579233</v>
      </c>
      <c r="L16" s="3"/>
    </row>
    <row r="17" spans="1:5" x14ac:dyDescent="0.35">
      <c r="A17" s="1">
        <v>13.6</v>
      </c>
      <c r="B17" s="1">
        <f t="shared" ref="B17:B29" si="9">A17*0.000001</f>
        <v>1.3599999999999999E-5</v>
      </c>
      <c r="C17" s="1">
        <v>6.0907</v>
      </c>
      <c r="D17" s="1">
        <f t="shared" ref="D17:D19" si="10">1/(C17*1000)</f>
        <v>1.6418474067020212E-4</v>
      </c>
      <c r="E17" s="1">
        <f t="shared" ref="E17:E19" si="11">2*PI()*(B17/D17)</f>
        <v>0.52045835580596633</v>
      </c>
    </row>
    <row r="18" spans="1:5" x14ac:dyDescent="0.35">
      <c r="A18" s="1">
        <v>13.1</v>
      </c>
      <c r="B18" s="1">
        <f t="shared" si="9"/>
        <v>1.3099999999999998E-5</v>
      </c>
      <c r="C18" s="1">
        <v>5.5907</v>
      </c>
      <c r="D18" s="1">
        <f t="shared" si="10"/>
        <v>1.7886847800812063E-4</v>
      </c>
      <c r="E18" s="1">
        <f t="shared" si="11"/>
        <v>0.46016899366872072</v>
      </c>
    </row>
    <row r="19" spans="1:5" x14ac:dyDescent="0.35">
      <c r="A19" s="1">
        <v>12.5</v>
      </c>
      <c r="B19" s="1">
        <f t="shared" si="9"/>
        <v>1.2499999999999999E-5</v>
      </c>
      <c r="C19" s="1">
        <v>5.0907</v>
      </c>
      <c r="D19" s="1">
        <f t="shared" si="10"/>
        <v>1.9643663936197379E-4</v>
      </c>
      <c r="E19" s="1">
        <f t="shared" si="11"/>
        <v>0.39982264304073895</v>
      </c>
    </row>
    <row r="20" spans="1:5" x14ac:dyDescent="0.35">
      <c r="A20" s="1">
        <v>11.3</v>
      </c>
      <c r="B20" s="1">
        <f t="shared" si="9"/>
        <v>1.13E-5</v>
      </c>
      <c r="C20" s="1">
        <v>4.5907</v>
      </c>
      <c r="D20" s="1">
        <f t="shared" ref="D20:D40" si="12">1/(C20*1000)</f>
        <v>2.1783170322608753E-4</v>
      </c>
      <c r="E20" s="1">
        <f t="shared" ref="E20:E39" si="13">2*PI()*(B20/D20)</f>
        <v>0.32593967232326337</v>
      </c>
    </row>
    <row r="21" spans="1:5" x14ac:dyDescent="0.35">
      <c r="A21" s="1">
        <v>11.2</v>
      </c>
      <c r="B21" s="1">
        <f t="shared" si="9"/>
        <v>1.1199999999999999E-5</v>
      </c>
      <c r="C21" s="1">
        <v>4.4907000000000004</v>
      </c>
      <c r="D21" s="1">
        <f t="shared" si="12"/>
        <v>2.226824325828935E-4</v>
      </c>
      <c r="E21" s="1">
        <f t="shared" si="13"/>
        <v>0.31601808290025535</v>
      </c>
    </row>
    <row r="22" spans="1:5" x14ac:dyDescent="0.35">
      <c r="A22" s="1">
        <v>11.1</v>
      </c>
      <c r="B22" s="1">
        <f t="shared" si="9"/>
        <v>1.1099999999999999E-5</v>
      </c>
      <c r="C22" s="1">
        <v>4.3906999999999998</v>
      </c>
      <c r="D22" s="1">
        <f t="shared" si="12"/>
        <v>2.2775411665565856E-4</v>
      </c>
      <c r="E22" s="1">
        <f t="shared" si="13"/>
        <v>0.3062221571833908</v>
      </c>
    </row>
    <row r="23" spans="1:5" x14ac:dyDescent="0.35">
      <c r="A23" s="1">
        <v>11</v>
      </c>
      <c r="B23" s="1">
        <f t="shared" si="9"/>
        <v>1.1E-5</v>
      </c>
      <c r="C23" s="1">
        <v>4.2907000000000002</v>
      </c>
      <c r="D23" s="1">
        <f t="shared" si="12"/>
        <v>2.3306220430232831E-4</v>
      </c>
      <c r="E23" s="1">
        <f t="shared" si="13"/>
        <v>0.29655189517266994</v>
      </c>
    </row>
    <row r="24" spans="1:5" x14ac:dyDescent="0.35">
      <c r="A24" s="1">
        <v>10.7</v>
      </c>
      <c r="B24" s="1">
        <f t="shared" si="9"/>
        <v>1.0699999999999999E-5</v>
      </c>
      <c r="C24" s="1">
        <v>4.1906999999999996</v>
      </c>
      <c r="D24" s="1">
        <f t="shared" si="12"/>
        <v>2.3862361896580524E-4</v>
      </c>
      <c r="E24" s="1">
        <f t="shared" si="13"/>
        <v>0.28174110793473317</v>
      </c>
    </row>
    <row r="25" spans="1:5" x14ac:dyDescent="0.35">
      <c r="A25" s="1">
        <v>10</v>
      </c>
      <c r="B25" s="1">
        <f t="shared" si="9"/>
        <v>9.9999999999999991E-6</v>
      </c>
      <c r="C25" s="1">
        <v>4.0907</v>
      </c>
      <c r="D25" s="1">
        <f t="shared" si="12"/>
        <v>2.4445693891021096E-4</v>
      </c>
      <c r="E25" s="1">
        <f t="shared" si="13"/>
        <v>0.25702626136079532</v>
      </c>
    </row>
    <row r="26" spans="1:5" x14ac:dyDescent="0.35">
      <c r="A26" s="1">
        <v>10.3</v>
      </c>
      <c r="B26" s="1">
        <f t="shared" si="9"/>
        <v>1.03E-5</v>
      </c>
      <c r="C26" s="1">
        <v>3.9906999999999999</v>
      </c>
      <c r="D26" s="1">
        <f t="shared" si="12"/>
        <v>2.5058260455559174E-4</v>
      </c>
      <c r="E26" s="1">
        <f t="shared" si="13"/>
        <v>0.25826536833522423</v>
      </c>
    </row>
    <row r="27" spans="1:5" x14ac:dyDescent="0.35">
      <c r="A27" s="1">
        <v>9.67</v>
      </c>
      <c r="B27" s="1">
        <f t="shared" si="9"/>
        <v>9.6699999999999989E-6</v>
      </c>
      <c r="C27" s="1">
        <v>3.8906999999999998</v>
      </c>
      <c r="D27" s="1">
        <f t="shared" si="12"/>
        <v>2.570231577865166E-4</v>
      </c>
      <c r="E27" s="1">
        <f t="shared" si="13"/>
        <v>0.2363927143518037</v>
      </c>
    </row>
    <row r="28" spans="1:5" x14ac:dyDescent="0.35">
      <c r="A28" s="1">
        <v>9.27</v>
      </c>
      <c r="B28" s="1">
        <f t="shared" si="9"/>
        <v>9.2699999999999993E-6</v>
      </c>
      <c r="C28" s="1">
        <v>3.7907000000000002</v>
      </c>
      <c r="D28" s="1">
        <f t="shared" si="12"/>
        <v>2.6380351913894527E-4</v>
      </c>
      <c r="E28" s="1">
        <f t="shared" si="13"/>
        <v>0.22078980594219089</v>
      </c>
    </row>
    <row r="29" spans="1:5" x14ac:dyDescent="0.35">
      <c r="A29" s="1">
        <v>8.7899999999999991</v>
      </c>
      <c r="B29" s="1">
        <f t="shared" si="9"/>
        <v>8.7899999999999989E-6</v>
      </c>
      <c r="C29" s="1">
        <v>3.6907000000000001</v>
      </c>
      <c r="D29" s="1">
        <f t="shared" si="12"/>
        <v>2.7095131004958406E-4</v>
      </c>
      <c r="E29" s="1">
        <f t="shared" si="13"/>
        <v>0.20383440419609564</v>
      </c>
    </row>
    <row r="30" spans="1:5" x14ac:dyDescent="0.35">
      <c r="A30" s="1">
        <v>8.17</v>
      </c>
      <c r="B30" s="1">
        <f t="shared" ref="B30:B40" si="14">A30*0.000001</f>
        <v>8.1699999999999997E-6</v>
      </c>
      <c r="C30" s="1">
        <v>3.5907</v>
      </c>
      <c r="D30" s="1">
        <f t="shared" si="12"/>
        <v>2.7849722895257196E-4</v>
      </c>
      <c r="E30" s="1">
        <f t="shared" si="13"/>
        <v>0.18432364355194114</v>
      </c>
    </row>
    <row r="31" spans="1:5" x14ac:dyDescent="0.35">
      <c r="A31" s="1">
        <v>7.67</v>
      </c>
      <c r="B31" s="1">
        <f t="shared" si="14"/>
        <v>7.6699999999999994E-6</v>
      </c>
      <c r="C31" s="1">
        <v>3.4906999999999999</v>
      </c>
      <c r="D31" s="1">
        <f t="shared" si="12"/>
        <v>2.8647549202165759E-4</v>
      </c>
      <c r="E31" s="1">
        <f t="shared" si="13"/>
        <v>0.16822392368008951</v>
      </c>
    </row>
    <row r="32" spans="1:5" x14ac:dyDescent="0.35">
      <c r="A32" s="1">
        <v>7.11</v>
      </c>
      <c r="B32" s="1">
        <f t="shared" si="14"/>
        <v>7.1099999999999997E-6</v>
      </c>
      <c r="C32" s="1">
        <v>3.3906999999999998</v>
      </c>
      <c r="D32" s="1">
        <f t="shared" si="12"/>
        <v>2.9492435190373668E-4</v>
      </c>
      <c r="E32" s="1">
        <f t="shared" si="13"/>
        <v>0.15147425855369268</v>
      </c>
    </row>
    <row r="33" spans="1:5" x14ac:dyDescent="0.35">
      <c r="A33" s="1">
        <v>6.07</v>
      </c>
      <c r="B33" s="1">
        <f t="shared" si="14"/>
        <v>6.0700000000000003E-6</v>
      </c>
      <c r="C33" s="1">
        <v>3.2907000000000002</v>
      </c>
      <c r="D33" s="1">
        <f t="shared" si="12"/>
        <v>3.0388671103412644E-4</v>
      </c>
      <c r="E33" s="1">
        <f t="shared" si="13"/>
        <v>0.12550379279433874</v>
      </c>
    </row>
    <row r="34" spans="1:5" x14ac:dyDescent="0.35">
      <c r="A34" s="1">
        <v>5.75</v>
      </c>
      <c r="B34" s="1">
        <f t="shared" si="14"/>
        <v>5.75E-6</v>
      </c>
      <c r="C34" s="1">
        <v>3.1907000000000001</v>
      </c>
      <c r="D34" s="1">
        <f t="shared" si="12"/>
        <v>3.1341085028363682E-4</v>
      </c>
      <c r="E34" s="1">
        <f t="shared" si="13"/>
        <v>0.11527461631780295</v>
      </c>
    </row>
    <row r="35" spans="1:5" x14ac:dyDescent="0.35">
      <c r="A35" s="1">
        <v>4.57</v>
      </c>
      <c r="B35" s="1">
        <f t="shared" si="14"/>
        <v>4.5700000000000003E-6</v>
      </c>
      <c r="C35" s="1">
        <v>3.0907</v>
      </c>
      <c r="D35" s="1">
        <f t="shared" si="12"/>
        <v>3.2355129905846576E-4</v>
      </c>
      <c r="E35" s="1">
        <f t="shared" si="13"/>
        <v>8.8746844588072749E-2</v>
      </c>
    </row>
    <row r="36" spans="1:5" x14ac:dyDescent="0.35">
      <c r="A36" s="1">
        <v>3.51</v>
      </c>
      <c r="B36" s="1">
        <f t="shared" si="14"/>
        <v>3.5099999999999994E-6</v>
      </c>
      <c r="C36" s="1">
        <v>2.9906999999999999</v>
      </c>
      <c r="D36" s="1">
        <f t="shared" si="12"/>
        <v>3.343698799612131E-4</v>
      </c>
      <c r="E36" s="1">
        <f t="shared" si="13"/>
        <v>6.5956839266618758E-2</v>
      </c>
    </row>
    <row r="37" spans="1:5" x14ac:dyDescent="0.35">
      <c r="A37" s="1">
        <v>2.4700000000000002</v>
      </c>
      <c r="B37" s="1">
        <f t="shared" si="14"/>
        <v>2.4700000000000001E-6</v>
      </c>
      <c r="C37" s="1">
        <v>2.8906999999999998</v>
      </c>
      <c r="D37" s="1">
        <f t="shared" si="12"/>
        <v>3.459369702840143E-4</v>
      </c>
      <c r="E37" s="1">
        <f t="shared" si="13"/>
        <v>4.4862125305636151E-2</v>
      </c>
    </row>
    <row r="38" spans="1:5" x14ac:dyDescent="0.35">
      <c r="A38" s="1">
        <v>1.59</v>
      </c>
      <c r="B38" s="1">
        <f t="shared" si="14"/>
        <v>1.59E-6</v>
      </c>
      <c r="C38" s="1">
        <v>2.7907000000000002</v>
      </c>
      <c r="D38" s="1">
        <f t="shared" si="12"/>
        <v>3.5833303472247101E-4</v>
      </c>
      <c r="E38" s="1">
        <f t="shared" si="13"/>
        <v>2.7879831526426258E-2</v>
      </c>
    </row>
    <row r="39" spans="1:5" x14ac:dyDescent="0.35">
      <c r="A39" s="1">
        <v>0</v>
      </c>
      <c r="B39" s="1">
        <f t="shared" si="14"/>
        <v>0</v>
      </c>
      <c r="C39" s="1">
        <v>2.6907000000000001</v>
      </c>
      <c r="D39" s="1">
        <f t="shared" si="12"/>
        <v>3.7165049986992226E-4</v>
      </c>
      <c r="E39" s="4">
        <f t="shared" si="13"/>
        <v>0</v>
      </c>
    </row>
    <row r="40" spans="1:5" x14ac:dyDescent="0.35">
      <c r="A40" s="1">
        <v>1.03</v>
      </c>
      <c r="B40" s="1">
        <f t="shared" si="14"/>
        <v>1.0299999999999999E-6</v>
      </c>
      <c r="C40" s="1">
        <v>2.5907</v>
      </c>
      <c r="D40" s="1">
        <f t="shared" si="12"/>
        <v>3.8599606284015907E-4</v>
      </c>
      <c r="E40" s="1">
        <f>-2*PI()*(B40/D40)</f>
        <v>-1.6766183620569454E-2</v>
      </c>
    </row>
    <row r="41" spans="1:5" x14ac:dyDescent="0.35">
      <c r="A41" s="1">
        <v>3.2</v>
      </c>
      <c r="B41" s="1">
        <f>A41*0.000001</f>
        <v>3.1999999999999999E-6</v>
      </c>
      <c r="C41" s="1">
        <v>2.4906999999999999</v>
      </c>
      <c r="D41" s="1">
        <f>1/(C41*1000)</f>
        <v>4.0149355602842578E-4</v>
      </c>
      <c r="E41" s="1">
        <f>-2*PI()*(B41/D41)</f>
        <v>-5.0078494862695014E-2</v>
      </c>
    </row>
    <row r="42" spans="1:5" x14ac:dyDescent="0.35">
      <c r="A42" s="1">
        <v>5.35</v>
      </c>
      <c r="B42" s="1">
        <f t="shared" ref="B42:B47" si="15">A42*0.000001</f>
        <v>5.3499999999999996E-6</v>
      </c>
      <c r="C42" s="1">
        <v>2.3906999999999998</v>
      </c>
      <c r="D42" s="1">
        <f>1/(C42*1000)</f>
        <v>4.1828753084870542E-4</v>
      </c>
      <c r="E42" s="1">
        <f t="shared" ref="E42:E47" si="16">-2*PI()*(B42/D42)</f>
        <v>-8.0363479459227158E-2</v>
      </c>
    </row>
    <row r="43" spans="1:5" x14ac:dyDescent="0.35">
      <c r="A43" s="1">
        <v>6.87</v>
      </c>
      <c r="B43" s="1">
        <f t="shared" si="15"/>
        <v>6.8699999999999994E-6</v>
      </c>
      <c r="C43" s="1">
        <v>2.2907000000000002</v>
      </c>
      <c r="D43" s="1">
        <f>1/(C43*1000)</f>
        <v>4.3654778015453789E-4</v>
      </c>
      <c r="E43" s="1">
        <f t="shared" si="16"/>
        <v>-9.8879172046283631E-2</v>
      </c>
    </row>
    <row r="44" spans="1:5" x14ac:dyDescent="0.35">
      <c r="A44" s="1">
        <v>10.3</v>
      </c>
      <c r="B44" s="1">
        <f t="shared" si="15"/>
        <v>1.03E-5</v>
      </c>
      <c r="C44" s="1">
        <v>2.1907000000000001</v>
      </c>
      <c r="D44" s="1">
        <f>1/(C44*1000)</f>
        <v>4.5647509928333402E-4</v>
      </c>
      <c r="E44" s="1">
        <f t="shared" si="16"/>
        <v>-0.1417751127401147</v>
      </c>
    </row>
    <row r="45" spans="1:5" x14ac:dyDescent="0.35">
      <c r="A45" s="1">
        <v>11.3</v>
      </c>
      <c r="B45" s="1">
        <f t="shared" si="15"/>
        <v>1.13E-5</v>
      </c>
      <c r="C45" s="1">
        <v>2.0907</v>
      </c>
      <c r="D45" s="1">
        <f t="shared" ref="D45:D47" si="17">1/(C45*1000)</f>
        <v>4.7830870043526094E-4</v>
      </c>
      <c r="E45" s="1">
        <f t="shared" si="16"/>
        <v>-0.14843968739544008</v>
      </c>
    </row>
    <row r="46" spans="1:5" x14ac:dyDescent="0.35">
      <c r="A46" s="1">
        <v>37.1</v>
      </c>
      <c r="B46" s="1">
        <f t="shared" si="15"/>
        <v>3.7100000000000001E-5</v>
      </c>
      <c r="C46" s="1">
        <v>1.5907</v>
      </c>
      <c r="D46" s="1">
        <f t="shared" si="17"/>
        <v>6.2865405167536307E-4</v>
      </c>
      <c r="E46" s="1">
        <f t="shared" si="16"/>
        <v>-0.37080199240764405</v>
      </c>
    </row>
    <row r="47" spans="1:5" x14ac:dyDescent="0.35">
      <c r="A47" s="1">
        <v>271</v>
      </c>
      <c r="B47" s="1">
        <f t="shared" si="15"/>
        <v>2.7099999999999997E-4</v>
      </c>
      <c r="C47" s="1">
        <v>0.5907</v>
      </c>
      <c r="D47" s="1">
        <f t="shared" si="17"/>
        <v>1.6929067208396817E-3</v>
      </c>
      <c r="E47" s="1">
        <f t="shared" si="16"/>
        <v>-1.005810419017716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</vt:lpstr>
      <vt:lpstr>RC</vt:lpstr>
      <vt:lpstr>RLC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Ng</dc:creator>
  <cp:lastModifiedBy>Nicholas Ng</cp:lastModifiedBy>
  <dcterms:created xsi:type="dcterms:W3CDTF">2024-07-03T00:24:23Z</dcterms:created>
  <dcterms:modified xsi:type="dcterms:W3CDTF">2024-07-04T08:02:45Z</dcterms:modified>
</cp:coreProperties>
</file>