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Status Split" sheetId="1" r:id="rId4"/>
    <sheet state="visible" name="Demographic split " sheetId="2" r:id="rId5"/>
    <sheet state="visible" name="Referral Source" sheetId="3" r:id="rId6"/>
    <sheet state="visible" name="Two attended contacts data" sheetId="4" r:id="rId7"/>
    <sheet state="visible" name="DNA" sheetId="5" r:id="rId8"/>
    <sheet state="visible" name="Outcome Data" sheetId="6" r:id="rId9"/>
    <sheet state="visible" name="Goal Themes" sheetId="7" r:id="rId10"/>
    <sheet state="visible" name="Discharge Data" sheetId="8" r:id="rId11"/>
    <sheet state="visible" name="Wait List Data" sheetId="9" r:id="rId12"/>
    <sheet state="visible" name="Wait Times" sheetId="10" r:id="rId13"/>
    <sheet state="visible" name="YIM LIVE &amp; KCU Delivery" sheetId="11" r:id="rId14"/>
  </sheets>
  <definedNames>
    <definedName hidden="1" localSheetId="10" name="_xlnm._FilterDatabase">'YIM LIVE &amp; KCU Delivery'!$S$1:$U$1</definedName>
  </definedNames>
  <calcPr/>
</workbook>
</file>

<file path=xl/sharedStrings.xml><?xml version="1.0" encoding="utf-8"?>
<sst xmlns="http://schemas.openxmlformats.org/spreadsheetml/2006/main" count="1275" uniqueCount="280">
  <si>
    <t>Measure</t>
  </si>
  <si>
    <t>Level</t>
  </si>
  <si>
    <t>Overall caseload and referrals</t>
  </si>
  <si>
    <t>Number referrals</t>
  </si>
  <si>
    <t>Number unique referrals</t>
  </si>
  <si>
    <t>Referrals accepted</t>
  </si>
  <si>
    <t>Referrals refused</t>
  </si>
  <si>
    <t>Number open cases</t>
  </si>
  <si>
    <t>Number closed cases</t>
  </si>
  <si>
    <t>CIC/CLA caseload and referrals</t>
  </si>
  <si>
    <t>SEN caseload and referrals</t>
  </si>
  <si>
    <t>EHCP caseload and referrals</t>
  </si>
  <si>
    <t>CRAVEN caseload and referrals</t>
  </si>
  <si>
    <t>BRADFORD DISTRICT caseload and referrals</t>
  </si>
  <si>
    <t>All Referrals by demographics</t>
  </si>
  <si>
    <t>Age 4</t>
  </si>
  <si>
    <t>Age 5</t>
  </si>
  <si>
    <t>Age 6</t>
  </si>
  <si>
    <t>Age 7</t>
  </si>
  <si>
    <t>Age 8</t>
  </si>
  <si>
    <t>Age 9</t>
  </si>
  <si>
    <t>Age 10</t>
  </si>
  <si>
    <t>Age 11</t>
  </si>
  <si>
    <t>Age 12</t>
  </si>
  <si>
    <t>Age 13</t>
  </si>
  <si>
    <t>Age 14</t>
  </si>
  <si>
    <t>Age 15</t>
  </si>
  <si>
    <t>Age 16</t>
  </si>
  <si>
    <t>Age 17</t>
  </si>
  <si>
    <t>Age 18</t>
  </si>
  <si>
    <t>Age 19</t>
  </si>
  <si>
    <t>Age 20</t>
  </si>
  <si>
    <t>Age 21</t>
  </si>
  <si>
    <t>Age 22</t>
  </si>
  <si>
    <t>Age 23</t>
  </si>
  <si>
    <t>Age 24</t>
  </si>
  <si>
    <t>Age 25</t>
  </si>
  <si>
    <t>Out of age range (data input error)</t>
  </si>
  <si>
    <t>Female</t>
  </si>
  <si>
    <t>Male</t>
  </si>
  <si>
    <t>Non-Binary</t>
  </si>
  <si>
    <t>Transgender</t>
  </si>
  <si>
    <t>Unknown</t>
  </si>
  <si>
    <t>African</t>
  </si>
  <si>
    <t>Arab</t>
  </si>
  <si>
    <t>Bangladeshi</t>
  </si>
  <si>
    <t>Caribbean</t>
  </si>
  <si>
    <t>Central and Eastern European</t>
  </si>
  <si>
    <t>Chinese</t>
  </si>
  <si>
    <t>Gypsy/Roma/Traveller</t>
  </si>
  <si>
    <t>Indian</t>
  </si>
  <si>
    <t>Irish</t>
  </si>
  <si>
    <t>Latin America</t>
  </si>
  <si>
    <t>Pakistani</t>
  </si>
  <si>
    <t>White and Asian</t>
  </si>
  <si>
    <t>White and Black African</t>
  </si>
  <si>
    <t>White and Black Carribean</t>
  </si>
  <si>
    <t>White British</t>
  </si>
  <si>
    <t>Any other Asian background</t>
  </si>
  <si>
    <t>Any other Black background</t>
  </si>
  <si>
    <t>Any other Ethnic group</t>
  </si>
  <si>
    <t>Any other Mixed background</t>
  </si>
  <si>
    <t>Any other White background</t>
  </si>
  <si>
    <t>All CIC/CLA Referrals by demographics</t>
  </si>
  <si>
    <t>Out of Age</t>
  </si>
  <si>
    <t>All SEN Referrals by demographics</t>
  </si>
  <si>
    <t>All EHCP Referrals by demographics</t>
  </si>
  <si>
    <t>All CRAVEN Referrals by demographics</t>
  </si>
  <si>
    <t>BRADFORD DISTRICT Referrals by demographics</t>
  </si>
  <si>
    <t>\</t>
  </si>
  <si>
    <t>Source of All Referrals</t>
  </si>
  <si>
    <t>GP services</t>
  </si>
  <si>
    <t>Other Primary Health Care</t>
  </si>
  <si>
    <t>Self</t>
  </si>
  <si>
    <t>Carer</t>
  </si>
  <si>
    <t>Social Services</t>
  </si>
  <si>
    <t>Education Service</t>
  </si>
  <si>
    <t>Housing Service</t>
  </si>
  <si>
    <t>Police</t>
  </si>
  <si>
    <t>Youth Offending Service</t>
  </si>
  <si>
    <t>School Nurse</t>
  </si>
  <si>
    <t>Hospital-based Paediatrics</t>
  </si>
  <si>
    <t>Community-based Paediatrics</t>
  </si>
  <si>
    <t>Voluntary Sector</t>
  </si>
  <si>
    <t>Accident And Emergency Department</t>
  </si>
  <si>
    <t>Other secondary care specialty</t>
  </si>
  <si>
    <t>Out of Area Agency</t>
  </si>
  <si>
    <t>Drug Action Team / Drug Misuse Agency</t>
  </si>
  <si>
    <t>Other service or agency</t>
  </si>
  <si>
    <t>Single Point of Access Service</t>
  </si>
  <si>
    <t>Internal Referral</t>
  </si>
  <si>
    <t>CAMHS Core/Step down</t>
  </si>
  <si>
    <t>CAMHS Waiting List</t>
  </si>
  <si>
    <t>CAMHS Crisis</t>
  </si>
  <si>
    <t>Transfer by graduation from Child Adolescent Mental Health Services to Adult</t>
  </si>
  <si>
    <t>VCS</t>
  </si>
  <si>
    <t>Source of Referrals - CIC/CLA</t>
  </si>
  <si>
    <t>Permanent transfer from another Mental Health NHS Trust</t>
  </si>
  <si>
    <t>Source of Referrals - SEN</t>
  </si>
  <si>
    <t>Source of Referrals - EHCP</t>
  </si>
  <si>
    <t>Source of Referrals - CRAVEN</t>
  </si>
  <si>
    <t>Source of Referrals - BRADFORD DISTRICT</t>
  </si>
  <si>
    <t>No. of CYP receiving a second attended contact with mental health services*</t>
  </si>
  <si>
    <t>All</t>
  </si>
  <si>
    <t>CIC/CLA</t>
  </si>
  <si>
    <t>SEN</t>
  </si>
  <si>
    <t>EHCP</t>
  </si>
  <si>
    <t>CRAVEN</t>
  </si>
  <si>
    <t>BRADFORD DISTRICT</t>
  </si>
  <si>
    <t>* Figure derived from MYMUP Data, not MHSDS. MHSDS figure is likely to be lower due to uniqueness across the wider population.</t>
  </si>
  <si>
    <t>DNAs and cancellations</t>
  </si>
  <si>
    <t>All DNA Appointments</t>
  </si>
  <si>
    <t>All Cancelled by patient</t>
  </si>
  <si>
    <t>All Cancelled by Provider</t>
  </si>
  <si>
    <t>CIC/CLA DNA Appointments</t>
  </si>
  <si>
    <t>CIC/CLA Cancelled by patient</t>
  </si>
  <si>
    <t>CIC/CLA Cancelled by Provider</t>
  </si>
  <si>
    <t>SEN DNA Appointments</t>
  </si>
  <si>
    <t>SEN Cancelled by patient</t>
  </si>
  <si>
    <t>SEN Cancelled by Provider</t>
  </si>
  <si>
    <t>EHCP DNA Appointments</t>
  </si>
  <si>
    <t>EHCP Cancelled by patient</t>
  </si>
  <si>
    <t>EHCP Cancelled by Provider</t>
  </si>
  <si>
    <t>CRAVEN DNA Appointments</t>
  </si>
  <si>
    <t>CRAVEN Cancelled by patient</t>
  </si>
  <si>
    <t>CRAVEN Cancelled by Provider</t>
  </si>
  <si>
    <t>BRADFORD DISTRICT DNA Appointments</t>
  </si>
  <si>
    <t>BRADFORD DISTRICT Cancelled by patient</t>
  </si>
  <si>
    <t>BRADFORD DISTRICT Cancelled by Provider</t>
  </si>
  <si>
    <t>Goals Based Outcomes</t>
  </si>
  <si>
    <t>Number All Initials completed</t>
  </si>
  <si>
    <t>Number All Follow ups completed</t>
  </si>
  <si>
    <t>Average Initial score</t>
  </si>
  <si>
    <t>Average Follow up score</t>
  </si>
  <si>
    <t>Number CIC/CLA Initials completed</t>
  </si>
  <si>
    <t>Number CIC/CLA Follow ups completed</t>
  </si>
  <si>
    <t>Average CIC/CLA Initial score</t>
  </si>
  <si>
    <t>Average CIC/CLA Follow up score</t>
  </si>
  <si>
    <t>Number SEN Initials completed</t>
  </si>
  <si>
    <t>Number SEN Follow ups completed</t>
  </si>
  <si>
    <t>Average SEN Initial score</t>
  </si>
  <si>
    <t>Average SEN Follow up score</t>
  </si>
  <si>
    <t>Number EHCP Initials completed</t>
  </si>
  <si>
    <t>Number EHCP Follow ups completed</t>
  </si>
  <si>
    <t>na</t>
  </si>
  <si>
    <t>Average EHCP Initial score</t>
  </si>
  <si>
    <t>Average EHCP Follow up score</t>
  </si>
  <si>
    <t>Number CRAVEN Initials completed</t>
  </si>
  <si>
    <t>Number CRAVEN Follow ups completed</t>
  </si>
  <si>
    <t>Average CRAVEN Initial score</t>
  </si>
  <si>
    <t>n/a</t>
  </si>
  <si>
    <t>Average CRAVEN Follow up score</t>
  </si>
  <si>
    <t>Number BRADFORD DISTRICT Initials completed</t>
  </si>
  <si>
    <t>Number BRADFORD DISTRICT Follow ups completed</t>
  </si>
  <si>
    <t>Average BRADFORD DISTRICT Initial score</t>
  </si>
  <si>
    <t>Average BRADFORD DISTRICT Follow up score</t>
  </si>
  <si>
    <t>April Total</t>
  </si>
  <si>
    <t>April %</t>
  </si>
  <si>
    <t>May Total</t>
  </si>
  <si>
    <t>May %</t>
  </si>
  <si>
    <t>June Total</t>
  </si>
  <si>
    <t>June %</t>
  </si>
  <si>
    <t>July Total</t>
  </si>
  <si>
    <t>July %</t>
  </si>
  <si>
    <t>August Total</t>
  </si>
  <si>
    <t>August %</t>
  </si>
  <si>
    <t>September Total</t>
  </si>
  <si>
    <t>September %</t>
  </si>
  <si>
    <t>October Total</t>
  </si>
  <si>
    <t>October %</t>
  </si>
  <si>
    <t>November Total</t>
  </si>
  <si>
    <t>November %</t>
  </si>
  <si>
    <t>December Total</t>
  </si>
  <si>
    <t>December %</t>
  </si>
  <si>
    <t>January 22 Total</t>
  </si>
  <si>
    <t>January 22 %</t>
  </si>
  <si>
    <t>February 22 Total</t>
  </si>
  <si>
    <t>February %</t>
  </si>
  <si>
    <t>March 22 Total</t>
  </si>
  <si>
    <t>March %</t>
  </si>
  <si>
    <t>April 22 Total</t>
  </si>
  <si>
    <t>May 22 Total</t>
  </si>
  <si>
    <t>June 22 Total</t>
  </si>
  <si>
    <t>July 22 Total</t>
  </si>
  <si>
    <t>August 22 Total</t>
  </si>
  <si>
    <t>September 22 Total</t>
  </si>
  <si>
    <t>October 22 Total</t>
  </si>
  <si>
    <t>November 22 Total</t>
  </si>
  <si>
    <t>December 22 Total</t>
  </si>
  <si>
    <t>January 2023 Totals</t>
  </si>
  <si>
    <t>January %</t>
  </si>
  <si>
    <t>February 23 Totals</t>
  </si>
  <si>
    <t>March 23 Totals</t>
  </si>
  <si>
    <t>April 23 Totals</t>
  </si>
  <si>
    <t>May 23 Totals</t>
  </si>
  <si>
    <t xml:space="preserve">June 23 Totals </t>
  </si>
  <si>
    <t>June 23 %</t>
  </si>
  <si>
    <t>July 23 Totals</t>
  </si>
  <si>
    <t>July  %</t>
  </si>
  <si>
    <t>August 23 Totals</t>
  </si>
  <si>
    <t>September 23 Totals</t>
  </si>
  <si>
    <t>September 23  %</t>
  </si>
  <si>
    <t>October 23 Totals</t>
  </si>
  <si>
    <t>October 23  %</t>
  </si>
  <si>
    <t>November 23 Totals</t>
  </si>
  <si>
    <t>November 23 %</t>
  </si>
  <si>
    <t>December 23 Totals</t>
  </si>
  <si>
    <t>December 23 %</t>
  </si>
  <si>
    <t>All Goal Themes</t>
  </si>
  <si>
    <t>Being able to maintain and build positive relationships</t>
  </si>
  <si>
    <t>Being able to support others</t>
  </si>
  <si>
    <t>Being better at managing my emotional wellbeing</t>
  </si>
  <si>
    <t>Being better at managing risks and feeling safer</t>
  </si>
  <si>
    <t>Covid-19 Support</t>
  </si>
  <si>
    <t>Improving my confidence and self esteem</t>
  </si>
  <si>
    <t>Improving my physical wellbeing</t>
  </si>
  <si>
    <t>Reducing my isolation</t>
  </si>
  <si>
    <t>Understanding who I am</t>
  </si>
  <si>
    <t>TOTAL</t>
  </si>
  <si>
    <t>June 23 Totals</t>
  </si>
  <si>
    <t>CIC Goal Themes</t>
  </si>
  <si>
    <t>%</t>
  </si>
  <si>
    <t xml:space="preserve">August 22 Total </t>
  </si>
  <si>
    <t>SEN Goal Themes</t>
  </si>
  <si>
    <t>EHCP Goal Themes</t>
  </si>
  <si>
    <t>CRAVEN Goal Themes</t>
  </si>
  <si>
    <t>December</t>
  </si>
  <si>
    <t>Bradford District Goal Themes</t>
  </si>
  <si>
    <t>Overall Discharges</t>
  </si>
  <si>
    <t>Number completed treatment</t>
  </si>
  <si>
    <t>Number inappropriate referrals</t>
  </si>
  <si>
    <t>Number who could not be contacted</t>
  </si>
  <si>
    <t>Number disengaged</t>
  </si>
  <si>
    <t>Number signposted to another CCG provider</t>
  </si>
  <si>
    <t>Not Disclosed</t>
  </si>
  <si>
    <t>Discharges - CIC/CLA</t>
  </si>
  <si>
    <t xml:space="preserve"> </t>
  </si>
  <si>
    <t>Discharges - SEN</t>
  </si>
  <si>
    <t>Discharges - EHCP</t>
  </si>
  <si>
    <t>Discharges - CRAVEN</t>
  </si>
  <si>
    <t>Discharges - BRADFORD DISTRICT</t>
  </si>
  <si>
    <t>Overall Number on Waiting list (CYP referred but yet to attend 1st appointment)</t>
  </si>
  <si>
    <t>Overall Wait Times</t>
  </si>
  <si>
    <t>Average Weeks from referral to 1st attended contact/indirect</t>
  </si>
  <si>
    <t>Average Weeks from referral to 2nd attended contact/indirect</t>
  </si>
  <si>
    <t>Average Weeks between 1st Attended contact/Indirect &amp; 2nd attended contact/indirect</t>
  </si>
  <si>
    <t>CIC/CLA Wait Times</t>
  </si>
  <si>
    <t>SEN Wait Times</t>
  </si>
  <si>
    <t>EHCP Wait Times</t>
  </si>
  <si>
    <t>CRAVEN Wait Times</t>
  </si>
  <si>
    <t>NA</t>
  </si>
  <si>
    <t>BRADFORD DISTRICT Wait Times</t>
  </si>
  <si>
    <t>Levels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</si>
  <si>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</si>
  <si>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</si>
  <si>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</si>
  <si>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</si>
  <si>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</si>
  <si>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</si>
  <si>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</si>
  <si>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</si>
  <si>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</si>
  <si>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</si>
  <si>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</si>
  <si>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</si>
  <si>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</si>
  <si>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</si>
  <si>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</si>
  <si>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</si>
  <si>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Yim Live</t>
  </si>
  <si>
    <t>Number Sessions</t>
  </si>
  <si>
    <t>Number Participants</t>
  </si>
  <si>
    <t>Aug-22</t>
  </si>
  <si>
    <t>Sep-22</t>
  </si>
  <si>
    <t>Oct-22</t>
  </si>
  <si>
    <t>Nov-22</t>
  </si>
  <si>
    <t>Dec-22</t>
  </si>
  <si>
    <t>Jan-23</t>
  </si>
  <si>
    <t>KCU</t>
  </si>
  <si>
    <t>Number Schools/Youth Settings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</si>
</sst>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color rgb="FF323130"/>
      <name val="Calibri"/>
    </font>
    <font/>
    <font>
      <color theme="1"/>
      <name val="Calibri"/>
      <scheme val="minor"/>
    </font>
    <font>
      <b/>
      <sz val="11.0"/>
      <color theme="0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</font>
    <font>
      <sz val="11.0"/>
      <color theme="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D6DCE4"/>
        <bgColor rgb="FFD6DCE4"/>
      </patternFill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</border>
    <border>
      <left/>
      <right/>
    </border>
    <border>
      <left/>
      <right/>
      <bottom/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8EAADB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/>
    </xf>
    <xf borderId="1" fillId="2" fontId="3" numFmtId="0" xfId="0" applyAlignment="1" applyBorder="1" applyFill="1" applyFont="1">
      <alignment horizontal="right" vertical="center"/>
    </xf>
    <xf borderId="1" fillId="2" fontId="3" numFmtId="0" xfId="0" applyAlignment="1" applyBorder="1" applyFont="1">
      <alignment horizontal="right" vertical="top"/>
    </xf>
    <xf borderId="1" fillId="2" fontId="3" numFmtId="17" xfId="0" applyAlignment="1" applyBorder="1" applyFont="1" applyNumberFormat="1">
      <alignment horizontal="right" vertical="center"/>
    </xf>
    <xf borderId="2" fillId="3" fontId="4" numFmtId="0" xfId="0" applyAlignment="1" applyBorder="1" applyFill="1" applyFont="1">
      <alignment horizontal="right" shrinkToFit="0" vertical="center" wrapText="1"/>
    </xf>
    <xf borderId="1" fillId="3" fontId="5" numFmtId="0" xfId="0" applyAlignment="1" applyBorder="1" applyFont="1">
      <alignment horizontal="right" shrinkToFit="0" vertical="top" wrapText="1"/>
    </xf>
    <xf borderId="1" fillId="3" fontId="1" numFmtId="0" xfId="0" applyAlignment="1" applyBorder="1" applyFont="1">
      <alignment horizontal="right"/>
    </xf>
    <xf borderId="3" fillId="0" fontId="6" numFmtId="0" xfId="0" applyBorder="1" applyFont="1"/>
    <xf borderId="1" fillId="3" fontId="2" numFmtId="0" xfId="0" applyAlignment="1" applyBorder="1" applyFont="1">
      <alignment horizontal="right" vertical="top"/>
    </xf>
    <xf borderId="1" fillId="3" fontId="1" numFmtId="0" xfId="0" applyAlignment="1" applyBorder="1" applyFont="1">
      <alignment horizontal="right" vertical="top"/>
    </xf>
    <xf borderId="4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right"/>
    </xf>
    <xf borderId="6" fillId="0" fontId="6" numFmtId="0" xfId="0" applyBorder="1" applyFont="1"/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left" vertical="top"/>
    </xf>
    <xf borderId="1" fillId="2" fontId="3" numFmtId="17" xfId="0" applyAlignment="1" applyBorder="1" applyFont="1" applyNumberFormat="1">
      <alignment horizontal="center" vertical="center"/>
    </xf>
    <xf borderId="7" fillId="2" fontId="3" numFmtId="17" xfId="0" applyAlignment="1" applyBorder="1" applyFont="1" applyNumberFormat="1">
      <alignment horizontal="center" vertical="center"/>
    </xf>
    <xf borderId="8" fillId="3" fontId="4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left" vertical="top"/>
    </xf>
    <xf borderId="7" fillId="3" fontId="1" numFmtId="0" xfId="0" applyBorder="1" applyFont="1"/>
    <xf borderId="1" fillId="3" fontId="1" numFmtId="0" xfId="0" applyBorder="1" applyFont="1"/>
    <xf borderId="9" fillId="0" fontId="6" numFmtId="0" xfId="0" applyBorder="1" applyFont="1"/>
    <xf borderId="10" fillId="3" fontId="1" numFmtId="0" xfId="0" applyAlignment="1" applyBorder="1" applyFont="1">
      <alignment horizontal="left" vertical="top"/>
    </xf>
    <xf borderId="11" fillId="3" fontId="1" numFmtId="0" xfId="0" applyBorder="1" applyFont="1"/>
    <xf borderId="10" fillId="3" fontId="1" numFmtId="0" xfId="0" applyBorder="1" applyFont="1"/>
    <xf borderId="12" fillId="0" fontId="6" numFmtId="0" xfId="0" applyBorder="1" applyFont="1"/>
    <xf borderId="0" fillId="0" fontId="1" numFmtId="0" xfId="0" applyFont="1"/>
    <xf borderId="0" fillId="0" fontId="1" numFmtId="0" xfId="0" applyAlignment="1" applyFont="1">
      <alignment horizontal="left" vertical="top"/>
    </xf>
    <xf borderId="4" fillId="2" fontId="3" numFmtId="1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left" vertical="top"/>
    </xf>
    <xf borderId="14" fillId="3" fontId="1" numFmtId="0" xfId="0" applyAlignment="1" applyBorder="1" applyFont="1">
      <alignment horizontal="left" vertical="top"/>
    </xf>
    <xf borderId="13" fillId="3" fontId="1" numFmtId="0" xfId="0" applyBorder="1" applyFont="1"/>
    <xf borderId="15" fillId="0" fontId="6" numFmtId="0" xfId="0" applyBorder="1" applyFont="1"/>
    <xf borderId="0" fillId="0" fontId="4" numFmtId="0" xfId="0" applyAlignment="1" applyFont="1">
      <alignment horizontal="center" shrinkToFit="0" vertical="center" wrapText="1"/>
    </xf>
    <xf borderId="16" fillId="3" fontId="1" numFmtId="0" xfId="0" applyAlignment="1" applyBorder="1" applyFont="1">
      <alignment horizontal="left" vertical="top"/>
    </xf>
    <xf borderId="1" fillId="4" fontId="2" numFmtId="0" xfId="0" applyBorder="1" applyFill="1" applyFont="1"/>
    <xf borderId="0" fillId="0" fontId="2" numFmtId="0" xfId="0" applyFont="1"/>
    <xf borderId="1" fillId="4" fontId="1" numFmtId="0" xfId="0" applyBorder="1" applyFont="1"/>
    <xf borderId="15" fillId="0" fontId="1" numFmtId="0" xfId="0" applyBorder="1" applyFont="1"/>
    <xf borderId="16" fillId="5" fontId="1" numFmtId="0" xfId="0" applyBorder="1" applyFill="1" applyFont="1"/>
    <xf borderId="2" fillId="0" fontId="3" numFmtId="0" xfId="0" applyAlignment="1" applyBorder="1" applyFont="1">
      <alignment horizontal="center" vertical="center"/>
    </xf>
    <xf borderId="4" fillId="3" fontId="1" numFmtId="0" xfId="0" applyBorder="1" applyFont="1"/>
    <xf borderId="17" fillId="3" fontId="1" numFmtId="0" xfId="0" applyBorder="1" applyFont="1"/>
    <xf borderId="0" fillId="0" fontId="2" numFmtId="0" xfId="0" applyAlignment="1" applyFont="1">
      <alignment horizontal="left" vertical="top"/>
    </xf>
    <xf borderId="15" fillId="0" fontId="2" numFmtId="0" xfId="0" applyBorder="1" applyFont="1"/>
    <xf borderId="1" fillId="0" fontId="2" numFmtId="0" xfId="0" applyBorder="1" applyFont="1"/>
    <xf borderId="0" fillId="0" fontId="7" numFmtId="0" xfId="0" applyFont="1"/>
    <xf borderId="5" fillId="3" fontId="1" numFmtId="0" xfId="0" applyBorder="1" applyFont="1"/>
    <xf borderId="18" fillId="3" fontId="1" numFmtId="0" xfId="0" applyBorder="1" applyFont="1"/>
    <xf borderId="19" fillId="3" fontId="1" numFmtId="0" xfId="0" applyBorder="1" applyFont="1"/>
    <xf borderId="14" fillId="3" fontId="1" numFmtId="0" xfId="0" applyBorder="1" applyFont="1"/>
    <xf borderId="20" fillId="3" fontId="1" numFmtId="0" xfId="0" applyBorder="1" applyFont="1"/>
    <xf borderId="21" fillId="3" fontId="1" numFmtId="0" xfId="0" applyBorder="1" applyFont="1"/>
    <xf borderId="16" fillId="3" fontId="1" numFmtId="0" xfId="0" applyBorder="1" applyFont="1"/>
    <xf borderId="22" fillId="3" fontId="4" numFmtId="0" xfId="0" applyAlignment="1" applyBorder="1" applyFont="1">
      <alignment horizontal="center" shrinkToFit="0" vertical="center" wrapText="1"/>
    </xf>
    <xf borderId="23" fillId="0" fontId="6" numFmtId="0" xfId="0" applyBorder="1" applyFont="1"/>
    <xf borderId="24" fillId="0" fontId="6" numFmtId="0" xfId="0" applyBorder="1" applyFont="1"/>
    <xf borderId="4" fillId="5" fontId="1" numFmtId="0" xfId="0" applyBorder="1" applyFont="1"/>
    <xf borderId="2" fillId="4" fontId="4" numFmtId="0" xfId="0" applyAlignment="1" applyBorder="1" applyFont="1">
      <alignment horizontal="center" shrinkToFit="0" vertical="center" wrapText="1"/>
    </xf>
    <xf borderId="13" fillId="4" fontId="1" numFmtId="0" xfId="0" applyBorder="1" applyFont="1"/>
    <xf borderId="16" fillId="4" fontId="1" numFmtId="0" xfId="0" applyBorder="1" applyFont="1"/>
    <xf borderId="1" fillId="6" fontId="8" numFmtId="0" xfId="0" applyAlignment="1" applyBorder="1" applyFill="1" applyFont="1">
      <alignment horizontal="center" vertical="center"/>
    </xf>
    <xf borderId="1" fillId="6" fontId="8" numFmtId="17" xfId="0" applyAlignment="1" applyBorder="1" applyFont="1" applyNumberFormat="1">
      <alignment horizontal="center" vertical="center"/>
    </xf>
    <xf borderId="2" fillId="4" fontId="9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7" fontId="1" numFmtId="0" xfId="0" applyBorder="1" applyFill="1" applyFont="1"/>
    <xf borderId="0" fillId="0" fontId="2" numFmtId="0" xfId="0" applyAlignment="1" applyFont="1">
      <alignment horizontal="right"/>
    </xf>
    <xf borderId="1" fillId="6" fontId="8" numFmtId="0" xfId="0" applyAlignment="1" applyBorder="1" applyFont="1">
      <alignment horizontal="right" vertical="center"/>
    </xf>
    <xf borderId="1" fillId="6" fontId="8" numFmtId="0" xfId="0" applyAlignment="1" applyBorder="1" applyFont="1">
      <alignment horizontal="right" vertical="top"/>
    </xf>
    <xf borderId="1" fillId="6" fontId="8" numFmtId="17" xfId="0" applyAlignment="1" applyBorder="1" applyFont="1" applyNumberFormat="1">
      <alignment horizontal="right" vertical="center"/>
    </xf>
    <xf borderId="2" fillId="4" fontId="9" numFmtId="0" xfId="0" applyAlignment="1" applyBorder="1" applyFont="1">
      <alignment horizontal="right" shrinkToFit="0" vertical="center" wrapText="1"/>
    </xf>
    <xf borderId="1" fillId="4" fontId="2" numFmtId="0" xfId="0" applyAlignment="1" applyBorder="1" applyFont="1">
      <alignment horizontal="right"/>
    </xf>
    <xf borderId="1" fillId="4" fontId="10" numFmtId="0" xfId="0" applyAlignment="1" applyBorder="1" applyFont="1">
      <alignment horizontal="right"/>
    </xf>
    <xf borderId="1" fillId="3" fontId="10" numFmtId="0" xfId="0" applyBorder="1" applyFont="1"/>
    <xf borderId="1" fillId="4" fontId="10" numFmtId="0" xfId="0" applyBorder="1" applyFont="1"/>
    <xf borderId="0" fillId="0" fontId="11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10" xfId="0" applyAlignment="1" applyFont="1" applyNumberFormat="1">
      <alignment shrinkToFit="0" wrapText="1"/>
    </xf>
    <xf borderId="0" fillId="0" fontId="2" numFmtId="9" xfId="0" applyAlignment="1" applyFont="1" applyNumberFormat="1">
      <alignment shrinkToFit="0" wrapText="1"/>
    </xf>
    <xf borderId="25" fillId="0" fontId="11" numFmtId="0" xfId="0" applyAlignment="1" applyBorder="1" applyFont="1">
      <alignment vertical="bottom"/>
    </xf>
    <xf borderId="26" fillId="8" fontId="2" numFmtId="0" xfId="0" applyAlignment="1" applyBorder="1" applyFill="1" applyFont="1">
      <alignment shrinkToFit="0" vertical="bottom" wrapText="1"/>
    </xf>
    <xf borderId="27" fillId="8" fontId="2" numFmtId="0" xfId="0" applyAlignment="1" applyBorder="1" applyFont="1">
      <alignment shrinkToFit="0" vertical="bottom" wrapText="1"/>
    </xf>
    <xf borderId="4" fillId="9" fontId="1" numFmtId="0" xfId="0" applyAlignment="1" applyBorder="1" applyFill="1" applyFont="1">
      <alignment shrinkToFit="0" wrapText="1"/>
    </xf>
    <xf borderId="17" fillId="9" fontId="1" numFmtId="0" xfId="0" applyAlignment="1" applyBorder="1" applyFont="1">
      <alignment shrinkToFit="0" wrapText="1"/>
    </xf>
    <xf borderId="28" fillId="10" fontId="4" numFmtId="0" xfId="0" applyAlignment="1" applyBorder="1" applyFill="1" applyFont="1">
      <alignment shrinkToFit="0" wrapText="1"/>
    </xf>
    <xf borderId="1" fillId="10" fontId="4" numFmtId="0" xfId="0" applyAlignment="1" applyBorder="1" applyFont="1">
      <alignment shrinkToFit="0" wrapText="1"/>
    </xf>
    <xf borderId="1" fillId="10" fontId="9" numFmtId="0" xfId="0" applyAlignment="1" applyBorder="1" applyFont="1">
      <alignment shrinkToFit="0" wrapText="1"/>
    </xf>
    <xf borderId="1" fillId="4" fontId="9" numFmtId="0" xfId="0" applyAlignment="1" applyBorder="1" applyFont="1">
      <alignment shrinkToFit="0" wrapText="1"/>
    </xf>
    <xf borderId="1" fillId="4" fontId="9" numFmtId="10" xfId="0" applyAlignment="1" applyBorder="1" applyFont="1" applyNumberFormat="1">
      <alignment shrinkToFit="0" wrapText="1"/>
    </xf>
    <xf borderId="1" fillId="4" fontId="9" numFmtId="9" xfId="0" applyAlignment="1" applyBorder="1" applyFont="1" applyNumberFormat="1">
      <alignment shrinkToFit="0" wrapText="1"/>
    </xf>
    <xf borderId="1" fillId="4" fontId="9" numFmtId="17" xfId="0" applyAlignment="1" applyBorder="1" applyFont="1" applyNumberFormat="1">
      <alignment shrinkToFit="0" wrapText="1"/>
    </xf>
    <xf borderId="26" fillId="4" fontId="2" numFmtId="0" xfId="0" applyAlignment="1" applyBorder="1" applyFont="1">
      <alignment shrinkToFit="0" vertical="bottom" wrapText="1"/>
    </xf>
    <xf borderId="27" fillId="4" fontId="2" numFmtId="0" xfId="0" applyAlignment="1" applyBorder="1" applyFont="1">
      <alignment shrinkToFit="0" wrapText="1"/>
    </xf>
    <xf borderId="1" fillId="4" fontId="2" numFmtId="1" xfId="0" applyAlignment="1" applyBorder="1" applyFont="1" applyNumberFormat="1">
      <alignment shrinkToFit="0" wrapText="1"/>
    </xf>
    <xf borderId="1" fillId="4" fontId="2" numFmtId="9" xfId="0" applyAlignment="1" applyBorder="1" applyFont="1" applyNumberFormat="1">
      <alignment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9" xfId="0" applyAlignment="1" applyBorder="1" applyFont="1" applyNumberForma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10" xfId="0" applyAlignment="1" applyBorder="1" applyFont="1" applyNumberFormat="1">
      <alignment shrinkToFit="0" wrapText="1"/>
    </xf>
    <xf borderId="26" fillId="4" fontId="6" numFmtId="0" xfId="0" applyBorder="1" applyFont="1"/>
    <xf borderId="2" fillId="4" fontId="2" numFmtId="1" xfId="0" applyAlignment="1" applyBorder="1" applyFont="1" applyNumberFormat="1">
      <alignment shrinkToFit="0" wrapText="1"/>
    </xf>
    <xf borderId="2" fillId="0" fontId="2" numFmtId="1" xfId="0" applyAlignment="1" applyBorder="1" applyFont="1" applyNumberFormat="1">
      <alignment shrinkToFit="0" wrapText="1"/>
    </xf>
    <xf borderId="27" fillId="4" fontId="6" numFmtId="0" xfId="0" applyBorder="1" applyFont="1"/>
    <xf borderId="26" fillId="4" fontId="2" numFmtId="0" xfId="0" applyAlignment="1" applyBorder="1" applyFont="1">
      <alignment shrinkToFit="0" wrapText="1"/>
    </xf>
    <xf borderId="2" fillId="4" fontId="2" numFmtId="10" xfId="0" applyAlignment="1" applyBorder="1" applyFont="1" applyNumberFormat="1">
      <alignment shrinkToFit="0" wrapText="1"/>
    </xf>
    <xf borderId="29" fillId="4" fontId="2" numFmtId="10" xfId="0" applyAlignment="1" applyBorder="1" applyFont="1" applyNumberFormat="1">
      <alignment shrinkToFit="0" wrapText="1"/>
    </xf>
    <xf borderId="29" fillId="0" fontId="2" numFmtId="10" xfId="0" applyAlignment="1" applyBorder="1" applyFont="1" applyNumberFormat="1">
      <alignment shrinkToFit="0" wrapText="1"/>
    </xf>
    <xf borderId="1" fillId="4" fontId="2" numFmtId="0" xfId="0" applyAlignment="1" applyBorder="1" applyFont="1">
      <alignment shrinkToFit="0" wrapText="1"/>
    </xf>
    <xf borderId="1" fillId="4" fontId="2" numFmtId="10" xfId="0" applyAlignment="1" applyBorder="1" applyFont="1" applyNumberFormat="1">
      <alignment shrinkToFit="0" wrapText="1"/>
    </xf>
    <xf borderId="0" fillId="11" fontId="11" numFmtId="0" xfId="0" applyFill="1" applyFont="1"/>
    <xf borderId="27" fillId="11" fontId="11" numFmtId="0" xfId="0" applyBorder="1" applyFont="1"/>
    <xf borderId="3" fillId="0" fontId="2" numFmtId="1" xfId="0" applyAlignment="1" applyBorder="1" applyFont="1" applyNumberFormat="1">
      <alignment shrinkToFit="0" wrapText="1"/>
    </xf>
    <xf borderId="30" fillId="0" fontId="2" numFmtId="10" xfId="0" applyAlignment="1" applyBorder="1" applyFont="1" applyNumberFormat="1">
      <alignment shrinkToFit="0" wrapText="1"/>
    </xf>
    <xf borderId="4" fillId="10" fontId="4" numFmtId="0" xfId="0" applyAlignment="1" applyBorder="1" applyFont="1">
      <alignment shrinkToFit="0" wrapText="1"/>
    </xf>
    <xf borderId="1" fillId="10" fontId="4" numFmtId="17" xfId="0" applyAlignment="1" applyBorder="1" applyFont="1" applyNumberFormat="1">
      <alignment shrinkToFit="0" wrapText="1"/>
    </xf>
    <xf borderId="3" fillId="4" fontId="2" numFmtId="0" xfId="0" applyAlignment="1" applyBorder="1" applyFont="1">
      <alignment shrinkToFit="0" vertical="bottom" wrapText="1"/>
    </xf>
    <xf borderId="3" fillId="4" fontId="6" numFmtId="0" xfId="0" applyBorder="1" applyFont="1"/>
    <xf borderId="15" fillId="4" fontId="6" numFmtId="0" xfId="0" applyBorder="1" applyFont="1"/>
    <xf borderId="16" fillId="3" fontId="4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left" vertical="top"/>
    </xf>
    <xf borderId="5" fillId="4" fontId="4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left" vertical="top"/>
    </xf>
    <xf borderId="5" fillId="4" fontId="1" numFmtId="0" xfId="0" applyBorder="1" applyFont="1"/>
    <xf borderId="1" fillId="4" fontId="2" numFmtId="0" xfId="0" applyAlignment="1" applyBorder="1" applyFont="1">
      <alignment horizontal="right" vertical="center"/>
    </xf>
    <xf borderId="0" fillId="0" fontId="9" numFmtId="0" xfId="0" applyAlignment="1" applyFont="1">
      <alignment horizontal="center" shrinkToFit="0" vertical="center" wrapText="1"/>
    </xf>
    <xf borderId="4" fillId="6" fontId="8" numFmtId="0" xfId="0" applyAlignment="1" applyBorder="1" applyFont="1">
      <alignment horizontal="center" vertical="center"/>
    </xf>
    <xf borderId="4" fillId="6" fontId="8" numFmtId="0" xfId="0" applyAlignment="1" applyBorder="1" applyFont="1">
      <alignment horizontal="left" vertical="top"/>
    </xf>
    <xf borderId="13" fillId="3" fontId="1" numFmtId="2" xfId="0" applyBorder="1" applyFont="1" applyNumberFormat="1"/>
    <xf borderId="0" fillId="9" fontId="2" numFmtId="0" xfId="0" applyAlignment="1" applyFont="1">
      <alignment readingOrder="0"/>
    </xf>
    <xf borderId="27" fillId="9" fontId="2" numFmtId="0" xfId="0" applyAlignment="1" applyBorder="1" applyFont="1">
      <alignment readingOrder="0"/>
    </xf>
    <xf borderId="31" fillId="9" fontId="2" numFmtId="17" xfId="0" applyBorder="1" applyFont="1" applyNumberFormat="1"/>
    <xf borderId="15" fillId="9" fontId="2" numFmtId="17" xfId="0" applyBorder="1" applyFont="1" applyNumberFormat="1"/>
    <xf borderId="4" fillId="9" fontId="8" numFmtId="17" xfId="0" applyAlignment="1" applyBorder="1" applyFont="1" applyNumberFormat="1">
      <alignment horizontal="left"/>
    </xf>
    <xf borderId="26" fillId="4" fontId="2" numFmtId="0" xfId="0" applyBorder="1" applyFont="1"/>
    <xf borderId="32" fillId="4" fontId="2" numFmtId="0" xfId="0" applyBorder="1" applyFont="1"/>
    <xf borderId="33" fillId="4" fontId="2" numFmtId="0" xfId="0" applyBorder="1" applyFont="1"/>
    <xf borderId="34" fillId="4" fontId="2" numFmtId="0" xfId="0" applyBorder="1" applyFont="1"/>
    <xf borderId="15" fillId="4" fontId="2" numFmtId="0" xfId="0" applyBorder="1" applyFont="1"/>
    <xf borderId="35" fillId="4" fontId="2" numFmtId="0" xfId="0" applyBorder="1" applyFont="1"/>
    <xf borderId="36" fillId="4" fontId="2" numFmtId="0" xfId="0" applyBorder="1" applyFont="1"/>
    <xf borderId="29" fillId="4" fontId="2" numFmtId="0" xfId="0" applyBorder="1" applyFont="1"/>
    <xf borderId="2" fillId="4" fontId="2" numFmtId="0" xfId="0" applyBorder="1" applyFont="1"/>
    <xf borderId="4" fillId="9" fontId="12" numFmtId="17" xfId="0" applyBorder="1" applyFont="1" applyNumberFormat="1"/>
    <xf borderId="31" fillId="4" fontId="2" numFmtId="0" xfId="0" applyBorder="1" applyFont="1"/>
    <xf borderId="17" fillId="4" fontId="2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25.14"/>
    <col customWidth="1" hidden="1" min="3" max="4" width="8.43"/>
    <col customWidth="1" hidden="1" min="5" max="21" width="9.0"/>
    <col customWidth="1" hidden="1" min="22" max="22" width="6.71"/>
    <col customWidth="1" hidden="1" min="23" max="23" width="6.57"/>
    <col customWidth="1" hidden="1" min="24" max="24" width="9.0"/>
    <col customWidth="1" min="25" max="26" width="9.0"/>
    <col customWidth="1" min="27" max="28" width="8.71"/>
    <col customWidth="1" min="29" max="29" width="9.0"/>
    <col customWidth="1" min="30" max="35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AC1" s="2"/>
    </row>
    <row r="2">
      <c r="A2" s="3" t="s">
        <v>0</v>
      </c>
      <c r="B2" s="4" t="s">
        <v>1</v>
      </c>
      <c r="C2" s="5">
        <v>44287.0</v>
      </c>
      <c r="D2" s="5">
        <v>44317.0</v>
      </c>
      <c r="E2" s="5">
        <v>44348.0</v>
      </c>
      <c r="F2" s="5">
        <v>44378.0</v>
      </c>
      <c r="G2" s="5">
        <v>44409.0</v>
      </c>
      <c r="H2" s="5">
        <v>44440.0</v>
      </c>
      <c r="I2" s="5">
        <v>44470.0</v>
      </c>
      <c r="J2" s="5">
        <v>44501.0</v>
      </c>
      <c r="K2" s="5">
        <v>44531.0</v>
      </c>
      <c r="L2" s="5">
        <v>44562.0</v>
      </c>
      <c r="M2" s="5">
        <v>44593.0</v>
      </c>
      <c r="N2" s="5">
        <v>44621.0</v>
      </c>
      <c r="O2" s="5">
        <v>44652.0</v>
      </c>
      <c r="P2" s="5">
        <v>44703.0</v>
      </c>
      <c r="Q2" s="5">
        <v>44734.0</v>
      </c>
      <c r="R2" s="5">
        <v>44743.0</v>
      </c>
      <c r="S2" s="5">
        <v>44774.0</v>
      </c>
      <c r="T2" s="5">
        <v>44805.0</v>
      </c>
      <c r="U2" s="5">
        <v>44835.0</v>
      </c>
      <c r="V2" s="5">
        <v>44866.0</v>
      </c>
      <c r="W2" s="5">
        <v>44896.0</v>
      </c>
      <c r="X2" s="5">
        <v>44927.0</v>
      </c>
      <c r="Y2" s="5">
        <v>44958.0</v>
      </c>
      <c r="Z2" s="5">
        <v>44986.0</v>
      </c>
      <c r="AA2" s="5">
        <v>45017.0</v>
      </c>
      <c r="AB2" s="5">
        <v>45047.0</v>
      </c>
      <c r="AC2" s="5">
        <v>45078.0</v>
      </c>
      <c r="AD2" s="5">
        <v>45108.0</v>
      </c>
      <c r="AE2" s="5">
        <v>45139.0</v>
      </c>
      <c r="AF2" s="5">
        <v>45170.0</v>
      </c>
      <c r="AG2" s="5">
        <v>45200.0</v>
      </c>
      <c r="AH2" s="5">
        <v>45231.0</v>
      </c>
      <c r="AI2" s="5">
        <v>45261.0</v>
      </c>
    </row>
    <row r="3" ht="14.25" customHeight="1">
      <c r="A3" s="6" t="s">
        <v>2</v>
      </c>
      <c r="B3" s="7" t="s">
        <v>3</v>
      </c>
      <c r="C3" s="7">
        <v>144.0</v>
      </c>
      <c r="D3" s="7">
        <v>167.0</v>
      </c>
      <c r="E3" s="8">
        <v>167.0</v>
      </c>
      <c r="F3" s="8">
        <v>147.0</v>
      </c>
      <c r="G3" s="8">
        <v>86.0</v>
      </c>
      <c r="H3" s="8">
        <v>208.0</v>
      </c>
      <c r="I3" s="8">
        <v>125.0</v>
      </c>
      <c r="J3" s="8">
        <v>208.0</v>
      </c>
      <c r="K3" s="8">
        <v>142.0</v>
      </c>
      <c r="L3" s="8">
        <v>230.0</v>
      </c>
      <c r="M3" s="8">
        <v>186.0</v>
      </c>
      <c r="N3" s="8">
        <v>245.0</v>
      </c>
      <c r="O3" s="8">
        <v>129.0</v>
      </c>
      <c r="P3" s="8">
        <v>228.0</v>
      </c>
      <c r="Q3" s="8">
        <v>176.0</v>
      </c>
      <c r="R3" s="8">
        <v>144.0</v>
      </c>
      <c r="S3" s="8">
        <v>129.0</v>
      </c>
      <c r="T3" s="8">
        <v>211.0</v>
      </c>
      <c r="U3" s="8">
        <v>242.0</v>
      </c>
      <c r="V3" s="8">
        <v>230.0</v>
      </c>
      <c r="W3" s="8">
        <v>135.0</v>
      </c>
      <c r="X3" s="8">
        <v>294.0</v>
      </c>
      <c r="Y3" s="8">
        <v>184.0</v>
      </c>
      <c r="Z3" s="8">
        <v>214.0</v>
      </c>
      <c r="AA3" s="8">
        <v>192.0</v>
      </c>
      <c r="AB3" s="8">
        <v>222.0</v>
      </c>
      <c r="AC3" s="8">
        <v>230.0</v>
      </c>
      <c r="AD3" s="8">
        <v>157.0</v>
      </c>
      <c r="AE3" s="8">
        <v>113.0</v>
      </c>
      <c r="AF3" s="8">
        <v>350.0</v>
      </c>
      <c r="AG3" s="8">
        <v>268.0</v>
      </c>
      <c r="AH3" s="8">
        <v>273.0</v>
      </c>
      <c r="AI3" s="8"/>
    </row>
    <row r="4">
      <c r="A4" s="9"/>
      <c r="B4" s="7" t="s">
        <v>4</v>
      </c>
      <c r="C4" s="7">
        <v>144.0</v>
      </c>
      <c r="D4" s="7">
        <v>167.0</v>
      </c>
      <c r="E4" s="8">
        <v>167.0</v>
      </c>
      <c r="F4" s="8">
        <v>147.0</v>
      </c>
      <c r="G4" s="8">
        <v>86.0</v>
      </c>
      <c r="H4" s="8">
        <v>208.0</v>
      </c>
      <c r="I4" s="8">
        <v>125.0</v>
      </c>
      <c r="J4" s="8">
        <v>208.0</v>
      </c>
      <c r="K4" s="8">
        <v>142.0</v>
      </c>
      <c r="L4" s="8">
        <v>230.0</v>
      </c>
      <c r="M4" s="8">
        <v>186.0</v>
      </c>
      <c r="N4" s="8">
        <v>245.0</v>
      </c>
      <c r="O4" s="8">
        <v>129.0</v>
      </c>
      <c r="P4" s="8">
        <v>228.0</v>
      </c>
      <c r="Q4" s="8">
        <v>176.0</v>
      </c>
      <c r="R4" s="8">
        <v>144.0</v>
      </c>
      <c r="S4" s="8">
        <v>129.0</v>
      </c>
      <c r="T4" s="8">
        <v>211.0</v>
      </c>
      <c r="U4" s="8">
        <v>242.0</v>
      </c>
      <c r="V4" s="8">
        <v>230.0</v>
      </c>
      <c r="W4" s="8">
        <v>135.0</v>
      </c>
      <c r="X4" s="8">
        <v>294.0</v>
      </c>
      <c r="Y4" s="8">
        <v>184.0</v>
      </c>
      <c r="Z4" s="8">
        <v>214.0</v>
      </c>
      <c r="AA4" s="8">
        <v>192.0</v>
      </c>
      <c r="AB4" s="8">
        <v>222.0</v>
      </c>
      <c r="AC4" s="8">
        <v>230.0</v>
      </c>
      <c r="AD4" s="8">
        <v>157.0</v>
      </c>
      <c r="AE4" s="8">
        <v>113.0</v>
      </c>
      <c r="AF4" s="8">
        <v>350.0</v>
      </c>
      <c r="AG4" s="8">
        <v>268.0</v>
      </c>
      <c r="AH4" s="8">
        <v>250.0</v>
      </c>
      <c r="AI4" s="8"/>
    </row>
    <row r="5">
      <c r="A5" s="9"/>
      <c r="B5" s="10" t="s">
        <v>5</v>
      </c>
      <c r="C5" s="10">
        <v>142.0</v>
      </c>
      <c r="D5" s="7">
        <v>165.0</v>
      </c>
      <c r="E5" s="8">
        <v>162.0</v>
      </c>
      <c r="F5" s="8">
        <v>136.0</v>
      </c>
      <c r="G5" s="8">
        <v>73.0</v>
      </c>
      <c r="H5" s="8">
        <v>195.0</v>
      </c>
      <c r="I5" s="8">
        <v>115.0</v>
      </c>
      <c r="J5" s="8">
        <v>198.0</v>
      </c>
      <c r="K5" s="8">
        <v>130.0</v>
      </c>
      <c r="L5" s="8">
        <v>216.0</v>
      </c>
      <c r="M5" s="8">
        <v>169.0</v>
      </c>
      <c r="N5" s="8">
        <v>216.0</v>
      </c>
      <c r="O5" s="8">
        <v>110.0</v>
      </c>
      <c r="P5" s="8">
        <v>220.0</v>
      </c>
      <c r="Q5" s="8">
        <v>175.0</v>
      </c>
      <c r="R5" s="8">
        <v>130.0</v>
      </c>
      <c r="S5" s="8">
        <v>119.0</v>
      </c>
      <c r="T5" s="8">
        <v>204.0</v>
      </c>
      <c r="U5" s="8">
        <v>217.0</v>
      </c>
      <c r="V5" s="8">
        <v>197.0</v>
      </c>
      <c r="W5" s="8">
        <v>110.0</v>
      </c>
      <c r="X5" s="8">
        <v>286.0</v>
      </c>
      <c r="Y5" s="8">
        <v>164.0</v>
      </c>
      <c r="Z5" s="8">
        <v>180.0</v>
      </c>
      <c r="AA5" s="8">
        <v>176.0</v>
      </c>
      <c r="AB5" s="8">
        <v>212.0</v>
      </c>
      <c r="AC5" s="8">
        <v>216.0</v>
      </c>
      <c r="AD5" s="8">
        <v>134.0</v>
      </c>
      <c r="AE5" s="8">
        <v>97.0</v>
      </c>
      <c r="AF5" s="8">
        <v>327.0</v>
      </c>
      <c r="AG5" s="8">
        <v>243.0</v>
      </c>
      <c r="AH5" s="8">
        <v>234.0</v>
      </c>
      <c r="AI5" s="8"/>
    </row>
    <row r="6">
      <c r="A6" s="9"/>
      <c r="B6" s="11" t="s">
        <v>6</v>
      </c>
      <c r="C6" s="12">
        <v>2.0</v>
      </c>
      <c r="D6" s="13">
        <v>2.0</v>
      </c>
      <c r="E6" s="13">
        <v>5.0</v>
      </c>
      <c r="F6" s="13">
        <v>11.0</v>
      </c>
      <c r="G6" s="13">
        <v>13.0</v>
      </c>
      <c r="H6" s="13">
        <v>13.0</v>
      </c>
      <c r="I6" s="13">
        <v>10.0</v>
      </c>
      <c r="J6" s="13">
        <v>10.0</v>
      </c>
      <c r="K6" s="13">
        <v>12.0</v>
      </c>
      <c r="L6" s="13">
        <v>14.0</v>
      </c>
      <c r="M6" s="13">
        <v>17.0</v>
      </c>
      <c r="N6" s="13">
        <v>29.0</v>
      </c>
      <c r="O6" s="13">
        <v>19.0</v>
      </c>
      <c r="P6" s="13">
        <v>8.0</v>
      </c>
      <c r="Q6" s="13">
        <v>1.0</v>
      </c>
      <c r="R6" s="13">
        <v>14.0</v>
      </c>
      <c r="S6" s="13">
        <v>10.0</v>
      </c>
      <c r="T6" s="13">
        <v>7.0</v>
      </c>
      <c r="U6" s="13">
        <v>25.0</v>
      </c>
      <c r="V6" s="13">
        <v>33.0</v>
      </c>
      <c r="W6" s="13">
        <v>25.0</v>
      </c>
      <c r="X6" s="13">
        <v>8.0</v>
      </c>
      <c r="Y6" s="13">
        <v>20.0</v>
      </c>
      <c r="Z6" s="13">
        <v>34.0</v>
      </c>
      <c r="AA6" s="13">
        <v>16.0</v>
      </c>
      <c r="AB6" s="13">
        <v>10.0</v>
      </c>
      <c r="AC6" s="13">
        <v>14.0</v>
      </c>
      <c r="AD6" s="13">
        <v>23.0</v>
      </c>
      <c r="AE6" s="13">
        <v>16.0</v>
      </c>
      <c r="AF6" s="13">
        <v>23.0</v>
      </c>
      <c r="AG6" s="13">
        <v>25.0</v>
      </c>
      <c r="AH6" s="13">
        <v>16.0</v>
      </c>
      <c r="AI6" s="13"/>
    </row>
    <row r="7">
      <c r="A7" s="9"/>
      <c r="B7" s="11" t="s">
        <v>7</v>
      </c>
      <c r="C7" s="11"/>
      <c r="D7" s="11"/>
      <c r="E7" s="8"/>
      <c r="F7" s="8"/>
      <c r="G7" s="8"/>
      <c r="H7" s="8"/>
      <c r="I7" s="8">
        <v>1046.0</v>
      </c>
      <c r="J7" s="8">
        <v>939.0</v>
      </c>
      <c r="K7" s="8">
        <v>893.0</v>
      </c>
      <c r="L7" s="8">
        <v>1043.0</v>
      </c>
      <c r="M7" s="8">
        <v>1007.0</v>
      </c>
      <c r="N7" s="8">
        <v>1195.0</v>
      </c>
      <c r="O7" s="8">
        <v>1248.0</v>
      </c>
      <c r="P7" s="8">
        <v>1209.0</v>
      </c>
      <c r="Q7" s="8">
        <v>1310.0</v>
      </c>
      <c r="R7" s="8">
        <v>1372.0</v>
      </c>
      <c r="S7" s="8">
        <v>1422.0</v>
      </c>
      <c r="T7" s="8">
        <v>1321.0</v>
      </c>
      <c r="U7" s="8">
        <v>1541.0</v>
      </c>
      <c r="V7" s="8">
        <v>1511.0</v>
      </c>
      <c r="W7" s="8">
        <v>1608.0</v>
      </c>
      <c r="X7" s="8">
        <v>1675.0</v>
      </c>
      <c r="Y7" s="8">
        <v>1851.0</v>
      </c>
      <c r="Z7" s="8">
        <v>1899.0</v>
      </c>
      <c r="AA7" s="8">
        <v>1758.0</v>
      </c>
      <c r="AB7" s="8">
        <v>1853.0</v>
      </c>
      <c r="AC7" s="8">
        <v>2014.0</v>
      </c>
      <c r="AD7" s="8">
        <v>2048.0</v>
      </c>
      <c r="AE7" s="8">
        <v>2102.0</v>
      </c>
      <c r="AF7" s="8">
        <v>2127.0</v>
      </c>
      <c r="AG7" s="8">
        <v>2128.0</v>
      </c>
      <c r="AH7" s="8">
        <v>2234.0</v>
      </c>
      <c r="AI7" s="8"/>
    </row>
    <row r="8">
      <c r="A8" s="14"/>
      <c r="B8" s="11" t="s">
        <v>8</v>
      </c>
      <c r="C8" s="11">
        <v>56.0</v>
      </c>
      <c r="D8" s="11">
        <v>122.0</v>
      </c>
      <c r="E8" s="8">
        <v>113.0</v>
      </c>
      <c r="F8" s="8">
        <v>136.0</v>
      </c>
      <c r="G8" s="8">
        <v>57.0</v>
      </c>
      <c r="H8" s="8">
        <v>118.0</v>
      </c>
      <c r="I8" s="8">
        <v>85.0</v>
      </c>
      <c r="J8" s="8">
        <v>59.0</v>
      </c>
      <c r="K8" s="8">
        <v>104.0</v>
      </c>
      <c r="L8" s="8">
        <v>124.0</v>
      </c>
      <c r="M8" s="8">
        <v>38.0</v>
      </c>
      <c r="N8" s="8">
        <v>170.0</v>
      </c>
      <c r="O8" s="8">
        <v>93.0</v>
      </c>
      <c r="P8" s="8">
        <v>68.0</v>
      </c>
      <c r="Q8" s="8">
        <v>33.0</v>
      </c>
      <c r="R8" s="8">
        <v>230.0</v>
      </c>
      <c r="S8" s="8">
        <v>137.0</v>
      </c>
      <c r="T8" s="8">
        <v>155.0</v>
      </c>
      <c r="U8" s="8">
        <v>170.0</v>
      </c>
      <c r="V8" s="8">
        <v>145.0</v>
      </c>
      <c r="W8" s="8">
        <v>162.0</v>
      </c>
      <c r="X8" s="8">
        <v>189.0</v>
      </c>
      <c r="Y8" s="8">
        <v>142.0</v>
      </c>
      <c r="Z8" s="8">
        <v>262.0</v>
      </c>
      <c r="AA8" s="8">
        <v>149.0</v>
      </c>
      <c r="AB8" s="8">
        <v>165.0</v>
      </c>
      <c r="AC8" s="8">
        <v>208.0</v>
      </c>
      <c r="AD8" s="8">
        <v>261.0</v>
      </c>
      <c r="AE8" s="8">
        <v>184.0</v>
      </c>
      <c r="AF8" s="8">
        <v>178.0</v>
      </c>
      <c r="AG8" s="8">
        <v>135.0</v>
      </c>
      <c r="AH8" s="8">
        <v>258.0</v>
      </c>
      <c r="AI8" s="8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AC9" s="2"/>
    </row>
    <row r="10">
      <c r="A10" s="3" t="s">
        <v>0</v>
      </c>
      <c r="B10" s="4" t="s">
        <v>1</v>
      </c>
      <c r="C10" s="5">
        <v>44287.0</v>
      </c>
      <c r="D10" s="5">
        <v>44317.0</v>
      </c>
      <c r="E10" s="5">
        <v>44348.0</v>
      </c>
      <c r="F10" s="5">
        <v>44378.0</v>
      </c>
      <c r="G10" s="5">
        <v>44409.0</v>
      </c>
      <c r="H10" s="5">
        <v>44440.0</v>
      </c>
      <c r="I10" s="5">
        <v>44470.0</v>
      </c>
      <c r="J10" s="5">
        <v>44501.0</v>
      </c>
      <c r="K10" s="5">
        <v>44531.0</v>
      </c>
      <c r="L10" s="5">
        <v>44562.0</v>
      </c>
      <c r="M10" s="5">
        <v>44593.0</v>
      </c>
      <c r="N10" s="5">
        <v>44621.0</v>
      </c>
      <c r="O10" s="5">
        <v>44652.0</v>
      </c>
      <c r="P10" s="5">
        <v>44703.0</v>
      </c>
      <c r="Q10" s="5">
        <v>44734.0</v>
      </c>
      <c r="R10" s="5">
        <v>44743.0</v>
      </c>
      <c r="S10" s="5">
        <v>44774.0</v>
      </c>
      <c r="T10" s="5">
        <v>44805.0</v>
      </c>
      <c r="U10" s="5">
        <v>44835.0</v>
      </c>
      <c r="V10" s="5">
        <v>44866.0</v>
      </c>
      <c r="W10" s="5">
        <v>44896.0</v>
      </c>
      <c r="X10" s="5">
        <v>44927.0</v>
      </c>
      <c r="Y10" s="5">
        <v>44958.0</v>
      </c>
      <c r="Z10" s="5">
        <v>44986.0</v>
      </c>
      <c r="AA10" s="5">
        <v>45017.0</v>
      </c>
      <c r="AB10" s="5">
        <v>45047.0</v>
      </c>
      <c r="AC10" s="5">
        <v>45078.0</v>
      </c>
      <c r="AD10" s="5">
        <v>45108.0</v>
      </c>
      <c r="AE10" s="5">
        <v>45139.0</v>
      </c>
      <c r="AF10" s="5">
        <v>45170.0</v>
      </c>
      <c r="AG10" s="5">
        <v>45200.0</v>
      </c>
      <c r="AH10" s="5">
        <v>45231.0</v>
      </c>
      <c r="AI10" s="5">
        <v>45261.0</v>
      </c>
    </row>
    <row r="11" ht="14.25" customHeight="1">
      <c r="A11" s="6" t="s">
        <v>9</v>
      </c>
      <c r="B11" s="7" t="s">
        <v>3</v>
      </c>
      <c r="C11" s="7">
        <v>10.0</v>
      </c>
      <c r="D11" s="7">
        <v>6.0</v>
      </c>
      <c r="E11" s="8">
        <v>12.0</v>
      </c>
      <c r="F11" s="8">
        <v>4.0</v>
      </c>
      <c r="G11" s="8">
        <v>5.0</v>
      </c>
      <c r="H11" s="8">
        <v>7.0</v>
      </c>
      <c r="I11" s="8">
        <v>6.0</v>
      </c>
      <c r="J11" s="8">
        <v>5.0</v>
      </c>
      <c r="K11" s="8">
        <v>1.0</v>
      </c>
      <c r="L11" s="8">
        <v>9.0</v>
      </c>
      <c r="M11" s="8">
        <v>10.0</v>
      </c>
      <c r="N11" s="8">
        <v>9.0</v>
      </c>
      <c r="O11" s="8">
        <v>1.0</v>
      </c>
      <c r="P11" s="8">
        <v>11.0</v>
      </c>
      <c r="Q11" s="8">
        <v>3.0</v>
      </c>
      <c r="R11" s="8">
        <v>9.0</v>
      </c>
      <c r="S11" s="8">
        <v>6.0</v>
      </c>
      <c r="T11" s="8">
        <v>9.0</v>
      </c>
      <c r="U11" s="8">
        <v>3.0</v>
      </c>
      <c r="V11" s="8">
        <v>8.0</v>
      </c>
      <c r="W11" s="8">
        <v>7.0</v>
      </c>
      <c r="X11" s="8">
        <v>5.0</v>
      </c>
      <c r="Y11" s="8">
        <v>9.0</v>
      </c>
      <c r="Z11" s="8">
        <v>8.0</v>
      </c>
      <c r="AA11" s="8">
        <v>13.0</v>
      </c>
      <c r="AB11" s="8">
        <v>10.0</v>
      </c>
      <c r="AC11" s="8">
        <v>10.0</v>
      </c>
      <c r="AD11" s="8">
        <v>10.0</v>
      </c>
      <c r="AE11" s="8">
        <v>6.0</v>
      </c>
      <c r="AF11" s="8">
        <v>15.0</v>
      </c>
      <c r="AG11" s="8">
        <v>14.0</v>
      </c>
      <c r="AH11" s="8">
        <v>26.0</v>
      </c>
      <c r="AI11" s="8"/>
    </row>
    <row r="12">
      <c r="A12" s="9"/>
      <c r="B12" s="7" t="s">
        <v>4</v>
      </c>
      <c r="C12" s="7">
        <v>10.0</v>
      </c>
      <c r="D12" s="7">
        <v>6.0</v>
      </c>
      <c r="E12" s="8">
        <v>12.0</v>
      </c>
      <c r="F12" s="8">
        <v>4.0</v>
      </c>
      <c r="G12" s="8">
        <v>5.0</v>
      </c>
      <c r="H12" s="8">
        <v>7.0</v>
      </c>
      <c r="I12" s="8">
        <v>6.0</v>
      </c>
      <c r="J12" s="8">
        <v>5.0</v>
      </c>
      <c r="K12" s="8">
        <v>1.0</v>
      </c>
      <c r="L12" s="8">
        <v>9.0</v>
      </c>
      <c r="M12" s="8">
        <v>10.0</v>
      </c>
      <c r="N12" s="8">
        <v>9.0</v>
      </c>
      <c r="O12" s="8">
        <v>1.0</v>
      </c>
      <c r="P12" s="8">
        <v>11.0</v>
      </c>
      <c r="Q12" s="8">
        <v>3.0</v>
      </c>
      <c r="R12" s="8">
        <v>9.0</v>
      </c>
      <c r="S12" s="8">
        <v>6.0</v>
      </c>
      <c r="T12" s="8">
        <v>9.0</v>
      </c>
      <c r="U12" s="8">
        <v>3.0</v>
      </c>
      <c r="V12" s="8">
        <v>8.0</v>
      </c>
      <c r="W12" s="8">
        <v>7.0</v>
      </c>
      <c r="X12" s="8">
        <v>5.0</v>
      </c>
      <c r="Y12" s="8">
        <v>9.0</v>
      </c>
      <c r="Z12" s="8">
        <v>8.0</v>
      </c>
      <c r="AA12" s="8">
        <v>13.0</v>
      </c>
      <c r="AB12" s="8">
        <v>10.0</v>
      </c>
      <c r="AC12" s="8">
        <v>10.0</v>
      </c>
      <c r="AD12" s="8">
        <v>10.0</v>
      </c>
      <c r="AE12" s="8">
        <v>6.0</v>
      </c>
      <c r="AF12" s="8">
        <v>15.0</v>
      </c>
      <c r="AG12" s="8">
        <v>14.0</v>
      </c>
      <c r="AH12" s="8">
        <v>16.0</v>
      </c>
      <c r="AI12" s="8"/>
    </row>
    <row r="13">
      <c r="A13" s="9"/>
      <c r="B13" s="10" t="s">
        <v>5</v>
      </c>
      <c r="C13" s="7">
        <v>9.0</v>
      </c>
      <c r="D13" s="7">
        <v>6.0</v>
      </c>
      <c r="E13" s="8">
        <v>11.0</v>
      </c>
      <c r="F13" s="8">
        <v>4.0</v>
      </c>
      <c r="G13" s="8">
        <v>4.0</v>
      </c>
      <c r="H13" s="8">
        <v>6.0</v>
      </c>
      <c r="I13" s="8">
        <v>4.0</v>
      </c>
      <c r="J13" s="8">
        <v>5.0</v>
      </c>
      <c r="K13" s="8">
        <v>1.0</v>
      </c>
      <c r="L13" s="8">
        <v>6.0</v>
      </c>
      <c r="M13" s="8">
        <v>7.0</v>
      </c>
      <c r="N13" s="8">
        <v>8.0</v>
      </c>
      <c r="O13" s="8">
        <v>0.0</v>
      </c>
      <c r="P13" s="8">
        <v>8.0</v>
      </c>
      <c r="Q13" s="8">
        <v>2.0</v>
      </c>
      <c r="R13" s="8">
        <v>5.0</v>
      </c>
      <c r="S13" s="8">
        <v>6.0</v>
      </c>
      <c r="T13" s="8">
        <v>9.0</v>
      </c>
      <c r="U13" s="8">
        <v>3.0</v>
      </c>
      <c r="V13" s="8">
        <v>5.0</v>
      </c>
      <c r="W13" s="8">
        <v>5.0</v>
      </c>
      <c r="X13" s="8">
        <v>5.0</v>
      </c>
      <c r="Y13" s="8">
        <v>9.0</v>
      </c>
      <c r="Z13" s="8">
        <v>4.0</v>
      </c>
      <c r="AA13" s="8">
        <v>11.0</v>
      </c>
      <c r="AB13" s="8">
        <v>10.0</v>
      </c>
      <c r="AC13" s="8">
        <v>9.0</v>
      </c>
      <c r="AD13" s="8">
        <v>8.0</v>
      </c>
      <c r="AE13" s="8">
        <v>4.0</v>
      </c>
      <c r="AF13" s="8">
        <v>13.0</v>
      </c>
      <c r="AG13" s="8">
        <v>12.0</v>
      </c>
      <c r="AH13" s="8">
        <v>15.0</v>
      </c>
      <c r="AI13" s="8"/>
    </row>
    <row r="14">
      <c r="A14" s="9"/>
      <c r="B14" s="11" t="s">
        <v>6</v>
      </c>
      <c r="C14" s="11">
        <v>1.0</v>
      </c>
      <c r="D14" s="11">
        <v>0.0</v>
      </c>
      <c r="E14" s="8">
        <v>1.0</v>
      </c>
      <c r="F14" s="8">
        <v>0.0</v>
      </c>
      <c r="G14" s="8">
        <v>1.0</v>
      </c>
      <c r="H14" s="8">
        <v>1.0</v>
      </c>
      <c r="I14" s="8">
        <v>2.0</v>
      </c>
      <c r="J14" s="8">
        <v>0.0</v>
      </c>
      <c r="K14" s="13">
        <v>0.0</v>
      </c>
      <c r="L14" s="13">
        <v>3.0</v>
      </c>
      <c r="M14" s="13">
        <v>3.0</v>
      </c>
      <c r="N14" s="13">
        <v>1.0</v>
      </c>
      <c r="O14" s="13">
        <v>1.0</v>
      </c>
      <c r="P14" s="13">
        <v>3.0</v>
      </c>
      <c r="Q14" s="13">
        <v>0.0</v>
      </c>
      <c r="R14" s="13">
        <v>4.0</v>
      </c>
      <c r="S14" s="13">
        <v>0.0</v>
      </c>
      <c r="T14" s="13">
        <v>0.0</v>
      </c>
      <c r="U14" s="13">
        <v>0.0</v>
      </c>
      <c r="V14" s="13">
        <v>3.0</v>
      </c>
      <c r="W14" s="13">
        <v>2.0</v>
      </c>
      <c r="X14" s="13">
        <v>0.0</v>
      </c>
      <c r="Y14" s="13">
        <v>0.0</v>
      </c>
      <c r="Z14" s="13">
        <v>4.0</v>
      </c>
      <c r="AA14" s="13">
        <v>2.0</v>
      </c>
      <c r="AB14" s="13">
        <v>0.0</v>
      </c>
      <c r="AC14" s="13">
        <v>1.0</v>
      </c>
      <c r="AD14" s="13">
        <v>2.0</v>
      </c>
      <c r="AE14" s="13">
        <v>2.0</v>
      </c>
      <c r="AF14" s="13">
        <v>2.0</v>
      </c>
      <c r="AG14" s="13">
        <v>2.0</v>
      </c>
      <c r="AH14" s="13">
        <v>1.0</v>
      </c>
      <c r="AI14" s="13"/>
    </row>
    <row r="15">
      <c r="A15" s="9"/>
      <c r="B15" s="11" t="s">
        <v>7</v>
      </c>
      <c r="C15" s="11"/>
      <c r="D15" s="11"/>
      <c r="E15" s="8"/>
      <c r="F15" s="8"/>
      <c r="G15" s="8"/>
      <c r="H15" s="8"/>
      <c r="I15" s="8">
        <v>56.0</v>
      </c>
      <c r="J15" s="8">
        <v>33.0</v>
      </c>
      <c r="K15" s="8">
        <v>25.0</v>
      </c>
      <c r="L15" s="8">
        <v>26.0</v>
      </c>
      <c r="M15" s="8">
        <v>28.0</v>
      </c>
      <c r="N15" s="8">
        <v>29.0</v>
      </c>
      <c r="O15" s="8">
        <v>32.0</v>
      </c>
      <c r="P15" s="8">
        <v>36.0</v>
      </c>
      <c r="Q15" s="8">
        <v>19.0</v>
      </c>
      <c r="R15" s="8">
        <v>31.0</v>
      </c>
      <c r="S15" s="8">
        <v>37.0</v>
      </c>
      <c r="T15" s="8">
        <v>37.0</v>
      </c>
      <c r="U15" s="8">
        <v>39.0</v>
      </c>
      <c r="V15" s="8">
        <v>48.0</v>
      </c>
      <c r="W15" s="8">
        <v>44.0</v>
      </c>
      <c r="X15" s="8">
        <v>41.0</v>
      </c>
      <c r="Y15" s="8">
        <v>44.0</v>
      </c>
      <c r="Z15" s="8">
        <v>41.0</v>
      </c>
      <c r="AA15" s="8">
        <v>56.0</v>
      </c>
      <c r="AB15" s="8">
        <v>53.0</v>
      </c>
      <c r="AC15" s="8">
        <v>62.0</v>
      </c>
      <c r="AD15" s="8">
        <v>59.0</v>
      </c>
      <c r="AE15" s="8">
        <v>64.0</v>
      </c>
      <c r="AF15" s="8">
        <v>64.0</v>
      </c>
      <c r="AG15" s="8">
        <v>67.0</v>
      </c>
      <c r="AH15" s="8">
        <v>71.0</v>
      </c>
      <c r="AI15" s="8"/>
    </row>
    <row r="16">
      <c r="A16" s="14"/>
      <c r="B16" s="11" t="s">
        <v>8</v>
      </c>
      <c r="C16" s="11">
        <v>5.0</v>
      </c>
      <c r="D16" s="11">
        <v>4.0</v>
      </c>
      <c r="E16" s="8">
        <v>10.0</v>
      </c>
      <c r="F16" s="8">
        <v>5.0</v>
      </c>
      <c r="G16" s="8">
        <v>1.0</v>
      </c>
      <c r="H16" s="8">
        <v>6.0</v>
      </c>
      <c r="I16" s="8">
        <v>7.0</v>
      </c>
      <c r="J16" s="8">
        <v>2.0</v>
      </c>
      <c r="K16" s="8">
        <v>5.0</v>
      </c>
      <c r="L16" s="8">
        <v>4.0</v>
      </c>
      <c r="M16" s="8">
        <v>1.0</v>
      </c>
      <c r="N16" s="8">
        <v>2.0</v>
      </c>
      <c r="O16" s="8">
        <v>4.0</v>
      </c>
      <c r="P16" s="8">
        <v>2.0</v>
      </c>
      <c r="Q16" s="8">
        <v>1.0</v>
      </c>
      <c r="R16" s="8">
        <v>12.0</v>
      </c>
      <c r="S16" s="8">
        <v>4.0</v>
      </c>
      <c r="T16" s="8">
        <v>4.0</v>
      </c>
      <c r="U16" s="8">
        <v>2.0</v>
      </c>
      <c r="V16" s="8">
        <v>3.0</v>
      </c>
      <c r="W16" s="8">
        <v>4.0</v>
      </c>
      <c r="X16" s="8">
        <v>7.0</v>
      </c>
      <c r="Y16" s="8">
        <v>6.0</v>
      </c>
      <c r="Z16" s="8">
        <v>10.0</v>
      </c>
      <c r="AA16" s="8">
        <v>8.0</v>
      </c>
      <c r="AB16" s="8">
        <v>4.0</v>
      </c>
      <c r="AC16" s="8">
        <v>6.0</v>
      </c>
      <c r="AD16" s="8">
        <v>6.0</v>
      </c>
      <c r="AE16" s="8">
        <v>11.0</v>
      </c>
      <c r="AF16" s="8">
        <v>15.0</v>
      </c>
      <c r="AG16" s="8">
        <v>8.0</v>
      </c>
      <c r="AH16" s="8">
        <v>4.0</v>
      </c>
      <c r="AI16" s="8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AC17" s="2"/>
    </row>
    <row r="18">
      <c r="A18" s="3" t="s">
        <v>0</v>
      </c>
      <c r="B18" s="4" t="s">
        <v>1</v>
      </c>
      <c r="C18" s="5">
        <v>44287.0</v>
      </c>
      <c r="D18" s="5">
        <v>44317.0</v>
      </c>
      <c r="E18" s="5">
        <v>44348.0</v>
      </c>
      <c r="F18" s="5">
        <v>44378.0</v>
      </c>
      <c r="G18" s="5">
        <v>44409.0</v>
      </c>
      <c r="H18" s="5">
        <v>44440.0</v>
      </c>
      <c r="I18" s="5">
        <v>44470.0</v>
      </c>
      <c r="J18" s="5">
        <v>44501.0</v>
      </c>
      <c r="K18" s="5">
        <v>44531.0</v>
      </c>
      <c r="L18" s="5">
        <v>44562.0</v>
      </c>
      <c r="M18" s="5">
        <v>44593.0</v>
      </c>
      <c r="N18" s="5">
        <v>44621.0</v>
      </c>
      <c r="O18" s="5">
        <v>44652.0</v>
      </c>
      <c r="P18" s="5">
        <v>44703.0</v>
      </c>
      <c r="Q18" s="5">
        <v>44734.0</v>
      </c>
      <c r="R18" s="5">
        <v>44743.0</v>
      </c>
      <c r="S18" s="5">
        <v>44774.0</v>
      </c>
      <c r="T18" s="5">
        <v>44805.0</v>
      </c>
      <c r="U18" s="5">
        <v>44835.0</v>
      </c>
      <c r="V18" s="5">
        <v>44866.0</v>
      </c>
      <c r="W18" s="5">
        <v>44896.0</v>
      </c>
      <c r="X18" s="5">
        <v>44927.0</v>
      </c>
      <c r="Y18" s="5">
        <v>44958.0</v>
      </c>
      <c r="Z18" s="5">
        <v>44986.0</v>
      </c>
      <c r="AA18" s="5">
        <v>45017.0</v>
      </c>
      <c r="AB18" s="5">
        <v>45047.0</v>
      </c>
      <c r="AC18" s="5">
        <v>45078.0</v>
      </c>
      <c r="AD18" s="5">
        <v>45108.0</v>
      </c>
      <c r="AE18" s="5">
        <v>45139.0</v>
      </c>
      <c r="AF18" s="5">
        <v>45170.0</v>
      </c>
      <c r="AG18" s="5">
        <v>45200.0</v>
      </c>
      <c r="AH18" s="5">
        <v>45231.0</v>
      </c>
      <c r="AI18" s="5">
        <v>45261.0</v>
      </c>
    </row>
    <row r="19" ht="14.25" customHeight="1">
      <c r="A19" s="6" t="s">
        <v>10</v>
      </c>
      <c r="B19" s="7" t="s">
        <v>3</v>
      </c>
      <c r="C19" s="7">
        <v>19.0</v>
      </c>
      <c r="D19" s="7">
        <v>46.0</v>
      </c>
      <c r="E19" s="8">
        <v>18.0</v>
      </c>
      <c r="F19" s="8">
        <v>14.0</v>
      </c>
      <c r="G19" s="8">
        <v>11.0</v>
      </c>
      <c r="H19" s="8">
        <v>59.0</v>
      </c>
      <c r="I19" s="8">
        <v>15.0</v>
      </c>
      <c r="J19" s="8">
        <v>23.0</v>
      </c>
      <c r="K19" s="8">
        <v>38.0</v>
      </c>
      <c r="L19" s="8">
        <v>30.0</v>
      </c>
      <c r="M19" s="8">
        <v>8.0</v>
      </c>
      <c r="N19" s="8">
        <v>45.0</v>
      </c>
      <c r="O19" s="8">
        <v>21.0</v>
      </c>
      <c r="P19" s="8">
        <v>31.0</v>
      </c>
      <c r="Q19" s="8">
        <v>47.0</v>
      </c>
      <c r="R19" s="8">
        <v>29.0</v>
      </c>
      <c r="S19" s="8">
        <v>19.0</v>
      </c>
      <c r="T19" s="8">
        <v>64.0</v>
      </c>
      <c r="U19" s="8">
        <v>39.0</v>
      </c>
      <c r="V19" s="8">
        <v>37.0</v>
      </c>
      <c r="W19" s="8">
        <v>15.0</v>
      </c>
      <c r="X19" s="8">
        <v>66.0</v>
      </c>
      <c r="Y19" s="8">
        <v>31.0</v>
      </c>
      <c r="Z19" s="8">
        <v>41.0</v>
      </c>
      <c r="AA19" s="8">
        <v>42.0</v>
      </c>
      <c r="AB19" s="8">
        <v>27.0</v>
      </c>
      <c r="AC19" s="8">
        <v>37.0</v>
      </c>
      <c r="AD19" s="8">
        <v>35.0</v>
      </c>
      <c r="AE19" s="8">
        <v>12.0</v>
      </c>
      <c r="AF19" s="8">
        <v>66.0</v>
      </c>
      <c r="AG19" s="8">
        <v>36.0</v>
      </c>
      <c r="AH19" s="8">
        <v>43.0</v>
      </c>
      <c r="AI19" s="8"/>
    </row>
    <row r="20">
      <c r="A20" s="9"/>
      <c r="B20" s="7" t="s">
        <v>4</v>
      </c>
      <c r="C20" s="7">
        <v>19.0</v>
      </c>
      <c r="D20" s="7">
        <v>46.0</v>
      </c>
      <c r="E20" s="8">
        <v>18.0</v>
      </c>
      <c r="F20" s="8">
        <v>14.0</v>
      </c>
      <c r="G20" s="8">
        <v>11.0</v>
      </c>
      <c r="H20" s="8">
        <v>59.0</v>
      </c>
      <c r="I20" s="8">
        <v>15.0</v>
      </c>
      <c r="J20" s="8">
        <v>23.0</v>
      </c>
      <c r="K20" s="8">
        <v>38.0</v>
      </c>
      <c r="L20" s="8">
        <v>30.0</v>
      </c>
      <c r="M20" s="8">
        <v>8.0</v>
      </c>
      <c r="N20" s="8">
        <v>45.0</v>
      </c>
      <c r="O20" s="8">
        <v>21.0</v>
      </c>
      <c r="P20" s="8">
        <v>31.0</v>
      </c>
      <c r="Q20" s="8">
        <v>47.0</v>
      </c>
      <c r="R20" s="8">
        <v>29.0</v>
      </c>
      <c r="S20" s="8">
        <v>19.0</v>
      </c>
      <c r="T20" s="8">
        <v>64.0</v>
      </c>
      <c r="U20" s="8">
        <v>39.0</v>
      </c>
      <c r="V20" s="8">
        <v>37.0</v>
      </c>
      <c r="W20" s="8">
        <v>15.0</v>
      </c>
      <c r="X20" s="8">
        <v>66.0</v>
      </c>
      <c r="Y20" s="8">
        <v>31.0</v>
      </c>
      <c r="Z20" s="8">
        <v>41.0</v>
      </c>
      <c r="AA20" s="8">
        <v>42.0</v>
      </c>
      <c r="AB20" s="8">
        <v>27.0</v>
      </c>
      <c r="AC20" s="8">
        <v>37.0</v>
      </c>
      <c r="AD20" s="8">
        <v>35.0</v>
      </c>
      <c r="AE20" s="8">
        <v>12.0</v>
      </c>
      <c r="AF20" s="8">
        <v>66.0</v>
      </c>
      <c r="AG20" s="8">
        <v>36.0</v>
      </c>
      <c r="AH20" s="8">
        <v>33.0</v>
      </c>
      <c r="AI20" s="8"/>
    </row>
    <row r="21">
      <c r="A21" s="9"/>
      <c r="B21" s="10" t="s">
        <v>5</v>
      </c>
      <c r="C21" s="7">
        <v>19.0</v>
      </c>
      <c r="D21" s="7">
        <v>46.0</v>
      </c>
      <c r="E21" s="8">
        <v>17.0</v>
      </c>
      <c r="F21" s="8">
        <v>11.0</v>
      </c>
      <c r="G21" s="8">
        <v>10.0</v>
      </c>
      <c r="H21" s="8">
        <v>54.0</v>
      </c>
      <c r="I21" s="8">
        <v>10.0</v>
      </c>
      <c r="J21" s="8">
        <v>20.0</v>
      </c>
      <c r="K21" s="8">
        <v>35.0</v>
      </c>
      <c r="L21" s="8">
        <v>28.0</v>
      </c>
      <c r="M21" s="8">
        <v>3.0</v>
      </c>
      <c r="N21" s="8">
        <v>39.0</v>
      </c>
      <c r="O21" s="8">
        <v>16.0</v>
      </c>
      <c r="P21" s="8">
        <v>30.0</v>
      </c>
      <c r="Q21" s="8">
        <v>44.0</v>
      </c>
      <c r="R21" s="8">
        <v>23.0</v>
      </c>
      <c r="S21" s="8">
        <v>14.0</v>
      </c>
      <c r="T21" s="8">
        <v>60.0</v>
      </c>
      <c r="U21" s="8">
        <v>33.0</v>
      </c>
      <c r="V21" s="8">
        <v>29.0</v>
      </c>
      <c r="W21" s="8">
        <v>12.0</v>
      </c>
      <c r="X21" s="8">
        <v>66.0</v>
      </c>
      <c r="Y21" s="8">
        <v>31.0</v>
      </c>
      <c r="Z21" s="8">
        <v>38.0</v>
      </c>
      <c r="AA21" s="8">
        <v>39.0</v>
      </c>
      <c r="AB21" s="8">
        <v>26.0</v>
      </c>
      <c r="AC21" s="8">
        <v>37.0</v>
      </c>
      <c r="AD21" s="8">
        <v>31.0</v>
      </c>
      <c r="AE21" s="8">
        <v>10.0</v>
      </c>
      <c r="AF21" s="8">
        <v>63.0</v>
      </c>
      <c r="AG21" s="8">
        <v>33.0</v>
      </c>
      <c r="AH21" s="8">
        <v>31.0</v>
      </c>
      <c r="AI21" s="8"/>
    </row>
    <row r="22">
      <c r="A22" s="9"/>
      <c r="B22" s="11" t="s">
        <v>6</v>
      </c>
      <c r="C22" s="11">
        <v>0.0</v>
      </c>
      <c r="D22" s="11">
        <v>0.0</v>
      </c>
      <c r="E22" s="8">
        <v>1.0</v>
      </c>
      <c r="F22" s="8">
        <v>3.0</v>
      </c>
      <c r="G22" s="8">
        <v>1.0</v>
      </c>
      <c r="H22" s="8">
        <v>5.0</v>
      </c>
      <c r="I22" s="8">
        <v>5.0</v>
      </c>
      <c r="J22" s="8">
        <v>3.0</v>
      </c>
      <c r="K22" s="13">
        <v>3.0</v>
      </c>
      <c r="L22" s="13">
        <v>2.0</v>
      </c>
      <c r="M22" s="13">
        <v>5.0</v>
      </c>
      <c r="N22" s="13">
        <v>6.0</v>
      </c>
      <c r="O22" s="13">
        <v>5.0</v>
      </c>
      <c r="P22" s="13">
        <v>1.0</v>
      </c>
      <c r="Q22" s="13">
        <v>0.0</v>
      </c>
      <c r="R22" s="13">
        <v>6.0</v>
      </c>
      <c r="S22" s="13">
        <v>5.0</v>
      </c>
      <c r="T22" s="13">
        <v>4.0</v>
      </c>
      <c r="U22" s="13">
        <v>6.0</v>
      </c>
      <c r="V22" s="13">
        <v>8.0</v>
      </c>
      <c r="W22" s="13">
        <v>3.0</v>
      </c>
      <c r="X22" s="13">
        <v>0.0</v>
      </c>
      <c r="Y22" s="13">
        <v>0.0</v>
      </c>
      <c r="Z22" s="13">
        <v>3.0</v>
      </c>
      <c r="AA22" s="13">
        <v>3.0</v>
      </c>
      <c r="AB22" s="13">
        <v>1.0</v>
      </c>
      <c r="AC22" s="13">
        <v>0.0</v>
      </c>
      <c r="AD22" s="13">
        <v>4.0</v>
      </c>
      <c r="AE22" s="13">
        <v>2.0</v>
      </c>
      <c r="AF22" s="13">
        <v>3.0</v>
      </c>
      <c r="AG22" s="13">
        <v>3.0</v>
      </c>
      <c r="AH22" s="13">
        <v>2.0</v>
      </c>
      <c r="AI22" s="13"/>
    </row>
    <row r="23">
      <c r="A23" s="9"/>
      <c r="B23" s="11" t="s">
        <v>7</v>
      </c>
      <c r="C23" s="11"/>
      <c r="D23" s="11"/>
      <c r="E23" s="8"/>
      <c r="F23" s="8"/>
      <c r="G23" s="8"/>
      <c r="H23" s="8"/>
      <c r="I23" s="8">
        <v>182.0</v>
      </c>
      <c r="J23" s="8">
        <v>77.0</v>
      </c>
      <c r="K23" s="8">
        <v>89.0</v>
      </c>
      <c r="L23" s="8">
        <v>126.0</v>
      </c>
      <c r="M23" s="8">
        <v>142.0</v>
      </c>
      <c r="N23" s="8">
        <v>119.0</v>
      </c>
      <c r="O23" s="8">
        <v>112.0</v>
      </c>
      <c r="P23" s="8">
        <v>125.0</v>
      </c>
      <c r="Q23" s="8">
        <v>109.0</v>
      </c>
      <c r="R23" s="8">
        <v>127.0</v>
      </c>
      <c r="S23" s="8">
        <v>112.0</v>
      </c>
      <c r="T23" s="8">
        <v>168.0</v>
      </c>
      <c r="U23" s="8">
        <v>155.0</v>
      </c>
      <c r="V23" s="8">
        <v>155.0</v>
      </c>
      <c r="W23" s="8">
        <v>151.0</v>
      </c>
      <c r="X23" s="8">
        <v>176.0</v>
      </c>
      <c r="Y23" s="8">
        <v>200.0</v>
      </c>
      <c r="Z23" s="8">
        <v>155.0</v>
      </c>
      <c r="AA23" s="8">
        <v>230.0</v>
      </c>
      <c r="AB23" s="8">
        <v>198.0</v>
      </c>
      <c r="AC23" s="8">
        <v>209.0</v>
      </c>
      <c r="AD23" s="8">
        <v>192.0</v>
      </c>
      <c r="AE23" s="8">
        <v>198.0</v>
      </c>
      <c r="AF23" s="8">
        <v>242.0</v>
      </c>
      <c r="AG23" s="8">
        <v>228.0</v>
      </c>
      <c r="AH23" s="8">
        <v>218.0</v>
      </c>
      <c r="AI23" s="8"/>
    </row>
    <row r="24">
      <c r="A24" s="14"/>
      <c r="B24" s="11" t="s">
        <v>8</v>
      </c>
      <c r="C24" s="11">
        <v>5.0</v>
      </c>
      <c r="D24" s="11">
        <v>8.0</v>
      </c>
      <c r="E24" s="8">
        <v>13.0</v>
      </c>
      <c r="F24" s="8">
        <v>22.0</v>
      </c>
      <c r="G24" s="8">
        <v>5.0</v>
      </c>
      <c r="H24" s="8">
        <v>13.0</v>
      </c>
      <c r="I24" s="8">
        <v>20.0</v>
      </c>
      <c r="J24" s="8">
        <v>9.0</v>
      </c>
      <c r="K24" s="8">
        <v>9.0</v>
      </c>
      <c r="L24" s="8">
        <v>9.0</v>
      </c>
      <c r="M24" s="8">
        <v>2.0</v>
      </c>
      <c r="N24" s="8">
        <v>33.0</v>
      </c>
      <c r="O24" s="8">
        <v>23.0</v>
      </c>
      <c r="P24" s="8">
        <v>6.0</v>
      </c>
      <c r="Q24" s="8">
        <v>9.0</v>
      </c>
      <c r="R24" s="8">
        <v>38.0</v>
      </c>
      <c r="S24" s="8">
        <v>17.0</v>
      </c>
      <c r="T24" s="8">
        <v>25.0</v>
      </c>
      <c r="U24" s="8">
        <v>25.0</v>
      </c>
      <c r="V24" s="8">
        <v>33.0</v>
      </c>
      <c r="W24" s="8">
        <v>42.0</v>
      </c>
      <c r="X24" s="8">
        <v>26.0</v>
      </c>
      <c r="Y24" s="8">
        <v>22.0</v>
      </c>
      <c r="Z24" s="8">
        <v>39.0</v>
      </c>
      <c r="AA24" s="8">
        <v>15.0</v>
      </c>
      <c r="AB24" s="8">
        <v>20.0</v>
      </c>
      <c r="AC24" s="8">
        <v>50.0</v>
      </c>
      <c r="AD24" s="8">
        <v>47.0</v>
      </c>
      <c r="AE24" s="8">
        <v>16.0</v>
      </c>
      <c r="AF24" s="8">
        <v>22.0</v>
      </c>
      <c r="AG24" s="8">
        <v>13.0</v>
      </c>
      <c r="AH24" s="8">
        <v>67.0</v>
      </c>
      <c r="AI24" s="8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AC25" s="2"/>
    </row>
    <row r="26">
      <c r="A26" s="3" t="s">
        <v>0</v>
      </c>
      <c r="B26" s="4" t="s">
        <v>1</v>
      </c>
      <c r="C26" s="5">
        <v>44287.0</v>
      </c>
      <c r="D26" s="5">
        <v>44317.0</v>
      </c>
      <c r="E26" s="5">
        <v>44348.0</v>
      </c>
      <c r="F26" s="5">
        <v>44378.0</v>
      </c>
      <c r="G26" s="5">
        <v>44409.0</v>
      </c>
      <c r="H26" s="5">
        <v>44440.0</v>
      </c>
      <c r="I26" s="5">
        <v>44470.0</v>
      </c>
      <c r="J26" s="5">
        <v>44501.0</v>
      </c>
      <c r="K26" s="5">
        <v>44531.0</v>
      </c>
      <c r="L26" s="5">
        <v>44562.0</v>
      </c>
      <c r="M26" s="5">
        <v>44593.0</v>
      </c>
      <c r="N26" s="5">
        <v>44621.0</v>
      </c>
      <c r="O26" s="5">
        <v>44652.0</v>
      </c>
      <c r="P26" s="5">
        <v>44703.0</v>
      </c>
      <c r="Q26" s="5">
        <v>44734.0</v>
      </c>
      <c r="R26" s="5">
        <v>44743.0</v>
      </c>
      <c r="S26" s="5">
        <v>44774.0</v>
      </c>
      <c r="T26" s="5">
        <v>44805.0</v>
      </c>
      <c r="U26" s="5">
        <v>44835.0</v>
      </c>
      <c r="V26" s="5">
        <v>44866.0</v>
      </c>
      <c r="W26" s="5">
        <v>44896.0</v>
      </c>
      <c r="X26" s="5">
        <v>44927.0</v>
      </c>
      <c r="Y26" s="5">
        <v>44958.0</v>
      </c>
      <c r="Z26" s="5">
        <v>44986.0</v>
      </c>
      <c r="AA26" s="5">
        <v>45017.0</v>
      </c>
      <c r="AB26" s="5">
        <v>45047.0</v>
      </c>
      <c r="AC26" s="5">
        <v>45078.0</v>
      </c>
      <c r="AD26" s="5">
        <v>45108.0</v>
      </c>
      <c r="AE26" s="5">
        <v>45139.0</v>
      </c>
      <c r="AF26" s="5">
        <v>45170.0</v>
      </c>
      <c r="AG26" s="5">
        <v>45200.0</v>
      </c>
      <c r="AH26" s="5">
        <v>45231.0</v>
      </c>
      <c r="AI26" s="5">
        <v>45261.0</v>
      </c>
    </row>
    <row r="27" ht="14.25" customHeight="1">
      <c r="A27" s="6" t="s">
        <v>11</v>
      </c>
      <c r="B27" s="7" t="s">
        <v>3</v>
      </c>
      <c r="C27" s="7">
        <v>8.0</v>
      </c>
      <c r="D27" s="7">
        <v>8.0</v>
      </c>
      <c r="E27" s="8">
        <v>10.0</v>
      </c>
      <c r="F27" s="8">
        <v>9.0</v>
      </c>
      <c r="G27" s="8">
        <v>9.0</v>
      </c>
      <c r="H27" s="8">
        <v>11.0</v>
      </c>
      <c r="I27" s="8">
        <v>4.0</v>
      </c>
      <c r="J27" s="8">
        <v>15.0</v>
      </c>
      <c r="K27" s="8">
        <v>9.0</v>
      </c>
      <c r="L27" s="8">
        <v>11.0</v>
      </c>
      <c r="M27" s="8">
        <v>11.0</v>
      </c>
      <c r="N27" s="8">
        <v>16.0</v>
      </c>
      <c r="O27" s="8">
        <v>8.0</v>
      </c>
      <c r="P27" s="8">
        <v>8.0</v>
      </c>
      <c r="Q27" s="8">
        <v>11.0</v>
      </c>
      <c r="R27" s="8">
        <v>4.0</v>
      </c>
      <c r="S27" s="8">
        <v>6.0</v>
      </c>
      <c r="T27" s="8">
        <v>13.0</v>
      </c>
      <c r="U27" s="8">
        <v>10.0</v>
      </c>
      <c r="V27" s="8">
        <v>8.0</v>
      </c>
      <c r="W27" s="8">
        <v>4.0</v>
      </c>
      <c r="X27" s="8">
        <v>5.0</v>
      </c>
      <c r="Y27" s="8">
        <v>4.0</v>
      </c>
      <c r="Z27" s="8">
        <v>3.0</v>
      </c>
      <c r="AA27" s="8">
        <v>5.0</v>
      </c>
      <c r="AB27" s="8">
        <v>8.0</v>
      </c>
      <c r="AC27" s="8">
        <v>4.0</v>
      </c>
      <c r="AD27" s="8">
        <v>8.0</v>
      </c>
      <c r="AE27" s="8">
        <v>6.0</v>
      </c>
      <c r="AF27" s="8">
        <v>7.0</v>
      </c>
      <c r="AG27" s="8">
        <v>9.0</v>
      </c>
      <c r="AH27" s="8">
        <v>12.0</v>
      </c>
      <c r="AI27" s="8"/>
    </row>
    <row r="28">
      <c r="A28" s="9"/>
      <c r="B28" s="7" t="s">
        <v>4</v>
      </c>
      <c r="C28" s="7">
        <v>8.0</v>
      </c>
      <c r="D28" s="7">
        <v>8.0</v>
      </c>
      <c r="E28" s="8">
        <v>10.0</v>
      </c>
      <c r="F28" s="8">
        <v>9.0</v>
      </c>
      <c r="G28" s="8">
        <v>9.0</v>
      </c>
      <c r="H28" s="8">
        <v>11.0</v>
      </c>
      <c r="I28" s="8">
        <v>4.0</v>
      </c>
      <c r="J28" s="8">
        <v>15.0</v>
      </c>
      <c r="K28" s="8">
        <v>9.0</v>
      </c>
      <c r="L28" s="8">
        <v>11.0</v>
      </c>
      <c r="M28" s="8">
        <v>11.0</v>
      </c>
      <c r="N28" s="8">
        <v>16.0</v>
      </c>
      <c r="O28" s="8">
        <v>8.0</v>
      </c>
      <c r="P28" s="8">
        <v>8.0</v>
      </c>
      <c r="Q28" s="8">
        <v>11.0</v>
      </c>
      <c r="R28" s="8">
        <v>4.0</v>
      </c>
      <c r="S28" s="8">
        <v>6.0</v>
      </c>
      <c r="T28" s="8">
        <v>13.0</v>
      </c>
      <c r="U28" s="8">
        <v>10.0</v>
      </c>
      <c r="V28" s="8">
        <v>8.0</v>
      </c>
      <c r="W28" s="8">
        <v>4.0</v>
      </c>
      <c r="X28" s="8">
        <v>5.0</v>
      </c>
      <c r="Y28" s="8">
        <v>4.0</v>
      </c>
      <c r="Z28" s="8">
        <v>3.0</v>
      </c>
      <c r="AA28" s="8">
        <v>5.0</v>
      </c>
      <c r="AB28" s="8">
        <v>8.0</v>
      </c>
      <c r="AC28" s="8">
        <v>4.0</v>
      </c>
      <c r="AD28" s="8">
        <v>8.0</v>
      </c>
      <c r="AE28" s="8">
        <v>6.0</v>
      </c>
      <c r="AF28" s="8">
        <v>7.0</v>
      </c>
      <c r="AG28" s="8">
        <v>9.0</v>
      </c>
      <c r="AH28" s="8">
        <v>12.0</v>
      </c>
      <c r="AI28" s="8"/>
    </row>
    <row r="29">
      <c r="A29" s="9"/>
      <c r="B29" s="10" t="s">
        <v>5</v>
      </c>
      <c r="C29" s="7">
        <v>8.0</v>
      </c>
      <c r="D29" s="7">
        <v>8.0</v>
      </c>
      <c r="E29" s="8">
        <v>10.0</v>
      </c>
      <c r="F29" s="8">
        <v>8.0</v>
      </c>
      <c r="G29" s="8">
        <v>8.0</v>
      </c>
      <c r="H29" s="8">
        <v>9.0</v>
      </c>
      <c r="I29" s="8">
        <v>1.0</v>
      </c>
      <c r="J29" s="8">
        <v>13.0</v>
      </c>
      <c r="K29" s="8">
        <v>8.0</v>
      </c>
      <c r="L29" s="8">
        <v>10.0</v>
      </c>
      <c r="M29" s="8">
        <v>8.0</v>
      </c>
      <c r="N29" s="8">
        <v>14.0</v>
      </c>
      <c r="O29" s="8">
        <v>6.0</v>
      </c>
      <c r="P29" s="8">
        <v>8.0</v>
      </c>
      <c r="Q29" s="8">
        <v>8.0</v>
      </c>
      <c r="R29" s="8">
        <v>3.0</v>
      </c>
      <c r="S29" s="8">
        <v>5.0</v>
      </c>
      <c r="T29" s="8">
        <v>11.0</v>
      </c>
      <c r="U29" s="8">
        <v>5.0</v>
      </c>
      <c r="V29" s="8">
        <v>6.0</v>
      </c>
      <c r="W29" s="8">
        <v>3.0</v>
      </c>
      <c r="X29" s="8">
        <v>5.0</v>
      </c>
      <c r="Y29" s="8">
        <v>4.0</v>
      </c>
      <c r="Z29" s="8">
        <v>2.0</v>
      </c>
      <c r="AA29" s="8">
        <v>4.0</v>
      </c>
      <c r="AB29" s="8">
        <v>8.0</v>
      </c>
      <c r="AC29" s="8">
        <v>4.0</v>
      </c>
      <c r="AD29" s="8">
        <v>6.0</v>
      </c>
      <c r="AE29" s="8">
        <v>5.0</v>
      </c>
      <c r="AF29" s="8">
        <v>6.0</v>
      </c>
      <c r="AG29" s="8">
        <v>9.0</v>
      </c>
      <c r="AH29" s="8">
        <v>11.0</v>
      </c>
      <c r="AI29" s="8"/>
    </row>
    <row r="30">
      <c r="A30" s="9"/>
      <c r="B30" s="11" t="s">
        <v>6</v>
      </c>
      <c r="C30" s="11">
        <v>0.0</v>
      </c>
      <c r="D30" s="11">
        <v>0.0</v>
      </c>
      <c r="E30" s="8">
        <v>0.0</v>
      </c>
      <c r="F30" s="8">
        <v>1.0</v>
      </c>
      <c r="G30" s="8">
        <v>1.0</v>
      </c>
      <c r="H30" s="8">
        <v>2.0</v>
      </c>
      <c r="I30" s="8">
        <v>3.0</v>
      </c>
      <c r="J30" s="8">
        <v>2.0</v>
      </c>
      <c r="K30" s="13">
        <v>1.0</v>
      </c>
      <c r="L30" s="13">
        <v>1.0</v>
      </c>
      <c r="M30" s="13">
        <v>3.0</v>
      </c>
      <c r="N30" s="13">
        <v>2.0</v>
      </c>
      <c r="O30" s="13">
        <v>2.0</v>
      </c>
      <c r="P30" s="13">
        <v>0.0</v>
      </c>
      <c r="Q30" s="13">
        <v>3.0</v>
      </c>
      <c r="R30" s="13">
        <v>1.0</v>
      </c>
      <c r="S30" s="13">
        <v>1.0</v>
      </c>
      <c r="T30" s="13">
        <v>2.0</v>
      </c>
      <c r="U30" s="13">
        <v>5.0</v>
      </c>
      <c r="V30" s="13">
        <v>2.0</v>
      </c>
      <c r="W30" s="13">
        <v>1.0</v>
      </c>
      <c r="X30" s="13">
        <v>0.0</v>
      </c>
      <c r="Y30" s="13">
        <v>0.0</v>
      </c>
      <c r="Z30" s="13">
        <v>1.0</v>
      </c>
      <c r="AA30" s="13">
        <v>1.0</v>
      </c>
      <c r="AB30" s="13">
        <v>0.0</v>
      </c>
      <c r="AC30" s="13">
        <v>0.0</v>
      </c>
      <c r="AD30" s="13">
        <v>2.0</v>
      </c>
      <c r="AE30" s="13">
        <v>1.0</v>
      </c>
      <c r="AF30" s="13">
        <v>1.0</v>
      </c>
      <c r="AG30" s="13">
        <v>0.0</v>
      </c>
      <c r="AH30" s="13">
        <v>1.0</v>
      </c>
      <c r="AI30" s="13"/>
    </row>
    <row r="31">
      <c r="A31" s="9"/>
      <c r="B31" s="11" t="s">
        <v>7</v>
      </c>
      <c r="C31" s="11"/>
      <c r="D31" s="11"/>
      <c r="E31" s="8"/>
      <c r="F31" s="8"/>
      <c r="G31" s="8"/>
      <c r="H31" s="8"/>
      <c r="I31" s="8">
        <v>76.0</v>
      </c>
      <c r="J31" s="8">
        <v>39.0</v>
      </c>
      <c r="K31" s="8">
        <v>38.0</v>
      </c>
      <c r="L31" s="8">
        <v>46.0</v>
      </c>
      <c r="M31" s="8">
        <v>42.0</v>
      </c>
      <c r="N31" s="8">
        <v>46.0</v>
      </c>
      <c r="O31" s="8">
        <v>43.0</v>
      </c>
      <c r="P31" s="8">
        <v>44.0</v>
      </c>
      <c r="Q31" s="8">
        <v>34.0</v>
      </c>
      <c r="R31" s="8">
        <v>32.0</v>
      </c>
      <c r="S31" s="8">
        <v>36.0</v>
      </c>
      <c r="T31" s="8">
        <v>41.0</v>
      </c>
      <c r="U31" s="8">
        <v>39.0</v>
      </c>
      <c r="V31" s="8">
        <v>40.0</v>
      </c>
      <c r="W31" s="8">
        <v>37.0</v>
      </c>
      <c r="X31" s="8">
        <v>31.0</v>
      </c>
      <c r="Y31" s="8">
        <v>32.0</v>
      </c>
      <c r="Z31" s="8">
        <v>32.0</v>
      </c>
      <c r="AA31" s="8">
        <v>29.0</v>
      </c>
      <c r="AB31" s="8">
        <v>27.0</v>
      </c>
      <c r="AC31" s="8">
        <v>28.0</v>
      </c>
      <c r="AD31" s="8">
        <v>25.0</v>
      </c>
      <c r="AE31" s="8">
        <v>30.0</v>
      </c>
      <c r="AF31" s="8">
        <v>33.0</v>
      </c>
      <c r="AG31" s="8">
        <v>37.0</v>
      </c>
      <c r="AH31" s="8">
        <v>51.0</v>
      </c>
      <c r="AI31" s="8"/>
    </row>
    <row r="32">
      <c r="A32" s="14"/>
      <c r="B32" s="11" t="s">
        <v>8</v>
      </c>
      <c r="C32" s="11">
        <v>1.0</v>
      </c>
      <c r="D32" s="11">
        <v>3.0</v>
      </c>
      <c r="E32" s="8">
        <v>6.0</v>
      </c>
      <c r="F32" s="8">
        <v>11.0</v>
      </c>
      <c r="G32" s="8">
        <v>2.0</v>
      </c>
      <c r="H32" s="8">
        <v>5.0</v>
      </c>
      <c r="I32" s="8">
        <v>6.0</v>
      </c>
      <c r="J32" s="8">
        <v>6.0</v>
      </c>
      <c r="K32" s="8">
        <v>4.0</v>
      </c>
      <c r="L32" s="8">
        <v>6.0</v>
      </c>
      <c r="M32" s="8">
        <v>2.0</v>
      </c>
      <c r="N32" s="8">
        <v>5.0</v>
      </c>
      <c r="O32" s="8">
        <v>6.0</v>
      </c>
      <c r="P32" s="8">
        <v>4.0</v>
      </c>
      <c r="Q32" s="8">
        <v>2.0</v>
      </c>
      <c r="R32" s="8">
        <v>11.0</v>
      </c>
      <c r="S32" s="8">
        <v>4.0</v>
      </c>
      <c r="T32" s="8">
        <v>1.0</v>
      </c>
      <c r="U32" s="8">
        <v>9.0</v>
      </c>
      <c r="V32" s="8">
        <v>6.0</v>
      </c>
      <c r="W32" s="8">
        <v>6.0</v>
      </c>
      <c r="X32" s="8">
        <v>8.0</v>
      </c>
      <c r="Y32" s="8">
        <v>5.0</v>
      </c>
      <c r="Z32" s="8">
        <v>9.0</v>
      </c>
      <c r="AA32" s="8">
        <v>1.0</v>
      </c>
      <c r="AB32" s="8">
        <v>3.0</v>
      </c>
      <c r="AC32" s="8">
        <v>5.0</v>
      </c>
      <c r="AD32" s="8">
        <v>10.0</v>
      </c>
      <c r="AE32" s="8">
        <v>3.0</v>
      </c>
      <c r="AF32" s="8">
        <v>2.0</v>
      </c>
      <c r="AG32" s="8">
        <v>3.0</v>
      </c>
      <c r="AH32" s="8">
        <v>3.0</v>
      </c>
      <c r="AI32" s="8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AC33" s="2"/>
    </row>
    <row r="34">
      <c r="A34" s="3" t="s">
        <v>0</v>
      </c>
      <c r="B34" s="4" t="s">
        <v>1</v>
      </c>
      <c r="C34" s="5">
        <v>44287.0</v>
      </c>
      <c r="D34" s="5">
        <v>44317.0</v>
      </c>
      <c r="E34" s="5">
        <v>44348.0</v>
      </c>
      <c r="F34" s="5">
        <v>44378.0</v>
      </c>
      <c r="G34" s="5">
        <v>44409.0</v>
      </c>
      <c r="H34" s="5">
        <v>44440.0</v>
      </c>
      <c r="I34" s="5">
        <v>44470.0</v>
      </c>
      <c r="J34" s="5">
        <v>44501.0</v>
      </c>
      <c r="K34" s="5">
        <v>44531.0</v>
      </c>
      <c r="L34" s="5">
        <v>44562.0</v>
      </c>
      <c r="M34" s="5">
        <v>44593.0</v>
      </c>
      <c r="N34" s="5">
        <v>44621.0</v>
      </c>
      <c r="O34" s="5">
        <v>44652.0</v>
      </c>
      <c r="P34" s="5">
        <v>44703.0</v>
      </c>
      <c r="Q34" s="5">
        <v>44734.0</v>
      </c>
      <c r="R34" s="5">
        <v>44743.0</v>
      </c>
      <c r="S34" s="5">
        <v>44774.0</v>
      </c>
      <c r="T34" s="5">
        <v>44805.0</v>
      </c>
      <c r="U34" s="5">
        <v>44835.0</v>
      </c>
      <c r="V34" s="5">
        <v>44866.0</v>
      </c>
      <c r="W34" s="5">
        <v>44896.0</v>
      </c>
      <c r="X34" s="5">
        <v>44927.0</v>
      </c>
      <c r="Y34" s="5">
        <v>44958.0</v>
      </c>
      <c r="Z34" s="5">
        <v>44986.0</v>
      </c>
      <c r="AA34" s="5">
        <v>45017.0</v>
      </c>
      <c r="AB34" s="5">
        <v>45047.0</v>
      </c>
      <c r="AC34" s="5">
        <v>45078.0</v>
      </c>
      <c r="AD34" s="5">
        <v>45108.0</v>
      </c>
      <c r="AE34" s="5">
        <v>45139.0</v>
      </c>
      <c r="AF34" s="5">
        <v>45170.0</v>
      </c>
      <c r="AG34" s="5">
        <v>45200.0</v>
      </c>
      <c r="AH34" s="5">
        <v>45231.0</v>
      </c>
      <c r="AI34" s="5">
        <v>45261.0</v>
      </c>
    </row>
    <row r="35" ht="14.25" customHeight="1">
      <c r="A35" s="6" t="s">
        <v>12</v>
      </c>
      <c r="B35" s="7" t="s">
        <v>3</v>
      </c>
      <c r="C35" s="7">
        <v>1.0</v>
      </c>
      <c r="D35" s="7">
        <v>0.0</v>
      </c>
      <c r="E35" s="8">
        <v>1.0</v>
      </c>
      <c r="F35" s="8">
        <v>3.0</v>
      </c>
      <c r="G35" s="8">
        <v>0.0</v>
      </c>
      <c r="H35" s="8">
        <v>0.0</v>
      </c>
      <c r="I35" s="8">
        <v>3.0</v>
      </c>
      <c r="J35" s="8">
        <v>1.0</v>
      </c>
      <c r="K35" s="8">
        <v>0.0</v>
      </c>
      <c r="L35" s="8">
        <v>2.0</v>
      </c>
      <c r="M35" s="8">
        <v>0.0</v>
      </c>
      <c r="N35" s="8">
        <v>1.0</v>
      </c>
      <c r="O35" s="8">
        <v>0.0</v>
      </c>
      <c r="P35" s="8">
        <v>3.0</v>
      </c>
      <c r="Q35" s="8">
        <v>1.0</v>
      </c>
      <c r="R35" s="8">
        <v>4.0</v>
      </c>
      <c r="S35" s="8">
        <v>3.0</v>
      </c>
      <c r="T35" s="8">
        <v>1.0</v>
      </c>
      <c r="U35" s="8">
        <v>0.0</v>
      </c>
      <c r="V35" s="8">
        <v>2.0</v>
      </c>
      <c r="W35" s="8">
        <v>1.0</v>
      </c>
      <c r="X35" s="8">
        <v>0.0</v>
      </c>
      <c r="Y35" s="8">
        <v>2.0</v>
      </c>
      <c r="Z35" s="8">
        <v>2.0</v>
      </c>
      <c r="AA35" s="8">
        <v>3.0</v>
      </c>
      <c r="AB35" s="8">
        <v>2.0</v>
      </c>
      <c r="AC35" s="8">
        <v>0.0</v>
      </c>
      <c r="AD35" s="8">
        <v>2.0</v>
      </c>
      <c r="AE35" s="8">
        <v>2.0</v>
      </c>
      <c r="AF35" s="8">
        <v>4.0</v>
      </c>
      <c r="AG35" s="8">
        <v>4.0</v>
      </c>
      <c r="AH35" s="8">
        <v>3.0</v>
      </c>
      <c r="AI35" s="8"/>
    </row>
    <row r="36">
      <c r="A36" s="9"/>
      <c r="B36" s="7" t="s">
        <v>4</v>
      </c>
      <c r="C36" s="7">
        <v>1.0</v>
      </c>
      <c r="D36" s="7">
        <v>0.0</v>
      </c>
      <c r="E36" s="8">
        <v>1.0</v>
      </c>
      <c r="F36" s="8">
        <v>3.0</v>
      </c>
      <c r="G36" s="8">
        <v>0.0</v>
      </c>
      <c r="H36" s="8">
        <v>0.0</v>
      </c>
      <c r="I36" s="8">
        <v>3.0</v>
      </c>
      <c r="J36" s="8">
        <v>1.0</v>
      </c>
      <c r="K36" s="8">
        <v>0.0</v>
      </c>
      <c r="L36" s="8">
        <v>2.0</v>
      </c>
      <c r="M36" s="8">
        <v>0.0</v>
      </c>
      <c r="N36" s="8">
        <v>1.0</v>
      </c>
      <c r="O36" s="8">
        <v>0.0</v>
      </c>
      <c r="P36" s="8">
        <v>3.0</v>
      </c>
      <c r="Q36" s="8">
        <v>1.0</v>
      </c>
      <c r="R36" s="8">
        <v>4.0</v>
      </c>
      <c r="S36" s="8">
        <v>3.0</v>
      </c>
      <c r="T36" s="8">
        <v>1.0</v>
      </c>
      <c r="U36" s="8">
        <v>0.0</v>
      </c>
      <c r="V36" s="8">
        <v>2.0</v>
      </c>
      <c r="W36" s="8">
        <v>1.0</v>
      </c>
      <c r="X36" s="8">
        <v>0.0</v>
      </c>
      <c r="Y36" s="8">
        <v>2.0</v>
      </c>
      <c r="Z36" s="8">
        <v>2.0</v>
      </c>
      <c r="AA36" s="8">
        <v>3.0</v>
      </c>
      <c r="AB36" s="8">
        <v>2.0</v>
      </c>
      <c r="AC36" s="8">
        <v>0.0</v>
      </c>
      <c r="AD36" s="8">
        <v>2.0</v>
      </c>
      <c r="AE36" s="8">
        <v>2.0</v>
      </c>
      <c r="AF36" s="8">
        <v>4.0</v>
      </c>
      <c r="AG36" s="8">
        <v>4.0</v>
      </c>
      <c r="AH36" s="8">
        <v>3.0</v>
      </c>
      <c r="AI36" s="8"/>
    </row>
    <row r="37">
      <c r="A37" s="9"/>
      <c r="B37" s="10" t="s">
        <v>5</v>
      </c>
      <c r="C37" s="7">
        <v>1.0</v>
      </c>
      <c r="D37" s="7">
        <v>0.0</v>
      </c>
      <c r="E37" s="8">
        <v>1.0</v>
      </c>
      <c r="F37" s="8">
        <v>3.0</v>
      </c>
      <c r="G37" s="8">
        <v>0.0</v>
      </c>
      <c r="H37" s="8">
        <v>0.0</v>
      </c>
      <c r="I37" s="8">
        <v>3.0</v>
      </c>
      <c r="J37" s="8">
        <v>1.0</v>
      </c>
      <c r="K37" s="8">
        <v>0.0</v>
      </c>
      <c r="L37" s="8">
        <v>2.0</v>
      </c>
      <c r="M37" s="8">
        <v>0.0</v>
      </c>
      <c r="N37" s="8">
        <v>1.0</v>
      </c>
      <c r="O37" s="8">
        <v>0.0</v>
      </c>
      <c r="P37" s="8">
        <v>3.0</v>
      </c>
      <c r="Q37" s="8">
        <v>1.0</v>
      </c>
      <c r="R37" s="8">
        <v>4.0</v>
      </c>
      <c r="S37" s="8">
        <v>3.0</v>
      </c>
      <c r="T37" s="8">
        <v>1.0</v>
      </c>
      <c r="U37" s="8">
        <v>0.0</v>
      </c>
      <c r="V37" s="8">
        <v>2.0</v>
      </c>
      <c r="W37" s="8">
        <v>1.0</v>
      </c>
      <c r="X37" s="8">
        <v>0.0</v>
      </c>
      <c r="Y37" s="8">
        <v>2.0</v>
      </c>
      <c r="Z37" s="8">
        <v>2.0</v>
      </c>
      <c r="AA37" s="8">
        <v>3.0</v>
      </c>
      <c r="AB37" s="8">
        <v>2.0</v>
      </c>
      <c r="AC37" s="8">
        <v>0.0</v>
      </c>
      <c r="AD37" s="8">
        <v>0.0</v>
      </c>
      <c r="AE37" s="8">
        <v>2.0</v>
      </c>
      <c r="AF37" s="8">
        <v>4.0</v>
      </c>
      <c r="AG37" s="8">
        <v>3.0</v>
      </c>
      <c r="AH37" s="8">
        <v>2.0</v>
      </c>
      <c r="AI37" s="8"/>
    </row>
    <row r="38">
      <c r="A38" s="9"/>
      <c r="B38" s="11" t="s">
        <v>6</v>
      </c>
      <c r="C38" s="12">
        <v>0.0</v>
      </c>
      <c r="D38" s="13">
        <v>0.0</v>
      </c>
      <c r="E38" s="13">
        <v>0.0</v>
      </c>
      <c r="F38" s="13">
        <v>0.0</v>
      </c>
      <c r="G38" s="13">
        <v>0.0</v>
      </c>
      <c r="H38" s="13">
        <v>0.0</v>
      </c>
      <c r="I38" s="13">
        <v>0.0</v>
      </c>
      <c r="J38" s="13">
        <v>0.0</v>
      </c>
      <c r="K38" s="13">
        <v>0.0</v>
      </c>
      <c r="L38" s="13">
        <v>0.0</v>
      </c>
      <c r="M38" s="13">
        <v>0.0</v>
      </c>
      <c r="N38" s="13">
        <v>0.0</v>
      </c>
      <c r="O38" s="13">
        <v>0.0</v>
      </c>
      <c r="P38" s="13">
        <v>0.0</v>
      </c>
      <c r="Q38" s="13">
        <v>0.0</v>
      </c>
      <c r="R38" s="13">
        <v>0.0</v>
      </c>
      <c r="S38" s="13">
        <v>0.0</v>
      </c>
      <c r="T38" s="13">
        <v>0.0</v>
      </c>
      <c r="U38" s="13">
        <v>0.0</v>
      </c>
      <c r="V38" s="13">
        <v>2.0</v>
      </c>
      <c r="W38" s="13">
        <v>0.0</v>
      </c>
      <c r="X38" s="13">
        <v>0.0</v>
      </c>
      <c r="Y38" s="13">
        <v>0.0</v>
      </c>
      <c r="Z38" s="13">
        <v>0.0</v>
      </c>
      <c r="AA38" s="13">
        <v>0.0</v>
      </c>
      <c r="AB38" s="13">
        <v>0.0</v>
      </c>
      <c r="AC38" s="13">
        <v>0.0</v>
      </c>
      <c r="AD38" s="13">
        <v>0.0</v>
      </c>
      <c r="AE38" s="13">
        <v>0.0</v>
      </c>
      <c r="AF38" s="13">
        <v>0.0</v>
      </c>
      <c r="AG38" s="13">
        <v>1.0</v>
      </c>
      <c r="AH38" s="13">
        <v>1.0</v>
      </c>
      <c r="AI38" s="13"/>
    </row>
    <row r="39">
      <c r="A39" s="9"/>
      <c r="B39" s="11" t="s">
        <v>7</v>
      </c>
      <c r="C39" s="11"/>
      <c r="D39" s="11"/>
      <c r="E39" s="8"/>
      <c r="F39" s="8"/>
      <c r="G39" s="8"/>
      <c r="H39" s="8"/>
      <c r="I39" s="8">
        <v>8.0</v>
      </c>
      <c r="J39" s="8">
        <v>11.0</v>
      </c>
      <c r="K39" s="8">
        <v>8.0</v>
      </c>
      <c r="L39" s="8">
        <v>11.0</v>
      </c>
      <c r="M39" s="8">
        <v>12.0</v>
      </c>
      <c r="N39" s="8">
        <v>6.0</v>
      </c>
      <c r="O39" s="8">
        <v>14.0</v>
      </c>
      <c r="P39" s="8">
        <v>15.0</v>
      </c>
      <c r="Q39" s="8">
        <v>7.0</v>
      </c>
      <c r="R39" s="8">
        <v>11.0</v>
      </c>
      <c r="S39" s="8">
        <v>11.0</v>
      </c>
      <c r="T39" s="8">
        <v>14.0</v>
      </c>
      <c r="U39" s="8">
        <v>15.0</v>
      </c>
      <c r="V39" s="8">
        <v>18.0</v>
      </c>
      <c r="W39" s="8">
        <v>18.0</v>
      </c>
      <c r="X39" s="8">
        <v>18.0</v>
      </c>
      <c r="Y39" s="8">
        <v>25.0</v>
      </c>
      <c r="Z39" s="8">
        <v>25.0</v>
      </c>
      <c r="AA39" s="8">
        <v>26.0</v>
      </c>
      <c r="AB39" s="8">
        <v>24.0</v>
      </c>
      <c r="AC39" s="8">
        <v>27.0</v>
      </c>
      <c r="AD39" s="8">
        <v>28.0</v>
      </c>
      <c r="AE39" s="8">
        <v>19.0</v>
      </c>
      <c r="AF39" s="8">
        <v>20.0</v>
      </c>
      <c r="AG39" s="8">
        <v>22.0</v>
      </c>
      <c r="AH39" s="8">
        <v>23.0</v>
      </c>
      <c r="AI39" s="8"/>
    </row>
    <row r="40">
      <c r="A40" s="14"/>
      <c r="B40" s="11" t="s">
        <v>8</v>
      </c>
      <c r="C40" s="11">
        <v>0.0</v>
      </c>
      <c r="D40" s="11">
        <v>1.0</v>
      </c>
      <c r="E40" s="8">
        <v>1.0</v>
      </c>
      <c r="F40" s="8">
        <v>1.0</v>
      </c>
      <c r="G40" s="8">
        <v>0.0</v>
      </c>
      <c r="H40" s="8">
        <v>3.0</v>
      </c>
      <c r="I40" s="8">
        <v>1.0</v>
      </c>
      <c r="J40" s="8">
        <v>0.0</v>
      </c>
      <c r="K40" s="8">
        <v>2.0</v>
      </c>
      <c r="L40" s="8">
        <v>2.0</v>
      </c>
      <c r="M40" s="8">
        <v>0.0</v>
      </c>
      <c r="N40" s="8">
        <v>0.0</v>
      </c>
      <c r="O40" s="8">
        <v>0.0</v>
      </c>
      <c r="P40" s="8">
        <v>2.0</v>
      </c>
      <c r="Q40" s="8">
        <v>0.0</v>
      </c>
      <c r="R40" s="8">
        <v>1.0</v>
      </c>
      <c r="S40" s="8">
        <v>0.0</v>
      </c>
      <c r="T40" s="8">
        <v>1.0</v>
      </c>
      <c r="U40" s="8">
        <v>0.0</v>
      </c>
      <c r="V40" s="8">
        <v>4.0</v>
      </c>
      <c r="W40" s="8">
        <v>1.0</v>
      </c>
      <c r="X40" s="8">
        <v>0.0</v>
      </c>
      <c r="Y40" s="8">
        <v>0.0</v>
      </c>
      <c r="Z40" s="8">
        <v>2.0</v>
      </c>
      <c r="AA40" s="8">
        <v>0.0</v>
      </c>
      <c r="AB40" s="8">
        <v>3.0</v>
      </c>
      <c r="AC40" s="8">
        <v>3.0</v>
      </c>
      <c r="AD40" s="8">
        <v>1.0</v>
      </c>
      <c r="AE40" s="8">
        <v>1.0</v>
      </c>
      <c r="AF40" s="8">
        <v>7.0</v>
      </c>
      <c r="AG40" s="8">
        <v>3.0</v>
      </c>
      <c r="AH40" s="8">
        <v>1.0</v>
      </c>
      <c r="AI40" s="8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AC41" s="2"/>
    </row>
    <row r="42">
      <c r="A42" s="3" t="s">
        <v>0</v>
      </c>
      <c r="B42" s="4" t="s">
        <v>1</v>
      </c>
      <c r="C42" s="5">
        <v>44287.0</v>
      </c>
      <c r="D42" s="5">
        <v>44317.0</v>
      </c>
      <c r="E42" s="5">
        <v>44348.0</v>
      </c>
      <c r="F42" s="5">
        <v>44378.0</v>
      </c>
      <c r="G42" s="5">
        <v>44409.0</v>
      </c>
      <c r="H42" s="5">
        <v>44440.0</v>
      </c>
      <c r="I42" s="5">
        <v>44470.0</v>
      </c>
      <c r="J42" s="5">
        <v>44501.0</v>
      </c>
      <c r="K42" s="5">
        <v>44531.0</v>
      </c>
      <c r="L42" s="5">
        <v>44562.0</v>
      </c>
      <c r="M42" s="5">
        <v>44593.0</v>
      </c>
      <c r="N42" s="5">
        <v>44621.0</v>
      </c>
      <c r="O42" s="5">
        <v>44652.0</v>
      </c>
      <c r="P42" s="5">
        <v>44703.0</v>
      </c>
      <c r="Q42" s="5">
        <v>44734.0</v>
      </c>
      <c r="R42" s="5">
        <v>44743.0</v>
      </c>
      <c r="S42" s="5">
        <v>44774.0</v>
      </c>
      <c r="T42" s="5">
        <v>44805.0</v>
      </c>
      <c r="U42" s="5">
        <v>44835.0</v>
      </c>
      <c r="V42" s="5">
        <v>44866.0</v>
      </c>
      <c r="W42" s="5">
        <v>44896.0</v>
      </c>
      <c r="X42" s="5">
        <v>44927.0</v>
      </c>
      <c r="Y42" s="5">
        <v>44958.0</v>
      </c>
      <c r="Z42" s="5">
        <v>44986.0</v>
      </c>
      <c r="AA42" s="5">
        <v>45017.0</v>
      </c>
      <c r="AB42" s="5">
        <v>45047.0</v>
      </c>
      <c r="AC42" s="5">
        <v>45078.0</v>
      </c>
      <c r="AD42" s="5">
        <v>45108.0</v>
      </c>
      <c r="AE42" s="5">
        <v>45139.0</v>
      </c>
      <c r="AF42" s="5">
        <v>45170.0</v>
      </c>
      <c r="AG42" s="5">
        <v>45200.0</v>
      </c>
      <c r="AH42" s="5">
        <v>45231.0</v>
      </c>
      <c r="AI42" s="5">
        <v>45261.0</v>
      </c>
    </row>
    <row r="43" ht="14.25" customHeight="1">
      <c r="A43" s="6" t="s">
        <v>13</v>
      </c>
      <c r="B43" s="7" t="s">
        <v>3</v>
      </c>
      <c r="C43" s="7">
        <v>143.0</v>
      </c>
      <c r="D43" s="7">
        <v>167.0</v>
      </c>
      <c r="E43" s="8">
        <v>166.0</v>
      </c>
      <c r="F43" s="8">
        <v>144.0</v>
      </c>
      <c r="G43" s="8">
        <v>86.0</v>
      </c>
      <c r="H43" s="8">
        <v>208.0</v>
      </c>
      <c r="I43" s="8">
        <v>122.0</v>
      </c>
      <c r="J43" s="8">
        <v>207.0</v>
      </c>
      <c r="K43" s="8">
        <v>142.0</v>
      </c>
      <c r="L43" s="8">
        <v>228.0</v>
      </c>
      <c r="M43" s="8">
        <v>186.0</v>
      </c>
      <c r="N43" s="8">
        <v>244.0</v>
      </c>
      <c r="O43" s="8">
        <v>129.0</v>
      </c>
      <c r="P43" s="8">
        <v>225.0</v>
      </c>
      <c r="Q43" s="8">
        <v>175.0</v>
      </c>
      <c r="R43" s="8">
        <v>140.0</v>
      </c>
      <c r="S43" s="8">
        <v>126.0</v>
      </c>
      <c r="T43" s="8">
        <v>210.0</v>
      </c>
      <c r="U43" s="8">
        <v>242.0</v>
      </c>
      <c r="V43" s="8">
        <v>228.0</v>
      </c>
      <c r="W43" s="8">
        <v>134.0</v>
      </c>
      <c r="X43" s="8">
        <v>294.0</v>
      </c>
      <c r="Y43" s="8">
        <v>182.0</v>
      </c>
      <c r="Z43" s="8">
        <v>212.0</v>
      </c>
      <c r="AA43" s="8">
        <v>189.0</v>
      </c>
      <c r="AB43" s="8">
        <v>220.0</v>
      </c>
      <c r="AC43" s="8">
        <v>230.0</v>
      </c>
      <c r="AD43" s="8">
        <v>155.0</v>
      </c>
      <c r="AE43" s="8">
        <v>111.0</v>
      </c>
      <c r="AF43" s="8">
        <v>346.0</v>
      </c>
      <c r="AG43" s="8">
        <v>264.0</v>
      </c>
      <c r="AH43" s="8">
        <v>273.0</v>
      </c>
      <c r="AI43" s="8"/>
    </row>
    <row r="44">
      <c r="A44" s="9"/>
      <c r="B44" s="7" t="s">
        <v>4</v>
      </c>
      <c r="C44" s="7">
        <v>143.0</v>
      </c>
      <c r="D44" s="7">
        <v>167.0</v>
      </c>
      <c r="E44" s="8">
        <v>166.0</v>
      </c>
      <c r="F44" s="8">
        <v>144.0</v>
      </c>
      <c r="G44" s="8">
        <v>86.0</v>
      </c>
      <c r="H44" s="8">
        <v>208.0</v>
      </c>
      <c r="I44" s="8">
        <v>122.0</v>
      </c>
      <c r="J44" s="8">
        <v>207.0</v>
      </c>
      <c r="K44" s="8">
        <v>142.0</v>
      </c>
      <c r="L44" s="8">
        <v>228.0</v>
      </c>
      <c r="M44" s="8">
        <v>186.0</v>
      </c>
      <c r="N44" s="8">
        <v>244.0</v>
      </c>
      <c r="O44" s="8">
        <v>129.0</v>
      </c>
      <c r="P44" s="8">
        <v>225.0</v>
      </c>
      <c r="Q44" s="8">
        <v>175.0</v>
      </c>
      <c r="R44" s="8">
        <v>140.0</v>
      </c>
      <c r="S44" s="8">
        <v>126.0</v>
      </c>
      <c r="T44" s="8">
        <v>210.0</v>
      </c>
      <c r="U44" s="8">
        <v>242.0</v>
      </c>
      <c r="V44" s="8">
        <v>228.0</v>
      </c>
      <c r="W44" s="8">
        <v>134.0</v>
      </c>
      <c r="X44" s="8">
        <v>294.0</v>
      </c>
      <c r="Y44" s="8">
        <v>182.0</v>
      </c>
      <c r="Z44" s="8">
        <v>212.0</v>
      </c>
      <c r="AA44" s="8">
        <v>189.0</v>
      </c>
      <c r="AB44" s="8">
        <v>220.0</v>
      </c>
      <c r="AC44" s="8">
        <v>230.0</v>
      </c>
      <c r="AD44" s="8">
        <v>155.0</v>
      </c>
      <c r="AE44" s="8">
        <v>111.0</v>
      </c>
      <c r="AF44" s="8">
        <v>346.0</v>
      </c>
      <c r="AG44" s="8">
        <v>264.0</v>
      </c>
      <c r="AH44" s="8">
        <v>247.0</v>
      </c>
      <c r="AI44" s="8"/>
    </row>
    <row r="45">
      <c r="A45" s="9"/>
      <c r="B45" s="10" t="s">
        <v>5</v>
      </c>
      <c r="C45" s="10">
        <v>141.0</v>
      </c>
      <c r="D45" s="7">
        <v>165.0</v>
      </c>
      <c r="E45" s="8">
        <v>161.0</v>
      </c>
      <c r="F45" s="8">
        <v>133.0</v>
      </c>
      <c r="G45" s="8">
        <v>73.0</v>
      </c>
      <c r="H45" s="8">
        <v>195.0</v>
      </c>
      <c r="I45" s="8">
        <v>112.0</v>
      </c>
      <c r="J45" s="8">
        <v>197.0</v>
      </c>
      <c r="K45" s="8">
        <v>130.0</v>
      </c>
      <c r="L45" s="8">
        <v>214.0</v>
      </c>
      <c r="M45" s="8">
        <v>169.0</v>
      </c>
      <c r="N45" s="8">
        <v>215.0</v>
      </c>
      <c r="O45" s="8">
        <v>110.0</v>
      </c>
      <c r="P45" s="8">
        <v>217.0</v>
      </c>
      <c r="Q45" s="8">
        <v>174.0</v>
      </c>
      <c r="R45" s="8">
        <v>126.0</v>
      </c>
      <c r="S45" s="8">
        <v>116.0</v>
      </c>
      <c r="T45" s="8">
        <v>203.0</v>
      </c>
      <c r="U45" s="8">
        <v>217.0</v>
      </c>
      <c r="V45" s="8">
        <v>197.0</v>
      </c>
      <c r="W45" s="8">
        <v>109.0</v>
      </c>
      <c r="X45" s="8">
        <v>286.0</v>
      </c>
      <c r="Y45" s="8">
        <v>162.0</v>
      </c>
      <c r="Z45" s="8">
        <v>180.0</v>
      </c>
      <c r="AA45" s="8">
        <v>173.0</v>
      </c>
      <c r="AB45" s="8">
        <v>220.0</v>
      </c>
      <c r="AC45" s="8">
        <v>216.0</v>
      </c>
      <c r="AD45" s="8">
        <v>132.0</v>
      </c>
      <c r="AE45" s="8">
        <v>95.0</v>
      </c>
      <c r="AF45" s="8">
        <v>323.0</v>
      </c>
      <c r="AG45" s="8">
        <v>240.0</v>
      </c>
      <c r="AH45" s="8">
        <v>231.0</v>
      </c>
      <c r="AI45" s="8"/>
    </row>
    <row r="46">
      <c r="A46" s="9"/>
      <c r="B46" s="11" t="s">
        <v>6</v>
      </c>
      <c r="C46" s="12">
        <v>2.0</v>
      </c>
      <c r="D46" s="13">
        <v>2.0</v>
      </c>
      <c r="E46" s="13">
        <v>5.0</v>
      </c>
      <c r="F46" s="13">
        <v>11.0</v>
      </c>
      <c r="G46" s="13">
        <v>13.0</v>
      </c>
      <c r="H46" s="13">
        <v>13.0</v>
      </c>
      <c r="I46" s="13">
        <v>10.0</v>
      </c>
      <c r="J46" s="13">
        <v>10.0</v>
      </c>
      <c r="K46" s="13">
        <v>12.0</v>
      </c>
      <c r="L46" s="13">
        <v>14.0</v>
      </c>
      <c r="M46" s="13">
        <v>17.0</v>
      </c>
      <c r="N46" s="13">
        <v>29.0</v>
      </c>
      <c r="O46" s="13">
        <v>19.0</v>
      </c>
      <c r="P46" s="13">
        <v>8.0</v>
      </c>
      <c r="Q46" s="13">
        <v>1.0</v>
      </c>
      <c r="R46" s="13">
        <v>14.0</v>
      </c>
      <c r="S46" s="13">
        <v>10.0</v>
      </c>
      <c r="T46" s="13">
        <v>7.0</v>
      </c>
      <c r="U46" s="13">
        <v>25.0</v>
      </c>
      <c r="V46" s="13">
        <v>33.0</v>
      </c>
      <c r="W46" s="13">
        <v>25.0</v>
      </c>
      <c r="X46" s="13">
        <v>8.0</v>
      </c>
      <c r="Y46" s="13">
        <v>20.0</v>
      </c>
      <c r="Z46" s="13">
        <v>34.0</v>
      </c>
      <c r="AA46" s="13">
        <v>16.0</v>
      </c>
      <c r="AB46" s="13">
        <v>10.0</v>
      </c>
      <c r="AC46" s="13">
        <v>14.0</v>
      </c>
      <c r="AD46" s="13">
        <v>23.0</v>
      </c>
      <c r="AE46" s="13">
        <v>16.0</v>
      </c>
      <c r="AF46" s="8">
        <v>23.0</v>
      </c>
      <c r="AG46" s="13">
        <v>24.0</v>
      </c>
      <c r="AH46" s="13">
        <v>15.0</v>
      </c>
      <c r="AI46" s="13"/>
    </row>
    <row r="47">
      <c r="A47" s="9"/>
      <c r="B47" s="11" t="s">
        <v>7</v>
      </c>
      <c r="C47" s="11"/>
      <c r="D47" s="11"/>
      <c r="E47" s="8"/>
      <c r="F47" s="8"/>
      <c r="G47" s="8"/>
      <c r="H47" s="8"/>
      <c r="I47" s="8">
        <v>1037.0</v>
      </c>
      <c r="J47" s="8">
        <v>928.0</v>
      </c>
      <c r="K47" s="8">
        <v>885.0</v>
      </c>
      <c r="L47" s="8">
        <v>1031.0</v>
      </c>
      <c r="M47" s="8">
        <v>995.0</v>
      </c>
      <c r="N47" s="8">
        <v>1189.0</v>
      </c>
      <c r="O47" s="8">
        <v>1233.0</v>
      </c>
      <c r="P47" s="8">
        <v>1196.0</v>
      </c>
      <c r="Q47" s="8">
        <v>1303.0</v>
      </c>
      <c r="R47" s="8">
        <v>1361.0</v>
      </c>
      <c r="S47" s="8">
        <v>1411.0</v>
      </c>
      <c r="T47" s="8">
        <v>1307.0</v>
      </c>
      <c r="U47" s="8">
        <v>1526.0</v>
      </c>
      <c r="V47" s="8">
        <v>1493.0</v>
      </c>
      <c r="W47" s="8">
        <v>1583.0</v>
      </c>
      <c r="X47" s="8">
        <v>1657.0</v>
      </c>
      <c r="Y47" s="8">
        <v>1826.0</v>
      </c>
      <c r="Z47" s="8">
        <v>1874.0</v>
      </c>
      <c r="AA47" s="8">
        <v>1732.0</v>
      </c>
      <c r="AB47" s="8">
        <v>2100.0</v>
      </c>
      <c r="AC47" s="8">
        <v>1987.0</v>
      </c>
      <c r="AD47" s="8">
        <v>2020.0</v>
      </c>
      <c r="AE47" s="8">
        <v>2083.0</v>
      </c>
      <c r="AF47" s="8">
        <v>2107.0</v>
      </c>
      <c r="AG47" s="8">
        <v>2106.0</v>
      </c>
      <c r="AH47" s="8">
        <v>2211.0</v>
      </c>
      <c r="AI47" s="8"/>
    </row>
    <row r="48">
      <c r="A48" s="14"/>
      <c r="B48" s="11" t="s">
        <v>8</v>
      </c>
      <c r="C48" s="11">
        <v>56.0</v>
      </c>
      <c r="D48" s="11">
        <v>121.0</v>
      </c>
      <c r="E48" s="8">
        <v>112.0</v>
      </c>
      <c r="F48" s="8">
        <v>135.0</v>
      </c>
      <c r="G48" s="8">
        <v>57.0</v>
      </c>
      <c r="H48" s="8">
        <v>115.0</v>
      </c>
      <c r="I48" s="8">
        <v>84.0</v>
      </c>
      <c r="J48" s="8">
        <v>59.0</v>
      </c>
      <c r="K48" s="8">
        <v>102.0</v>
      </c>
      <c r="L48" s="8">
        <v>122.0</v>
      </c>
      <c r="M48" s="8">
        <v>38.0</v>
      </c>
      <c r="N48" s="8">
        <v>141.0</v>
      </c>
      <c r="O48" s="8">
        <v>93.0</v>
      </c>
      <c r="P48" s="8">
        <v>66.0</v>
      </c>
      <c r="Q48" s="8">
        <v>33.0</v>
      </c>
      <c r="R48" s="8">
        <v>229.0</v>
      </c>
      <c r="S48" s="8">
        <v>137.0</v>
      </c>
      <c r="T48" s="8">
        <v>154.0</v>
      </c>
      <c r="U48" s="8">
        <v>170.0</v>
      </c>
      <c r="V48" s="8">
        <v>141.0</v>
      </c>
      <c r="W48" s="8">
        <v>161.0</v>
      </c>
      <c r="X48" s="8">
        <v>189.0</v>
      </c>
      <c r="Y48" s="8">
        <v>142.0</v>
      </c>
      <c r="Z48" s="8">
        <v>260.0</v>
      </c>
      <c r="AA48" s="8">
        <v>149.0</v>
      </c>
      <c r="AB48" s="8">
        <v>162.0</v>
      </c>
      <c r="AC48" s="8">
        <v>205.0</v>
      </c>
      <c r="AD48" s="8">
        <v>260.0</v>
      </c>
      <c r="AE48" s="8">
        <v>183.0</v>
      </c>
      <c r="AF48" s="8">
        <v>171.0</v>
      </c>
      <c r="AG48" s="8">
        <v>132.0</v>
      </c>
      <c r="AH48" s="8">
        <v>257.0</v>
      </c>
      <c r="AI48" s="8"/>
    </row>
    <row r="49">
      <c r="AC49" s="2"/>
    </row>
    <row r="50">
      <c r="AC50" s="2"/>
    </row>
    <row r="51">
      <c r="AC51" s="2"/>
    </row>
    <row r="52">
      <c r="AC52" s="2"/>
    </row>
    <row r="53">
      <c r="AC53" s="2"/>
    </row>
    <row r="54">
      <c r="AC54" s="2"/>
    </row>
    <row r="55">
      <c r="AC55" s="2"/>
    </row>
    <row r="56">
      <c r="AC56" s="2"/>
    </row>
    <row r="57">
      <c r="AC57" s="2"/>
    </row>
    <row r="58">
      <c r="AC58" s="2"/>
    </row>
    <row r="59">
      <c r="AC59" s="2"/>
    </row>
    <row r="60">
      <c r="AC60" s="2"/>
    </row>
    <row r="61">
      <c r="AC61" s="2"/>
    </row>
    <row r="62">
      <c r="AC62" s="2"/>
    </row>
    <row r="63">
      <c r="AC63" s="2"/>
    </row>
    <row r="64">
      <c r="AC64" s="2"/>
    </row>
    <row r="65">
      <c r="AC65" s="2"/>
    </row>
    <row r="66">
      <c r="AC66" s="2"/>
    </row>
    <row r="67">
      <c r="AC67" s="2"/>
    </row>
    <row r="68">
      <c r="AC68" s="2"/>
    </row>
    <row r="69">
      <c r="AC69" s="2"/>
    </row>
    <row r="70">
      <c r="AC70" s="2"/>
    </row>
    <row r="71">
      <c r="AC71" s="2"/>
    </row>
    <row r="72">
      <c r="AC72" s="2"/>
    </row>
    <row r="73">
      <c r="AC73" s="2"/>
    </row>
    <row r="74">
      <c r="AC74" s="2"/>
    </row>
    <row r="75">
      <c r="AC75" s="2"/>
    </row>
    <row r="76">
      <c r="AC76" s="2"/>
    </row>
    <row r="77">
      <c r="AC77" s="2"/>
    </row>
    <row r="78">
      <c r="AC78" s="2"/>
    </row>
    <row r="79">
      <c r="AC79" s="2"/>
    </row>
    <row r="80">
      <c r="AC80" s="2"/>
    </row>
    <row r="81">
      <c r="AC81" s="2"/>
    </row>
    <row r="82">
      <c r="AC82" s="2"/>
    </row>
    <row r="83">
      <c r="AC83" s="2"/>
    </row>
    <row r="84">
      <c r="AC84" s="2"/>
    </row>
    <row r="85">
      <c r="AC85" s="2"/>
    </row>
    <row r="86">
      <c r="AC86" s="2"/>
    </row>
    <row r="87">
      <c r="AC87" s="2"/>
    </row>
    <row r="88">
      <c r="AC88" s="2"/>
    </row>
    <row r="89">
      <c r="AC89" s="2"/>
    </row>
    <row r="90">
      <c r="AC90" s="2"/>
    </row>
    <row r="91">
      <c r="AC91" s="2"/>
    </row>
    <row r="92">
      <c r="AC92" s="2"/>
    </row>
    <row r="93">
      <c r="AC93" s="2"/>
    </row>
    <row r="94">
      <c r="AC94" s="2"/>
    </row>
    <row r="95">
      <c r="AC95" s="2"/>
    </row>
    <row r="96">
      <c r="AC96" s="2"/>
    </row>
    <row r="97">
      <c r="AC97" s="2"/>
    </row>
    <row r="98">
      <c r="AC98" s="2"/>
    </row>
    <row r="99">
      <c r="AC99" s="2"/>
    </row>
    <row r="100">
      <c r="AC100" s="2"/>
    </row>
    <row r="101">
      <c r="AC101" s="2"/>
    </row>
    <row r="102">
      <c r="AC102" s="2"/>
    </row>
    <row r="103">
      <c r="AC103" s="2"/>
    </row>
    <row r="104">
      <c r="AC104" s="2"/>
    </row>
    <row r="105">
      <c r="AC105" s="2"/>
    </row>
    <row r="106">
      <c r="AC106" s="2"/>
    </row>
    <row r="107">
      <c r="AC107" s="2"/>
    </row>
    <row r="108">
      <c r="AC108" s="2"/>
    </row>
    <row r="109">
      <c r="AC109" s="2"/>
    </row>
    <row r="110">
      <c r="AC110" s="2"/>
    </row>
    <row r="111">
      <c r="AC111" s="2"/>
    </row>
    <row r="112">
      <c r="AC112" s="2"/>
    </row>
    <row r="113">
      <c r="AC113" s="2"/>
    </row>
    <row r="114">
      <c r="AC114" s="2"/>
    </row>
    <row r="115">
      <c r="AC115" s="2"/>
    </row>
    <row r="116">
      <c r="AC116" s="2"/>
    </row>
    <row r="117">
      <c r="AC117" s="2"/>
    </row>
    <row r="118">
      <c r="AC118" s="2"/>
    </row>
    <row r="119">
      <c r="AC119" s="2"/>
    </row>
    <row r="120">
      <c r="AC120" s="2"/>
    </row>
    <row r="121">
      <c r="AC121" s="2"/>
    </row>
    <row r="122">
      <c r="AC122" s="2"/>
    </row>
    <row r="123">
      <c r="AC123" s="2"/>
    </row>
    <row r="124">
      <c r="AC124" s="2"/>
    </row>
    <row r="125">
      <c r="AC125" s="2"/>
    </row>
    <row r="126">
      <c r="AC126" s="2"/>
    </row>
    <row r="127">
      <c r="AC127" s="2"/>
    </row>
    <row r="128">
      <c r="AC128" s="2"/>
    </row>
    <row r="129">
      <c r="AC129" s="2"/>
    </row>
    <row r="130">
      <c r="AC130" s="2"/>
    </row>
    <row r="131">
      <c r="AC131" s="2"/>
    </row>
    <row r="132">
      <c r="AC132" s="2"/>
    </row>
    <row r="133">
      <c r="AC133" s="2"/>
    </row>
    <row r="134">
      <c r="AC134" s="2"/>
    </row>
    <row r="135">
      <c r="AC135" s="2"/>
    </row>
    <row r="136">
      <c r="AC136" s="2"/>
    </row>
    <row r="137">
      <c r="AC137" s="2"/>
    </row>
    <row r="138">
      <c r="AC138" s="2"/>
    </row>
    <row r="139">
      <c r="AC139" s="2"/>
    </row>
    <row r="140">
      <c r="AC140" s="2"/>
    </row>
    <row r="141">
      <c r="AC141" s="2"/>
    </row>
    <row r="142">
      <c r="AC142" s="2"/>
    </row>
    <row r="143">
      <c r="AC143" s="2"/>
    </row>
    <row r="144">
      <c r="AC144" s="2"/>
    </row>
    <row r="145">
      <c r="AC145" s="2"/>
    </row>
    <row r="146">
      <c r="AC146" s="2"/>
    </row>
    <row r="147">
      <c r="AC147" s="2"/>
    </row>
    <row r="148">
      <c r="AC148" s="2"/>
    </row>
    <row r="149">
      <c r="AC149" s="2"/>
    </row>
    <row r="150">
      <c r="AC150" s="2"/>
    </row>
    <row r="151">
      <c r="AC151" s="2"/>
    </row>
    <row r="152">
      <c r="AC152" s="2"/>
    </row>
    <row r="153">
      <c r="AC153" s="2"/>
    </row>
    <row r="154">
      <c r="AC154" s="2"/>
    </row>
    <row r="155">
      <c r="AC155" s="2"/>
    </row>
    <row r="156">
      <c r="AC156" s="2"/>
    </row>
    <row r="157">
      <c r="AC157" s="2"/>
    </row>
    <row r="158">
      <c r="AC158" s="2"/>
    </row>
    <row r="159">
      <c r="AC159" s="2"/>
    </row>
    <row r="160">
      <c r="AC160" s="2"/>
    </row>
    <row r="161">
      <c r="AC161" s="2"/>
    </row>
    <row r="162">
      <c r="AC162" s="2"/>
    </row>
    <row r="163">
      <c r="AC163" s="2"/>
    </row>
    <row r="164">
      <c r="AC164" s="2"/>
    </row>
    <row r="165">
      <c r="AC165" s="2"/>
    </row>
    <row r="166">
      <c r="AC166" s="2"/>
    </row>
    <row r="167">
      <c r="AC167" s="2"/>
    </row>
    <row r="168">
      <c r="AC168" s="2"/>
    </row>
    <row r="169">
      <c r="AC169" s="2"/>
    </row>
    <row r="170">
      <c r="AC170" s="2"/>
    </row>
    <row r="171">
      <c r="AC171" s="2"/>
    </row>
    <row r="172">
      <c r="AC172" s="2"/>
    </row>
    <row r="173">
      <c r="AC173" s="2"/>
    </row>
    <row r="174">
      <c r="AC174" s="2"/>
    </row>
    <row r="175">
      <c r="AC175" s="2"/>
    </row>
    <row r="176">
      <c r="AC176" s="2"/>
    </row>
    <row r="177">
      <c r="AC177" s="2"/>
    </row>
    <row r="178">
      <c r="AC178" s="2"/>
    </row>
    <row r="179">
      <c r="AC179" s="2"/>
    </row>
    <row r="180">
      <c r="AC180" s="2"/>
    </row>
    <row r="181">
      <c r="AC181" s="2"/>
    </row>
    <row r="182">
      <c r="AC182" s="2"/>
    </row>
    <row r="183">
      <c r="AC183" s="2"/>
    </row>
    <row r="184">
      <c r="AC184" s="2"/>
    </row>
    <row r="185">
      <c r="AC185" s="2"/>
    </row>
    <row r="186">
      <c r="AC186" s="2"/>
    </row>
    <row r="187">
      <c r="AC187" s="2"/>
    </row>
    <row r="188">
      <c r="AC188" s="2"/>
    </row>
    <row r="189">
      <c r="AC189" s="2"/>
    </row>
    <row r="190">
      <c r="AC190" s="2"/>
    </row>
    <row r="191">
      <c r="AC191" s="2"/>
    </row>
    <row r="192">
      <c r="AC192" s="2"/>
    </row>
    <row r="193">
      <c r="AC193" s="2"/>
    </row>
    <row r="194">
      <c r="AC194" s="2"/>
    </row>
    <row r="195">
      <c r="AC195" s="2"/>
    </row>
    <row r="196">
      <c r="AC196" s="2"/>
    </row>
    <row r="197">
      <c r="AC197" s="2"/>
    </row>
    <row r="198">
      <c r="AC198" s="2"/>
    </row>
    <row r="199">
      <c r="AC199" s="2"/>
    </row>
    <row r="200">
      <c r="AC200" s="2"/>
    </row>
    <row r="201">
      <c r="AC201" s="2"/>
    </row>
    <row r="202">
      <c r="AC202" s="2"/>
    </row>
    <row r="203">
      <c r="AC203" s="2"/>
    </row>
    <row r="204">
      <c r="AC204" s="2"/>
    </row>
    <row r="205">
      <c r="AC205" s="2"/>
    </row>
    <row r="206">
      <c r="AC206" s="2"/>
    </row>
    <row r="207">
      <c r="AC207" s="2"/>
    </row>
    <row r="208">
      <c r="AC208" s="2"/>
    </row>
    <row r="209">
      <c r="AC209" s="2"/>
    </row>
    <row r="210">
      <c r="AC210" s="2"/>
    </row>
    <row r="211">
      <c r="AC211" s="2"/>
    </row>
    <row r="212">
      <c r="AC212" s="2"/>
    </row>
    <row r="213">
      <c r="AC213" s="2"/>
    </row>
    <row r="214">
      <c r="AC214" s="2"/>
    </row>
    <row r="215">
      <c r="AC215" s="2"/>
    </row>
    <row r="216">
      <c r="AC216" s="2"/>
    </row>
    <row r="217">
      <c r="AC217" s="2"/>
    </row>
    <row r="218">
      <c r="AC218" s="2"/>
    </row>
    <row r="219">
      <c r="AC219" s="2"/>
    </row>
    <row r="220">
      <c r="AC220" s="2"/>
    </row>
    <row r="221">
      <c r="AC221" s="2"/>
    </row>
    <row r="222">
      <c r="AC222" s="2"/>
    </row>
    <row r="223">
      <c r="AC223" s="2"/>
    </row>
    <row r="224">
      <c r="AC224" s="2"/>
    </row>
    <row r="225">
      <c r="AC225" s="2"/>
    </row>
    <row r="226">
      <c r="AC226" s="2"/>
    </row>
    <row r="227">
      <c r="AC227" s="2"/>
    </row>
    <row r="228">
      <c r="AC228" s="2"/>
    </row>
    <row r="229">
      <c r="AC229" s="2"/>
    </row>
    <row r="230">
      <c r="AC230" s="2"/>
    </row>
    <row r="231">
      <c r="AC231" s="2"/>
    </row>
    <row r="232">
      <c r="AC232" s="2"/>
    </row>
    <row r="233">
      <c r="AC233" s="2"/>
    </row>
    <row r="234">
      <c r="AC234" s="2"/>
    </row>
    <row r="235">
      <c r="AC235" s="2"/>
    </row>
    <row r="236">
      <c r="AC236" s="2"/>
    </row>
    <row r="237">
      <c r="AC237" s="2"/>
    </row>
    <row r="238">
      <c r="AC238" s="2"/>
    </row>
    <row r="239">
      <c r="AC239" s="2"/>
    </row>
    <row r="240">
      <c r="AC240" s="2"/>
    </row>
    <row r="241">
      <c r="AC241" s="2"/>
    </row>
    <row r="242">
      <c r="AC242" s="2"/>
    </row>
    <row r="243">
      <c r="AC243" s="2"/>
    </row>
    <row r="244">
      <c r="AC244" s="2"/>
    </row>
    <row r="245">
      <c r="AC245" s="2"/>
    </row>
    <row r="246">
      <c r="AC246" s="2"/>
    </row>
    <row r="247">
      <c r="AC247" s="2"/>
    </row>
    <row r="248">
      <c r="AC248" s="2"/>
    </row>
    <row r="249">
      <c r="AC249" s="2"/>
    </row>
    <row r="250">
      <c r="AC250" s="2"/>
    </row>
    <row r="251">
      <c r="AC251" s="2"/>
    </row>
    <row r="252">
      <c r="AC252" s="2"/>
    </row>
    <row r="253">
      <c r="AC253" s="2"/>
    </row>
    <row r="254">
      <c r="AC254" s="2"/>
    </row>
    <row r="255">
      <c r="AC255" s="2"/>
    </row>
    <row r="256">
      <c r="AC256" s="2"/>
    </row>
    <row r="257">
      <c r="AC257" s="2"/>
    </row>
    <row r="258">
      <c r="AC258" s="2"/>
    </row>
    <row r="259">
      <c r="AC259" s="2"/>
    </row>
    <row r="260">
      <c r="AC260" s="2"/>
    </row>
    <row r="261">
      <c r="AC261" s="2"/>
    </row>
    <row r="262">
      <c r="AC262" s="2"/>
    </row>
    <row r="263">
      <c r="AC263" s="2"/>
    </row>
    <row r="264">
      <c r="AC264" s="2"/>
    </row>
    <row r="265">
      <c r="AC265" s="2"/>
    </row>
    <row r="266">
      <c r="AC266" s="2"/>
    </row>
    <row r="267">
      <c r="AC267" s="2"/>
    </row>
    <row r="268">
      <c r="AC268" s="2"/>
    </row>
    <row r="269">
      <c r="AC269" s="2"/>
    </row>
    <row r="270">
      <c r="AC270" s="2"/>
    </row>
    <row r="271">
      <c r="AC271" s="2"/>
    </row>
    <row r="272">
      <c r="AC272" s="2"/>
    </row>
    <row r="273">
      <c r="AC273" s="2"/>
    </row>
    <row r="274">
      <c r="AC274" s="2"/>
    </row>
    <row r="275">
      <c r="AC275" s="2"/>
    </row>
    <row r="276">
      <c r="AC276" s="2"/>
    </row>
    <row r="277">
      <c r="AC277" s="2"/>
    </row>
    <row r="278">
      <c r="AC278" s="2"/>
    </row>
    <row r="279">
      <c r="AC279" s="2"/>
    </row>
    <row r="280">
      <c r="AC280" s="2"/>
    </row>
    <row r="281">
      <c r="AC281" s="2"/>
    </row>
    <row r="282">
      <c r="AC282" s="2"/>
    </row>
    <row r="283">
      <c r="AC283" s="2"/>
    </row>
    <row r="284">
      <c r="AC284" s="2"/>
    </row>
    <row r="285">
      <c r="AC285" s="2"/>
    </row>
    <row r="286">
      <c r="AC286" s="2"/>
    </row>
    <row r="287">
      <c r="AC287" s="2"/>
    </row>
    <row r="288">
      <c r="AC288" s="2"/>
    </row>
    <row r="289">
      <c r="AC289" s="2"/>
    </row>
    <row r="290">
      <c r="AC290" s="2"/>
    </row>
    <row r="291">
      <c r="AC291" s="2"/>
    </row>
    <row r="292">
      <c r="AC292" s="2"/>
    </row>
    <row r="293">
      <c r="AC293" s="2"/>
    </row>
    <row r="294">
      <c r="AC294" s="2"/>
    </row>
    <row r="295">
      <c r="AC295" s="2"/>
    </row>
    <row r="296">
      <c r="AC296" s="2"/>
    </row>
    <row r="297">
      <c r="AC297" s="2"/>
    </row>
    <row r="298">
      <c r="AC298" s="2"/>
    </row>
    <row r="299">
      <c r="AC299" s="2"/>
    </row>
    <row r="300">
      <c r="AC300" s="2"/>
    </row>
    <row r="301">
      <c r="AC301" s="2"/>
    </row>
    <row r="302">
      <c r="AC302" s="2"/>
    </row>
    <row r="303">
      <c r="AC303" s="2"/>
    </row>
    <row r="304">
      <c r="AC304" s="2"/>
    </row>
    <row r="305">
      <c r="AC305" s="2"/>
    </row>
    <row r="306">
      <c r="AC306" s="2"/>
    </row>
    <row r="307">
      <c r="AC307" s="2"/>
    </row>
    <row r="308">
      <c r="AC308" s="2"/>
    </row>
    <row r="309">
      <c r="AC309" s="2"/>
    </row>
    <row r="310">
      <c r="AC310" s="2"/>
    </row>
    <row r="311">
      <c r="AC311" s="2"/>
    </row>
    <row r="312">
      <c r="AC312" s="2"/>
    </row>
    <row r="313">
      <c r="AC313" s="2"/>
    </row>
    <row r="314">
      <c r="AC314" s="2"/>
    </row>
    <row r="315">
      <c r="AC315" s="2"/>
    </row>
    <row r="316">
      <c r="AC316" s="2"/>
    </row>
    <row r="317">
      <c r="AC317" s="2"/>
    </row>
    <row r="318">
      <c r="AC318" s="2"/>
    </row>
    <row r="319">
      <c r="AC319" s="2"/>
    </row>
    <row r="320">
      <c r="AC320" s="2"/>
    </row>
    <row r="321">
      <c r="AC321" s="2"/>
    </row>
    <row r="322">
      <c r="AC322" s="2"/>
    </row>
    <row r="323">
      <c r="AC323" s="2"/>
    </row>
    <row r="324">
      <c r="AC324" s="2"/>
    </row>
    <row r="325">
      <c r="AC325" s="2"/>
    </row>
    <row r="326">
      <c r="AC326" s="2"/>
    </row>
    <row r="327">
      <c r="AC327" s="2"/>
    </row>
    <row r="328">
      <c r="AC328" s="2"/>
    </row>
    <row r="329">
      <c r="AC329" s="2"/>
    </row>
    <row r="330">
      <c r="AC330" s="2"/>
    </row>
    <row r="331">
      <c r="AC331" s="2"/>
    </row>
    <row r="332">
      <c r="AC332" s="2"/>
    </row>
    <row r="333">
      <c r="AC333" s="2"/>
    </row>
    <row r="334">
      <c r="AC334" s="2"/>
    </row>
    <row r="335">
      <c r="AC335" s="2"/>
    </row>
    <row r="336">
      <c r="AC336" s="2"/>
    </row>
    <row r="337">
      <c r="AC337" s="2"/>
    </row>
    <row r="338">
      <c r="AC338" s="2"/>
    </row>
    <row r="339">
      <c r="AC339" s="2"/>
    </row>
    <row r="340">
      <c r="AC340" s="2"/>
    </row>
    <row r="341">
      <c r="AC341" s="2"/>
    </row>
    <row r="342">
      <c r="AC342" s="2"/>
    </row>
    <row r="343">
      <c r="AC343" s="2"/>
    </row>
    <row r="344">
      <c r="AC344" s="2"/>
    </row>
    <row r="345">
      <c r="AC345" s="2"/>
    </row>
    <row r="346">
      <c r="AC346" s="2"/>
    </row>
    <row r="347">
      <c r="AC347" s="2"/>
    </row>
    <row r="348">
      <c r="AC348" s="2"/>
    </row>
    <row r="349">
      <c r="AC349" s="2"/>
    </row>
    <row r="350">
      <c r="AC350" s="2"/>
    </row>
    <row r="351">
      <c r="AC351" s="2"/>
    </row>
    <row r="352">
      <c r="AC352" s="2"/>
    </row>
    <row r="353">
      <c r="AC353" s="2"/>
    </row>
    <row r="354">
      <c r="AC354" s="2"/>
    </row>
    <row r="355">
      <c r="AC355" s="2"/>
    </row>
    <row r="356">
      <c r="AC356" s="2"/>
    </row>
    <row r="357">
      <c r="AC357" s="2"/>
    </row>
    <row r="358">
      <c r="AC358" s="2"/>
    </row>
    <row r="359">
      <c r="AC359" s="2"/>
    </row>
    <row r="360">
      <c r="AC360" s="2"/>
    </row>
    <row r="361">
      <c r="AC361" s="2"/>
    </row>
    <row r="362">
      <c r="AC362" s="2"/>
    </row>
    <row r="363">
      <c r="AC363" s="2"/>
    </row>
    <row r="364">
      <c r="AC364" s="2"/>
    </row>
    <row r="365">
      <c r="AC365" s="2"/>
    </row>
    <row r="366">
      <c r="AC366" s="2"/>
    </row>
    <row r="367">
      <c r="AC367" s="2"/>
    </row>
    <row r="368">
      <c r="AC368" s="2"/>
    </row>
    <row r="369">
      <c r="AC369" s="2"/>
    </row>
    <row r="370">
      <c r="AC370" s="2"/>
    </row>
    <row r="371">
      <c r="AC371" s="2"/>
    </row>
    <row r="372">
      <c r="AC372" s="2"/>
    </row>
    <row r="373">
      <c r="AC373" s="2"/>
    </row>
    <row r="374">
      <c r="AC374" s="2"/>
    </row>
    <row r="375">
      <c r="AC375" s="2"/>
    </row>
    <row r="376">
      <c r="AC376" s="2"/>
    </row>
    <row r="377">
      <c r="AC377" s="2"/>
    </row>
    <row r="378">
      <c r="AC378" s="2"/>
    </row>
    <row r="379">
      <c r="AC379" s="2"/>
    </row>
    <row r="380">
      <c r="AC380" s="2"/>
    </row>
    <row r="381">
      <c r="AC381" s="2"/>
    </row>
    <row r="382">
      <c r="AC382" s="2"/>
    </row>
    <row r="383">
      <c r="AC383" s="2"/>
    </row>
    <row r="384">
      <c r="AC384" s="2"/>
    </row>
    <row r="385">
      <c r="AC385" s="2"/>
    </row>
    <row r="386">
      <c r="AC386" s="2"/>
    </row>
    <row r="387">
      <c r="AC387" s="2"/>
    </row>
    <row r="388">
      <c r="AC388" s="2"/>
    </row>
    <row r="389">
      <c r="AC389" s="2"/>
    </row>
    <row r="390">
      <c r="AC390" s="2"/>
    </row>
    <row r="391">
      <c r="AC391" s="2"/>
    </row>
    <row r="392">
      <c r="AC392" s="2"/>
    </row>
    <row r="393">
      <c r="AC393" s="2"/>
    </row>
    <row r="394">
      <c r="AC394" s="2"/>
    </row>
    <row r="395">
      <c r="AC395" s="2"/>
    </row>
    <row r="396">
      <c r="AC396" s="2"/>
    </row>
    <row r="397">
      <c r="AC397" s="2"/>
    </row>
    <row r="398">
      <c r="AC398" s="2"/>
    </row>
    <row r="399">
      <c r="AC399" s="2"/>
    </row>
    <row r="400">
      <c r="AC400" s="2"/>
    </row>
    <row r="401">
      <c r="AC401" s="2"/>
    </row>
    <row r="402">
      <c r="AC402" s="2"/>
    </row>
    <row r="403">
      <c r="AC403" s="2"/>
    </row>
    <row r="404">
      <c r="AC404" s="2"/>
    </row>
    <row r="405">
      <c r="AC405" s="2"/>
    </row>
    <row r="406">
      <c r="AC406" s="2"/>
    </row>
    <row r="407">
      <c r="AC407" s="2"/>
    </row>
    <row r="408">
      <c r="AC408" s="2"/>
    </row>
    <row r="409">
      <c r="AC409" s="2"/>
    </row>
    <row r="410">
      <c r="AC410" s="2"/>
    </row>
    <row r="411">
      <c r="AC411" s="2"/>
    </row>
    <row r="412">
      <c r="AC412" s="2"/>
    </row>
    <row r="413">
      <c r="AC413" s="2"/>
    </row>
    <row r="414">
      <c r="AC414" s="2"/>
    </row>
    <row r="415">
      <c r="AC415" s="2"/>
    </row>
    <row r="416">
      <c r="AC416" s="2"/>
    </row>
    <row r="417">
      <c r="AC417" s="2"/>
    </row>
    <row r="418">
      <c r="AC418" s="2"/>
    </row>
    <row r="419">
      <c r="AC419" s="2"/>
    </row>
    <row r="420">
      <c r="AC420" s="2"/>
    </row>
    <row r="421">
      <c r="AC421" s="2"/>
    </row>
    <row r="422">
      <c r="AC422" s="2"/>
    </row>
    <row r="423">
      <c r="AC423" s="2"/>
    </row>
    <row r="424">
      <c r="AC424" s="2"/>
    </row>
    <row r="425">
      <c r="AC425" s="2"/>
    </row>
    <row r="426">
      <c r="AC426" s="2"/>
    </row>
    <row r="427">
      <c r="AC427" s="2"/>
    </row>
    <row r="428">
      <c r="AC428" s="2"/>
    </row>
    <row r="429">
      <c r="AC429" s="2"/>
    </row>
    <row r="430">
      <c r="AC430" s="2"/>
    </row>
    <row r="431">
      <c r="AC431" s="2"/>
    </row>
    <row r="432">
      <c r="AC432" s="2"/>
    </row>
    <row r="433">
      <c r="AC433" s="2"/>
    </row>
    <row r="434">
      <c r="AC434" s="2"/>
    </row>
    <row r="435">
      <c r="AC435" s="2"/>
    </row>
    <row r="436">
      <c r="AC436" s="2"/>
    </row>
    <row r="437">
      <c r="AC437" s="2"/>
    </row>
    <row r="438">
      <c r="AC438" s="2"/>
    </row>
    <row r="439">
      <c r="AC439" s="2"/>
    </row>
    <row r="440">
      <c r="AC440" s="2"/>
    </row>
    <row r="441">
      <c r="AC441" s="2"/>
    </row>
    <row r="442">
      <c r="AC442" s="2"/>
    </row>
    <row r="443">
      <c r="AC443" s="2"/>
    </row>
    <row r="444">
      <c r="AC444" s="2"/>
    </row>
    <row r="445">
      <c r="AC445" s="2"/>
    </row>
    <row r="446">
      <c r="AC446" s="2"/>
    </row>
    <row r="447">
      <c r="AC447" s="2"/>
    </row>
    <row r="448">
      <c r="AC448" s="2"/>
    </row>
    <row r="449">
      <c r="AC449" s="2"/>
    </row>
    <row r="450">
      <c r="AC450" s="2"/>
    </row>
    <row r="451">
      <c r="AC451" s="2"/>
    </row>
    <row r="452">
      <c r="AC452" s="2"/>
    </row>
    <row r="453">
      <c r="AC453" s="2"/>
    </row>
    <row r="454">
      <c r="AC454" s="2"/>
    </row>
    <row r="455">
      <c r="AC455" s="2"/>
    </row>
    <row r="456">
      <c r="AC456" s="2"/>
    </row>
    <row r="457">
      <c r="AC457" s="2"/>
    </row>
    <row r="458">
      <c r="AC458" s="2"/>
    </row>
    <row r="459">
      <c r="AC459" s="2"/>
    </row>
    <row r="460">
      <c r="AC460" s="2"/>
    </row>
    <row r="461">
      <c r="AC461" s="2"/>
    </row>
    <row r="462">
      <c r="AC462" s="2"/>
    </row>
    <row r="463">
      <c r="AC463" s="2"/>
    </row>
    <row r="464">
      <c r="AC464" s="2"/>
    </row>
    <row r="465">
      <c r="AC465" s="2"/>
    </row>
    <row r="466">
      <c r="AC466" s="2"/>
    </row>
    <row r="467">
      <c r="AC467" s="2"/>
    </row>
    <row r="468">
      <c r="AC468" s="2"/>
    </row>
    <row r="469">
      <c r="AC469" s="2"/>
    </row>
    <row r="470">
      <c r="AC470" s="2"/>
    </row>
    <row r="471">
      <c r="AC471" s="2"/>
    </row>
    <row r="472">
      <c r="AC472" s="2"/>
    </row>
    <row r="473">
      <c r="AC473" s="2"/>
    </row>
    <row r="474">
      <c r="AC474" s="2"/>
    </row>
    <row r="475">
      <c r="AC475" s="2"/>
    </row>
    <row r="476">
      <c r="AC476" s="2"/>
    </row>
    <row r="477">
      <c r="AC477" s="2"/>
    </row>
    <row r="478">
      <c r="AC478" s="2"/>
    </row>
    <row r="479">
      <c r="AC479" s="2"/>
    </row>
    <row r="480">
      <c r="AC480" s="2"/>
    </row>
    <row r="481">
      <c r="AC481" s="2"/>
    </row>
    <row r="482">
      <c r="AC482" s="2"/>
    </row>
    <row r="483">
      <c r="AC483" s="2"/>
    </row>
    <row r="484">
      <c r="AC484" s="2"/>
    </row>
    <row r="485">
      <c r="AC485" s="2"/>
    </row>
    <row r="486">
      <c r="AC486" s="2"/>
    </row>
    <row r="487">
      <c r="AC487" s="2"/>
    </row>
    <row r="488">
      <c r="AC488" s="2"/>
    </row>
    <row r="489">
      <c r="AC489" s="2"/>
    </row>
    <row r="490">
      <c r="AC490" s="2"/>
    </row>
    <row r="491">
      <c r="AC491" s="2"/>
    </row>
    <row r="492">
      <c r="AC492" s="2"/>
    </row>
    <row r="493">
      <c r="AC493" s="2"/>
    </row>
    <row r="494">
      <c r="AC494" s="2"/>
    </row>
    <row r="495">
      <c r="AC495" s="2"/>
    </row>
    <row r="496">
      <c r="AC496" s="2"/>
    </row>
    <row r="497">
      <c r="AC497" s="2"/>
    </row>
    <row r="498">
      <c r="AC498" s="2"/>
    </row>
    <row r="499">
      <c r="AC499" s="2"/>
    </row>
    <row r="500">
      <c r="AC500" s="2"/>
    </row>
    <row r="501">
      <c r="AC501" s="2"/>
    </row>
    <row r="502">
      <c r="AC502" s="2"/>
    </row>
    <row r="503">
      <c r="AC503" s="2"/>
    </row>
    <row r="504">
      <c r="AC504" s="2"/>
    </row>
    <row r="505">
      <c r="AC505" s="2"/>
    </row>
    <row r="506">
      <c r="AC506" s="2"/>
    </row>
    <row r="507">
      <c r="AC507" s="2"/>
    </row>
    <row r="508">
      <c r="AC508" s="2"/>
    </row>
    <row r="509">
      <c r="AC509" s="2"/>
    </row>
    <row r="510">
      <c r="AC510" s="2"/>
    </row>
    <row r="511">
      <c r="AC511" s="2"/>
    </row>
    <row r="512">
      <c r="AC512" s="2"/>
    </row>
    <row r="513">
      <c r="AC513" s="2"/>
    </row>
    <row r="514">
      <c r="AC514" s="2"/>
    </row>
    <row r="515">
      <c r="AC515" s="2"/>
    </row>
    <row r="516">
      <c r="AC516" s="2"/>
    </row>
    <row r="517">
      <c r="AC517" s="2"/>
    </row>
    <row r="518">
      <c r="AC518" s="2"/>
    </row>
    <row r="519">
      <c r="AC519" s="2"/>
    </row>
    <row r="520">
      <c r="AC520" s="2"/>
    </row>
    <row r="521">
      <c r="AC521" s="2"/>
    </row>
    <row r="522">
      <c r="AC522" s="2"/>
    </row>
    <row r="523">
      <c r="AC523" s="2"/>
    </row>
    <row r="524">
      <c r="AC524" s="2"/>
    </row>
    <row r="525">
      <c r="AC525" s="2"/>
    </row>
    <row r="526">
      <c r="AC526" s="2"/>
    </row>
    <row r="527">
      <c r="AC527" s="2"/>
    </row>
    <row r="528">
      <c r="AC528" s="2"/>
    </row>
    <row r="529">
      <c r="AC529" s="2"/>
    </row>
    <row r="530">
      <c r="AC530" s="2"/>
    </row>
    <row r="531">
      <c r="AC531" s="2"/>
    </row>
    <row r="532">
      <c r="AC532" s="2"/>
    </row>
    <row r="533">
      <c r="AC533" s="2"/>
    </row>
    <row r="534">
      <c r="AC534" s="2"/>
    </row>
    <row r="535">
      <c r="AC535" s="2"/>
    </row>
    <row r="536">
      <c r="AC536" s="2"/>
    </row>
    <row r="537">
      <c r="AC537" s="2"/>
    </row>
    <row r="538">
      <c r="AC538" s="2"/>
    </row>
    <row r="539">
      <c r="AC539" s="2"/>
    </row>
    <row r="540">
      <c r="AC540" s="2"/>
    </row>
    <row r="541">
      <c r="AC541" s="2"/>
    </row>
    <row r="542">
      <c r="AC542" s="2"/>
    </row>
    <row r="543">
      <c r="AC543" s="2"/>
    </row>
    <row r="544">
      <c r="AC544" s="2"/>
    </row>
    <row r="545">
      <c r="AC545" s="2"/>
    </row>
    <row r="546">
      <c r="AC546" s="2"/>
    </row>
    <row r="547">
      <c r="AC547" s="2"/>
    </row>
    <row r="548">
      <c r="AC548" s="2"/>
    </row>
    <row r="549">
      <c r="AC549" s="2"/>
    </row>
    <row r="550">
      <c r="AC550" s="2"/>
    </row>
    <row r="551">
      <c r="AC551" s="2"/>
    </row>
    <row r="552">
      <c r="AC552" s="2"/>
    </row>
    <row r="553">
      <c r="AC553" s="2"/>
    </row>
    <row r="554">
      <c r="AC554" s="2"/>
    </row>
    <row r="555">
      <c r="AC555" s="2"/>
    </row>
    <row r="556">
      <c r="AC556" s="2"/>
    </row>
    <row r="557">
      <c r="AC557" s="2"/>
    </row>
    <row r="558">
      <c r="AC558" s="2"/>
    </row>
    <row r="559">
      <c r="AC559" s="2"/>
    </row>
    <row r="560">
      <c r="AC560" s="2"/>
    </row>
    <row r="561">
      <c r="AC561" s="2"/>
    </row>
    <row r="562">
      <c r="AC562" s="2"/>
    </row>
    <row r="563">
      <c r="AC563" s="2"/>
    </row>
    <row r="564">
      <c r="AC564" s="2"/>
    </row>
    <row r="565">
      <c r="AC565" s="2"/>
    </row>
    <row r="566">
      <c r="AC566" s="2"/>
    </row>
    <row r="567">
      <c r="AC567" s="2"/>
    </row>
    <row r="568">
      <c r="AC568" s="2"/>
    </row>
    <row r="569">
      <c r="AC569" s="2"/>
    </row>
    <row r="570">
      <c r="AC570" s="2"/>
    </row>
    <row r="571">
      <c r="AC571" s="2"/>
    </row>
    <row r="572">
      <c r="AC572" s="2"/>
    </row>
    <row r="573">
      <c r="AC573" s="2"/>
    </row>
    <row r="574">
      <c r="AC574" s="2"/>
    </row>
    <row r="575">
      <c r="AC575" s="2"/>
    </row>
    <row r="576">
      <c r="AC576" s="2"/>
    </row>
    <row r="577">
      <c r="AC577" s="2"/>
    </row>
    <row r="578">
      <c r="AC578" s="2"/>
    </row>
    <row r="579">
      <c r="AC579" s="2"/>
    </row>
    <row r="580">
      <c r="AC580" s="2"/>
    </row>
    <row r="581">
      <c r="AC581" s="2"/>
    </row>
    <row r="582">
      <c r="AC582" s="2"/>
    </row>
    <row r="583">
      <c r="AC583" s="2"/>
    </row>
    <row r="584">
      <c r="AC584" s="2"/>
    </row>
    <row r="585">
      <c r="AC585" s="2"/>
    </row>
    <row r="586">
      <c r="AC586" s="2"/>
    </row>
    <row r="587">
      <c r="AC587" s="2"/>
    </row>
    <row r="588">
      <c r="AC588" s="2"/>
    </row>
    <row r="589">
      <c r="AC589" s="2"/>
    </row>
    <row r="590">
      <c r="AC590" s="2"/>
    </row>
    <row r="591">
      <c r="AC591" s="2"/>
    </row>
    <row r="592">
      <c r="AC592" s="2"/>
    </row>
    <row r="593">
      <c r="AC593" s="2"/>
    </row>
    <row r="594">
      <c r="AC594" s="2"/>
    </row>
    <row r="595">
      <c r="AC595" s="2"/>
    </row>
    <row r="596">
      <c r="AC596" s="2"/>
    </row>
    <row r="597">
      <c r="AC597" s="2"/>
    </row>
    <row r="598">
      <c r="AC598" s="2"/>
    </row>
    <row r="599">
      <c r="AC599" s="2"/>
    </row>
    <row r="600">
      <c r="AC600" s="2"/>
    </row>
    <row r="601">
      <c r="AC601" s="2"/>
    </row>
    <row r="602">
      <c r="AC602" s="2"/>
    </row>
    <row r="603">
      <c r="AC603" s="2"/>
    </row>
    <row r="604">
      <c r="AC604" s="2"/>
    </row>
    <row r="605">
      <c r="AC605" s="2"/>
    </row>
    <row r="606">
      <c r="AC606" s="2"/>
    </row>
    <row r="607">
      <c r="AC607" s="2"/>
    </row>
    <row r="608">
      <c r="AC608" s="2"/>
    </row>
    <row r="609">
      <c r="AC609" s="2"/>
    </row>
    <row r="610">
      <c r="AC610" s="2"/>
    </row>
    <row r="611">
      <c r="AC611" s="2"/>
    </row>
    <row r="612">
      <c r="AC612" s="2"/>
    </row>
    <row r="613">
      <c r="AC613" s="2"/>
    </row>
    <row r="614">
      <c r="AC614" s="2"/>
    </row>
    <row r="615">
      <c r="AC615" s="2"/>
    </row>
    <row r="616">
      <c r="AC616" s="2"/>
    </row>
    <row r="617">
      <c r="AC617" s="2"/>
    </row>
    <row r="618">
      <c r="AC618" s="2"/>
    </row>
    <row r="619">
      <c r="AC619" s="2"/>
    </row>
    <row r="620">
      <c r="AC620" s="2"/>
    </row>
    <row r="621">
      <c r="AC621" s="2"/>
    </row>
    <row r="622">
      <c r="AC622" s="2"/>
    </row>
    <row r="623">
      <c r="AC623" s="2"/>
    </row>
    <row r="624">
      <c r="AC624" s="2"/>
    </row>
    <row r="625">
      <c r="AC625" s="2"/>
    </row>
    <row r="626">
      <c r="AC626" s="2"/>
    </row>
    <row r="627">
      <c r="AC627" s="2"/>
    </row>
    <row r="628">
      <c r="AC628" s="2"/>
    </row>
    <row r="629">
      <c r="AC629" s="2"/>
    </row>
    <row r="630">
      <c r="AC630" s="2"/>
    </row>
    <row r="631">
      <c r="AC631" s="2"/>
    </row>
    <row r="632">
      <c r="AC632" s="2"/>
    </row>
    <row r="633">
      <c r="AC633" s="2"/>
    </row>
    <row r="634">
      <c r="AC634" s="2"/>
    </row>
    <row r="635">
      <c r="AC635" s="2"/>
    </row>
    <row r="636">
      <c r="AC636" s="2"/>
    </row>
    <row r="637">
      <c r="AC637" s="2"/>
    </row>
    <row r="638">
      <c r="AC638" s="2"/>
    </row>
    <row r="639">
      <c r="AC639" s="2"/>
    </row>
    <row r="640">
      <c r="AC640" s="2"/>
    </row>
    <row r="641">
      <c r="AC641" s="2"/>
    </row>
    <row r="642">
      <c r="AC642" s="2"/>
    </row>
    <row r="643">
      <c r="AC643" s="2"/>
    </row>
    <row r="644">
      <c r="AC644" s="2"/>
    </row>
    <row r="645">
      <c r="AC645" s="2"/>
    </row>
    <row r="646">
      <c r="AC646" s="2"/>
    </row>
    <row r="647">
      <c r="AC647" s="2"/>
    </row>
    <row r="648">
      <c r="AC648" s="2"/>
    </row>
    <row r="649">
      <c r="AC649" s="2"/>
    </row>
    <row r="650">
      <c r="AC650" s="2"/>
    </row>
    <row r="651">
      <c r="AC651" s="2"/>
    </row>
    <row r="652">
      <c r="AC652" s="2"/>
    </row>
    <row r="653">
      <c r="AC653" s="2"/>
    </row>
    <row r="654">
      <c r="AC654" s="2"/>
    </row>
    <row r="655">
      <c r="AC655" s="2"/>
    </row>
    <row r="656">
      <c r="AC656" s="2"/>
    </row>
    <row r="657">
      <c r="AC657" s="2"/>
    </row>
    <row r="658">
      <c r="AC658" s="2"/>
    </row>
    <row r="659">
      <c r="AC659" s="2"/>
    </row>
    <row r="660">
      <c r="AC660" s="2"/>
    </row>
    <row r="661">
      <c r="AC661" s="2"/>
    </row>
    <row r="662">
      <c r="AC662" s="2"/>
    </row>
    <row r="663">
      <c r="AC663" s="2"/>
    </row>
    <row r="664">
      <c r="AC664" s="2"/>
    </row>
    <row r="665">
      <c r="AC665" s="2"/>
    </row>
    <row r="666">
      <c r="AC666" s="2"/>
    </row>
    <row r="667">
      <c r="AC667" s="2"/>
    </row>
    <row r="668">
      <c r="AC668" s="2"/>
    </row>
    <row r="669">
      <c r="AC669" s="2"/>
    </row>
    <row r="670">
      <c r="AC670" s="2"/>
    </row>
    <row r="671">
      <c r="AC671" s="2"/>
    </row>
    <row r="672">
      <c r="AC672" s="2"/>
    </row>
    <row r="673">
      <c r="AC673" s="2"/>
    </row>
    <row r="674">
      <c r="AC674" s="2"/>
    </row>
    <row r="675">
      <c r="AC675" s="2"/>
    </row>
    <row r="676">
      <c r="AC676" s="2"/>
    </row>
    <row r="677">
      <c r="AC677" s="2"/>
    </row>
    <row r="678">
      <c r="AC678" s="2"/>
    </row>
    <row r="679">
      <c r="AC679" s="2"/>
    </row>
    <row r="680">
      <c r="AC680" s="2"/>
    </row>
    <row r="681">
      <c r="AC681" s="2"/>
    </row>
    <row r="682">
      <c r="AC682" s="2"/>
    </row>
    <row r="683">
      <c r="AC683" s="2"/>
    </row>
    <row r="684">
      <c r="AC684" s="2"/>
    </row>
    <row r="685">
      <c r="AC685" s="2"/>
    </row>
    <row r="686">
      <c r="AC686" s="2"/>
    </row>
    <row r="687">
      <c r="AC687" s="2"/>
    </row>
    <row r="688">
      <c r="AC688" s="2"/>
    </row>
    <row r="689">
      <c r="AC689" s="2"/>
    </row>
    <row r="690">
      <c r="AC690" s="2"/>
    </row>
    <row r="691">
      <c r="AC691" s="2"/>
    </row>
    <row r="692">
      <c r="AC692" s="2"/>
    </row>
    <row r="693">
      <c r="AC693" s="2"/>
    </row>
    <row r="694">
      <c r="AC694" s="2"/>
    </row>
    <row r="695">
      <c r="AC695" s="2"/>
    </row>
    <row r="696">
      <c r="AC696" s="2"/>
    </row>
    <row r="697">
      <c r="AC697" s="2"/>
    </row>
    <row r="698">
      <c r="AC698" s="2"/>
    </row>
    <row r="699">
      <c r="AC699" s="2"/>
    </row>
    <row r="700">
      <c r="AC700" s="2"/>
    </row>
    <row r="701">
      <c r="AC701" s="2"/>
    </row>
    <row r="702">
      <c r="AC702" s="2"/>
    </row>
    <row r="703">
      <c r="AC703" s="2"/>
    </row>
    <row r="704">
      <c r="AC704" s="2"/>
    </row>
    <row r="705">
      <c r="AC705" s="2"/>
    </row>
    <row r="706">
      <c r="AC706" s="2"/>
    </row>
    <row r="707">
      <c r="AC707" s="2"/>
    </row>
    <row r="708">
      <c r="AC708" s="2"/>
    </row>
    <row r="709">
      <c r="AC709" s="2"/>
    </row>
    <row r="710">
      <c r="AC710" s="2"/>
    </row>
    <row r="711">
      <c r="AC711" s="2"/>
    </row>
    <row r="712">
      <c r="AC712" s="2"/>
    </row>
    <row r="713">
      <c r="AC713" s="2"/>
    </row>
    <row r="714">
      <c r="AC714" s="2"/>
    </row>
    <row r="715">
      <c r="AC715" s="2"/>
    </row>
    <row r="716">
      <c r="AC716" s="2"/>
    </row>
    <row r="717">
      <c r="AC717" s="2"/>
    </row>
    <row r="718">
      <c r="AC718" s="2"/>
    </row>
    <row r="719">
      <c r="AC719" s="2"/>
    </row>
    <row r="720">
      <c r="AC720" s="2"/>
    </row>
    <row r="721">
      <c r="AC721" s="2"/>
    </row>
    <row r="722">
      <c r="AC722" s="2"/>
    </row>
    <row r="723">
      <c r="AC723" s="2"/>
    </row>
    <row r="724">
      <c r="AC724" s="2"/>
    </row>
    <row r="725">
      <c r="AC725" s="2"/>
    </row>
    <row r="726">
      <c r="AC726" s="2"/>
    </row>
    <row r="727">
      <c r="AC727" s="2"/>
    </row>
    <row r="728">
      <c r="AC728" s="2"/>
    </row>
    <row r="729">
      <c r="AC729" s="2"/>
    </row>
    <row r="730">
      <c r="AC730" s="2"/>
    </row>
    <row r="731">
      <c r="AC731" s="2"/>
    </row>
    <row r="732">
      <c r="AC732" s="2"/>
    </row>
    <row r="733">
      <c r="AC733" s="2"/>
    </row>
    <row r="734">
      <c r="AC734" s="2"/>
    </row>
    <row r="735">
      <c r="AC735" s="2"/>
    </row>
    <row r="736">
      <c r="AC736" s="2"/>
    </row>
    <row r="737">
      <c r="AC737" s="2"/>
    </row>
    <row r="738">
      <c r="AC738" s="2"/>
    </row>
    <row r="739">
      <c r="AC739" s="2"/>
    </row>
    <row r="740">
      <c r="AC740" s="2"/>
    </row>
    <row r="741">
      <c r="AC741" s="2"/>
    </row>
    <row r="742">
      <c r="AC742" s="2"/>
    </row>
    <row r="743">
      <c r="AC743" s="2"/>
    </row>
    <row r="744">
      <c r="AC744" s="2"/>
    </row>
    <row r="745">
      <c r="AC745" s="2"/>
    </row>
    <row r="746">
      <c r="AC746" s="2"/>
    </row>
    <row r="747">
      <c r="AC747" s="2"/>
    </row>
    <row r="748">
      <c r="AC748" s="2"/>
    </row>
    <row r="749">
      <c r="AC749" s="2"/>
    </row>
    <row r="750">
      <c r="AC750" s="2"/>
    </row>
    <row r="751">
      <c r="AC751" s="2"/>
    </row>
    <row r="752">
      <c r="AC752" s="2"/>
    </row>
    <row r="753">
      <c r="AC753" s="2"/>
    </row>
    <row r="754">
      <c r="AC754" s="2"/>
    </row>
    <row r="755">
      <c r="AC755" s="2"/>
    </row>
    <row r="756">
      <c r="AC756" s="2"/>
    </row>
    <row r="757">
      <c r="AC757" s="2"/>
    </row>
    <row r="758">
      <c r="AC758" s="2"/>
    </row>
    <row r="759">
      <c r="AC759" s="2"/>
    </row>
    <row r="760">
      <c r="AC760" s="2"/>
    </row>
    <row r="761">
      <c r="AC761" s="2"/>
    </row>
    <row r="762">
      <c r="AC762" s="2"/>
    </row>
    <row r="763">
      <c r="AC763" s="2"/>
    </row>
    <row r="764">
      <c r="AC764" s="2"/>
    </row>
    <row r="765">
      <c r="AC765" s="2"/>
    </row>
    <row r="766">
      <c r="AC766" s="2"/>
    </row>
    <row r="767">
      <c r="AC767" s="2"/>
    </row>
    <row r="768">
      <c r="AC768" s="2"/>
    </row>
    <row r="769">
      <c r="AC769" s="2"/>
    </row>
    <row r="770">
      <c r="AC770" s="2"/>
    </row>
    <row r="771">
      <c r="AC771" s="2"/>
    </row>
    <row r="772">
      <c r="AC772" s="2"/>
    </row>
    <row r="773">
      <c r="AC773" s="2"/>
    </row>
    <row r="774">
      <c r="AC774" s="2"/>
    </row>
    <row r="775">
      <c r="AC775" s="2"/>
    </row>
    <row r="776">
      <c r="AC776" s="2"/>
    </row>
    <row r="777">
      <c r="AC777" s="2"/>
    </row>
    <row r="778">
      <c r="AC778" s="2"/>
    </row>
    <row r="779">
      <c r="AC779" s="2"/>
    </row>
    <row r="780">
      <c r="AC780" s="2"/>
    </row>
    <row r="781">
      <c r="AC781" s="2"/>
    </row>
    <row r="782">
      <c r="AC782" s="2"/>
    </row>
    <row r="783">
      <c r="AC783" s="2"/>
    </row>
    <row r="784">
      <c r="AC784" s="2"/>
    </row>
    <row r="785">
      <c r="AC785" s="2"/>
    </row>
    <row r="786">
      <c r="AC786" s="2"/>
    </row>
    <row r="787">
      <c r="AC787" s="2"/>
    </row>
    <row r="788">
      <c r="AC788" s="2"/>
    </row>
    <row r="789">
      <c r="AC789" s="2"/>
    </row>
    <row r="790">
      <c r="AC790" s="2"/>
    </row>
    <row r="791">
      <c r="AC791" s="2"/>
    </row>
    <row r="792">
      <c r="AC792" s="2"/>
    </row>
    <row r="793">
      <c r="AC793" s="2"/>
    </row>
    <row r="794">
      <c r="AC794" s="2"/>
    </row>
    <row r="795">
      <c r="AC795" s="2"/>
    </row>
    <row r="796">
      <c r="AC796" s="2"/>
    </row>
    <row r="797">
      <c r="AC797" s="2"/>
    </row>
    <row r="798">
      <c r="AC798" s="2"/>
    </row>
    <row r="799">
      <c r="AC799" s="2"/>
    </row>
    <row r="800">
      <c r="AC800" s="2"/>
    </row>
    <row r="801">
      <c r="AC801" s="2"/>
    </row>
    <row r="802">
      <c r="AC802" s="2"/>
    </row>
    <row r="803">
      <c r="AC803" s="2"/>
    </row>
    <row r="804">
      <c r="AC804" s="2"/>
    </row>
    <row r="805">
      <c r="AC805" s="2"/>
    </row>
    <row r="806">
      <c r="AC806" s="2"/>
    </row>
    <row r="807">
      <c r="AC807" s="2"/>
    </row>
    <row r="808">
      <c r="AC808" s="2"/>
    </row>
    <row r="809">
      <c r="AC809" s="2"/>
    </row>
    <row r="810">
      <c r="AC810" s="2"/>
    </row>
    <row r="811">
      <c r="AC811" s="2"/>
    </row>
    <row r="812">
      <c r="AC812" s="2"/>
    </row>
    <row r="813">
      <c r="AC813" s="2"/>
    </row>
    <row r="814">
      <c r="AC814" s="2"/>
    </row>
    <row r="815">
      <c r="AC815" s="2"/>
    </row>
    <row r="816">
      <c r="AC816" s="2"/>
    </row>
    <row r="817">
      <c r="AC817" s="2"/>
    </row>
    <row r="818">
      <c r="AC818" s="2"/>
    </row>
    <row r="819">
      <c r="AC819" s="2"/>
    </row>
    <row r="820">
      <c r="AC820" s="2"/>
    </row>
    <row r="821">
      <c r="AC821" s="2"/>
    </row>
    <row r="822">
      <c r="AC822" s="2"/>
    </row>
    <row r="823">
      <c r="AC823" s="2"/>
    </row>
    <row r="824">
      <c r="AC824" s="2"/>
    </row>
    <row r="825">
      <c r="AC825" s="2"/>
    </row>
    <row r="826">
      <c r="AC826" s="2"/>
    </row>
    <row r="827">
      <c r="AC827" s="2"/>
    </row>
    <row r="828">
      <c r="AC828" s="2"/>
    </row>
    <row r="829">
      <c r="AC829" s="2"/>
    </row>
    <row r="830">
      <c r="AC830" s="2"/>
    </row>
    <row r="831">
      <c r="AC831" s="2"/>
    </row>
    <row r="832">
      <c r="AC832" s="2"/>
    </row>
    <row r="833">
      <c r="AC833" s="2"/>
    </row>
    <row r="834">
      <c r="AC834" s="2"/>
    </row>
    <row r="835">
      <c r="AC835" s="2"/>
    </row>
    <row r="836">
      <c r="AC836" s="2"/>
    </row>
    <row r="837">
      <c r="AC837" s="2"/>
    </row>
    <row r="838">
      <c r="AC838" s="2"/>
    </row>
    <row r="839">
      <c r="AC839" s="2"/>
    </row>
    <row r="840">
      <c r="AC840" s="2"/>
    </row>
    <row r="841">
      <c r="AC841" s="2"/>
    </row>
    <row r="842">
      <c r="AC842" s="2"/>
    </row>
    <row r="843">
      <c r="AC843" s="2"/>
    </row>
    <row r="844">
      <c r="AC844" s="2"/>
    </row>
    <row r="845">
      <c r="AC845" s="2"/>
    </row>
    <row r="846">
      <c r="AC846" s="2"/>
    </row>
    <row r="847">
      <c r="AC847" s="2"/>
    </row>
    <row r="848">
      <c r="AC848" s="2"/>
    </row>
    <row r="849">
      <c r="AC849" s="2"/>
    </row>
    <row r="850">
      <c r="AC850" s="2"/>
    </row>
    <row r="851">
      <c r="AC851" s="2"/>
    </row>
    <row r="852">
      <c r="AC852" s="2"/>
    </row>
    <row r="853">
      <c r="AC853" s="2"/>
    </row>
    <row r="854">
      <c r="AC854" s="2"/>
    </row>
    <row r="855">
      <c r="AC855" s="2"/>
    </row>
    <row r="856">
      <c r="AC856" s="2"/>
    </row>
    <row r="857">
      <c r="AC857" s="2"/>
    </row>
    <row r="858">
      <c r="AC858" s="2"/>
    </row>
    <row r="859">
      <c r="AC859" s="2"/>
    </row>
    <row r="860">
      <c r="AC860" s="2"/>
    </row>
    <row r="861">
      <c r="AC861" s="2"/>
    </row>
    <row r="862">
      <c r="AC862" s="2"/>
    </row>
    <row r="863">
      <c r="AC863" s="2"/>
    </row>
    <row r="864">
      <c r="AC864" s="2"/>
    </row>
    <row r="865">
      <c r="AC865" s="2"/>
    </row>
    <row r="866">
      <c r="AC866" s="2"/>
    </row>
    <row r="867">
      <c r="AC867" s="2"/>
    </row>
    <row r="868">
      <c r="AC868" s="2"/>
    </row>
    <row r="869">
      <c r="AC869" s="2"/>
    </row>
    <row r="870">
      <c r="AC870" s="2"/>
    </row>
    <row r="871">
      <c r="AC871" s="2"/>
    </row>
    <row r="872">
      <c r="AC872" s="2"/>
    </row>
    <row r="873">
      <c r="AC873" s="2"/>
    </row>
    <row r="874">
      <c r="AC874" s="2"/>
    </row>
    <row r="875">
      <c r="AC875" s="2"/>
    </row>
    <row r="876">
      <c r="AC876" s="2"/>
    </row>
    <row r="877">
      <c r="AC877" s="2"/>
    </row>
    <row r="878">
      <c r="AC878" s="2"/>
    </row>
    <row r="879">
      <c r="AC879" s="2"/>
    </row>
    <row r="880">
      <c r="AC880" s="2"/>
    </row>
    <row r="881">
      <c r="AC881" s="2"/>
    </row>
    <row r="882">
      <c r="AC882" s="2"/>
    </row>
    <row r="883">
      <c r="AC883" s="2"/>
    </row>
    <row r="884">
      <c r="AC884" s="2"/>
    </row>
    <row r="885">
      <c r="AC885" s="2"/>
    </row>
    <row r="886">
      <c r="AC886" s="2"/>
    </row>
    <row r="887">
      <c r="AC887" s="2"/>
    </row>
    <row r="888">
      <c r="AC888" s="2"/>
    </row>
    <row r="889">
      <c r="AC889" s="2"/>
    </row>
    <row r="890">
      <c r="AC890" s="2"/>
    </row>
    <row r="891">
      <c r="AC891" s="2"/>
    </row>
    <row r="892">
      <c r="AC892" s="2"/>
    </row>
    <row r="893">
      <c r="AC893" s="2"/>
    </row>
    <row r="894">
      <c r="AC894" s="2"/>
    </row>
    <row r="895">
      <c r="AC895" s="2"/>
    </row>
    <row r="896">
      <c r="AC896" s="2"/>
    </row>
    <row r="897">
      <c r="AC897" s="2"/>
    </row>
    <row r="898">
      <c r="AC898" s="2"/>
    </row>
    <row r="899">
      <c r="AC899" s="2"/>
    </row>
    <row r="900">
      <c r="AC900" s="2"/>
    </row>
    <row r="901">
      <c r="AC901" s="2"/>
    </row>
    <row r="902">
      <c r="AC902" s="2"/>
    </row>
    <row r="903">
      <c r="AC903" s="2"/>
    </row>
    <row r="904">
      <c r="AC904" s="2"/>
    </row>
    <row r="905">
      <c r="AC905" s="2"/>
    </row>
    <row r="906">
      <c r="AC906" s="2"/>
    </row>
    <row r="907">
      <c r="AC907" s="2"/>
    </row>
    <row r="908">
      <c r="AC908" s="2"/>
    </row>
    <row r="909">
      <c r="AC909" s="2"/>
    </row>
    <row r="910">
      <c r="AC910" s="2"/>
    </row>
    <row r="911">
      <c r="AC911" s="2"/>
    </row>
    <row r="912">
      <c r="AC912" s="2"/>
    </row>
    <row r="913">
      <c r="AC913" s="2"/>
    </row>
    <row r="914">
      <c r="AC914" s="2"/>
    </row>
    <row r="915">
      <c r="AC915" s="2"/>
    </row>
    <row r="916">
      <c r="AC916" s="2"/>
    </row>
    <row r="917">
      <c r="AC917" s="2"/>
    </row>
    <row r="918">
      <c r="AC918" s="2"/>
    </row>
    <row r="919">
      <c r="AC919" s="2"/>
    </row>
    <row r="920">
      <c r="AC920" s="2"/>
    </row>
    <row r="921">
      <c r="AC921" s="2"/>
    </row>
    <row r="922">
      <c r="AC922" s="2"/>
    </row>
    <row r="923">
      <c r="AC923" s="2"/>
    </row>
    <row r="924">
      <c r="AC924" s="2"/>
    </row>
    <row r="925">
      <c r="AC925" s="2"/>
    </row>
    <row r="926">
      <c r="AC926" s="2"/>
    </row>
    <row r="927">
      <c r="AC927" s="2"/>
    </row>
    <row r="928">
      <c r="AC928" s="2"/>
    </row>
    <row r="929">
      <c r="AC929" s="2"/>
    </row>
    <row r="930">
      <c r="AC930" s="2"/>
    </row>
    <row r="931">
      <c r="AC931" s="2"/>
    </row>
    <row r="932">
      <c r="AC932" s="2"/>
    </row>
    <row r="933">
      <c r="AC933" s="2"/>
    </row>
    <row r="934">
      <c r="AC934" s="2"/>
    </row>
    <row r="935">
      <c r="AC935" s="2"/>
    </row>
    <row r="936">
      <c r="AC936" s="2"/>
    </row>
    <row r="937">
      <c r="AC937" s="2"/>
    </row>
    <row r="938">
      <c r="AC938" s="2"/>
    </row>
    <row r="939">
      <c r="AC939" s="2"/>
    </row>
    <row r="940">
      <c r="AC940" s="2"/>
    </row>
    <row r="941">
      <c r="AC941" s="2"/>
    </row>
    <row r="942">
      <c r="AC942" s="2"/>
    </row>
    <row r="943">
      <c r="AC943" s="2"/>
    </row>
    <row r="944">
      <c r="AC944" s="2"/>
    </row>
    <row r="945">
      <c r="AC945" s="2"/>
    </row>
    <row r="946">
      <c r="AC946" s="2"/>
    </row>
    <row r="947">
      <c r="AC947" s="2"/>
    </row>
    <row r="948">
      <c r="AC948" s="2"/>
    </row>
    <row r="949">
      <c r="AC949" s="2"/>
    </row>
    <row r="950">
      <c r="AC950" s="2"/>
    </row>
    <row r="951">
      <c r="AC951" s="2"/>
    </row>
    <row r="952">
      <c r="AC952" s="2"/>
    </row>
    <row r="953">
      <c r="AC953" s="2"/>
    </row>
    <row r="954">
      <c r="AC954" s="2"/>
    </row>
    <row r="955">
      <c r="AC955" s="2"/>
    </row>
    <row r="956">
      <c r="AC956" s="2"/>
    </row>
    <row r="957">
      <c r="AC957" s="2"/>
    </row>
    <row r="958">
      <c r="AC958" s="2"/>
    </row>
    <row r="959">
      <c r="AC959" s="2"/>
    </row>
    <row r="960">
      <c r="AC960" s="2"/>
    </row>
    <row r="961">
      <c r="AC961" s="2"/>
    </row>
    <row r="962">
      <c r="AC962" s="2"/>
    </row>
    <row r="963">
      <c r="AC963" s="2"/>
    </row>
    <row r="964">
      <c r="AC964" s="2"/>
    </row>
    <row r="965">
      <c r="AC965" s="2"/>
    </row>
    <row r="966">
      <c r="AC966" s="2"/>
    </row>
    <row r="967">
      <c r="AC967" s="2"/>
    </row>
    <row r="968">
      <c r="AC968" s="2"/>
    </row>
    <row r="969">
      <c r="AC969" s="2"/>
    </row>
    <row r="970">
      <c r="AC970" s="2"/>
    </row>
    <row r="971">
      <c r="AC971" s="2"/>
    </row>
    <row r="972">
      <c r="AC972" s="2"/>
    </row>
    <row r="973">
      <c r="AC973" s="2"/>
    </row>
    <row r="974">
      <c r="AC974" s="2"/>
    </row>
    <row r="975">
      <c r="AC975" s="2"/>
    </row>
    <row r="976">
      <c r="AC976" s="2"/>
    </row>
    <row r="977">
      <c r="AC977" s="2"/>
    </row>
    <row r="978">
      <c r="AC978" s="2"/>
    </row>
    <row r="979">
      <c r="AC979" s="2"/>
    </row>
    <row r="980">
      <c r="AC980" s="2"/>
    </row>
    <row r="981">
      <c r="AC981" s="2"/>
    </row>
    <row r="982">
      <c r="AC982" s="2"/>
    </row>
    <row r="983">
      <c r="AC983" s="2"/>
    </row>
    <row r="984">
      <c r="AC984" s="2"/>
    </row>
    <row r="985">
      <c r="AC985" s="2"/>
    </row>
    <row r="986">
      <c r="AC986" s="2"/>
    </row>
    <row r="987">
      <c r="AC987" s="2"/>
    </row>
    <row r="988">
      <c r="AC988" s="2"/>
    </row>
    <row r="989">
      <c r="AC989" s="2"/>
    </row>
    <row r="990">
      <c r="AC990" s="2"/>
    </row>
    <row r="991">
      <c r="AC991" s="2"/>
    </row>
    <row r="992">
      <c r="AC992" s="2"/>
    </row>
    <row r="993">
      <c r="AC993" s="2"/>
    </row>
    <row r="994">
      <c r="AC994" s="2"/>
    </row>
    <row r="995">
      <c r="AC995" s="2"/>
    </row>
    <row r="996">
      <c r="AC996" s="2"/>
    </row>
    <row r="997">
      <c r="AC997" s="2"/>
    </row>
    <row r="998">
      <c r="AC998" s="2"/>
    </row>
    <row r="999">
      <c r="AC999" s="2"/>
    </row>
    <row r="1000">
      <c r="AC1000" s="2"/>
    </row>
  </sheetData>
  <mergeCells count="6">
    <mergeCell ref="A3:A8"/>
    <mergeCell ref="A11:A16"/>
    <mergeCell ref="A19:A24"/>
    <mergeCell ref="A27:A32"/>
    <mergeCell ref="A35:A40"/>
    <mergeCell ref="A43:A4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38.57"/>
    <col customWidth="1" hidden="1" min="3" max="3" width="6.57"/>
    <col customWidth="1" hidden="1" min="4" max="4" width="7.29"/>
    <col customWidth="1" hidden="1" min="5" max="5" width="6.29"/>
    <col customWidth="1" hidden="1" min="6" max="6" width="5.71"/>
    <col customWidth="1" hidden="1" min="7" max="7" width="6.71"/>
    <col customWidth="1" hidden="1" min="8" max="8" width="6.57"/>
    <col customWidth="1" hidden="1" min="9" max="9" width="6.43"/>
    <col customWidth="1" hidden="1" min="10" max="10" width="6.86"/>
    <col customWidth="1" hidden="1" min="11" max="11" width="6.57"/>
    <col customWidth="1" hidden="1" min="12" max="12" width="6.29"/>
    <col customWidth="1" hidden="1" min="13" max="13" width="6.57"/>
    <col customWidth="1" hidden="1" min="14" max="14" width="7.0"/>
    <col customWidth="1" hidden="1" min="15" max="15" width="6.57"/>
    <col customWidth="1" hidden="1" min="16" max="16" width="7.29"/>
    <col customWidth="1" hidden="1" min="17" max="17" width="6.29"/>
    <col customWidth="1" hidden="1" min="18" max="18" width="5.71"/>
    <col customWidth="1" hidden="1" min="19" max="19" width="6.71"/>
    <col customWidth="1" hidden="1" min="20" max="20" width="6.57"/>
    <col customWidth="1" hidden="1" min="21" max="21" width="6.43"/>
    <col customWidth="1" hidden="1" min="22" max="22" width="6.86"/>
    <col customWidth="1" hidden="1" min="23" max="23" width="6.57"/>
    <col customWidth="1" hidden="1" min="24" max="24" width="6.29"/>
    <col customWidth="1" hidden="1" min="25" max="25" width="6.57"/>
    <col customWidth="1" hidden="1" min="26" max="26" width="7.29"/>
    <col customWidth="1" min="27" max="28" width="9.0"/>
    <col customWidth="1" min="29" max="29" width="9.43"/>
    <col customWidth="1" min="30" max="30" width="10.14"/>
    <col customWidth="1" min="31" max="31" width="10.29"/>
    <col customWidth="1" min="32" max="32" width="12.57"/>
    <col customWidth="1" min="33" max="33" width="11.86"/>
    <col customWidth="1" min="34" max="34" width="11.14"/>
    <col customWidth="1" min="35" max="35" width="10.71"/>
  </cols>
  <sheetData>
    <row r="2">
      <c r="A2" s="64" t="s">
        <v>0</v>
      </c>
      <c r="B2" s="126" t="s">
        <v>1</v>
      </c>
      <c r="C2" s="65">
        <v>44316.0</v>
      </c>
      <c r="D2" s="65">
        <v>44347.0</v>
      </c>
      <c r="E2" s="65">
        <v>44377.0</v>
      </c>
      <c r="F2" s="65">
        <v>44408.0</v>
      </c>
      <c r="G2" s="65">
        <v>44439.0</v>
      </c>
      <c r="H2" s="65">
        <v>44469.0</v>
      </c>
      <c r="I2" s="65">
        <v>44500.0</v>
      </c>
      <c r="J2" s="65">
        <v>44530.0</v>
      </c>
      <c r="K2" s="17">
        <v>44531.0</v>
      </c>
      <c r="L2" s="17">
        <v>44562.0</v>
      </c>
      <c r="M2" s="17">
        <v>44593.0</v>
      </c>
      <c r="N2" s="17">
        <v>44621.0</v>
      </c>
      <c r="O2" s="17">
        <v>44652.0</v>
      </c>
      <c r="P2" s="17">
        <v>44703.0</v>
      </c>
      <c r="Q2" s="17">
        <v>44734.0</v>
      </c>
      <c r="R2" s="17">
        <v>44743.0</v>
      </c>
      <c r="S2" s="17">
        <v>44774.0</v>
      </c>
      <c r="T2" s="17">
        <v>44805.0</v>
      </c>
      <c r="U2" s="17">
        <v>44835.0</v>
      </c>
      <c r="V2" s="17">
        <v>44866.0</v>
      </c>
      <c r="W2" s="17">
        <v>44896.0</v>
      </c>
      <c r="X2" s="17">
        <v>44927.0</v>
      </c>
      <c r="Y2" s="17">
        <v>44958.0</v>
      </c>
      <c r="Z2" s="17">
        <v>44986.0</v>
      </c>
      <c r="AA2" s="17">
        <v>45017.0</v>
      </c>
      <c r="AB2" s="17">
        <v>45047.0</v>
      </c>
      <c r="AC2" s="17">
        <v>45078.0</v>
      </c>
      <c r="AD2" s="17">
        <v>45108.0</v>
      </c>
      <c r="AE2" s="17">
        <v>45139.0</v>
      </c>
      <c r="AF2" s="17">
        <v>45170.0</v>
      </c>
      <c r="AG2" s="17">
        <v>45200.0</v>
      </c>
      <c r="AH2" s="17">
        <v>45231.0</v>
      </c>
      <c r="AI2" s="17">
        <v>45261.0</v>
      </c>
    </row>
    <row r="3">
      <c r="A3" s="66" t="s">
        <v>242</v>
      </c>
      <c r="B3" s="111" t="s">
        <v>243</v>
      </c>
      <c r="C3" s="111">
        <v>3.1</v>
      </c>
      <c r="D3" s="111">
        <v>2.6</v>
      </c>
      <c r="E3" s="111">
        <v>2.3</v>
      </c>
      <c r="F3" s="111">
        <v>2.8</v>
      </c>
      <c r="G3" s="38">
        <v>3.7</v>
      </c>
      <c r="H3" s="111">
        <v>1.9</v>
      </c>
      <c r="I3" s="111">
        <v>2.6</v>
      </c>
      <c r="J3" s="111">
        <v>1.7</v>
      </c>
      <c r="K3" s="34">
        <v>1.44</v>
      </c>
      <c r="L3" s="34">
        <v>2.46</v>
      </c>
      <c r="M3" s="34">
        <v>2.54</v>
      </c>
      <c r="N3" s="34">
        <v>2.32</v>
      </c>
      <c r="O3" s="34">
        <v>4.68</v>
      </c>
      <c r="P3" s="34">
        <v>4.5</v>
      </c>
      <c r="Q3" s="34">
        <v>2.55</v>
      </c>
      <c r="R3" s="34">
        <v>2.11</v>
      </c>
      <c r="S3" s="34">
        <v>4.4</v>
      </c>
      <c r="T3" s="34">
        <v>1.69</v>
      </c>
      <c r="U3" s="34">
        <v>0.59</v>
      </c>
      <c r="V3" s="34">
        <v>1.27</v>
      </c>
      <c r="W3" s="34">
        <v>0.37</v>
      </c>
      <c r="X3" s="34">
        <v>1.79</v>
      </c>
      <c r="Y3" s="34">
        <v>1.84</v>
      </c>
      <c r="Z3" s="34">
        <v>0.92</v>
      </c>
      <c r="AA3" s="34">
        <v>0.46</v>
      </c>
      <c r="AB3" s="34">
        <v>1.13</v>
      </c>
      <c r="AC3" s="34">
        <v>2.5</v>
      </c>
      <c r="AD3" s="34">
        <v>1.71</v>
      </c>
      <c r="AE3" s="34">
        <v>1.12</v>
      </c>
      <c r="AF3" s="34">
        <v>1.27</v>
      </c>
      <c r="AG3" s="34">
        <v>1.69</v>
      </c>
      <c r="AH3" s="34">
        <v>3.03</v>
      </c>
      <c r="AI3" s="34"/>
    </row>
    <row r="4">
      <c r="A4" s="9"/>
      <c r="B4" s="111" t="s">
        <v>244</v>
      </c>
      <c r="C4" s="111">
        <v>4.0</v>
      </c>
      <c r="D4" s="111">
        <v>4.0</v>
      </c>
      <c r="E4" s="111">
        <v>3.6</v>
      </c>
      <c r="F4" s="111">
        <v>3.4</v>
      </c>
      <c r="G4" s="38">
        <v>4.2</v>
      </c>
      <c r="H4" s="111">
        <v>4.4</v>
      </c>
      <c r="I4" s="111">
        <v>3.3</v>
      </c>
      <c r="J4" s="111">
        <v>4.27</v>
      </c>
      <c r="K4" s="50">
        <v>3.28</v>
      </c>
      <c r="L4" s="50">
        <v>4.8</v>
      </c>
      <c r="M4" s="50">
        <v>4.16</v>
      </c>
      <c r="N4" s="50">
        <v>5.14</v>
      </c>
      <c r="O4" s="50">
        <v>6.25</v>
      </c>
      <c r="P4" s="50">
        <v>5.79</v>
      </c>
      <c r="Q4" s="50">
        <v>6.48</v>
      </c>
      <c r="R4" s="50">
        <v>3.6</v>
      </c>
      <c r="S4" s="50">
        <v>4.62</v>
      </c>
      <c r="T4" s="50">
        <v>4.36</v>
      </c>
      <c r="U4" s="50">
        <v>1.81</v>
      </c>
      <c r="V4" s="50">
        <v>2.43</v>
      </c>
      <c r="W4" s="50">
        <v>2.56</v>
      </c>
      <c r="X4" s="50">
        <v>2.99</v>
      </c>
      <c r="Y4" s="50">
        <v>3.32</v>
      </c>
      <c r="Z4" s="50">
        <v>2.53</v>
      </c>
      <c r="AA4" s="50">
        <v>2.5</v>
      </c>
      <c r="AB4" s="50">
        <v>3.4</v>
      </c>
      <c r="AC4" s="34">
        <v>5.54</v>
      </c>
      <c r="AD4" s="34">
        <v>3.62</v>
      </c>
      <c r="AE4" s="34">
        <v>6.1</v>
      </c>
      <c r="AF4" s="34">
        <v>4.81</v>
      </c>
      <c r="AG4" s="34">
        <v>2.97</v>
      </c>
      <c r="AH4" s="34">
        <v>5.76</v>
      </c>
      <c r="AI4" s="34"/>
    </row>
    <row r="5">
      <c r="A5" s="35"/>
      <c r="B5" s="111" t="s">
        <v>245</v>
      </c>
      <c r="C5" s="111">
        <v>1.1</v>
      </c>
      <c r="D5" s="111">
        <v>1.5</v>
      </c>
      <c r="E5" s="111">
        <v>2.0</v>
      </c>
      <c r="F5" s="111">
        <v>1.5</v>
      </c>
      <c r="G5" s="38">
        <v>1.9</v>
      </c>
      <c r="H5" s="111">
        <v>2.5</v>
      </c>
      <c r="I5" s="111">
        <v>1.7</v>
      </c>
      <c r="J5" s="111">
        <v>2.42</v>
      </c>
      <c r="K5" s="50">
        <v>1.77</v>
      </c>
      <c r="L5" s="50">
        <v>3.18</v>
      </c>
      <c r="M5" s="50">
        <v>2.52</v>
      </c>
      <c r="N5" s="50">
        <v>2.56</v>
      </c>
      <c r="O5" s="50">
        <v>3.11</v>
      </c>
      <c r="P5" s="50">
        <v>1.68</v>
      </c>
      <c r="Q5" s="50">
        <v>2.86</v>
      </c>
      <c r="R5" s="50">
        <v>1.99</v>
      </c>
      <c r="S5" s="50">
        <v>2.42</v>
      </c>
      <c r="T5" s="50">
        <v>2.28</v>
      </c>
      <c r="U5" s="50">
        <v>1.18</v>
      </c>
      <c r="V5" s="50">
        <v>1.15</v>
      </c>
      <c r="W5" s="50">
        <v>1.7</v>
      </c>
      <c r="X5" s="50">
        <v>1.58</v>
      </c>
      <c r="Y5" s="50">
        <v>1.67</v>
      </c>
      <c r="Z5" s="50">
        <v>1.36</v>
      </c>
      <c r="AA5" s="50">
        <v>1.73</v>
      </c>
      <c r="AB5" s="50">
        <v>1.94</v>
      </c>
      <c r="AC5" s="34">
        <v>4.65</v>
      </c>
      <c r="AD5" s="34">
        <v>3.04</v>
      </c>
      <c r="AE5" s="34">
        <v>4.2</v>
      </c>
      <c r="AF5" s="34">
        <v>3.22</v>
      </c>
      <c r="AG5" s="34">
        <v>1.26</v>
      </c>
      <c r="AH5" s="34">
        <v>2.56</v>
      </c>
      <c r="AI5" s="34"/>
    </row>
    <row r="7">
      <c r="A7" s="64" t="s">
        <v>0</v>
      </c>
      <c r="B7" s="126" t="s">
        <v>1</v>
      </c>
      <c r="C7" s="65">
        <v>44316.0</v>
      </c>
      <c r="D7" s="65">
        <v>44347.0</v>
      </c>
      <c r="E7" s="65">
        <v>44377.0</v>
      </c>
      <c r="F7" s="65">
        <v>44408.0</v>
      </c>
      <c r="G7" s="65">
        <v>44439.0</v>
      </c>
      <c r="H7" s="65">
        <v>44469.0</v>
      </c>
      <c r="I7" s="65">
        <v>44500.0</v>
      </c>
      <c r="J7" s="65">
        <v>44530.0</v>
      </c>
      <c r="K7" s="17">
        <v>44531.0</v>
      </c>
      <c r="L7" s="17">
        <v>44562.0</v>
      </c>
      <c r="M7" s="17">
        <v>44593.0</v>
      </c>
      <c r="N7" s="17">
        <v>44621.0</v>
      </c>
      <c r="O7" s="17">
        <v>44652.0</v>
      </c>
      <c r="P7" s="17">
        <v>44703.0</v>
      </c>
      <c r="Q7" s="17">
        <v>44734.0</v>
      </c>
      <c r="R7" s="17">
        <v>44743.0</v>
      </c>
      <c r="S7" s="17">
        <v>44774.0</v>
      </c>
      <c r="T7" s="17">
        <v>44805.0</v>
      </c>
      <c r="U7" s="17">
        <v>44835.0</v>
      </c>
      <c r="V7" s="17">
        <v>44866.0</v>
      </c>
      <c r="W7" s="17">
        <v>44896.0</v>
      </c>
      <c r="X7" s="17">
        <v>44927.0</v>
      </c>
      <c r="Y7" s="17">
        <v>44958.0</v>
      </c>
      <c r="Z7" s="17">
        <v>44986.0</v>
      </c>
      <c r="AA7" s="17">
        <v>45017.0</v>
      </c>
      <c r="AB7" s="17">
        <v>45047.0</v>
      </c>
      <c r="AC7" s="17">
        <v>45078.0</v>
      </c>
      <c r="AD7" s="17">
        <v>45108.0</v>
      </c>
      <c r="AE7" s="17">
        <v>45139.0</v>
      </c>
      <c r="AF7" s="17">
        <v>45170.0</v>
      </c>
      <c r="AG7" s="17">
        <v>45200.0</v>
      </c>
      <c r="AH7" s="17">
        <v>45231.0</v>
      </c>
      <c r="AI7" s="17">
        <v>45261.0</v>
      </c>
    </row>
    <row r="8">
      <c r="A8" s="66" t="s">
        <v>246</v>
      </c>
      <c r="B8" s="111" t="s">
        <v>243</v>
      </c>
      <c r="C8" s="111">
        <v>2.8</v>
      </c>
      <c r="D8" s="111">
        <v>1.0</v>
      </c>
      <c r="E8" s="111">
        <v>1.3</v>
      </c>
      <c r="F8" s="111">
        <v>4.8</v>
      </c>
      <c r="G8" s="38">
        <v>5.6</v>
      </c>
      <c r="H8" s="111">
        <v>4.6</v>
      </c>
      <c r="I8" s="111">
        <v>2.4</v>
      </c>
      <c r="J8" s="111">
        <v>1.36</v>
      </c>
      <c r="K8" s="34">
        <v>4.0</v>
      </c>
      <c r="L8" s="34">
        <v>2.64</v>
      </c>
      <c r="M8" s="34">
        <v>2.31</v>
      </c>
      <c r="N8" s="34">
        <v>3.11</v>
      </c>
      <c r="O8" s="34">
        <v>17.57</v>
      </c>
      <c r="P8" s="34">
        <v>9.66</v>
      </c>
      <c r="Q8" s="34">
        <v>2.33</v>
      </c>
      <c r="R8" s="34">
        <v>1.71</v>
      </c>
      <c r="S8" s="34">
        <v>9.33</v>
      </c>
      <c r="T8" s="34">
        <v>0.63</v>
      </c>
      <c r="U8" s="34">
        <v>0.29</v>
      </c>
      <c r="V8" s="34">
        <v>0.21</v>
      </c>
      <c r="W8" s="34">
        <v>0.07</v>
      </c>
      <c r="X8" s="34">
        <v>0.09</v>
      </c>
      <c r="Y8" s="34">
        <v>2.12</v>
      </c>
      <c r="Z8" s="34">
        <v>1.5</v>
      </c>
      <c r="AA8" s="34">
        <v>0.32</v>
      </c>
      <c r="AB8" s="34">
        <v>0.57</v>
      </c>
      <c r="AC8" s="34">
        <v>0.6</v>
      </c>
      <c r="AD8" s="34">
        <v>0.36</v>
      </c>
      <c r="AE8" s="34">
        <v>0.0</v>
      </c>
      <c r="AF8" s="34">
        <v>0.8</v>
      </c>
      <c r="AG8" s="34">
        <v>3.78</v>
      </c>
      <c r="AH8" s="34">
        <v>0.29</v>
      </c>
      <c r="AI8" s="34"/>
    </row>
    <row r="9">
      <c r="A9" s="9"/>
      <c r="B9" s="111" t="s">
        <v>244</v>
      </c>
      <c r="C9" s="111">
        <v>4.3</v>
      </c>
      <c r="D9" s="111">
        <v>3.2</v>
      </c>
      <c r="E9" s="111">
        <v>2.4</v>
      </c>
      <c r="F9" s="111">
        <v>4.2</v>
      </c>
      <c r="G9" s="38">
        <v>4.8</v>
      </c>
      <c r="H9" s="111">
        <v>5.7</v>
      </c>
      <c r="I9" s="111">
        <v>5.1</v>
      </c>
      <c r="J9" s="111">
        <v>3.25</v>
      </c>
      <c r="K9" s="50">
        <v>6.0</v>
      </c>
      <c r="L9" s="50">
        <v>4.42</v>
      </c>
      <c r="M9" s="50">
        <v>2.8</v>
      </c>
      <c r="N9" s="50">
        <v>4.57</v>
      </c>
      <c r="O9" s="50">
        <v>9.11</v>
      </c>
      <c r="P9" s="50">
        <v>1.42</v>
      </c>
      <c r="Q9" s="50">
        <v>17.31</v>
      </c>
      <c r="R9" s="50">
        <v>2.04</v>
      </c>
      <c r="S9" s="50">
        <v>8.04</v>
      </c>
      <c r="T9" s="50">
        <v>5.54</v>
      </c>
      <c r="U9" s="50">
        <v>1.0</v>
      </c>
      <c r="V9" s="50">
        <v>1.02</v>
      </c>
      <c r="W9" s="50">
        <v>0.86</v>
      </c>
      <c r="X9" s="50">
        <v>2.38</v>
      </c>
      <c r="Y9" s="50">
        <v>7.86</v>
      </c>
      <c r="Z9" s="50">
        <v>2.27</v>
      </c>
      <c r="AA9" s="50">
        <v>0.0</v>
      </c>
      <c r="AB9" s="50">
        <v>1.79</v>
      </c>
      <c r="AC9" s="34">
        <v>1.36</v>
      </c>
      <c r="AD9" s="34">
        <v>1.4</v>
      </c>
      <c r="AE9" s="34">
        <v>2.3</v>
      </c>
      <c r="AF9" s="34">
        <v>8.25</v>
      </c>
      <c r="AG9" s="34">
        <v>5.76</v>
      </c>
      <c r="AH9" s="34">
        <v>1.38</v>
      </c>
      <c r="AI9" s="34"/>
    </row>
    <row r="10">
      <c r="A10" s="35"/>
      <c r="B10" s="111" t="s">
        <v>245</v>
      </c>
      <c r="C10" s="111">
        <v>0.9</v>
      </c>
      <c r="D10" s="111">
        <v>2.1</v>
      </c>
      <c r="E10" s="111">
        <v>1.0</v>
      </c>
      <c r="F10" s="111">
        <v>1.0</v>
      </c>
      <c r="G10" s="38">
        <v>1.3</v>
      </c>
      <c r="H10" s="111">
        <v>1.7</v>
      </c>
      <c r="I10" s="111">
        <v>1.0</v>
      </c>
      <c r="J10" s="111">
        <v>1.96</v>
      </c>
      <c r="K10" s="50">
        <v>2.0</v>
      </c>
      <c r="L10" s="50">
        <v>0.5</v>
      </c>
      <c r="M10" s="50">
        <v>1.31</v>
      </c>
      <c r="N10" s="50">
        <v>1.78</v>
      </c>
      <c r="O10" s="50">
        <v>1.32</v>
      </c>
      <c r="P10" s="50">
        <v>1.0</v>
      </c>
      <c r="Q10" s="50">
        <v>3.17</v>
      </c>
      <c r="R10" s="50">
        <v>1.14</v>
      </c>
      <c r="S10" s="50">
        <v>1.32</v>
      </c>
      <c r="T10" s="50">
        <v>5.5</v>
      </c>
      <c r="U10" s="50">
        <v>0.79</v>
      </c>
      <c r="V10" s="50">
        <v>0.79</v>
      </c>
      <c r="W10" s="50">
        <v>0.79</v>
      </c>
      <c r="X10" s="50">
        <v>2.33</v>
      </c>
      <c r="Y10" s="50">
        <v>2.24</v>
      </c>
      <c r="Z10" s="50">
        <v>1.02</v>
      </c>
      <c r="AA10" s="50">
        <v>1.14</v>
      </c>
      <c r="AB10" s="50">
        <v>1.41</v>
      </c>
      <c r="AC10" s="34">
        <v>0.55</v>
      </c>
      <c r="AD10" s="34">
        <v>0.9</v>
      </c>
      <c r="AE10" s="34">
        <v>2.2</v>
      </c>
      <c r="AF10" s="34">
        <v>7.89</v>
      </c>
      <c r="AG10" s="34">
        <v>0.93</v>
      </c>
      <c r="AH10" s="34">
        <v>1.26</v>
      </c>
      <c r="AI10" s="34"/>
    </row>
    <row r="11">
      <c r="A11" s="129"/>
      <c r="B11" s="80"/>
      <c r="C11" s="80"/>
      <c r="D11" s="80"/>
      <c r="E11" s="80"/>
      <c r="F11" s="80"/>
      <c r="H11" s="80"/>
      <c r="I11" s="80"/>
      <c r="J11" s="80"/>
    </row>
    <row r="12">
      <c r="A12" s="130" t="s">
        <v>0</v>
      </c>
      <c r="B12" s="131" t="s">
        <v>1</v>
      </c>
      <c r="C12" s="65">
        <v>44316.0</v>
      </c>
      <c r="D12" s="65">
        <v>44347.0</v>
      </c>
      <c r="E12" s="65">
        <v>44377.0</v>
      </c>
      <c r="F12" s="65">
        <v>44408.0</v>
      </c>
      <c r="G12" s="65">
        <v>44439.0</v>
      </c>
      <c r="H12" s="65">
        <v>44469.0</v>
      </c>
      <c r="I12" s="65">
        <v>44500.0</v>
      </c>
      <c r="J12" s="65">
        <v>44530.0</v>
      </c>
      <c r="K12" s="17">
        <v>44531.0</v>
      </c>
      <c r="L12" s="17">
        <v>44562.0</v>
      </c>
      <c r="M12" s="17">
        <v>44593.0</v>
      </c>
      <c r="N12" s="17">
        <v>44621.0</v>
      </c>
      <c r="O12" s="17">
        <v>44652.0</v>
      </c>
      <c r="P12" s="17">
        <v>44703.0</v>
      </c>
      <c r="Q12" s="17">
        <v>44734.0</v>
      </c>
      <c r="R12" s="17">
        <v>44743.0</v>
      </c>
      <c r="S12" s="17">
        <v>44774.0</v>
      </c>
      <c r="T12" s="17">
        <v>44805.0</v>
      </c>
      <c r="U12" s="17">
        <v>44835.0</v>
      </c>
      <c r="V12" s="17">
        <v>44866.0</v>
      </c>
      <c r="W12" s="17">
        <v>44896.0</v>
      </c>
      <c r="X12" s="17">
        <v>44927.0</v>
      </c>
      <c r="Y12" s="17">
        <v>44958.0</v>
      </c>
      <c r="Z12" s="17">
        <v>44986.0</v>
      </c>
      <c r="AA12" s="17">
        <v>45017.0</v>
      </c>
      <c r="AB12" s="17">
        <v>45047.0</v>
      </c>
      <c r="AC12" s="17">
        <v>45078.0</v>
      </c>
      <c r="AD12" s="17">
        <v>45108.0</v>
      </c>
      <c r="AE12" s="17">
        <v>45139.0</v>
      </c>
      <c r="AF12" s="17">
        <v>45170.0</v>
      </c>
      <c r="AG12" s="17">
        <v>45200.0</v>
      </c>
      <c r="AH12" s="17">
        <v>45231.0</v>
      </c>
      <c r="AI12" s="17">
        <v>45261.0</v>
      </c>
    </row>
    <row r="13">
      <c r="A13" s="66" t="s">
        <v>247</v>
      </c>
      <c r="B13" s="111" t="s">
        <v>243</v>
      </c>
      <c r="C13" s="111">
        <v>3.9</v>
      </c>
      <c r="D13" s="111">
        <v>1.3</v>
      </c>
      <c r="E13" s="111">
        <v>1.7</v>
      </c>
      <c r="F13" s="111">
        <v>3.4</v>
      </c>
      <c r="G13" s="38">
        <v>1.8</v>
      </c>
      <c r="H13" s="111">
        <v>0.7</v>
      </c>
      <c r="I13" s="111">
        <v>1.1</v>
      </c>
      <c r="J13" s="111">
        <v>1.34</v>
      </c>
      <c r="K13" s="34">
        <v>0.96</v>
      </c>
      <c r="L13" s="34">
        <v>1.38</v>
      </c>
      <c r="M13" s="34">
        <v>3.14</v>
      </c>
      <c r="N13" s="34">
        <v>1.73</v>
      </c>
      <c r="O13" s="34">
        <v>2.6</v>
      </c>
      <c r="P13" s="34">
        <v>3.04</v>
      </c>
      <c r="Q13" s="34">
        <v>2.09</v>
      </c>
      <c r="R13" s="34">
        <v>2.27</v>
      </c>
      <c r="S13" s="34">
        <v>5.13</v>
      </c>
      <c r="T13" s="34">
        <v>0.45</v>
      </c>
      <c r="U13" s="34">
        <v>14.29</v>
      </c>
      <c r="V13" s="34">
        <v>2.02</v>
      </c>
      <c r="W13" s="34">
        <v>0.2</v>
      </c>
      <c r="X13" s="34">
        <v>0.48</v>
      </c>
      <c r="Y13" s="34">
        <v>1.74</v>
      </c>
      <c r="Z13" s="34">
        <v>1.32</v>
      </c>
      <c r="AA13" s="34">
        <v>0.63</v>
      </c>
      <c r="AB13" s="34">
        <v>0.71</v>
      </c>
      <c r="AC13" s="34">
        <v>0.57</v>
      </c>
      <c r="AD13" s="34">
        <v>0.6</v>
      </c>
      <c r="AE13" s="34">
        <v>0.1</v>
      </c>
      <c r="AF13" s="34">
        <v>0.43</v>
      </c>
      <c r="AG13" s="34">
        <v>1.21</v>
      </c>
      <c r="AH13" s="34">
        <v>3.05</v>
      </c>
      <c r="AI13" s="34"/>
    </row>
    <row r="14">
      <c r="A14" s="9"/>
      <c r="B14" s="111" t="s">
        <v>244</v>
      </c>
      <c r="C14" s="111">
        <v>3.5</v>
      </c>
      <c r="D14" s="111">
        <v>3.5</v>
      </c>
      <c r="E14" s="111">
        <v>3.7</v>
      </c>
      <c r="F14" s="111">
        <v>2.3</v>
      </c>
      <c r="G14" s="38">
        <v>4.1</v>
      </c>
      <c r="H14" s="111">
        <v>2.2</v>
      </c>
      <c r="I14" s="111">
        <v>2.3</v>
      </c>
      <c r="J14" s="111">
        <v>5.45</v>
      </c>
      <c r="K14" s="50">
        <v>5.38</v>
      </c>
      <c r="L14" s="50">
        <v>4.53</v>
      </c>
      <c r="M14" s="50">
        <v>3.29</v>
      </c>
      <c r="N14" s="50">
        <v>4.79</v>
      </c>
      <c r="O14" s="50">
        <v>4.1</v>
      </c>
      <c r="P14" s="50">
        <v>4.33</v>
      </c>
      <c r="Q14" s="50">
        <v>4.25</v>
      </c>
      <c r="R14" s="50">
        <v>3.43</v>
      </c>
      <c r="S14" s="50">
        <v>3.1</v>
      </c>
      <c r="T14" s="50">
        <v>2.06</v>
      </c>
      <c r="U14" s="50">
        <v>1.18</v>
      </c>
      <c r="V14" s="50">
        <v>2.03</v>
      </c>
      <c r="W14" s="50">
        <v>3.34</v>
      </c>
      <c r="X14" s="50">
        <v>1.13</v>
      </c>
      <c r="Y14" s="50">
        <v>1.97</v>
      </c>
      <c r="Z14" s="50">
        <v>2.8</v>
      </c>
      <c r="AA14" s="50">
        <v>1.44</v>
      </c>
      <c r="AB14" s="50">
        <v>3.95</v>
      </c>
      <c r="AC14" s="34">
        <v>5.29</v>
      </c>
      <c r="AD14" s="34">
        <v>1.8</v>
      </c>
      <c r="AE14" s="34">
        <v>4.7</v>
      </c>
      <c r="AF14" s="34">
        <v>3.02</v>
      </c>
      <c r="AG14" s="34">
        <v>1.91</v>
      </c>
      <c r="AH14" s="34">
        <v>4.9</v>
      </c>
      <c r="AI14" s="34"/>
    </row>
    <row r="15">
      <c r="A15" s="35"/>
      <c r="B15" s="111" t="s">
        <v>245</v>
      </c>
      <c r="C15" s="111">
        <v>1.1</v>
      </c>
      <c r="D15" s="111">
        <v>1.4</v>
      </c>
      <c r="E15" s="111">
        <v>1.6</v>
      </c>
      <c r="F15" s="111">
        <v>0.9</v>
      </c>
      <c r="G15" s="38">
        <v>2.2</v>
      </c>
      <c r="H15" s="111">
        <v>1.2</v>
      </c>
      <c r="I15" s="111">
        <v>1.5</v>
      </c>
      <c r="J15" s="111">
        <v>3.56</v>
      </c>
      <c r="K15" s="50">
        <v>4.29</v>
      </c>
      <c r="L15" s="50">
        <v>3.33</v>
      </c>
      <c r="M15" s="50">
        <v>1.24</v>
      </c>
      <c r="N15" s="50">
        <v>2.17</v>
      </c>
      <c r="O15" s="50">
        <v>2.2</v>
      </c>
      <c r="P15" s="50">
        <v>1.8</v>
      </c>
      <c r="Q15" s="50">
        <v>2.29</v>
      </c>
      <c r="R15" s="50">
        <v>1.2</v>
      </c>
      <c r="S15" s="50">
        <v>1.24</v>
      </c>
      <c r="T15" s="50">
        <v>1.69</v>
      </c>
      <c r="U15" s="50">
        <v>0.78</v>
      </c>
      <c r="V15" s="50">
        <v>1.0</v>
      </c>
      <c r="W15" s="50">
        <v>1.97</v>
      </c>
      <c r="X15" s="50">
        <v>0.94</v>
      </c>
      <c r="Y15" s="50">
        <v>1.43</v>
      </c>
      <c r="Z15" s="50">
        <v>1.67</v>
      </c>
      <c r="AA15" s="50">
        <v>2.76</v>
      </c>
      <c r="AB15" s="50">
        <v>2.95</v>
      </c>
      <c r="AC15" s="34">
        <v>4.7</v>
      </c>
      <c r="AD15" s="34">
        <v>1.52</v>
      </c>
      <c r="AE15" s="34">
        <v>2.7</v>
      </c>
      <c r="AF15" s="34">
        <v>2.63</v>
      </c>
      <c r="AG15" s="34">
        <v>1.16</v>
      </c>
      <c r="AH15" s="34">
        <v>1.0</v>
      </c>
      <c r="AI15" s="34"/>
    </row>
    <row r="17">
      <c r="A17" s="64" t="s">
        <v>0</v>
      </c>
      <c r="B17" s="126" t="s">
        <v>1</v>
      </c>
      <c r="C17" s="65">
        <v>44316.0</v>
      </c>
      <c r="D17" s="65">
        <v>44347.0</v>
      </c>
      <c r="E17" s="65">
        <v>44377.0</v>
      </c>
      <c r="F17" s="65">
        <v>44408.0</v>
      </c>
      <c r="G17" s="65">
        <v>44439.0</v>
      </c>
      <c r="H17" s="65">
        <v>44469.0</v>
      </c>
      <c r="I17" s="65">
        <v>44500.0</v>
      </c>
      <c r="J17" s="65">
        <v>44530.0</v>
      </c>
      <c r="K17" s="17">
        <v>44531.0</v>
      </c>
      <c r="L17" s="17">
        <v>44562.0</v>
      </c>
      <c r="M17" s="17">
        <v>44593.0</v>
      </c>
      <c r="N17" s="17">
        <v>44621.0</v>
      </c>
      <c r="O17" s="17">
        <v>44652.0</v>
      </c>
      <c r="P17" s="17">
        <v>44703.0</v>
      </c>
      <c r="Q17" s="17">
        <v>44734.0</v>
      </c>
      <c r="R17" s="17">
        <v>44743.0</v>
      </c>
      <c r="S17" s="17">
        <v>44774.0</v>
      </c>
      <c r="T17" s="17">
        <v>44805.0</v>
      </c>
      <c r="U17" s="17">
        <v>44835.0</v>
      </c>
      <c r="V17" s="17">
        <v>44866.0</v>
      </c>
      <c r="W17" s="17">
        <v>44896.0</v>
      </c>
      <c r="X17" s="17">
        <v>44927.0</v>
      </c>
      <c r="Y17" s="17">
        <v>44958.0</v>
      </c>
      <c r="Z17" s="17">
        <v>44986.0</v>
      </c>
      <c r="AA17" s="17">
        <v>45017.0</v>
      </c>
      <c r="AB17" s="17">
        <v>45047.0</v>
      </c>
      <c r="AC17" s="17">
        <v>45078.0</v>
      </c>
      <c r="AD17" s="17">
        <v>45108.0</v>
      </c>
      <c r="AE17" s="17">
        <v>45139.0</v>
      </c>
      <c r="AF17" s="17">
        <v>45170.0</v>
      </c>
      <c r="AG17" s="17">
        <v>45200.0</v>
      </c>
      <c r="AH17" s="17">
        <v>45231.0</v>
      </c>
      <c r="AI17" s="17">
        <v>45261.0</v>
      </c>
    </row>
    <row r="18">
      <c r="A18" s="66" t="s">
        <v>248</v>
      </c>
      <c r="B18" s="111" t="s">
        <v>243</v>
      </c>
      <c r="C18" s="111">
        <v>3.1</v>
      </c>
      <c r="D18" s="111">
        <v>1.7</v>
      </c>
      <c r="E18" s="111">
        <v>2.3</v>
      </c>
      <c r="F18" s="111">
        <v>2.0</v>
      </c>
      <c r="G18" s="38">
        <v>1.7</v>
      </c>
      <c r="H18" s="111">
        <v>1.6</v>
      </c>
      <c r="I18" s="111">
        <v>0.7</v>
      </c>
      <c r="J18" s="111">
        <v>0.99</v>
      </c>
      <c r="K18" s="34">
        <v>0.97</v>
      </c>
      <c r="L18" s="34">
        <v>1.14</v>
      </c>
      <c r="M18" s="34">
        <v>3.1</v>
      </c>
      <c r="N18" s="34">
        <v>1.66</v>
      </c>
      <c r="O18" s="34">
        <v>1.77</v>
      </c>
      <c r="P18" s="34">
        <v>4.9</v>
      </c>
      <c r="Q18" s="34">
        <v>2.11</v>
      </c>
      <c r="R18" s="34">
        <v>2.33</v>
      </c>
      <c r="S18" s="34">
        <v>3.31</v>
      </c>
      <c r="T18" s="34">
        <v>0.3</v>
      </c>
      <c r="U18" s="34">
        <v>0.86</v>
      </c>
      <c r="V18" s="34">
        <v>0.9</v>
      </c>
      <c r="W18" s="34">
        <v>0.0</v>
      </c>
      <c r="X18" s="34">
        <v>2.07</v>
      </c>
      <c r="Y18" s="34">
        <v>2.63</v>
      </c>
      <c r="Z18" s="34">
        <v>0.0</v>
      </c>
      <c r="AA18" s="34">
        <v>0.32</v>
      </c>
      <c r="AB18" s="34">
        <v>1.0</v>
      </c>
      <c r="AC18" s="34">
        <v>0.54</v>
      </c>
      <c r="AD18" s="34">
        <v>1.07</v>
      </c>
      <c r="AE18" s="34">
        <v>0.04</v>
      </c>
      <c r="AF18" s="34">
        <v>0.38</v>
      </c>
      <c r="AG18" s="34">
        <v>1.66</v>
      </c>
      <c r="AH18" s="34">
        <v>0.06</v>
      </c>
      <c r="AI18" s="34"/>
    </row>
    <row r="19">
      <c r="A19" s="9"/>
      <c r="B19" s="111" t="s">
        <v>244</v>
      </c>
      <c r="C19" s="111">
        <v>3.9</v>
      </c>
      <c r="D19" s="111">
        <v>3.4</v>
      </c>
      <c r="E19" s="111">
        <v>4.0</v>
      </c>
      <c r="F19" s="111">
        <v>1.6</v>
      </c>
      <c r="G19" s="38">
        <v>4.1</v>
      </c>
      <c r="H19" s="111">
        <v>1.9</v>
      </c>
      <c r="I19" s="111">
        <v>4.9</v>
      </c>
      <c r="J19" s="111">
        <v>5.23</v>
      </c>
      <c r="K19" s="50">
        <v>3.79</v>
      </c>
      <c r="L19" s="50">
        <v>4.28</v>
      </c>
      <c r="M19" s="50">
        <v>4.04</v>
      </c>
      <c r="N19" s="50">
        <v>3.39</v>
      </c>
      <c r="O19" s="50">
        <v>4.51</v>
      </c>
      <c r="P19" s="50">
        <v>5.71</v>
      </c>
      <c r="Q19" s="50">
        <v>5.75</v>
      </c>
      <c r="R19" s="50">
        <v>3.15</v>
      </c>
      <c r="S19" s="50">
        <v>4.1</v>
      </c>
      <c r="T19" s="50">
        <v>1.92</v>
      </c>
      <c r="U19" s="50">
        <v>0.57</v>
      </c>
      <c r="V19" s="50">
        <v>1.49</v>
      </c>
      <c r="W19" s="50">
        <v>12.48</v>
      </c>
      <c r="X19" s="50">
        <v>2.23</v>
      </c>
      <c r="Y19" s="50">
        <v>4.75</v>
      </c>
      <c r="Z19" s="50">
        <v>4.0</v>
      </c>
      <c r="AA19" s="50">
        <v>1.05</v>
      </c>
      <c r="AB19" s="50">
        <v>1.78</v>
      </c>
      <c r="AC19" s="34">
        <v>1.29</v>
      </c>
      <c r="AD19" s="34">
        <v>0.71</v>
      </c>
      <c r="AE19" s="34">
        <v>2.5</v>
      </c>
      <c r="AF19" s="34">
        <v>4.43</v>
      </c>
      <c r="AG19" s="34">
        <v>5.93</v>
      </c>
      <c r="AH19" s="34">
        <v>1.16</v>
      </c>
      <c r="AI19" s="34"/>
    </row>
    <row r="20">
      <c r="A20" s="35"/>
      <c r="B20" s="111" t="s">
        <v>245</v>
      </c>
      <c r="C20" s="111">
        <v>1.1</v>
      </c>
      <c r="D20" s="111">
        <v>1.2</v>
      </c>
      <c r="E20" s="111">
        <v>2.0</v>
      </c>
      <c r="F20" s="111">
        <v>0.8</v>
      </c>
      <c r="G20" s="38">
        <v>2.1</v>
      </c>
      <c r="H20" s="111">
        <v>1.0</v>
      </c>
      <c r="I20" s="111">
        <v>3.1</v>
      </c>
      <c r="J20" s="111">
        <v>3.91</v>
      </c>
      <c r="K20" s="50">
        <v>2.52</v>
      </c>
      <c r="L20" s="50">
        <v>3.38</v>
      </c>
      <c r="M20" s="50">
        <v>0.98</v>
      </c>
      <c r="N20" s="50">
        <v>1.71</v>
      </c>
      <c r="O20" s="50">
        <v>2.73</v>
      </c>
      <c r="P20" s="50">
        <v>2.91</v>
      </c>
      <c r="Q20" s="50">
        <v>3.37</v>
      </c>
      <c r="R20" s="50">
        <v>0.95</v>
      </c>
      <c r="S20" s="50">
        <v>3.37</v>
      </c>
      <c r="T20" s="50">
        <v>2.24</v>
      </c>
      <c r="U20" s="50">
        <v>0.46</v>
      </c>
      <c r="V20" s="50">
        <v>0.61</v>
      </c>
      <c r="W20" s="50">
        <v>4.95</v>
      </c>
      <c r="X20" s="50">
        <v>2.09</v>
      </c>
      <c r="Y20" s="50">
        <v>2.11</v>
      </c>
      <c r="Z20" s="50">
        <v>2.35</v>
      </c>
      <c r="AA20" s="50">
        <v>0.62</v>
      </c>
      <c r="AB20" s="50">
        <v>1.14</v>
      </c>
      <c r="AC20" s="34">
        <v>0.0</v>
      </c>
      <c r="AD20" s="34">
        <v>0.65</v>
      </c>
      <c r="AE20" s="34">
        <v>2.5</v>
      </c>
      <c r="AF20" s="34">
        <v>4.24</v>
      </c>
      <c r="AG20" s="34">
        <v>1.71</v>
      </c>
      <c r="AH20" s="34">
        <v>1.09</v>
      </c>
      <c r="AI20" s="34"/>
    </row>
    <row r="21"/>
    <row r="22">
      <c r="A22" s="64" t="s">
        <v>0</v>
      </c>
      <c r="B22" s="126" t="s">
        <v>1</v>
      </c>
      <c r="C22" s="65">
        <v>44316.0</v>
      </c>
      <c r="D22" s="65">
        <v>44347.0</v>
      </c>
      <c r="E22" s="65">
        <v>44377.0</v>
      </c>
      <c r="F22" s="65">
        <v>44408.0</v>
      </c>
      <c r="G22" s="65">
        <v>44439.0</v>
      </c>
      <c r="H22" s="65">
        <v>44469.0</v>
      </c>
      <c r="I22" s="65">
        <v>44500.0</v>
      </c>
      <c r="J22" s="65">
        <v>44530.0</v>
      </c>
      <c r="K22" s="17">
        <v>44531.0</v>
      </c>
      <c r="L22" s="17">
        <v>44562.0</v>
      </c>
      <c r="M22" s="17">
        <v>44593.0</v>
      </c>
      <c r="N22" s="17">
        <v>44621.0</v>
      </c>
      <c r="O22" s="17">
        <v>44652.0</v>
      </c>
      <c r="P22" s="17">
        <v>44703.0</v>
      </c>
      <c r="Q22" s="17">
        <v>44734.0</v>
      </c>
      <c r="R22" s="17">
        <v>44743.0</v>
      </c>
      <c r="S22" s="17">
        <v>44774.0</v>
      </c>
      <c r="T22" s="17">
        <v>44805.0</v>
      </c>
      <c r="U22" s="17">
        <v>44835.0</v>
      </c>
      <c r="V22" s="17">
        <v>44866.0</v>
      </c>
      <c r="W22" s="17">
        <v>44896.0</v>
      </c>
      <c r="X22" s="17">
        <v>44927.0</v>
      </c>
      <c r="Y22" s="17">
        <v>44958.0</v>
      </c>
      <c r="Z22" s="17">
        <v>44986.0</v>
      </c>
      <c r="AA22" s="17">
        <v>45017.0</v>
      </c>
      <c r="AB22" s="17">
        <v>45047.0</v>
      </c>
      <c r="AC22" s="17">
        <v>45078.0</v>
      </c>
      <c r="AD22" s="17">
        <v>45108.0</v>
      </c>
      <c r="AE22" s="17">
        <v>45139.0</v>
      </c>
      <c r="AF22" s="17">
        <v>45170.0</v>
      </c>
      <c r="AG22" s="17">
        <v>45200.0</v>
      </c>
      <c r="AH22" s="17">
        <v>45231.0</v>
      </c>
      <c r="AI22" s="17">
        <v>45261.0</v>
      </c>
    </row>
    <row r="23">
      <c r="A23" s="66" t="s">
        <v>249</v>
      </c>
      <c r="B23" s="111" t="s">
        <v>243</v>
      </c>
      <c r="C23" s="111">
        <v>0.1</v>
      </c>
      <c r="D23" s="111" t="s">
        <v>144</v>
      </c>
      <c r="E23" s="111" t="s">
        <v>144</v>
      </c>
      <c r="F23" s="111">
        <v>2.1</v>
      </c>
      <c r="G23" s="38" t="s">
        <v>144</v>
      </c>
      <c r="H23" s="111">
        <v>7.1</v>
      </c>
      <c r="I23" s="111">
        <v>0.5</v>
      </c>
      <c r="J23" s="111">
        <v>1.14</v>
      </c>
      <c r="K23" s="34" t="s">
        <v>144</v>
      </c>
      <c r="L23" s="34" t="s">
        <v>144</v>
      </c>
      <c r="M23" s="34" t="s">
        <v>144</v>
      </c>
      <c r="N23" s="34">
        <v>0.14</v>
      </c>
      <c r="O23" s="34">
        <v>0.0</v>
      </c>
      <c r="P23" s="34">
        <v>1.09</v>
      </c>
      <c r="Q23" s="34" t="s">
        <v>250</v>
      </c>
      <c r="R23" s="34" t="s">
        <v>144</v>
      </c>
      <c r="S23" s="34">
        <v>1.2</v>
      </c>
      <c r="T23" s="34">
        <v>0.43</v>
      </c>
      <c r="U23" s="34" t="s">
        <v>144</v>
      </c>
      <c r="V23" s="34">
        <v>0.07</v>
      </c>
      <c r="W23" s="34">
        <v>0.14</v>
      </c>
      <c r="X23" s="34" t="s">
        <v>144</v>
      </c>
      <c r="Y23" s="34">
        <v>1.0</v>
      </c>
      <c r="Z23" s="34">
        <v>0.24</v>
      </c>
      <c r="AA23" s="34" t="s">
        <v>250</v>
      </c>
      <c r="AB23" s="34">
        <v>0.14</v>
      </c>
      <c r="AC23" s="34">
        <v>2.5</v>
      </c>
      <c r="AD23" s="34">
        <v>3.09</v>
      </c>
      <c r="AE23" s="34">
        <v>0.07</v>
      </c>
      <c r="AF23" s="34">
        <v>0.57</v>
      </c>
      <c r="AG23" s="34">
        <v>0.67</v>
      </c>
      <c r="AH23" s="34">
        <v>7.54</v>
      </c>
      <c r="AI23" s="34"/>
    </row>
    <row r="24">
      <c r="A24" s="9"/>
      <c r="B24" s="111" t="s">
        <v>244</v>
      </c>
      <c r="C24" s="111" t="s">
        <v>144</v>
      </c>
      <c r="D24" s="111">
        <v>2.1</v>
      </c>
      <c r="E24" s="111" t="s">
        <v>144</v>
      </c>
      <c r="F24" s="111">
        <v>2.4</v>
      </c>
      <c r="G24" s="38" t="s">
        <v>144</v>
      </c>
      <c r="H24" s="111" t="s">
        <v>144</v>
      </c>
      <c r="I24" s="111">
        <v>0.1</v>
      </c>
      <c r="J24" s="111">
        <v>2.79</v>
      </c>
      <c r="K24" s="50" t="s">
        <v>144</v>
      </c>
      <c r="L24" s="50" t="s">
        <v>144</v>
      </c>
      <c r="M24" s="50" t="s">
        <v>144</v>
      </c>
      <c r="N24" s="50" t="s">
        <v>144</v>
      </c>
      <c r="O24" s="50"/>
      <c r="P24" s="50">
        <v>2.68</v>
      </c>
      <c r="Q24" s="50" t="s">
        <v>250</v>
      </c>
      <c r="R24" s="34" t="s">
        <v>144</v>
      </c>
      <c r="S24" s="50">
        <v>0.86</v>
      </c>
      <c r="T24" s="50">
        <v>2.95</v>
      </c>
      <c r="U24" s="50">
        <v>11.0</v>
      </c>
      <c r="V24" s="50">
        <v>0.71</v>
      </c>
      <c r="W24" s="50">
        <v>0.14</v>
      </c>
      <c r="X24" s="50" t="s">
        <v>144</v>
      </c>
      <c r="Y24" s="50" t="s">
        <v>144</v>
      </c>
      <c r="Z24" s="50">
        <v>0.89</v>
      </c>
      <c r="AA24" s="34" t="s">
        <v>250</v>
      </c>
      <c r="AB24" s="50">
        <v>1.14</v>
      </c>
      <c r="AC24" s="132">
        <v>63.857142857142854</v>
      </c>
      <c r="AD24" s="34">
        <v>1.14</v>
      </c>
      <c r="AE24" s="34"/>
      <c r="AF24" s="34">
        <v>2.43</v>
      </c>
      <c r="AG24" s="34">
        <v>2.14</v>
      </c>
      <c r="AH24" s="34">
        <v>7.11</v>
      </c>
      <c r="AI24" s="34"/>
    </row>
    <row r="25">
      <c r="A25" s="35"/>
      <c r="B25" s="111" t="s">
        <v>245</v>
      </c>
      <c r="C25" s="111" t="s">
        <v>144</v>
      </c>
      <c r="D25" s="111">
        <v>2.0</v>
      </c>
      <c r="E25" s="111" t="s">
        <v>144</v>
      </c>
      <c r="F25" s="111">
        <v>0.3</v>
      </c>
      <c r="G25" s="38" t="s">
        <v>144</v>
      </c>
      <c r="H25" s="111" t="s">
        <v>144</v>
      </c>
      <c r="I25" s="111">
        <v>0.0</v>
      </c>
      <c r="J25" s="111">
        <v>1.5</v>
      </c>
      <c r="K25" s="50" t="s">
        <v>144</v>
      </c>
      <c r="L25" s="50" t="s">
        <v>144</v>
      </c>
      <c r="M25" s="50" t="s">
        <v>144</v>
      </c>
      <c r="N25" s="50" t="s">
        <v>144</v>
      </c>
      <c r="O25" s="50"/>
      <c r="P25" s="50">
        <v>1.0</v>
      </c>
      <c r="Q25" s="50" t="s">
        <v>250</v>
      </c>
      <c r="R25" s="34" t="s">
        <v>144</v>
      </c>
      <c r="S25" s="50">
        <v>0.64</v>
      </c>
      <c r="T25" s="50">
        <v>4.36</v>
      </c>
      <c r="U25" s="50">
        <v>8.43</v>
      </c>
      <c r="V25" s="50">
        <v>0.64</v>
      </c>
      <c r="W25" s="50">
        <v>0.0</v>
      </c>
      <c r="X25" s="50" t="s">
        <v>144</v>
      </c>
      <c r="Y25" s="50" t="s">
        <v>144</v>
      </c>
      <c r="Z25" s="50">
        <v>0.46</v>
      </c>
      <c r="AA25" s="34" t="s">
        <v>250</v>
      </c>
      <c r="AB25" s="50">
        <v>1.11</v>
      </c>
      <c r="AC25" s="34">
        <v>63.71</v>
      </c>
      <c r="AD25" s="34">
        <v>1.14</v>
      </c>
      <c r="AE25" s="34"/>
      <c r="AF25" s="34">
        <v>2.43</v>
      </c>
      <c r="AG25" s="34">
        <v>0.86</v>
      </c>
      <c r="AH25" s="34">
        <v>1.09</v>
      </c>
      <c r="AI25" s="34"/>
    </row>
    <row r="26"/>
    <row r="27">
      <c r="A27" s="64" t="s">
        <v>0</v>
      </c>
      <c r="B27" s="126" t="s">
        <v>1</v>
      </c>
      <c r="C27" s="65">
        <v>44316.0</v>
      </c>
      <c r="D27" s="65">
        <v>44347.0</v>
      </c>
      <c r="E27" s="65">
        <v>44377.0</v>
      </c>
      <c r="F27" s="65">
        <v>44408.0</v>
      </c>
      <c r="G27" s="65">
        <v>44439.0</v>
      </c>
      <c r="H27" s="65">
        <v>44469.0</v>
      </c>
      <c r="I27" s="65">
        <v>44500.0</v>
      </c>
      <c r="J27" s="65">
        <v>44530.0</v>
      </c>
      <c r="K27" s="17">
        <v>44531.0</v>
      </c>
      <c r="L27" s="17">
        <v>44562.0</v>
      </c>
      <c r="M27" s="17">
        <v>44593.0</v>
      </c>
      <c r="N27" s="17">
        <v>44621.0</v>
      </c>
      <c r="O27" s="17">
        <v>44652.0</v>
      </c>
      <c r="P27" s="17">
        <v>44703.0</v>
      </c>
      <c r="Q27" s="17">
        <v>44734.0</v>
      </c>
      <c r="R27" s="17">
        <v>44743.0</v>
      </c>
      <c r="S27" s="17">
        <v>44774.0</v>
      </c>
      <c r="T27" s="17">
        <v>44805.0</v>
      </c>
      <c r="U27" s="17">
        <v>44835.0</v>
      </c>
      <c r="V27" s="17">
        <v>44866.0</v>
      </c>
      <c r="W27" s="17">
        <v>44896.0</v>
      </c>
      <c r="X27" s="17">
        <v>44927.0</v>
      </c>
      <c r="Y27" s="17">
        <v>44958.0</v>
      </c>
      <c r="Z27" s="17">
        <v>44986.0</v>
      </c>
      <c r="AA27" s="17">
        <v>45017.0</v>
      </c>
      <c r="AB27" s="17">
        <v>45047.0</v>
      </c>
      <c r="AC27" s="17">
        <v>45078.0</v>
      </c>
      <c r="AD27" s="17">
        <v>45108.0</v>
      </c>
      <c r="AE27" s="17">
        <v>45139.0</v>
      </c>
      <c r="AF27" s="17">
        <v>45170.0</v>
      </c>
      <c r="AG27" s="17">
        <v>45200.0</v>
      </c>
      <c r="AH27" s="17">
        <v>45231.0</v>
      </c>
      <c r="AI27" s="17">
        <v>45261.0</v>
      </c>
    </row>
    <row r="28">
      <c r="A28" s="66" t="s">
        <v>251</v>
      </c>
      <c r="B28" s="111" t="s">
        <v>243</v>
      </c>
      <c r="C28" s="111">
        <v>3.2</v>
      </c>
      <c r="D28" s="111">
        <v>2.6</v>
      </c>
      <c r="E28" s="111">
        <v>2.3</v>
      </c>
      <c r="F28" s="111">
        <v>2.8</v>
      </c>
      <c r="G28" s="38">
        <v>3.7</v>
      </c>
      <c r="H28" s="111">
        <v>1.8</v>
      </c>
      <c r="I28" s="111">
        <v>2.7</v>
      </c>
      <c r="J28" s="111">
        <v>1.71</v>
      </c>
      <c r="K28" s="34">
        <v>1.44</v>
      </c>
      <c r="L28" s="34">
        <v>2.46</v>
      </c>
      <c r="M28" s="34">
        <v>2.54</v>
      </c>
      <c r="N28" s="34">
        <v>2.33</v>
      </c>
      <c r="O28" s="34">
        <v>4.68</v>
      </c>
      <c r="P28" s="34">
        <v>4.62</v>
      </c>
      <c r="Q28" s="34">
        <v>2.55</v>
      </c>
      <c r="R28" s="34">
        <v>2.11</v>
      </c>
      <c r="S28" s="34">
        <v>4.5</v>
      </c>
      <c r="T28" s="34">
        <v>1.7</v>
      </c>
      <c r="U28" s="34">
        <v>0.59</v>
      </c>
      <c r="V28" s="34">
        <v>1.28</v>
      </c>
      <c r="W28" s="34">
        <v>0.37</v>
      </c>
      <c r="X28" s="34">
        <v>1.79</v>
      </c>
      <c r="Y28" s="34">
        <v>1.86</v>
      </c>
      <c r="Z28" s="34">
        <v>0.93</v>
      </c>
      <c r="AA28" s="34">
        <v>0.46</v>
      </c>
      <c r="AB28" s="34">
        <v>1.14</v>
      </c>
      <c r="AC28" s="34">
        <v>2.5</v>
      </c>
      <c r="AD28" s="34">
        <v>1.67</v>
      </c>
      <c r="AE28" s="34">
        <v>1.14</v>
      </c>
      <c r="AF28" s="34">
        <v>1.28</v>
      </c>
      <c r="AG28" s="34">
        <v>1.7</v>
      </c>
      <c r="AH28" s="34">
        <v>2.93</v>
      </c>
      <c r="AI28" s="34"/>
    </row>
    <row r="29">
      <c r="A29" s="9"/>
      <c r="B29" s="111" t="s">
        <v>244</v>
      </c>
      <c r="C29" s="111">
        <v>4.0</v>
      </c>
      <c r="D29" s="111">
        <v>4.0</v>
      </c>
      <c r="E29" s="111">
        <v>3.6</v>
      </c>
      <c r="F29" s="111">
        <v>3.5</v>
      </c>
      <c r="G29" s="38">
        <v>4.2</v>
      </c>
      <c r="H29" s="111">
        <v>4.4</v>
      </c>
      <c r="I29" s="111">
        <v>3.4</v>
      </c>
      <c r="J29" s="111">
        <v>4.29</v>
      </c>
      <c r="K29" s="50">
        <v>3.28</v>
      </c>
      <c r="L29" s="50">
        <v>4.8</v>
      </c>
      <c r="M29" s="50">
        <v>4.16</v>
      </c>
      <c r="N29" s="50">
        <v>5.14</v>
      </c>
      <c r="O29" s="50">
        <v>6.25</v>
      </c>
      <c r="P29" s="50">
        <v>5.8</v>
      </c>
      <c r="Q29" s="50">
        <v>6.48</v>
      </c>
      <c r="R29" s="50">
        <v>3.6</v>
      </c>
      <c r="S29" s="50">
        <v>4.67</v>
      </c>
      <c r="T29" s="50">
        <v>4.38</v>
      </c>
      <c r="U29" s="50">
        <v>1.77</v>
      </c>
      <c r="V29" s="50">
        <v>2.45</v>
      </c>
      <c r="W29" s="50">
        <v>2.59</v>
      </c>
      <c r="X29" s="50">
        <v>2.99</v>
      </c>
      <c r="Y29" s="50">
        <v>3.32</v>
      </c>
      <c r="Z29" s="50">
        <v>2.56</v>
      </c>
      <c r="AA29" s="50">
        <v>2.5</v>
      </c>
      <c r="AB29" s="50">
        <v>3.46</v>
      </c>
      <c r="AC29" s="34">
        <v>5.2</v>
      </c>
      <c r="AD29" s="34">
        <v>3.64</v>
      </c>
      <c r="AE29" s="34">
        <v>6.1</v>
      </c>
      <c r="AF29" s="34">
        <v>4.82</v>
      </c>
      <c r="AG29" s="34">
        <v>2.97</v>
      </c>
      <c r="AH29" s="34">
        <v>5.71</v>
      </c>
      <c r="AI29" s="34"/>
    </row>
    <row r="30">
      <c r="A30" s="35"/>
      <c r="B30" s="111" t="s">
        <v>245</v>
      </c>
      <c r="C30" s="111">
        <v>1.1</v>
      </c>
      <c r="D30" s="111">
        <v>1.5</v>
      </c>
      <c r="E30" s="111">
        <v>2.0</v>
      </c>
      <c r="F30" s="111">
        <v>1.5</v>
      </c>
      <c r="G30" s="38">
        <v>1.9</v>
      </c>
      <c r="H30" s="111">
        <v>2.5</v>
      </c>
      <c r="I30" s="111">
        <v>1.8</v>
      </c>
      <c r="J30" s="111">
        <v>2.43</v>
      </c>
      <c r="K30" s="50">
        <v>1.77</v>
      </c>
      <c r="L30" s="50">
        <v>3.18</v>
      </c>
      <c r="M30" s="50">
        <v>2.52</v>
      </c>
      <c r="N30" s="50">
        <v>2.56</v>
      </c>
      <c r="O30" s="50">
        <v>3.11</v>
      </c>
      <c r="P30" s="50">
        <v>1.68</v>
      </c>
      <c r="Q30" s="50">
        <v>2.86</v>
      </c>
      <c r="R30" s="50">
        <v>1.99</v>
      </c>
      <c r="S30" s="50">
        <v>2.44</v>
      </c>
      <c r="T30" s="50">
        <v>2.29</v>
      </c>
      <c r="U30" s="50">
        <v>1.15</v>
      </c>
      <c r="V30" s="50">
        <v>1.16</v>
      </c>
      <c r="W30" s="50">
        <v>1.72</v>
      </c>
      <c r="X30" s="50">
        <v>1.58</v>
      </c>
      <c r="Y30" s="50">
        <v>1.67</v>
      </c>
      <c r="Z30" s="50">
        <v>1.38</v>
      </c>
      <c r="AA30" s="50">
        <v>1.73</v>
      </c>
      <c r="AB30" s="50">
        <v>1.96</v>
      </c>
      <c r="AC30" s="34">
        <v>4.3</v>
      </c>
      <c r="AD30" s="34">
        <v>3.05</v>
      </c>
      <c r="AE30" s="34">
        <v>4.2</v>
      </c>
      <c r="AF30" s="34">
        <v>3.23</v>
      </c>
      <c r="AG30" s="34">
        <v>1.26</v>
      </c>
      <c r="AH30" s="34">
        <v>2.6</v>
      </c>
      <c r="AI30" s="34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6">
    <mergeCell ref="A3:A5"/>
    <mergeCell ref="A8:A10"/>
    <mergeCell ref="A13:A15"/>
    <mergeCell ref="A18:A20"/>
    <mergeCell ref="A23:A25"/>
    <mergeCell ref="A28:A30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25.57"/>
    <col customWidth="1" hidden="1" min="3" max="4" width="9.86"/>
    <col customWidth="1" hidden="1" min="5" max="23" width="8.71"/>
    <col customWidth="1" min="24" max="35" width="8.71"/>
  </cols>
  <sheetData>
    <row r="1">
      <c r="A1" s="133" t="s">
        <v>0</v>
      </c>
      <c r="B1" s="134" t="s">
        <v>252</v>
      </c>
      <c r="C1" s="135" t="s">
        <v>253</v>
      </c>
      <c r="D1" s="135" t="s">
        <v>254</v>
      </c>
      <c r="E1" s="135" t="s">
        <v>255</v>
      </c>
      <c r="F1" s="135" t="s">
        <v>256</v>
      </c>
      <c r="G1" s="135" t="s">
        <v>257</v>
      </c>
      <c r="H1" s="135" t="s">
        <v>258</v>
      </c>
      <c r="I1" s="135" t="s">
        <v>259</v>
      </c>
      <c r="J1" s="135" t="s">
        <v>260</v>
      </c>
      <c r="K1" s="135" t="s">
        <v>261</v>
      </c>
      <c r="L1" s="136" t="s">
        <v>262</v>
      </c>
      <c r="M1" s="136" t="s">
        <v>263</v>
      </c>
      <c r="N1" s="136" t="s">
        <v>264</v>
      </c>
      <c r="O1" s="136" t="s">
        <v>265</v>
      </c>
      <c r="P1" s="136" t="s">
        <v>266</v>
      </c>
      <c r="Q1" s="136" t="s">
        <v>267</v>
      </c>
      <c r="R1" s="136" t="s">
        <v>268</v>
      </c>
      <c r="S1" s="137">
        <v>44774.0</v>
      </c>
      <c r="T1" s="137">
        <v>44805.0</v>
      </c>
      <c r="U1" s="137">
        <v>44835.0</v>
      </c>
      <c r="V1" s="137">
        <v>44866.0</v>
      </c>
      <c r="W1" s="137">
        <v>44896.0</v>
      </c>
      <c r="X1" s="137">
        <v>44927.0</v>
      </c>
      <c r="Y1" s="137">
        <v>44958.0</v>
      </c>
      <c r="Z1" s="137">
        <v>44986.0</v>
      </c>
      <c r="AA1" s="137">
        <v>45017.0</v>
      </c>
      <c r="AB1" s="137">
        <v>45047.0</v>
      </c>
      <c r="AC1" s="137">
        <v>45078.0</v>
      </c>
      <c r="AD1" s="137">
        <v>45108.0</v>
      </c>
      <c r="AE1" s="137">
        <v>45139.0</v>
      </c>
      <c r="AF1" s="137">
        <v>45170.0</v>
      </c>
      <c r="AG1" s="137">
        <v>45200.0</v>
      </c>
      <c r="AH1" s="137">
        <v>45231.0</v>
      </c>
      <c r="AI1" s="137">
        <v>45261.0</v>
      </c>
    </row>
    <row r="2">
      <c r="A2" s="138" t="s">
        <v>269</v>
      </c>
      <c r="B2" s="139" t="s">
        <v>270</v>
      </c>
      <c r="C2" s="140">
        <v>7.0</v>
      </c>
      <c r="D2" s="140">
        <v>19.0</v>
      </c>
      <c r="E2" s="140">
        <v>12.0</v>
      </c>
      <c r="F2" s="140">
        <v>16.0</v>
      </c>
      <c r="G2" s="140">
        <v>8.0</v>
      </c>
      <c r="H2" s="140">
        <v>9.0</v>
      </c>
      <c r="I2" s="141">
        <v>20.0</v>
      </c>
      <c r="J2" s="141">
        <v>26.0</v>
      </c>
      <c r="K2" s="141">
        <v>11.0</v>
      </c>
      <c r="L2" s="38">
        <v>15.0</v>
      </c>
      <c r="M2" s="38">
        <v>49.0</v>
      </c>
      <c r="N2" s="38">
        <v>10.0</v>
      </c>
      <c r="O2" s="142">
        <v>6.0</v>
      </c>
      <c r="P2" s="142">
        <v>19.0</v>
      </c>
      <c r="Q2" s="142">
        <v>24.0</v>
      </c>
      <c r="R2" s="142">
        <v>17.0</v>
      </c>
      <c r="S2" s="38">
        <v>6.0</v>
      </c>
      <c r="T2" s="38">
        <v>15.0</v>
      </c>
      <c r="U2" s="38">
        <v>22.0</v>
      </c>
      <c r="V2" s="38">
        <v>42.0</v>
      </c>
      <c r="W2" s="38">
        <v>11.0</v>
      </c>
      <c r="X2" s="38">
        <v>20.0</v>
      </c>
      <c r="Y2" s="38">
        <v>19.0</v>
      </c>
      <c r="Z2" s="38">
        <v>11.0</v>
      </c>
      <c r="AA2" s="38">
        <v>14.0</v>
      </c>
      <c r="AB2" s="38">
        <v>21.0</v>
      </c>
      <c r="AC2" s="38">
        <v>23.0</v>
      </c>
      <c r="AD2" s="38">
        <v>24.0</v>
      </c>
      <c r="AE2" s="38">
        <v>8.0</v>
      </c>
      <c r="AF2" s="38">
        <v>26.0</v>
      </c>
      <c r="AG2" s="38">
        <v>21.0</v>
      </c>
      <c r="AH2" s="38">
        <v>46.0</v>
      </c>
      <c r="AI2" s="38">
        <v>16.0</v>
      </c>
    </row>
    <row r="3">
      <c r="A3" s="106"/>
      <c r="B3" s="143" t="s">
        <v>271</v>
      </c>
      <c r="C3" s="144">
        <v>1054.0</v>
      </c>
      <c r="D3" s="144">
        <v>767.0</v>
      </c>
      <c r="E3" s="144">
        <v>269.0</v>
      </c>
      <c r="F3" s="144">
        <v>458.0</v>
      </c>
      <c r="G3" s="144">
        <v>114.0</v>
      </c>
      <c r="H3" s="144">
        <v>187.0</v>
      </c>
      <c r="I3" s="145">
        <v>2068.0</v>
      </c>
      <c r="J3" s="145">
        <v>1845.0</v>
      </c>
      <c r="K3" s="145">
        <v>965.0</v>
      </c>
      <c r="L3" s="38">
        <v>697.0</v>
      </c>
      <c r="M3" s="38">
        <v>6040.0</v>
      </c>
      <c r="N3" s="38">
        <v>676.0</v>
      </c>
      <c r="O3" s="146">
        <v>191.0</v>
      </c>
      <c r="P3" s="146">
        <v>2281.0</v>
      </c>
      <c r="Q3" s="146">
        <v>859.0</v>
      </c>
      <c r="R3" s="146">
        <v>750.0</v>
      </c>
      <c r="S3" s="48">
        <v>90.0</v>
      </c>
      <c r="T3" s="48">
        <v>1229.0</v>
      </c>
      <c r="U3" s="48">
        <v>1055.0</v>
      </c>
      <c r="V3" s="48">
        <v>2710.0</v>
      </c>
      <c r="W3" s="48">
        <v>335.0</v>
      </c>
      <c r="X3" s="48">
        <v>294.0</v>
      </c>
      <c r="Y3" s="48">
        <v>2228.0</v>
      </c>
      <c r="Z3" s="48">
        <v>249.0</v>
      </c>
      <c r="AA3" s="48">
        <v>165.0</v>
      </c>
      <c r="AB3" s="48">
        <v>382.0</v>
      </c>
      <c r="AC3" s="48">
        <v>1161.0</v>
      </c>
      <c r="AD3" s="48">
        <v>531.0</v>
      </c>
      <c r="AE3" s="48">
        <v>50.0</v>
      </c>
      <c r="AF3" s="48">
        <v>1410.0</v>
      </c>
      <c r="AG3" s="48">
        <v>825.0</v>
      </c>
      <c r="AH3" s="48">
        <v>2664.0</v>
      </c>
      <c r="AI3" s="48">
        <v>303.0</v>
      </c>
    </row>
    <row r="5">
      <c r="A5" s="133" t="s">
        <v>0</v>
      </c>
      <c r="B5" s="134" t="s">
        <v>252</v>
      </c>
      <c r="C5" s="135" t="s">
        <v>253</v>
      </c>
      <c r="D5" s="136" t="s">
        <v>254</v>
      </c>
      <c r="E5" s="136" t="s">
        <v>255</v>
      </c>
      <c r="F5" s="136" t="s">
        <v>256</v>
      </c>
      <c r="G5" s="136" t="s">
        <v>257</v>
      </c>
      <c r="H5" s="136" t="s">
        <v>258</v>
      </c>
      <c r="I5" s="136" t="s">
        <v>259</v>
      </c>
      <c r="J5" s="136" t="s">
        <v>260</v>
      </c>
      <c r="K5" s="136" t="s">
        <v>261</v>
      </c>
      <c r="L5" s="136" t="s">
        <v>262</v>
      </c>
      <c r="M5" s="136" t="s">
        <v>263</v>
      </c>
      <c r="N5" s="136" t="s">
        <v>264</v>
      </c>
      <c r="O5" s="136" t="s">
        <v>265</v>
      </c>
      <c r="P5" s="136" t="s">
        <v>266</v>
      </c>
      <c r="Q5" s="136" t="s">
        <v>267</v>
      </c>
      <c r="R5" s="136" t="s">
        <v>268</v>
      </c>
      <c r="S5" s="147" t="s">
        <v>272</v>
      </c>
      <c r="T5" s="147" t="s">
        <v>273</v>
      </c>
      <c r="U5" s="147" t="s">
        <v>274</v>
      </c>
      <c r="V5" s="147" t="s">
        <v>275</v>
      </c>
      <c r="W5" s="147" t="s">
        <v>276</v>
      </c>
      <c r="X5" s="137" t="s">
        <v>277</v>
      </c>
      <c r="Y5" s="137">
        <v>44958.0</v>
      </c>
      <c r="Z5" s="137">
        <v>44986.0</v>
      </c>
      <c r="AA5" s="137">
        <v>45017.0</v>
      </c>
      <c r="AB5" s="137">
        <v>45047.0</v>
      </c>
      <c r="AC5" s="137">
        <v>45078.0</v>
      </c>
      <c r="AD5" s="137">
        <v>45108.0</v>
      </c>
      <c r="AE5" s="137">
        <v>45139.0</v>
      </c>
      <c r="AF5" s="137">
        <v>45170.0</v>
      </c>
      <c r="AG5" s="137">
        <v>45200.0</v>
      </c>
      <c r="AH5" s="137">
        <v>45231.0</v>
      </c>
      <c r="AI5" s="137">
        <v>45261.0</v>
      </c>
    </row>
    <row r="6">
      <c r="A6" s="138" t="s">
        <v>278</v>
      </c>
      <c r="B6" s="139" t="s">
        <v>279</v>
      </c>
      <c r="C6" s="140"/>
      <c r="D6" s="140"/>
      <c r="E6" s="140"/>
      <c r="F6" s="140"/>
      <c r="G6" s="140"/>
      <c r="H6" s="140">
        <v>0.0</v>
      </c>
      <c r="I6" s="141">
        <v>0.0</v>
      </c>
      <c r="J6" s="141">
        <v>18.0</v>
      </c>
      <c r="K6" s="141">
        <v>0.0</v>
      </c>
      <c r="L6" s="148">
        <v>8.0</v>
      </c>
      <c r="M6" s="148">
        <v>2.0</v>
      </c>
      <c r="N6" s="148">
        <v>15.0</v>
      </c>
      <c r="O6" s="148">
        <v>1.0</v>
      </c>
      <c r="P6" s="148">
        <v>29.0</v>
      </c>
      <c r="Q6" s="148">
        <v>41.0</v>
      </c>
      <c r="R6" s="148">
        <v>2.0</v>
      </c>
      <c r="S6" s="149">
        <v>0.0</v>
      </c>
      <c r="T6" s="149">
        <v>12.0</v>
      </c>
      <c r="U6" s="149">
        <v>0.0</v>
      </c>
      <c r="V6" s="149">
        <v>42.0</v>
      </c>
      <c r="W6" s="149">
        <v>1.0</v>
      </c>
      <c r="X6" s="149">
        <v>3.0</v>
      </c>
      <c r="Y6" s="38">
        <v>2.0</v>
      </c>
      <c r="Z6" s="38">
        <v>3.0</v>
      </c>
      <c r="AA6" s="38">
        <v>1.0</v>
      </c>
      <c r="AB6" s="38">
        <v>1.0</v>
      </c>
      <c r="AC6" s="38">
        <v>3.0</v>
      </c>
      <c r="AD6" s="38">
        <v>2.0</v>
      </c>
      <c r="AE6" s="38">
        <v>1.0</v>
      </c>
      <c r="AF6" s="38">
        <v>0.0</v>
      </c>
      <c r="AG6" s="38">
        <v>5.0</v>
      </c>
      <c r="AH6" s="38">
        <v>3.0</v>
      </c>
      <c r="AI6" s="38">
        <v>2.0</v>
      </c>
    </row>
    <row r="7">
      <c r="A7" s="106"/>
      <c r="B7" s="143" t="s">
        <v>271</v>
      </c>
      <c r="C7" s="144"/>
      <c r="D7" s="144"/>
      <c r="E7" s="144"/>
      <c r="F7" s="144"/>
      <c r="G7" s="144"/>
      <c r="H7" s="144">
        <v>0.0</v>
      </c>
      <c r="I7" s="145">
        <v>0.0</v>
      </c>
      <c r="J7" s="145">
        <v>320.0</v>
      </c>
      <c r="K7" s="145">
        <v>0.0</v>
      </c>
      <c r="L7" s="145">
        <v>208.0</v>
      </c>
      <c r="M7" s="145">
        <v>36.0</v>
      </c>
      <c r="N7" s="145">
        <v>519.0</v>
      </c>
      <c r="O7" s="145">
        <v>512.0</v>
      </c>
      <c r="P7" s="145">
        <v>623.0</v>
      </c>
      <c r="Q7" s="145">
        <v>895.0</v>
      </c>
      <c r="R7" s="145">
        <v>115.0</v>
      </c>
      <c r="S7" s="145">
        <v>0.0</v>
      </c>
      <c r="T7" s="145">
        <v>339.0</v>
      </c>
      <c r="U7" s="145">
        <v>0.0</v>
      </c>
      <c r="V7" s="145">
        <v>1186.0</v>
      </c>
      <c r="W7" s="145">
        <v>152.0</v>
      </c>
      <c r="X7" s="145">
        <v>479.0</v>
      </c>
      <c r="Y7" s="48">
        <v>534.0</v>
      </c>
      <c r="Z7" s="48">
        <v>491.0</v>
      </c>
      <c r="AA7" s="48">
        <v>577.0</v>
      </c>
      <c r="AB7" s="48">
        <v>169.0</v>
      </c>
      <c r="AC7" s="48">
        <v>601.0</v>
      </c>
      <c r="AD7" s="48">
        <v>242.0</v>
      </c>
      <c r="AE7" s="48">
        <v>9.0</v>
      </c>
      <c r="AF7" s="48">
        <v>0.0</v>
      </c>
      <c r="AG7" s="48">
        <v>585.0</v>
      </c>
      <c r="AH7" s="48">
        <v>284.0</v>
      </c>
      <c r="AI7" s="48">
        <v>507.0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S$1:$U$1"/>
  <mergeCells count="2">
    <mergeCell ref="A2:A3"/>
    <mergeCell ref="A6:A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24.43"/>
    <col customWidth="1" hidden="1" min="3" max="3" width="6.43"/>
    <col customWidth="1" hidden="1" min="4" max="4" width="7.0"/>
    <col customWidth="1" hidden="1" min="5" max="5" width="6.29"/>
    <col customWidth="1" hidden="1" min="6" max="6" width="5.57"/>
    <col customWidth="1" hidden="1" min="7" max="7" width="6.57"/>
    <col customWidth="1" hidden="1" min="8" max="8" width="6.43"/>
    <col customWidth="1" hidden="1" min="9" max="9" width="6.29"/>
    <col customWidth="1" hidden="1" min="10" max="10" width="6.71"/>
    <col customWidth="1" hidden="1" min="11" max="11" width="6.57"/>
    <col customWidth="1" hidden="1" min="12" max="12" width="6.14"/>
    <col customWidth="1" hidden="1" min="13" max="13" width="6.43"/>
    <col customWidth="1" hidden="1" min="14" max="14" width="7.0"/>
    <col customWidth="1" hidden="1" min="15" max="15" width="6.43"/>
    <col customWidth="1" hidden="1" min="16" max="16" width="7.0"/>
    <col customWidth="1" hidden="1" min="17" max="17" width="6.29"/>
    <col customWidth="1" hidden="1" min="18" max="18" width="5.57"/>
    <col customWidth="1" hidden="1" min="19" max="19" width="6.57"/>
    <col customWidth="1" hidden="1" min="20" max="20" width="6.43"/>
    <col customWidth="1" hidden="1" min="21" max="21" width="6.29"/>
    <col customWidth="1" hidden="1" min="22" max="22" width="6.71"/>
    <col customWidth="1" hidden="1" min="23" max="23" width="6.57"/>
    <col customWidth="1" hidden="1" min="24" max="24" width="6.14"/>
    <col customWidth="1" hidden="1" min="25" max="26" width="9.0"/>
    <col customWidth="1" min="27" max="55" width="8.71"/>
  </cols>
  <sheetData>
    <row r="1">
      <c r="A1" s="15" t="s">
        <v>0</v>
      </c>
      <c r="B1" s="16" t="s">
        <v>1</v>
      </c>
      <c r="C1" s="17">
        <v>44287.0</v>
      </c>
      <c r="D1" s="17">
        <v>44317.0</v>
      </c>
      <c r="E1" s="17">
        <v>44348.0</v>
      </c>
      <c r="F1" s="17">
        <v>44378.0</v>
      </c>
      <c r="G1" s="18">
        <v>44409.0</v>
      </c>
      <c r="H1" s="17">
        <v>44440.0</v>
      </c>
      <c r="I1" s="17">
        <v>44470.0</v>
      </c>
      <c r="J1" s="17">
        <v>44501.0</v>
      </c>
      <c r="K1" s="17">
        <v>44551.0</v>
      </c>
      <c r="L1" s="17">
        <v>44562.0</v>
      </c>
      <c r="M1" s="17">
        <v>44593.0</v>
      </c>
      <c r="N1" s="17">
        <v>44621.0</v>
      </c>
      <c r="O1" s="17">
        <v>44652.0</v>
      </c>
      <c r="P1" s="17">
        <v>44703.0</v>
      </c>
      <c r="Q1" s="17">
        <v>44734.0</v>
      </c>
      <c r="R1" s="17">
        <v>44743.0</v>
      </c>
      <c r="S1" s="17">
        <v>44774.0</v>
      </c>
      <c r="T1" s="17">
        <v>44805.0</v>
      </c>
      <c r="U1" s="17">
        <v>44835.0</v>
      </c>
      <c r="V1" s="17">
        <v>44866.0</v>
      </c>
      <c r="W1" s="17">
        <v>44896.0</v>
      </c>
      <c r="X1" s="17">
        <v>44927.0</v>
      </c>
      <c r="Y1" s="17">
        <v>44958.0</v>
      </c>
      <c r="Z1" s="17">
        <v>44986.0</v>
      </c>
      <c r="AA1" s="17">
        <v>45017.0</v>
      </c>
      <c r="AB1" s="17">
        <v>45047.0</v>
      </c>
      <c r="AC1" s="17">
        <v>45078.0</v>
      </c>
      <c r="AD1" s="17">
        <v>45108.0</v>
      </c>
      <c r="AE1" s="17">
        <v>45139.0</v>
      </c>
      <c r="AF1" s="17">
        <v>45170.0</v>
      </c>
      <c r="AG1" s="17">
        <v>45200.0</v>
      </c>
      <c r="AH1" s="17">
        <v>45231.0</v>
      </c>
      <c r="AI1" s="17">
        <v>45261.0</v>
      </c>
    </row>
    <row r="2" ht="14.25" customHeight="1">
      <c r="A2" s="19" t="s">
        <v>14</v>
      </c>
      <c r="B2" s="20" t="s">
        <v>15</v>
      </c>
      <c r="C2" s="20"/>
      <c r="D2" s="20"/>
      <c r="E2" s="20"/>
      <c r="F2" s="20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>
        <v>1.0</v>
      </c>
      <c r="U2" s="22"/>
      <c r="V2" s="22"/>
      <c r="W2" s="22"/>
      <c r="X2" s="22"/>
      <c r="Y2" s="22">
        <v>1.0</v>
      </c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4.25" customHeight="1">
      <c r="A3" s="23"/>
      <c r="B3" s="20" t="s">
        <v>16</v>
      </c>
      <c r="C3" s="20"/>
      <c r="D3" s="20"/>
      <c r="E3" s="20"/>
      <c r="F3" s="20"/>
      <c r="G3" s="21"/>
      <c r="H3" s="22"/>
      <c r="I3" s="22"/>
      <c r="J3" s="22"/>
      <c r="K3" s="22"/>
      <c r="L3" s="22"/>
      <c r="M3" s="22"/>
      <c r="N3" s="22"/>
      <c r="O3" s="22"/>
      <c r="P3" s="22"/>
      <c r="Q3" s="22">
        <v>3.0</v>
      </c>
      <c r="R3" s="22"/>
      <c r="S3" s="22"/>
      <c r="T3" s="22">
        <v>4.0</v>
      </c>
      <c r="U3" s="22"/>
      <c r="V3" s="22"/>
      <c r="W3" s="22">
        <v>2.0</v>
      </c>
      <c r="X3" s="22">
        <v>2.0</v>
      </c>
      <c r="Y3" s="22"/>
      <c r="Z3" s="22"/>
      <c r="AA3" s="22">
        <v>5.0</v>
      </c>
      <c r="AB3" s="22">
        <v>1.0</v>
      </c>
      <c r="AC3" s="22">
        <v>3.0</v>
      </c>
      <c r="AD3" s="22"/>
      <c r="AE3" s="22"/>
      <c r="AF3" s="22">
        <v>4.0</v>
      </c>
      <c r="AG3" s="22"/>
      <c r="AH3" s="22">
        <v>1.0</v>
      </c>
      <c r="AI3" s="22"/>
    </row>
    <row r="4">
      <c r="A4" s="23"/>
      <c r="B4" s="20" t="s">
        <v>17</v>
      </c>
      <c r="C4" s="20"/>
      <c r="D4" s="20"/>
      <c r="E4" s="20"/>
      <c r="F4" s="20"/>
      <c r="G4" s="21"/>
      <c r="H4" s="22"/>
      <c r="I4" s="22"/>
      <c r="J4" s="22"/>
      <c r="K4" s="22"/>
      <c r="L4" s="22"/>
      <c r="M4" s="22"/>
      <c r="N4" s="22"/>
      <c r="O4" s="22"/>
      <c r="P4" s="22">
        <v>4.0</v>
      </c>
      <c r="Q4" s="22"/>
      <c r="R4" s="22">
        <v>2.0</v>
      </c>
      <c r="S4" s="22"/>
      <c r="T4" s="22">
        <v>4.0</v>
      </c>
      <c r="U4" s="22">
        <v>2.0</v>
      </c>
      <c r="V4" s="22">
        <v>2.0</v>
      </c>
      <c r="W4" s="22">
        <v>1.0</v>
      </c>
      <c r="X4" s="22">
        <v>4.0</v>
      </c>
      <c r="Y4" s="22">
        <v>1.0</v>
      </c>
      <c r="Z4" s="22"/>
      <c r="AA4" s="22">
        <v>5.0</v>
      </c>
      <c r="AB4" s="22">
        <v>1.0</v>
      </c>
      <c r="AC4" s="22">
        <v>5.0</v>
      </c>
      <c r="AD4" s="22"/>
      <c r="AE4" s="22">
        <v>2.0</v>
      </c>
      <c r="AF4" s="22">
        <v>7.0</v>
      </c>
      <c r="AG4" s="22">
        <v>3.0</v>
      </c>
      <c r="AH4" s="22">
        <v>2.0</v>
      </c>
      <c r="AI4" s="22"/>
    </row>
    <row r="5">
      <c r="A5" s="23"/>
      <c r="B5" s="20" t="s">
        <v>18</v>
      </c>
      <c r="C5" s="20"/>
      <c r="D5" s="20"/>
      <c r="E5" s="20"/>
      <c r="F5" s="20">
        <v>1.0</v>
      </c>
      <c r="G5" s="21"/>
      <c r="H5" s="22">
        <v>2.0</v>
      </c>
      <c r="I5" s="22"/>
      <c r="J5" s="22"/>
      <c r="K5" s="22">
        <v>2.0</v>
      </c>
      <c r="L5" s="22"/>
      <c r="M5" s="22"/>
      <c r="N5" s="22">
        <v>1.0</v>
      </c>
      <c r="O5" s="22"/>
      <c r="P5" s="22">
        <v>1.0</v>
      </c>
      <c r="Q5" s="22">
        <v>1.0</v>
      </c>
      <c r="R5" s="22">
        <v>1.0</v>
      </c>
      <c r="S5" s="22">
        <v>7.0</v>
      </c>
      <c r="T5" s="22">
        <v>4.0</v>
      </c>
      <c r="U5" s="22">
        <v>4.0</v>
      </c>
      <c r="V5" s="22">
        <v>2.0</v>
      </c>
      <c r="W5" s="22">
        <v>2.0</v>
      </c>
      <c r="X5" s="22">
        <v>5.0</v>
      </c>
      <c r="Y5" s="22">
        <v>2.0</v>
      </c>
      <c r="Z5" s="22">
        <v>2.0</v>
      </c>
      <c r="AA5" s="22"/>
      <c r="AB5" s="22">
        <v>1.0</v>
      </c>
      <c r="AC5" s="22">
        <v>5.0</v>
      </c>
      <c r="AD5" s="22">
        <v>2.0</v>
      </c>
      <c r="AE5" s="22">
        <v>2.0</v>
      </c>
      <c r="AF5" s="22">
        <v>9.0</v>
      </c>
      <c r="AG5" s="22">
        <v>6.0</v>
      </c>
      <c r="AH5" s="22">
        <v>2.0</v>
      </c>
      <c r="AI5" s="22"/>
    </row>
    <row r="6">
      <c r="A6" s="23"/>
      <c r="B6" s="20" t="s">
        <v>19</v>
      </c>
      <c r="C6" s="20"/>
      <c r="D6" s="20"/>
      <c r="E6" s="20">
        <v>3.0</v>
      </c>
      <c r="F6" s="20">
        <v>5.0</v>
      </c>
      <c r="G6" s="21">
        <v>1.0</v>
      </c>
      <c r="H6" s="22">
        <v>1.0</v>
      </c>
      <c r="I6" s="22">
        <v>2.0</v>
      </c>
      <c r="J6" s="22"/>
      <c r="K6" s="22">
        <v>1.0</v>
      </c>
      <c r="L6" s="22">
        <v>2.0</v>
      </c>
      <c r="M6" s="22">
        <v>2.0</v>
      </c>
      <c r="N6" s="22">
        <v>7.0</v>
      </c>
      <c r="O6" s="22">
        <v>2.0</v>
      </c>
      <c r="P6" s="22">
        <v>8.0</v>
      </c>
      <c r="Q6" s="22">
        <v>3.0</v>
      </c>
      <c r="R6" s="22">
        <v>2.0</v>
      </c>
      <c r="S6" s="22">
        <v>7.0</v>
      </c>
      <c r="T6" s="22">
        <v>6.0</v>
      </c>
      <c r="U6" s="22">
        <v>10.0</v>
      </c>
      <c r="V6" s="22">
        <v>6.0</v>
      </c>
      <c r="W6" s="22">
        <v>6.0</v>
      </c>
      <c r="X6" s="22">
        <v>13.0</v>
      </c>
      <c r="Y6" s="22">
        <v>4.0</v>
      </c>
      <c r="Z6" s="22">
        <v>3.0</v>
      </c>
      <c r="AA6" s="22">
        <v>9.0</v>
      </c>
      <c r="AB6" s="22">
        <v>1.0</v>
      </c>
      <c r="AC6" s="22">
        <v>3.0</v>
      </c>
      <c r="AD6" s="22">
        <v>3.0</v>
      </c>
      <c r="AE6" s="22">
        <v>1.0</v>
      </c>
      <c r="AF6" s="22">
        <v>13.0</v>
      </c>
      <c r="AG6" s="22">
        <v>6.0</v>
      </c>
      <c r="AH6" s="22">
        <v>9.0</v>
      </c>
      <c r="AI6" s="22"/>
    </row>
    <row r="7">
      <c r="A7" s="23"/>
      <c r="B7" s="20" t="s">
        <v>20</v>
      </c>
      <c r="C7" s="20"/>
      <c r="D7" s="20">
        <v>3.0</v>
      </c>
      <c r="E7" s="20">
        <v>3.0</v>
      </c>
      <c r="F7" s="20"/>
      <c r="G7" s="21">
        <v>3.0</v>
      </c>
      <c r="H7" s="22">
        <v>10.0</v>
      </c>
      <c r="I7" s="22">
        <v>5.0</v>
      </c>
      <c r="J7" s="22">
        <v>7.0</v>
      </c>
      <c r="K7" s="22">
        <v>4.0</v>
      </c>
      <c r="L7" s="22">
        <v>1.0</v>
      </c>
      <c r="M7" s="22">
        <v>10.0</v>
      </c>
      <c r="N7" s="22">
        <v>8.0</v>
      </c>
      <c r="O7" s="22">
        <v>1.0</v>
      </c>
      <c r="P7" s="22">
        <v>8.0</v>
      </c>
      <c r="Q7" s="22">
        <v>4.0</v>
      </c>
      <c r="R7" s="22">
        <v>4.0</v>
      </c>
      <c r="S7" s="22">
        <v>4.0</v>
      </c>
      <c r="T7" s="22">
        <v>8.0</v>
      </c>
      <c r="U7" s="22">
        <v>7.0</v>
      </c>
      <c r="V7" s="22">
        <v>8.0</v>
      </c>
      <c r="W7" s="22">
        <v>5.0</v>
      </c>
      <c r="X7" s="22">
        <v>23.0</v>
      </c>
      <c r="Y7" s="22">
        <v>14.0</v>
      </c>
      <c r="Z7" s="22">
        <v>10.0</v>
      </c>
      <c r="AA7" s="22">
        <v>10.0</v>
      </c>
      <c r="AB7" s="22">
        <v>1.0</v>
      </c>
      <c r="AC7" s="22">
        <v>7.0</v>
      </c>
      <c r="AD7" s="22">
        <v>4.0</v>
      </c>
      <c r="AE7" s="22">
        <v>6.0</v>
      </c>
      <c r="AF7" s="22">
        <v>25.0</v>
      </c>
      <c r="AG7" s="22">
        <v>15.0</v>
      </c>
      <c r="AH7" s="22">
        <v>7.0</v>
      </c>
      <c r="AI7" s="22"/>
    </row>
    <row r="8">
      <c r="A8" s="23"/>
      <c r="B8" s="20" t="s">
        <v>21</v>
      </c>
      <c r="C8" s="20">
        <v>1.0</v>
      </c>
      <c r="D8" s="20">
        <v>17.0</v>
      </c>
      <c r="E8" s="20">
        <v>3.0</v>
      </c>
      <c r="F8" s="20">
        <v>9.0</v>
      </c>
      <c r="G8" s="21">
        <v>3.0</v>
      </c>
      <c r="H8" s="22">
        <v>31.0</v>
      </c>
      <c r="I8" s="22">
        <v>5.0</v>
      </c>
      <c r="J8" s="22">
        <v>7.0</v>
      </c>
      <c r="K8" s="22">
        <v>23.0</v>
      </c>
      <c r="L8" s="22">
        <v>8.0</v>
      </c>
      <c r="M8" s="22">
        <v>21.0</v>
      </c>
      <c r="N8" s="22">
        <v>12.0</v>
      </c>
      <c r="O8" s="22">
        <v>7.0</v>
      </c>
      <c r="P8" s="22">
        <v>14.0</v>
      </c>
      <c r="Q8" s="22">
        <v>12.0</v>
      </c>
      <c r="R8" s="22">
        <v>11.0</v>
      </c>
      <c r="S8" s="22">
        <v>9.0</v>
      </c>
      <c r="T8" s="22">
        <v>39.0</v>
      </c>
      <c r="U8" s="22">
        <v>5.0</v>
      </c>
      <c r="V8" s="22">
        <v>8.0</v>
      </c>
      <c r="W8" s="22">
        <v>7.0</v>
      </c>
      <c r="X8" s="22">
        <v>27.0</v>
      </c>
      <c r="Y8" s="22">
        <v>15.0</v>
      </c>
      <c r="Z8" s="22">
        <v>7.0</v>
      </c>
      <c r="AA8" s="22">
        <v>9.0</v>
      </c>
      <c r="AB8" s="22">
        <v>5.0</v>
      </c>
      <c r="AC8" s="22">
        <v>8.0</v>
      </c>
      <c r="AD8" s="22">
        <v>3.0</v>
      </c>
      <c r="AE8" s="22">
        <v>5.0</v>
      </c>
      <c r="AF8" s="22">
        <v>29.0</v>
      </c>
      <c r="AG8" s="22">
        <v>9.0</v>
      </c>
      <c r="AH8" s="22">
        <v>3.0</v>
      </c>
      <c r="AI8" s="22"/>
    </row>
    <row r="9">
      <c r="A9" s="23"/>
      <c r="B9" s="20" t="s">
        <v>22</v>
      </c>
      <c r="C9" s="20">
        <v>4.0</v>
      </c>
      <c r="D9" s="20">
        <v>19.0</v>
      </c>
      <c r="E9" s="20">
        <v>14.0</v>
      </c>
      <c r="F9" s="20">
        <v>13.0</v>
      </c>
      <c r="G9" s="21">
        <v>13.0</v>
      </c>
      <c r="H9" s="22">
        <v>28.0</v>
      </c>
      <c r="I9" s="22">
        <v>16.0</v>
      </c>
      <c r="J9" s="22">
        <v>23.0</v>
      </c>
      <c r="K9" s="22">
        <v>24.0</v>
      </c>
      <c r="L9" s="22">
        <v>25.0</v>
      </c>
      <c r="M9" s="22">
        <v>14.0</v>
      </c>
      <c r="N9" s="22">
        <v>23.0</v>
      </c>
      <c r="O9" s="22">
        <v>10.0</v>
      </c>
      <c r="P9" s="22">
        <v>21.0</v>
      </c>
      <c r="Q9" s="22">
        <v>21.0</v>
      </c>
      <c r="R9" s="22">
        <v>14.0</v>
      </c>
      <c r="S9" s="22">
        <v>8.0</v>
      </c>
      <c r="T9" s="22">
        <v>17.0</v>
      </c>
      <c r="U9" s="22">
        <v>24.0</v>
      </c>
      <c r="V9" s="22">
        <v>19.0</v>
      </c>
      <c r="W9" s="22">
        <v>9.0</v>
      </c>
      <c r="X9" s="22">
        <v>23.0</v>
      </c>
      <c r="Y9" s="22">
        <v>19.0</v>
      </c>
      <c r="Z9" s="22">
        <v>18.0</v>
      </c>
      <c r="AA9" s="22">
        <v>24.0</v>
      </c>
      <c r="AB9" s="22">
        <v>31.0</v>
      </c>
      <c r="AC9" s="22">
        <v>15.0</v>
      </c>
      <c r="AD9" s="22">
        <v>9.0</v>
      </c>
      <c r="AE9" s="22">
        <v>12.0</v>
      </c>
      <c r="AF9" s="22">
        <v>22.0</v>
      </c>
      <c r="AG9" s="22">
        <v>26.0</v>
      </c>
      <c r="AH9" s="22">
        <v>18.0</v>
      </c>
      <c r="AI9" s="22"/>
    </row>
    <row r="10">
      <c r="A10" s="23"/>
      <c r="B10" s="20" t="s">
        <v>23</v>
      </c>
      <c r="C10" s="20">
        <v>23.0</v>
      </c>
      <c r="D10" s="20">
        <v>18.0</v>
      </c>
      <c r="E10" s="20">
        <v>23.0</v>
      </c>
      <c r="F10" s="20">
        <v>21.0</v>
      </c>
      <c r="G10" s="21">
        <v>10.0</v>
      </c>
      <c r="H10" s="22">
        <v>27.0</v>
      </c>
      <c r="I10" s="22">
        <v>11.0</v>
      </c>
      <c r="J10" s="22">
        <v>30.0</v>
      </c>
      <c r="K10" s="22">
        <v>14.0</v>
      </c>
      <c r="L10" s="22">
        <v>34.0</v>
      </c>
      <c r="M10" s="22">
        <v>24.0</v>
      </c>
      <c r="N10" s="22">
        <v>38.0</v>
      </c>
      <c r="O10" s="22">
        <v>20.0</v>
      </c>
      <c r="P10" s="22">
        <v>31.0</v>
      </c>
      <c r="Q10" s="22">
        <v>28.0</v>
      </c>
      <c r="R10" s="22">
        <v>21.0</v>
      </c>
      <c r="S10" s="22">
        <v>17.0</v>
      </c>
      <c r="T10" s="22">
        <v>26.0</v>
      </c>
      <c r="U10" s="22">
        <v>33.0</v>
      </c>
      <c r="V10" s="22">
        <v>27.0</v>
      </c>
      <c r="W10" s="22">
        <v>23.0</v>
      </c>
      <c r="X10" s="22">
        <v>47.0</v>
      </c>
      <c r="Y10" s="22">
        <v>24.0</v>
      </c>
      <c r="Z10" s="22">
        <v>30.0</v>
      </c>
      <c r="AA10" s="22">
        <v>20.0</v>
      </c>
      <c r="AB10" s="22">
        <v>40.0</v>
      </c>
      <c r="AC10" s="22">
        <v>43.0</v>
      </c>
      <c r="AD10" s="22">
        <v>20.0</v>
      </c>
      <c r="AE10" s="22">
        <v>9.0</v>
      </c>
      <c r="AF10" s="22">
        <v>38.0</v>
      </c>
      <c r="AG10" s="22">
        <v>27.0</v>
      </c>
      <c r="AH10" s="22">
        <v>44.0</v>
      </c>
      <c r="AI10" s="22"/>
    </row>
    <row r="11">
      <c r="A11" s="23"/>
      <c r="B11" s="20" t="s">
        <v>24</v>
      </c>
      <c r="C11" s="20">
        <v>22.0</v>
      </c>
      <c r="D11" s="20">
        <v>20.0</v>
      </c>
      <c r="E11" s="20">
        <v>38.0</v>
      </c>
      <c r="F11" s="20">
        <v>24.0</v>
      </c>
      <c r="G11" s="21">
        <v>11.0</v>
      </c>
      <c r="H11" s="22">
        <v>30.0</v>
      </c>
      <c r="I11" s="22">
        <v>25.0</v>
      </c>
      <c r="J11" s="22">
        <v>44.0</v>
      </c>
      <c r="K11" s="22">
        <v>18.0</v>
      </c>
      <c r="L11" s="22">
        <v>47.0</v>
      </c>
      <c r="M11" s="22">
        <v>28.0</v>
      </c>
      <c r="N11" s="22">
        <v>40.0</v>
      </c>
      <c r="O11" s="22">
        <v>28.0</v>
      </c>
      <c r="P11" s="22">
        <v>33.0</v>
      </c>
      <c r="Q11" s="22">
        <v>35.0</v>
      </c>
      <c r="R11" s="22">
        <v>10.0</v>
      </c>
      <c r="S11" s="22">
        <v>23.0</v>
      </c>
      <c r="T11" s="22">
        <v>27.0</v>
      </c>
      <c r="U11" s="22">
        <v>39.0</v>
      </c>
      <c r="V11" s="22">
        <v>38.0</v>
      </c>
      <c r="W11" s="22">
        <v>21.0</v>
      </c>
      <c r="X11" s="22">
        <v>45.0</v>
      </c>
      <c r="Y11" s="22">
        <v>23.0</v>
      </c>
      <c r="Z11" s="22">
        <v>38.0</v>
      </c>
      <c r="AA11" s="22">
        <v>33.0</v>
      </c>
      <c r="AB11" s="22">
        <v>37.0</v>
      </c>
      <c r="AC11" s="22">
        <v>39.0</v>
      </c>
      <c r="AD11" s="22">
        <v>30.0</v>
      </c>
      <c r="AE11" s="22">
        <v>12.0</v>
      </c>
      <c r="AF11" s="22">
        <v>54.0</v>
      </c>
      <c r="AG11" s="22">
        <v>50.0</v>
      </c>
      <c r="AH11" s="22">
        <v>55.0</v>
      </c>
      <c r="AI11" s="22"/>
    </row>
    <row r="12">
      <c r="A12" s="23"/>
      <c r="B12" s="20" t="s">
        <v>25</v>
      </c>
      <c r="C12" s="20">
        <v>31.0</v>
      </c>
      <c r="D12" s="20">
        <v>41.0</v>
      </c>
      <c r="E12" s="20">
        <v>35.0</v>
      </c>
      <c r="F12" s="20">
        <v>29.0</v>
      </c>
      <c r="G12" s="21">
        <v>10.0</v>
      </c>
      <c r="H12" s="22">
        <v>32.0</v>
      </c>
      <c r="I12" s="22">
        <v>25.0</v>
      </c>
      <c r="J12" s="22">
        <v>42.0</v>
      </c>
      <c r="K12" s="22">
        <v>18.0</v>
      </c>
      <c r="L12" s="22">
        <v>39.0</v>
      </c>
      <c r="M12" s="22">
        <v>32.0</v>
      </c>
      <c r="N12" s="22">
        <v>37.0</v>
      </c>
      <c r="O12" s="22">
        <v>28.0</v>
      </c>
      <c r="P12" s="22">
        <v>45.0</v>
      </c>
      <c r="Q12" s="22">
        <v>35.0</v>
      </c>
      <c r="R12" s="22">
        <v>25.0</v>
      </c>
      <c r="S12" s="22">
        <v>18.0</v>
      </c>
      <c r="T12" s="22">
        <v>24.0</v>
      </c>
      <c r="U12" s="22">
        <v>37.0</v>
      </c>
      <c r="V12" s="22">
        <v>48.0</v>
      </c>
      <c r="W12" s="22">
        <v>14.0</v>
      </c>
      <c r="X12" s="22">
        <v>39.0</v>
      </c>
      <c r="Y12" s="22">
        <v>23.0</v>
      </c>
      <c r="Z12" s="22">
        <v>37.0</v>
      </c>
      <c r="AA12" s="22">
        <v>24.0</v>
      </c>
      <c r="AB12" s="22">
        <v>33.0</v>
      </c>
      <c r="AC12" s="22">
        <v>38.0</v>
      </c>
      <c r="AD12" s="22">
        <v>25.0</v>
      </c>
      <c r="AE12" s="22">
        <v>23.0</v>
      </c>
      <c r="AF12" s="22">
        <v>54.0</v>
      </c>
      <c r="AG12" s="22">
        <v>52.0</v>
      </c>
      <c r="AH12" s="22">
        <v>48.0</v>
      </c>
      <c r="AI12" s="22"/>
    </row>
    <row r="13">
      <c r="A13" s="23"/>
      <c r="B13" s="20" t="s">
        <v>26</v>
      </c>
      <c r="C13" s="20">
        <v>29.0</v>
      </c>
      <c r="D13" s="20">
        <v>23.0</v>
      </c>
      <c r="E13" s="20">
        <v>28.0</v>
      </c>
      <c r="F13" s="20">
        <v>25.0</v>
      </c>
      <c r="G13" s="21">
        <v>20.0</v>
      </c>
      <c r="H13" s="22">
        <v>28.0</v>
      </c>
      <c r="I13" s="22">
        <v>26.0</v>
      </c>
      <c r="J13" s="22">
        <v>31.0</v>
      </c>
      <c r="K13" s="22">
        <v>21.0</v>
      </c>
      <c r="L13" s="22">
        <v>48.0</v>
      </c>
      <c r="M13" s="22">
        <v>23.0</v>
      </c>
      <c r="N13" s="22">
        <v>44.0</v>
      </c>
      <c r="O13" s="22">
        <v>17.0</v>
      </c>
      <c r="P13" s="22">
        <v>29.0</v>
      </c>
      <c r="Q13" s="22">
        <v>24.0</v>
      </c>
      <c r="R13" s="22">
        <v>28.0</v>
      </c>
      <c r="S13" s="22">
        <v>13.0</v>
      </c>
      <c r="T13" s="22">
        <v>25.0</v>
      </c>
      <c r="U13" s="22">
        <v>34.0</v>
      </c>
      <c r="V13" s="22">
        <v>40.0</v>
      </c>
      <c r="W13" s="22">
        <v>21.0</v>
      </c>
      <c r="X13" s="22">
        <v>31.0</v>
      </c>
      <c r="Y13" s="22">
        <v>20.0</v>
      </c>
      <c r="Z13" s="22">
        <v>31.0</v>
      </c>
      <c r="AA13" s="22">
        <v>30.0</v>
      </c>
      <c r="AB13" s="22">
        <v>29.0</v>
      </c>
      <c r="AC13" s="22">
        <v>29.0</v>
      </c>
      <c r="AD13" s="22">
        <v>28.0</v>
      </c>
      <c r="AE13" s="22">
        <v>19.0</v>
      </c>
      <c r="AF13" s="22">
        <v>45.0</v>
      </c>
      <c r="AG13" s="22">
        <v>40.0</v>
      </c>
      <c r="AH13" s="22">
        <v>31.0</v>
      </c>
      <c r="AI13" s="22"/>
    </row>
    <row r="14" ht="14.25" customHeight="1">
      <c r="A14" s="23"/>
      <c r="B14" s="20" t="s">
        <v>27</v>
      </c>
      <c r="C14" s="20">
        <v>16.0</v>
      </c>
      <c r="D14" s="20">
        <v>17.0</v>
      </c>
      <c r="E14" s="20">
        <v>13.0</v>
      </c>
      <c r="F14" s="20">
        <v>12.0</v>
      </c>
      <c r="G14" s="21">
        <v>7.0</v>
      </c>
      <c r="H14" s="22">
        <v>16.0</v>
      </c>
      <c r="I14" s="22">
        <v>6.0</v>
      </c>
      <c r="J14" s="22">
        <v>11.0</v>
      </c>
      <c r="K14" s="22">
        <v>11.0</v>
      </c>
      <c r="L14" s="22">
        <v>10.0</v>
      </c>
      <c r="M14" s="22">
        <v>17.0</v>
      </c>
      <c r="N14" s="22">
        <v>18.0</v>
      </c>
      <c r="O14" s="22">
        <v>5.0</v>
      </c>
      <c r="P14" s="22">
        <v>15.0</v>
      </c>
      <c r="Q14" s="22">
        <v>7.0</v>
      </c>
      <c r="R14" s="22">
        <v>10.0</v>
      </c>
      <c r="S14" s="22">
        <v>10.0</v>
      </c>
      <c r="T14" s="22">
        <v>11.0</v>
      </c>
      <c r="U14" s="22">
        <v>27.0</v>
      </c>
      <c r="V14" s="22">
        <v>17.0</v>
      </c>
      <c r="W14" s="22">
        <v>12.0</v>
      </c>
      <c r="X14" s="22">
        <v>16.0</v>
      </c>
      <c r="Y14" s="22">
        <v>22.0</v>
      </c>
      <c r="Z14" s="22">
        <v>16.0</v>
      </c>
      <c r="AA14" s="22">
        <v>12.0</v>
      </c>
      <c r="AB14" s="22">
        <v>17.0</v>
      </c>
      <c r="AC14" s="22">
        <v>12.0</v>
      </c>
      <c r="AD14" s="22">
        <v>9.0</v>
      </c>
      <c r="AE14" s="22">
        <v>6.0</v>
      </c>
      <c r="AF14" s="22">
        <v>24.0</v>
      </c>
      <c r="AG14" s="22">
        <v>15.0</v>
      </c>
      <c r="AH14" s="22">
        <v>17.0</v>
      </c>
      <c r="AI14" s="22"/>
    </row>
    <row r="15">
      <c r="A15" s="23"/>
      <c r="B15" s="20" t="s">
        <v>28</v>
      </c>
      <c r="C15" s="20">
        <v>14.0</v>
      </c>
      <c r="D15" s="20">
        <v>8.0</v>
      </c>
      <c r="E15" s="20">
        <v>7.0</v>
      </c>
      <c r="F15" s="20">
        <v>7.0</v>
      </c>
      <c r="G15" s="21">
        <v>7.0</v>
      </c>
      <c r="H15" s="22">
        <v>3.0</v>
      </c>
      <c r="I15" s="22">
        <v>4.0</v>
      </c>
      <c r="J15" s="22">
        <v>9.0</v>
      </c>
      <c r="K15" s="22">
        <v>4.0</v>
      </c>
      <c r="L15" s="22">
        <v>11.0</v>
      </c>
      <c r="M15" s="22">
        <v>9.0</v>
      </c>
      <c r="N15" s="22">
        <v>13.0</v>
      </c>
      <c r="O15" s="22">
        <v>7.0</v>
      </c>
      <c r="P15" s="22">
        <v>8.0</v>
      </c>
      <c r="Q15" s="22">
        <v>3.0</v>
      </c>
      <c r="R15" s="22">
        <v>7.0</v>
      </c>
      <c r="S15" s="22">
        <v>9.0</v>
      </c>
      <c r="T15" s="22">
        <v>8.0</v>
      </c>
      <c r="U15" s="22">
        <v>9.0</v>
      </c>
      <c r="V15" s="22">
        <v>7.0</v>
      </c>
      <c r="W15" s="22">
        <v>7.0</v>
      </c>
      <c r="X15" s="22">
        <v>9.0</v>
      </c>
      <c r="Y15" s="22">
        <v>7.0</v>
      </c>
      <c r="Z15" s="22">
        <v>8.0</v>
      </c>
      <c r="AA15" s="22">
        <v>6.0</v>
      </c>
      <c r="AB15" s="22">
        <v>17.0</v>
      </c>
      <c r="AC15" s="22">
        <v>13.0</v>
      </c>
      <c r="AD15" s="22">
        <v>18.0</v>
      </c>
      <c r="AE15" s="22">
        <v>12.0</v>
      </c>
      <c r="AF15" s="22">
        <v>18.0</v>
      </c>
      <c r="AG15" s="22">
        <v>11.0</v>
      </c>
      <c r="AH15" s="22">
        <v>5.0</v>
      </c>
      <c r="AI15" s="22"/>
    </row>
    <row r="16">
      <c r="A16" s="23"/>
      <c r="B16" s="20" t="s">
        <v>29</v>
      </c>
      <c r="C16" s="20">
        <v>4.0</v>
      </c>
      <c r="D16" s="20">
        <v>1.0</v>
      </c>
      <c r="E16" s="20"/>
      <c r="F16" s="20">
        <v>1.0</v>
      </c>
      <c r="G16" s="21">
        <v>1.0</v>
      </c>
      <c r="H16" s="22"/>
      <c r="I16" s="22"/>
      <c r="J16" s="22">
        <v>4.0</v>
      </c>
      <c r="K16" s="22">
        <v>1.0</v>
      </c>
      <c r="L16" s="22">
        <v>1.0</v>
      </c>
      <c r="M16" s="22">
        <v>1.0</v>
      </c>
      <c r="N16" s="22">
        <v>2.0</v>
      </c>
      <c r="O16" s="22">
        <v>2.0</v>
      </c>
      <c r="P16" s="22">
        <v>7.0</v>
      </c>
      <c r="Q16" s="22"/>
      <c r="R16" s="22">
        <v>3.0</v>
      </c>
      <c r="S16" s="22">
        <v>2.0</v>
      </c>
      <c r="T16" s="22">
        <v>2.0</v>
      </c>
      <c r="U16" s="22">
        <v>4.0</v>
      </c>
      <c r="V16" s="22">
        <v>2.0</v>
      </c>
      <c r="W16" s="22">
        <v>1.0</v>
      </c>
      <c r="X16" s="22">
        <v>6.0</v>
      </c>
      <c r="Y16" s="22">
        <v>3.0</v>
      </c>
      <c r="Z16" s="22">
        <v>6.0</v>
      </c>
      <c r="AA16" s="22">
        <v>3.0</v>
      </c>
      <c r="AB16" s="22">
        <v>3.0</v>
      </c>
      <c r="AC16" s="22">
        <v>7.0</v>
      </c>
      <c r="AD16" s="22">
        <v>1.0</v>
      </c>
      <c r="AE16" s="22">
        <v>1.0</v>
      </c>
      <c r="AF16" s="22">
        <v>3.0</v>
      </c>
      <c r="AG16" s="22">
        <v>5.0</v>
      </c>
      <c r="AH16" s="22">
        <v>3.0</v>
      </c>
      <c r="AI16" s="22"/>
    </row>
    <row r="17">
      <c r="A17" s="23"/>
      <c r="B17" s="20" t="s">
        <v>30</v>
      </c>
      <c r="C17" s="20"/>
      <c r="D17" s="20"/>
      <c r="E17" s="20"/>
      <c r="F17" s="20"/>
      <c r="G17" s="21"/>
      <c r="H17" s="22"/>
      <c r="I17" s="22"/>
      <c r="J17" s="22"/>
      <c r="K17" s="22">
        <v>1.0</v>
      </c>
      <c r="L17" s="22">
        <v>3.0</v>
      </c>
      <c r="M17" s="22"/>
      <c r="N17" s="22">
        <v>1.0</v>
      </c>
      <c r="O17" s="22">
        <v>1.0</v>
      </c>
      <c r="P17" s="22">
        <v>2.0</v>
      </c>
      <c r="Q17" s="22">
        <v>1.0</v>
      </c>
      <c r="R17" s="22"/>
      <c r="S17" s="22"/>
      <c r="T17" s="22">
        <v>1.0</v>
      </c>
      <c r="U17" s="22">
        <v>3.0</v>
      </c>
      <c r="V17" s="22">
        <v>4.0</v>
      </c>
      <c r="W17" s="22"/>
      <c r="X17" s="22"/>
      <c r="Y17" s="22"/>
      <c r="Z17" s="22">
        <v>5.0</v>
      </c>
      <c r="AA17" s="22">
        <v>2.0</v>
      </c>
      <c r="AB17" s="22">
        <v>1.0</v>
      </c>
      <c r="AC17" s="22">
        <v>1.0</v>
      </c>
      <c r="AD17" s="22">
        <v>2.0</v>
      </c>
      <c r="AE17" s="22">
        <v>1.0</v>
      </c>
      <c r="AF17" s="22"/>
      <c r="AG17" s="22">
        <v>1.0</v>
      </c>
      <c r="AH17" s="22"/>
      <c r="AI17" s="22"/>
    </row>
    <row r="18">
      <c r="A18" s="23"/>
      <c r="B18" s="20" t="s">
        <v>31</v>
      </c>
      <c r="C18" s="20"/>
      <c r="D18" s="20"/>
      <c r="E18" s="20"/>
      <c r="F18" s="20"/>
      <c r="G18" s="21"/>
      <c r="H18" s="22"/>
      <c r="I18" s="22"/>
      <c r="J18" s="22"/>
      <c r="K18" s="22"/>
      <c r="L18" s="22"/>
      <c r="M18" s="22">
        <v>1.0</v>
      </c>
      <c r="N18" s="22"/>
      <c r="O18" s="22"/>
      <c r="P18" s="22"/>
      <c r="Q18" s="22"/>
      <c r="R18" s="22"/>
      <c r="S18" s="22"/>
      <c r="T18" s="22"/>
      <c r="U18" s="22"/>
      <c r="V18" s="22"/>
      <c r="W18" s="22">
        <v>2.0</v>
      </c>
      <c r="X18" s="22">
        <v>1.0</v>
      </c>
      <c r="Y18" s="22">
        <v>1.0</v>
      </c>
      <c r="Z18" s="22">
        <v>3.0</v>
      </c>
      <c r="AA18" s="22">
        <v>1.0</v>
      </c>
      <c r="AB18" s="22">
        <v>1.0</v>
      </c>
      <c r="AC18" s="22"/>
      <c r="AD18" s="22">
        <v>1.0</v>
      </c>
      <c r="AE18" s="22"/>
      <c r="AF18" s="22">
        <v>2.0</v>
      </c>
      <c r="AG18" s="22"/>
      <c r="AH18" s="22"/>
      <c r="AI18" s="22"/>
    </row>
    <row r="19">
      <c r="A19" s="23"/>
      <c r="B19" s="20" t="s">
        <v>32</v>
      </c>
      <c r="C19" s="20"/>
      <c r="D19" s="20"/>
      <c r="E19" s="20"/>
      <c r="F19" s="20"/>
      <c r="G19" s="21"/>
      <c r="H19" s="22"/>
      <c r="I19" s="22"/>
      <c r="J19" s="22"/>
      <c r="K19" s="22"/>
      <c r="L19" s="22"/>
      <c r="M19" s="22">
        <v>1.0</v>
      </c>
      <c r="N19" s="22"/>
      <c r="O19" s="22"/>
      <c r="P19" s="22"/>
      <c r="Q19" s="22">
        <v>1.0</v>
      </c>
      <c r="R19" s="22"/>
      <c r="S19" s="22">
        <v>2.0</v>
      </c>
      <c r="T19" s="22">
        <v>1.0</v>
      </c>
      <c r="U19" s="22">
        <v>1.0</v>
      </c>
      <c r="V19" s="22"/>
      <c r="W19" s="22"/>
      <c r="X19" s="22"/>
      <c r="Y19" s="22">
        <v>1.0</v>
      </c>
      <c r="Z19" s="22"/>
      <c r="AA19" s="22">
        <v>1.0</v>
      </c>
      <c r="AB19" s="22"/>
      <c r="AC19" s="22">
        <v>1.0</v>
      </c>
      <c r="AD19" s="22"/>
      <c r="AE19" s="22"/>
      <c r="AF19" s="22">
        <v>2.0</v>
      </c>
      <c r="AG19" s="22"/>
      <c r="AH19" s="22">
        <v>1.0</v>
      </c>
      <c r="AI19" s="22"/>
    </row>
    <row r="20">
      <c r="A20" s="23"/>
      <c r="B20" s="20" t="s">
        <v>33</v>
      </c>
      <c r="C20" s="20"/>
      <c r="D20" s="20"/>
      <c r="E20" s="20"/>
      <c r="F20" s="20"/>
      <c r="G20" s="21"/>
      <c r="H20" s="22"/>
      <c r="I20" s="22"/>
      <c r="J20" s="22"/>
      <c r="K20" s="22"/>
      <c r="L20" s="22"/>
      <c r="M20" s="22">
        <v>1.0</v>
      </c>
      <c r="N20" s="22"/>
      <c r="O20" s="22">
        <v>1.0</v>
      </c>
      <c r="P20" s="22">
        <v>2.0</v>
      </c>
      <c r="Q20" s="22"/>
      <c r="R20" s="22">
        <v>1.0</v>
      </c>
      <c r="S20" s="22"/>
      <c r="T20" s="22"/>
      <c r="U20" s="22"/>
      <c r="V20" s="22"/>
      <c r="W20" s="22">
        <v>1.0</v>
      </c>
      <c r="X20" s="22">
        <v>1.0</v>
      </c>
      <c r="Y20" s="22">
        <v>1.0</v>
      </c>
      <c r="Z20" s="22"/>
      <c r="AA20" s="22"/>
      <c r="AB20" s="22">
        <v>1.0</v>
      </c>
      <c r="AC20" s="22"/>
      <c r="AD20" s="22">
        <v>1.0</v>
      </c>
      <c r="AE20" s="22">
        <v>2.0</v>
      </c>
      <c r="AF20" s="22"/>
      <c r="AG20" s="22"/>
      <c r="AH20" s="22"/>
      <c r="AI20" s="22"/>
    </row>
    <row r="21">
      <c r="A21" s="23"/>
      <c r="B21" s="20" t="s">
        <v>34</v>
      </c>
      <c r="C21" s="20"/>
      <c r="D21" s="20"/>
      <c r="E21" s="20"/>
      <c r="F21" s="20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2.0</v>
      </c>
      <c r="S21" s="22"/>
      <c r="T21" s="22">
        <v>1.0</v>
      </c>
      <c r="U21" s="22">
        <v>1.0</v>
      </c>
      <c r="V21" s="22"/>
      <c r="W21" s="22"/>
      <c r="X21" s="22"/>
      <c r="Y21" s="22">
        <v>1.0</v>
      </c>
      <c r="Z21" s="22"/>
      <c r="AA21" s="22"/>
      <c r="AB21" s="22">
        <v>1.0</v>
      </c>
      <c r="AC21" s="22"/>
      <c r="AD21" s="22">
        <v>1.0</v>
      </c>
      <c r="AE21" s="22"/>
      <c r="AF21" s="22"/>
      <c r="AG21" s="22"/>
      <c r="AH21" s="22">
        <v>1.0</v>
      </c>
      <c r="AI21" s="22"/>
    </row>
    <row r="22">
      <c r="A22" s="23"/>
      <c r="B22" s="20" t="s">
        <v>35</v>
      </c>
      <c r="C22" s="20"/>
      <c r="D22" s="20"/>
      <c r="E22" s="20"/>
      <c r="F22" s="20"/>
      <c r="G22" s="21"/>
      <c r="H22" s="22"/>
      <c r="I22" s="22"/>
      <c r="J22" s="22"/>
      <c r="K22" s="22"/>
      <c r="L22" s="22">
        <v>1.0</v>
      </c>
      <c r="M22" s="22">
        <v>1.0</v>
      </c>
      <c r="N22" s="22">
        <v>1.0</v>
      </c>
      <c r="O22" s="22"/>
      <c r="P22" s="22"/>
      <c r="Q22" s="22"/>
      <c r="R22" s="22">
        <v>2.0</v>
      </c>
      <c r="S22" s="22"/>
      <c r="T22" s="22"/>
      <c r="U22" s="22"/>
      <c r="V22" s="22">
        <v>1.0</v>
      </c>
      <c r="W22" s="22"/>
      <c r="X22" s="22">
        <v>1.0</v>
      </c>
      <c r="Y22" s="22">
        <v>1.0</v>
      </c>
      <c r="Z22" s="22"/>
      <c r="AA22" s="22">
        <v>1.0</v>
      </c>
      <c r="AB22" s="22">
        <v>1.0</v>
      </c>
      <c r="AC22" s="22">
        <v>1.0</v>
      </c>
      <c r="AD22" s="22"/>
      <c r="AE22" s="22"/>
      <c r="AF22" s="22"/>
      <c r="AG22" s="22"/>
      <c r="AH22" s="22">
        <v>1.0</v>
      </c>
      <c r="AI22" s="22"/>
    </row>
    <row r="23">
      <c r="A23" s="23"/>
      <c r="B23" s="20" t="s">
        <v>36</v>
      </c>
      <c r="C23" s="20"/>
      <c r="D23" s="20"/>
      <c r="E23" s="20"/>
      <c r="F23" s="20"/>
      <c r="G23" s="21"/>
      <c r="H23" s="22"/>
      <c r="I23" s="22"/>
      <c r="J23" s="22"/>
      <c r="K23" s="22"/>
      <c r="L23" s="22"/>
      <c r="M23" s="22"/>
      <c r="N23" s="22"/>
      <c r="O23" s="22"/>
      <c r="P23" s="22">
        <v>1.0</v>
      </c>
      <c r="Q23" s="22">
        <v>1.0</v>
      </c>
      <c r="R23" s="22">
        <v>1.0</v>
      </c>
      <c r="S23" s="22"/>
      <c r="T23" s="22">
        <v>2.0</v>
      </c>
      <c r="U23" s="22">
        <v>2.0</v>
      </c>
      <c r="V23" s="22">
        <v>1.0</v>
      </c>
      <c r="W23" s="22"/>
      <c r="X23" s="22">
        <v>1.0</v>
      </c>
      <c r="Y23" s="22">
        <v>1.0</v>
      </c>
      <c r="Z23" s="22"/>
      <c r="AA23" s="22"/>
      <c r="AB23" s="22"/>
      <c r="AC23" s="22"/>
      <c r="AD23" s="22"/>
      <c r="AE23" s="22"/>
      <c r="AF23" s="22">
        <v>1.0</v>
      </c>
      <c r="AG23" s="22"/>
      <c r="AH23" s="22"/>
      <c r="AI23" s="22"/>
    </row>
    <row r="24">
      <c r="A24" s="23"/>
      <c r="B24" s="20" t="s">
        <v>37</v>
      </c>
      <c r="C24" s="20"/>
      <c r="D24" s="20"/>
      <c r="E24" s="20"/>
      <c r="F24" s="20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>
        <v>1.0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>
        <v>2.0</v>
      </c>
      <c r="AH24" s="22">
        <v>2.0</v>
      </c>
      <c r="AI24" s="22"/>
    </row>
    <row r="25">
      <c r="A25" s="23"/>
      <c r="B25" s="20" t="s">
        <v>38</v>
      </c>
      <c r="C25" s="20">
        <v>82.0</v>
      </c>
      <c r="D25" s="20">
        <v>92.0</v>
      </c>
      <c r="E25" s="20">
        <v>92.0</v>
      </c>
      <c r="F25" s="20">
        <v>92.0</v>
      </c>
      <c r="G25" s="21">
        <v>41.0</v>
      </c>
      <c r="H25" s="22">
        <v>102.0</v>
      </c>
      <c r="I25" s="22">
        <v>52.0</v>
      </c>
      <c r="J25" s="22">
        <v>117.0</v>
      </c>
      <c r="K25" s="22">
        <v>72.0</v>
      </c>
      <c r="L25" s="22">
        <v>128.0</v>
      </c>
      <c r="M25" s="22">
        <v>95.0</v>
      </c>
      <c r="N25" s="22">
        <v>117.0</v>
      </c>
      <c r="O25" s="22">
        <v>79.0</v>
      </c>
      <c r="P25" s="22">
        <v>138.0</v>
      </c>
      <c r="Q25" s="22">
        <v>92.0</v>
      </c>
      <c r="R25" s="22">
        <v>65.0</v>
      </c>
      <c r="S25" s="22">
        <v>67.0</v>
      </c>
      <c r="T25" s="22">
        <v>103.0</v>
      </c>
      <c r="U25" s="22">
        <v>120.0</v>
      </c>
      <c r="V25" s="22">
        <v>128.0</v>
      </c>
      <c r="W25" s="22">
        <v>58.0</v>
      </c>
      <c r="X25" s="22">
        <v>149.0</v>
      </c>
      <c r="Y25" s="22">
        <v>85.0</v>
      </c>
      <c r="Z25" s="22">
        <v>105.0</v>
      </c>
      <c r="AA25" s="22">
        <v>101.0</v>
      </c>
      <c r="AB25" s="22">
        <v>112.0</v>
      </c>
      <c r="AC25" s="22">
        <v>123.0</v>
      </c>
      <c r="AD25" s="22">
        <v>74.0</v>
      </c>
      <c r="AE25" s="22">
        <v>63.0</v>
      </c>
      <c r="AF25" s="22">
        <v>178.0</v>
      </c>
      <c r="AG25" s="22">
        <v>139.0</v>
      </c>
      <c r="AH25" s="22">
        <v>130.0</v>
      </c>
      <c r="AI25" s="22"/>
    </row>
    <row r="26">
      <c r="A26" s="23"/>
      <c r="B26" s="20" t="s">
        <v>39</v>
      </c>
      <c r="C26" s="20">
        <v>56.0</v>
      </c>
      <c r="D26" s="20">
        <v>70.0</v>
      </c>
      <c r="E26" s="20">
        <v>62.0</v>
      </c>
      <c r="F26" s="20">
        <v>47.0</v>
      </c>
      <c r="G26" s="21">
        <v>40.0</v>
      </c>
      <c r="H26" s="22">
        <v>95.0</v>
      </c>
      <c r="I26" s="22">
        <v>60.0</v>
      </c>
      <c r="J26" s="22">
        <v>83.0</v>
      </c>
      <c r="K26" s="22">
        <v>63.0</v>
      </c>
      <c r="L26" s="22">
        <v>65.0</v>
      </c>
      <c r="M26" s="22">
        <v>81.0</v>
      </c>
      <c r="N26" s="22">
        <v>108.0</v>
      </c>
      <c r="O26" s="22">
        <v>42.0</v>
      </c>
      <c r="P26" s="22">
        <v>82.0</v>
      </c>
      <c r="Q26" s="22">
        <v>75.0</v>
      </c>
      <c r="R26" s="22">
        <v>72.0</v>
      </c>
      <c r="S26" s="22">
        <v>57.0</v>
      </c>
      <c r="T26" s="22">
        <v>92.0</v>
      </c>
      <c r="U26" s="22">
        <v>105.0</v>
      </c>
      <c r="V26" s="22">
        <v>93.0</v>
      </c>
      <c r="W26" s="22">
        <v>67.0</v>
      </c>
      <c r="X26" s="22">
        <v>133.0</v>
      </c>
      <c r="Y26" s="22">
        <v>86.0</v>
      </c>
      <c r="Z26" s="22">
        <v>98.0</v>
      </c>
      <c r="AA26" s="22">
        <v>83.0</v>
      </c>
      <c r="AB26" s="22">
        <v>101.0</v>
      </c>
      <c r="AC26" s="22">
        <v>101.0</v>
      </c>
      <c r="AD26" s="22">
        <v>76.0</v>
      </c>
      <c r="AE26" s="22">
        <v>44.0</v>
      </c>
      <c r="AF26" s="22">
        <v>153.0</v>
      </c>
      <c r="AG26" s="22">
        <v>125.0</v>
      </c>
      <c r="AH26" s="22">
        <v>114.0</v>
      </c>
      <c r="AI26" s="22"/>
    </row>
    <row r="27">
      <c r="A27" s="23"/>
      <c r="B27" s="20" t="s">
        <v>40</v>
      </c>
      <c r="C27" s="20">
        <v>2.0</v>
      </c>
      <c r="D27" s="20">
        <v>1.0</v>
      </c>
      <c r="E27" s="20"/>
      <c r="F27" s="20">
        <v>4.0</v>
      </c>
      <c r="G27" s="21">
        <v>2.0</v>
      </c>
      <c r="H27" s="22">
        <v>3.0</v>
      </c>
      <c r="I27" s="22"/>
      <c r="J27" s="22">
        <v>1.0</v>
      </c>
      <c r="K27" s="22">
        <v>2.0</v>
      </c>
      <c r="L27" s="22">
        <v>2.0</v>
      </c>
      <c r="M27" s="22">
        <v>1.0</v>
      </c>
      <c r="N27" s="22">
        <v>1.0</v>
      </c>
      <c r="O27" s="22">
        <v>2.0</v>
      </c>
      <c r="P27" s="22">
        <v>2.0</v>
      </c>
      <c r="Q27" s="22">
        <v>2.0</v>
      </c>
      <c r="R27" s="22"/>
      <c r="S27" s="22"/>
      <c r="T27" s="22">
        <v>1.0</v>
      </c>
      <c r="U27" s="22">
        <v>1.0</v>
      </c>
      <c r="V27" s="22">
        <v>1.0</v>
      </c>
      <c r="W27" s="22">
        <v>1.0</v>
      </c>
      <c r="X27" s="22">
        <v>2.0</v>
      </c>
      <c r="Y27" s="22">
        <v>1.0</v>
      </c>
      <c r="Z27" s="22">
        <v>3.0</v>
      </c>
      <c r="AA27" s="22">
        <v>1.0</v>
      </c>
      <c r="AB27" s="22">
        <v>1.0</v>
      </c>
      <c r="AC27" s="22">
        <v>1.0</v>
      </c>
      <c r="AD27" s="22"/>
      <c r="AE27" s="22">
        <v>2.0</v>
      </c>
      <c r="AF27" s="22"/>
      <c r="AG27" s="22"/>
      <c r="AH27" s="22"/>
      <c r="AI27" s="22"/>
    </row>
    <row r="28">
      <c r="A28" s="23"/>
      <c r="B28" s="20" t="s">
        <v>41</v>
      </c>
      <c r="C28" s="20"/>
      <c r="D28" s="20"/>
      <c r="E28" s="20"/>
      <c r="F28" s="20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>
      <c r="A29" s="23"/>
      <c r="B29" s="20" t="s">
        <v>42</v>
      </c>
      <c r="C29" s="20"/>
      <c r="D29" s="20"/>
      <c r="E29" s="20"/>
      <c r="F29" s="20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7.0</v>
      </c>
      <c r="S29" s="22">
        <v>5.0</v>
      </c>
      <c r="T29" s="22">
        <v>15.0</v>
      </c>
      <c r="U29" s="22">
        <v>16.0</v>
      </c>
      <c r="V29" s="22">
        <v>8.0</v>
      </c>
      <c r="W29" s="22">
        <v>9.0</v>
      </c>
      <c r="X29" s="22">
        <v>10.0</v>
      </c>
      <c r="Y29" s="22">
        <v>12.0</v>
      </c>
      <c r="Z29" s="22">
        <v>8.0</v>
      </c>
      <c r="AA29" s="22">
        <v>7.0</v>
      </c>
      <c r="AB29" s="22">
        <v>4.0</v>
      </c>
      <c r="AC29" s="22">
        <v>5.0</v>
      </c>
      <c r="AD29" s="22">
        <v>7.0</v>
      </c>
      <c r="AE29" s="22">
        <v>4.0</v>
      </c>
      <c r="AF29" s="22">
        <v>19.0</v>
      </c>
      <c r="AG29" s="22">
        <v>4.0</v>
      </c>
      <c r="AH29" s="22">
        <v>6.0</v>
      </c>
      <c r="AI29" s="22"/>
    </row>
    <row r="30">
      <c r="A30" s="23"/>
      <c r="B30" s="20" t="s">
        <v>43</v>
      </c>
      <c r="C30" s="20">
        <v>2.0</v>
      </c>
      <c r="D30" s="20">
        <v>1.0</v>
      </c>
      <c r="E30" s="20">
        <v>1.0</v>
      </c>
      <c r="F30" s="20">
        <v>4.0</v>
      </c>
      <c r="G30" s="21"/>
      <c r="H30" s="22">
        <v>3.0</v>
      </c>
      <c r="I30" s="22">
        <v>1.0</v>
      </c>
      <c r="J30" s="22">
        <v>2.0</v>
      </c>
      <c r="K30" s="22">
        <v>2.0</v>
      </c>
      <c r="L30" s="22">
        <v>2.0</v>
      </c>
      <c r="M30" s="22">
        <v>3.0</v>
      </c>
      <c r="N30" s="22">
        <v>1.0</v>
      </c>
      <c r="O30" s="22">
        <v>1.0</v>
      </c>
      <c r="P30" s="22">
        <v>3.0</v>
      </c>
      <c r="Q30" s="22">
        <v>1.0</v>
      </c>
      <c r="R30" s="22">
        <v>1.0</v>
      </c>
      <c r="S30" s="22"/>
      <c r="T30" s="22">
        <v>3.0</v>
      </c>
      <c r="U30" s="22">
        <v>2.0</v>
      </c>
      <c r="V30" s="22">
        <v>2.0</v>
      </c>
      <c r="W30" s="22"/>
      <c r="X30" s="22">
        <v>5.0</v>
      </c>
      <c r="Y30" s="22"/>
      <c r="Z30" s="22">
        <v>5.0</v>
      </c>
      <c r="AA30" s="22">
        <v>3.0</v>
      </c>
      <c r="AB30" s="22"/>
      <c r="AC30" s="22">
        <v>1.0</v>
      </c>
      <c r="AD30" s="22"/>
      <c r="AE30" s="22"/>
      <c r="AF30" s="22">
        <v>4.0</v>
      </c>
      <c r="AG30" s="22">
        <v>3.0</v>
      </c>
      <c r="AH30" s="22">
        <v>1.0</v>
      </c>
      <c r="AI30" s="22"/>
    </row>
    <row r="31">
      <c r="A31" s="23"/>
      <c r="B31" s="20" t="s">
        <v>44</v>
      </c>
      <c r="C31" s="20"/>
      <c r="D31" s="20"/>
      <c r="E31" s="20"/>
      <c r="F31" s="20"/>
      <c r="G31" s="21"/>
      <c r="H31" s="22">
        <v>4.0</v>
      </c>
      <c r="I31" s="22"/>
      <c r="J31" s="22">
        <v>1.0</v>
      </c>
      <c r="K31" s="22"/>
      <c r="L31" s="22"/>
      <c r="M31" s="22"/>
      <c r="N31" s="22">
        <v>1.0</v>
      </c>
      <c r="O31" s="22"/>
      <c r="P31" s="22"/>
      <c r="Q31" s="22"/>
      <c r="R31" s="22"/>
      <c r="S31" s="22">
        <v>1.0</v>
      </c>
      <c r="T31" s="22"/>
      <c r="U31" s="22">
        <v>1.0</v>
      </c>
      <c r="V31" s="22"/>
      <c r="W31" s="22"/>
      <c r="X31" s="22"/>
      <c r="Y31" s="22"/>
      <c r="Z31" s="22"/>
      <c r="AA31" s="22">
        <v>1.0</v>
      </c>
      <c r="AB31" s="22"/>
      <c r="AC31" s="22">
        <v>1.0</v>
      </c>
      <c r="AD31" s="22"/>
      <c r="AE31" s="22"/>
      <c r="AF31" s="22"/>
      <c r="AG31" s="22">
        <v>3.0</v>
      </c>
      <c r="AH31" s="22"/>
      <c r="AI31" s="22"/>
    </row>
    <row r="32">
      <c r="A32" s="23"/>
      <c r="B32" s="20" t="s">
        <v>45</v>
      </c>
      <c r="C32" s="20">
        <v>1.0</v>
      </c>
      <c r="D32" s="20">
        <v>2.0</v>
      </c>
      <c r="E32" s="20"/>
      <c r="F32" s="20">
        <v>1.0</v>
      </c>
      <c r="G32" s="21"/>
      <c r="H32" s="22">
        <v>1.0</v>
      </c>
      <c r="I32" s="22"/>
      <c r="J32" s="22"/>
      <c r="K32" s="22">
        <v>3.0</v>
      </c>
      <c r="L32" s="22"/>
      <c r="M32" s="22">
        <v>3.0</v>
      </c>
      <c r="N32" s="22">
        <v>3.0</v>
      </c>
      <c r="O32" s="22"/>
      <c r="P32" s="22">
        <v>6.0</v>
      </c>
      <c r="Q32" s="22">
        <v>3.0</v>
      </c>
      <c r="R32" s="22">
        <v>4.0</v>
      </c>
      <c r="S32" s="22"/>
      <c r="T32" s="22">
        <v>2.0</v>
      </c>
      <c r="U32" s="22">
        <v>2.0</v>
      </c>
      <c r="V32" s="22">
        <v>2.0</v>
      </c>
      <c r="W32" s="22"/>
      <c r="X32" s="22">
        <v>1.0</v>
      </c>
      <c r="Y32" s="22">
        <v>4.0</v>
      </c>
      <c r="Z32" s="22">
        <v>3.0</v>
      </c>
      <c r="AA32" s="22">
        <v>1.0</v>
      </c>
      <c r="AB32" s="22">
        <v>3.0</v>
      </c>
      <c r="AC32" s="22">
        <v>2.0</v>
      </c>
      <c r="AD32" s="22">
        <v>4.0</v>
      </c>
      <c r="AE32" s="22">
        <v>1.0</v>
      </c>
      <c r="AF32" s="22">
        <v>3.0</v>
      </c>
      <c r="AG32" s="22">
        <v>5.0</v>
      </c>
      <c r="AH32" s="22">
        <v>1.0</v>
      </c>
      <c r="AI32" s="22"/>
    </row>
    <row r="33">
      <c r="A33" s="23"/>
      <c r="B33" s="20" t="s">
        <v>46</v>
      </c>
      <c r="C33" s="20"/>
      <c r="D33" s="20"/>
      <c r="E33" s="20">
        <v>1.0</v>
      </c>
      <c r="F33" s="20">
        <v>1.0</v>
      </c>
      <c r="G33" s="21">
        <v>1.0</v>
      </c>
      <c r="H33" s="22">
        <v>1.0</v>
      </c>
      <c r="I33" s="22">
        <v>1.0</v>
      </c>
      <c r="J33" s="22">
        <v>3.0</v>
      </c>
      <c r="K33" s="22">
        <v>1.0</v>
      </c>
      <c r="L33" s="22"/>
      <c r="M33" s="22"/>
      <c r="N33" s="22">
        <v>2.0</v>
      </c>
      <c r="O33" s="22"/>
      <c r="P33" s="22">
        <v>3.0</v>
      </c>
      <c r="Q33" s="22">
        <v>1.0</v>
      </c>
      <c r="R33" s="22"/>
      <c r="S33" s="22">
        <v>1.0</v>
      </c>
      <c r="T33" s="22"/>
      <c r="U33" s="22">
        <v>1.0</v>
      </c>
      <c r="V33" s="22"/>
      <c r="W33" s="22">
        <v>1.0</v>
      </c>
      <c r="X33" s="22">
        <v>1.0</v>
      </c>
      <c r="Y33" s="22"/>
      <c r="Z33" s="22"/>
      <c r="AA33" s="22">
        <v>2.0</v>
      </c>
      <c r="AB33" s="22"/>
      <c r="AC33" s="22"/>
      <c r="AD33" s="22"/>
      <c r="AE33" s="22">
        <v>1.0</v>
      </c>
      <c r="AF33" s="22">
        <v>2.0</v>
      </c>
      <c r="AG33" s="22">
        <v>1.0</v>
      </c>
      <c r="AH33" s="22">
        <v>3.0</v>
      </c>
      <c r="AI33" s="22"/>
    </row>
    <row r="34">
      <c r="A34" s="23"/>
      <c r="B34" s="20" t="s">
        <v>47</v>
      </c>
      <c r="C34" s="20">
        <v>4.0</v>
      </c>
      <c r="D34" s="20">
        <v>7.0</v>
      </c>
      <c r="E34" s="20">
        <v>2.0</v>
      </c>
      <c r="F34" s="20">
        <v>3.0</v>
      </c>
      <c r="G34" s="21">
        <v>1.0</v>
      </c>
      <c r="H34" s="22">
        <v>5.0</v>
      </c>
      <c r="I34" s="22">
        <v>2.0</v>
      </c>
      <c r="J34" s="22">
        <v>8.0</v>
      </c>
      <c r="K34" s="22">
        <v>3.0</v>
      </c>
      <c r="L34" s="22">
        <v>6.0</v>
      </c>
      <c r="M34" s="22">
        <v>7.0</v>
      </c>
      <c r="N34" s="22">
        <v>4.0</v>
      </c>
      <c r="O34" s="22">
        <v>3.0</v>
      </c>
      <c r="P34" s="22">
        <v>5.0</v>
      </c>
      <c r="Q34" s="22">
        <v>2.0</v>
      </c>
      <c r="R34" s="22"/>
      <c r="S34" s="22">
        <v>5.0</v>
      </c>
      <c r="T34" s="22">
        <v>7.0</v>
      </c>
      <c r="U34" s="22">
        <v>4.0</v>
      </c>
      <c r="V34" s="22">
        <v>5.0</v>
      </c>
      <c r="W34" s="22">
        <v>1.0</v>
      </c>
      <c r="X34" s="22">
        <v>6.0</v>
      </c>
      <c r="Y34" s="22">
        <v>5.0</v>
      </c>
      <c r="Z34" s="22">
        <v>3.0</v>
      </c>
      <c r="AA34" s="22">
        <v>2.0</v>
      </c>
      <c r="AB34" s="22">
        <v>4.0</v>
      </c>
      <c r="AC34" s="22">
        <v>3.0</v>
      </c>
      <c r="AD34" s="22">
        <v>2.0</v>
      </c>
      <c r="AE34" s="22"/>
      <c r="AF34" s="22">
        <v>6.0</v>
      </c>
      <c r="AG34" s="22">
        <v>3.0</v>
      </c>
      <c r="AH34" s="22">
        <v>10.0</v>
      </c>
      <c r="AI34" s="22"/>
    </row>
    <row r="35">
      <c r="A35" s="23"/>
      <c r="B35" s="20" t="s">
        <v>48</v>
      </c>
      <c r="C35" s="20"/>
      <c r="D35" s="20">
        <v>1.0</v>
      </c>
      <c r="E35" s="20">
        <v>1.0</v>
      </c>
      <c r="F35" s="20"/>
      <c r="G35" s="21"/>
      <c r="H35" s="22">
        <v>2.0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>
        <v>1.0</v>
      </c>
      <c r="W35" s="22"/>
      <c r="X35" s="22"/>
      <c r="Y35" s="22"/>
      <c r="Z35" s="22"/>
      <c r="AA35" s="22"/>
      <c r="AB35" s="22"/>
      <c r="AC35" s="22">
        <v>1.0</v>
      </c>
      <c r="AD35" s="22"/>
      <c r="AE35" s="22"/>
      <c r="AF35" s="22"/>
      <c r="AG35" s="22"/>
      <c r="AH35" s="22"/>
      <c r="AI35" s="22"/>
    </row>
    <row r="36">
      <c r="A36" s="23"/>
      <c r="B36" s="20" t="s">
        <v>49</v>
      </c>
      <c r="C36" s="20"/>
      <c r="D36" s="20"/>
      <c r="E36" s="20"/>
      <c r="F36" s="20"/>
      <c r="G36" s="21"/>
      <c r="H36" s="22"/>
      <c r="I36" s="22"/>
      <c r="J36" s="22"/>
      <c r="K36" s="22">
        <v>2.0</v>
      </c>
      <c r="L36" s="22"/>
      <c r="M36" s="22"/>
      <c r="N36" s="22"/>
      <c r="O36" s="22">
        <v>3.0</v>
      </c>
      <c r="P36" s="22">
        <v>1.0</v>
      </c>
      <c r="Q36" s="22"/>
      <c r="R36" s="22">
        <v>1.0</v>
      </c>
      <c r="S36" s="22"/>
      <c r="T36" s="22"/>
      <c r="U36" s="22">
        <v>1.0</v>
      </c>
      <c r="V36" s="22">
        <v>3.0</v>
      </c>
      <c r="W36" s="22"/>
      <c r="X36" s="22">
        <v>1.0</v>
      </c>
      <c r="Y36" s="22"/>
      <c r="Z36" s="22"/>
      <c r="AA36" s="22">
        <v>1.0</v>
      </c>
      <c r="AB36" s="22"/>
      <c r="AC36" s="22">
        <v>1.0</v>
      </c>
      <c r="AD36" s="22"/>
      <c r="AE36" s="22">
        <v>1.0</v>
      </c>
      <c r="AF36" s="22"/>
      <c r="AG36" s="22">
        <v>2.0</v>
      </c>
      <c r="AH36" s="22"/>
      <c r="AI36" s="22"/>
    </row>
    <row r="37">
      <c r="A37" s="23"/>
      <c r="B37" s="20" t="s">
        <v>50</v>
      </c>
      <c r="C37" s="20"/>
      <c r="D37" s="20">
        <v>2.0</v>
      </c>
      <c r="E37" s="20">
        <v>2.0</v>
      </c>
      <c r="F37" s="20"/>
      <c r="G37" s="21"/>
      <c r="H37" s="22"/>
      <c r="I37" s="22"/>
      <c r="J37" s="22">
        <v>1.0</v>
      </c>
      <c r="K37" s="22">
        <v>1.0</v>
      </c>
      <c r="L37" s="22"/>
      <c r="M37" s="22">
        <v>1.0</v>
      </c>
      <c r="N37" s="22">
        <v>2.0</v>
      </c>
      <c r="O37" s="22">
        <v>2.0</v>
      </c>
      <c r="P37" s="22">
        <v>3.0</v>
      </c>
      <c r="Q37" s="22"/>
      <c r="R37" s="22">
        <v>2.0</v>
      </c>
      <c r="S37" s="22"/>
      <c r="T37" s="22">
        <v>1.0</v>
      </c>
      <c r="U37" s="22">
        <v>2.0</v>
      </c>
      <c r="V37" s="22">
        <v>1.0</v>
      </c>
      <c r="W37" s="22"/>
      <c r="X37" s="22">
        <v>1.0</v>
      </c>
      <c r="Y37" s="22">
        <v>1.0</v>
      </c>
      <c r="Z37" s="22">
        <v>3.0</v>
      </c>
      <c r="AA37" s="22">
        <v>2.0</v>
      </c>
      <c r="AB37" s="22">
        <v>5.0</v>
      </c>
      <c r="AC37" s="22">
        <v>1.0</v>
      </c>
      <c r="AD37" s="22">
        <v>2.0</v>
      </c>
      <c r="AE37" s="22">
        <v>2.0</v>
      </c>
      <c r="AF37" s="22">
        <v>4.0</v>
      </c>
      <c r="AG37" s="22">
        <v>4.0</v>
      </c>
      <c r="AH37" s="22">
        <v>2.0</v>
      </c>
      <c r="AI37" s="22"/>
    </row>
    <row r="38">
      <c r="A38" s="23"/>
      <c r="B38" s="20" t="s">
        <v>51</v>
      </c>
      <c r="C38" s="20"/>
      <c r="D38" s="20"/>
      <c r="E38" s="20"/>
      <c r="F38" s="20"/>
      <c r="G38" s="21"/>
      <c r="H38" s="22">
        <v>2.0</v>
      </c>
      <c r="I38" s="22">
        <v>1.0</v>
      </c>
      <c r="J38" s="22"/>
      <c r="K38" s="22">
        <v>1.0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>
        <v>1.0</v>
      </c>
      <c r="Z38" s="22"/>
      <c r="AA38" s="22"/>
      <c r="AB38" s="22"/>
      <c r="AC38" s="22"/>
      <c r="AD38" s="22">
        <v>2.0</v>
      </c>
      <c r="AE38" s="22"/>
      <c r="AF38" s="22"/>
      <c r="AG38" s="22"/>
      <c r="AH38" s="22"/>
      <c r="AI38" s="22"/>
    </row>
    <row r="39">
      <c r="A39" s="23"/>
      <c r="B39" s="20" t="s">
        <v>52</v>
      </c>
      <c r="C39" s="20"/>
      <c r="D39" s="20">
        <v>1.0</v>
      </c>
      <c r="E39" s="20"/>
      <c r="F39" s="20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>
        <v>1.0</v>
      </c>
      <c r="AG39" s="22"/>
      <c r="AH39" s="22"/>
      <c r="AI39" s="22"/>
    </row>
    <row r="40">
      <c r="A40" s="23"/>
      <c r="B40" s="20" t="s">
        <v>53</v>
      </c>
      <c r="C40" s="20">
        <v>16.0</v>
      </c>
      <c r="D40" s="20">
        <v>37.0</v>
      </c>
      <c r="E40" s="20">
        <v>15.0</v>
      </c>
      <c r="F40" s="20">
        <v>14.0</v>
      </c>
      <c r="G40" s="21">
        <v>12.0</v>
      </c>
      <c r="H40" s="22">
        <v>40.0</v>
      </c>
      <c r="I40" s="22">
        <v>22.0</v>
      </c>
      <c r="J40" s="22">
        <v>33.0</v>
      </c>
      <c r="K40" s="22">
        <v>44.0</v>
      </c>
      <c r="L40" s="22">
        <v>33.0</v>
      </c>
      <c r="M40" s="22">
        <v>28.0</v>
      </c>
      <c r="N40" s="22">
        <v>31.0</v>
      </c>
      <c r="O40" s="22">
        <v>21.0</v>
      </c>
      <c r="P40" s="22">
        <v>43.0</v>
      </c>
      <c r="Q40" s="22">
        <v>48.0</v>
      </c>
      <c r="R40" s="22">
        <v>22.0</v>
      </c>
      <c r="S40" s="22">
        <v>19.0</v>
      </c>
      <c r="T40" s="22">
        <v>56.0</v>
      </c>
      <c r="U40" s="22">
        <v>59.0</v>
      </c>
      <c r="V40" s="22">
        <v>41.0</v>
      </c>
      <c r="W40" s="22">
        <v>29.0</v>
      </c>
      <c r="X40" s="22">
        <v>61.0</v>
      </c>
      <c r="Y40" s="22">
        <v>37.0</v>
      </c>
      <c r="Z40" s="22">
        <v>52.0</v>
      </c>
      <c r="AA40" s="22">
        <v>27.0</v>
      </c>
      <c r="AB40" s="22">
        <v>37.0</v>
      </c>
      <c r="AC40" s="22">
        <v>48.0</v>
      </c>
      <c r="AD40" s="22">
        <v>40.0</v>
      </c>
      <c r="AE40" s="22">
        <v>25.0</v>
      </c>
      <c r="AF40" s="22">
        <v>74.0</v>
      </c>
      <c r="AG40" s="22">
        <v>68.0</v>
      </c>
      <c r="AH40" s="22">
        <v>59.0</v>
      </c>
      <c r="AI40" s="22"/>
    </row>
    <row r="41">
      <c r="A41" s="23"/>
      <c r="B41" s="20" t="s">
        <v>54</v>
      </c>
      <c r="C41" s="20">
        <v>4.0</v>
      </c>
      <c r="D41" s="20">
        <v>1.0</v>
      </c>
      <c r="E41" s="20">
        <v>2.0</v>
      </c>
      <c r="F41" s="20">
        <v>5.0</v>
      </c>
      <c r="G41" s="21">
        <v>2.0</v>
      </c>
      <c r="H41" s="22">
        <v>2.0</v>
      </c>
      <c r="I41" s="22">
        <v>3.0</v>
      </c>
      <c r="J41" s="22">
        <v>3.0</v>
      </c>
      <c r="K41" s="22">
        <v>5.0</v>
      </c>
      <c r="L41" s="22">
        <v>3.0</v>
      </c>
      <c r="M41" s="22">
        <v>2.0</v>
      </c>
      <c r="N41" s="22">
        <v>6.0</v>
      </c>
      <c r="O41" s="22">
        <v>4.0</v>
      </c>
      <c r="P41" s="22">
        <v>6.0</v>
      </c>
      <c r="Q41" s="22">
        <v>6.0</v>
      </c>
      <c r="R41" s="22"/>
      <c r="S41" s="22">
        <v>3.0</v>
      </c>
      <c r="T41" s="22">
        <v>8.0</v>
      </c>
      <c r="U41" s="22">
        <v>3.0</v>
      </c>
      <c r="V41" s="22">
        <v>8.0</v>
      </c>
      <c r="W41" s="22">
        <v>2.0</v>
      </c>
      <c r="X41" s="22">
        <v>10.0</v>
      </c>
      <c r="Y41" s="22">
        <v>4.0</v>
      </c>
      <c r="Z41" s="22">
        <v>2.0</v>
      </c>
      <c r="AA41" s="22">
        <v>9.0</v>
      </c>
      <c r="AB41" s="22">
        <v>10.0</v>
      </c>
      <c r="AC41" s="22">
        <v>6.0</v>
      </c>
      <c r="AD41" s="22">
        <v>2.0</v>
      </c>
      <c r="AE41" s="22">
        <v>4.0</v>
      </c>
      <c r="AF41" s="22">
        <v>8.0</v>
      </c>
      <c r="AG41" s="22">
        <v>6.0</v>
      </c>
      <c r="AH41" s="22">
        <v>8.0</v>
      </c>
      <c r="AI41" s="22"/>
    </row>
    <row r="42">
      <c r="A42" s="23"/>
      <c r="B42" s="20" t="s">
        <v>55</v>
      </c>
      <c r="C42" s="20"/>
      <c r="D42" s="20"/>
      <c r="E42" s="20">
        <v>2.0</v>
      </c>
      <c r="F42" s="20"/>
      <c r="G42" s="21"/>
      <c r="H42" s="22"/>
      <c r="I42" s="22">
        <v>1.0</v>
      </c>
      <c r="J42" s="22">
        <v>1.0</v>
      </c>
      <c r="K42" s="22"/>
      <c r="L42" s="22">
        <v>1.0</v>
      </c>
      <c r="M42" s="22"/>
      <c r="N42" s="22">
        <v>2.0</v>
      </c>
      <c r="O42" s="22">
        <v>2.0</v>
      </c>
      <c r="P42" s="22"/>
      <c r="Q42" s="22"/>
      <c r="R42" s="22">
        <v>1.0</v>
      </c>
      <c r="S42" s="22">
        <v>2.0</v>
      </c>
      <c r="T42" s="22"/>
      <c r="U42" s="22"/>
      <c r="V42" s="22">
        <v>1.0</v>
      </c>
      <c r="W42" s="22">
        <v>3.0</v>
      </c>
      <c r="X42" s="22">
        <v>2.0</v>
      </c>
      <c r="Y42" s="22">
        <v>1.0</v>
      </c>
      <c r="Z42" s="22">
        <v>1.0</v>
      </c>
      <c r="AA42" s="22">
        <v>1.0</v>
      </c>
      <c r="AB42" s="22">
        <v>1.0</v>
      </c>
      <c r="AC42" s="22"/>
      <c r="AD42" s="22"/>
      <c r="AE42" s="22">
        <v>1.0</v>
      </c>
      <c r="AF42" s="22">
        <v>1.0</v>
      </c>
      <c r="AG42" s="22">
        <v>1.0</v>
      </c>
      <c r="AH42" s="22"/>
      <c r="AI42" s="22"/>
    </row>
    <row r="43">
      <c r="A43" s="23"/>
      <c r="B43" s="20" t="s">
        <v>56</v>
      </c>
      <c r="C43" s="20"/>
      <c r="D43" s="20">
        <v>4.0</v>
      </c>
      <c r="E43" s="20">
        <v>2.0</v>
      </c>
      <c r="F43" s="20">
        <v>1.0</v>
      </c>
      <c r="G43" s="21"/>
      <c r="H43" s="22">
        <v>2.0</v>
      </c>
      <c r="I43" s="22">
        <v>2.0</v>
      </c>
      <c r="J43" s="22">
        <v>1.0</v>
      </c>
      <c r="K43" s="22">
        <v>1.0</v>
      </c>
      <c r="L43" s="22">
        <v>4.0</v>
      </c>
      <c r="M43" s="22">
        <v>4.0</v>
      </c>
      <c r="N43" s="22">
        <v>1.0</v>
      </c>
      <c r="O43" s="22">
        <v>3.0</v>
      </c>
      <c r="P43" s="22">
        <v>2.0</v>
      </c>
      <c r="Q43" s="22"/>
      <c r="R43" s="22"/>
      <c r="S43" s="22">
        <v>1.0</v>
      </c>
      <c r="T43" s="22">
        <v>2.0</v>
      </c>
      <c r="U43" s="22">
        <v>3.0</v>
      </c>
      <c r="V43" s="22">
        <v>2.0</v>
      </c>
      <c r="W43" s="22">
        <v>3.0</v>
      </c>
      <c r="X43" s="22">
        <v>3.0</v>
      </c>
      <c r="Y43" s="22">
        <v>3.0</v>
      </c>
      <c r="Z43" s="22">
        <v>1.0</v>
      </c>
      <c r="AA43" s="22">
        <v>2.0</v>
      </c>
      <c r="AB43" s="22">
        <v>2.0</v>
      </c>
      <c r="AC43" s="22">
        <v>5.0</v>
      </c>
      <c r="AD43" s="22">
        <v>2.0</v>
      </c>
      <c r="AE43" s="22">
        <v>3.0</v>
      </c>
      <c r="AF43" s="22">
        <v>6.0</v>
      </c>
      <c r="AG43" s="22">
        <v>3.0</v>
      </c>
      <c r="AH43" s="22">
        <v>1.0</v>
      </c>
      <c r="AI43" s="22"/>
    </row>
    <row r="44">
      <c r="A44" s="23"/>
      <c r="B44" s="20" t="s">
        <v>57</v>
      </c>
      <c r="C44" s="20">
        <v>88.0</v>
      </c>
      <c r="D44" s="20">
        <v>85.0</v>
      </c>
      <c r="E44" s="20">
        <v>97.0</v>
      </c>
      <c r="F44" s="20">
        <v>95.0</v>
      </c>
      <c r="G44" s="21">
        <v>53.0</v>
      </c>
      <c r="H44" s="22">
        <v>109.0</v>
      </c>
      <c r="I44" s="22">
        <v>67.0</v>
      </c>
      <c r="J44" s="22">
        <v>112.0</v>
      </c>
      <c r="K44" s="22">
        <v>54.0</v>
      </c>
      <c r="L44" s="22">
        <v>107.0</v>
      </c>
      <c r="M44" s="22">
        <v>83.0</v>
      </c>
      <c r="N44" s="22">
        <v>134.0</v>
      </c>
      <c r="O44" s="22">
        <v>65.0</v>
      </c>
      <c r="P44" s="22">
        <v>100.0</v>
      </c>
      <c r="Q44" s="22">
        <v>52.0</v>
      </c>
      <c r="R44" s="22">
        <v>66.0</v>
      </c>
      <c r="S44" s="22">
        <v>65.0</v>
      </c>
      <c r="T44" s="22">
        <v>101.0</v>
      </c>
      <c r="U44" s="22">
        <v>106.0</v>
      </c>
      <c r="V44" s="22">
        <v>108.0</v>
      </c>
      <c r="W44" s="22">
        <v>54.0</v>
      </c>
      <c r="X44" s="22">
        <v>148.0</v>
      </c>
      <c r="Y44" s="22">
        <v>91.0</v>
      </c>
      <c r="Z44" s="22">
        <v>107.0</v>
      </c>
      <c r="AA44" s="22">
        <v>113.0</v>
      </c>
      <c r="AB44" s="22">
        <v>123.0</v>
      </c>
      <c r="AC44" s="22">
        <v>132.0</v>
      </c>
      <c r="AD44" s="22">
        <v>87.0</v>
      </c>
      <c r="AE44" s="22">
        <v>67.0</v>
      </c>
      <c r="AF44" s="22">
        <v>189.0</v>
      </c>
      <c r="AG44" s="22">
        <v>143.0</v>
      </c>
      <c r="AH44" s="22">
        <v>138.0</v>
      </c>
      <c r="AI44" s="22"/>
    </row>
    <row r="45">
      <c r="A45" s="23"/>
      <c r="B45" s="20" t="s">
        <v>58</v>
      </c>
      <c r="C45" s="20">
        <v>1.0</v>
      </c>
      <c r="D45" s="20">
        <v>6.0</v>
      </c>
      <c r="E45" s="20">
        <v>3.0</v>
      </c>
      <c r="F45" s="20">
        <v>5.0</v>
      </c>
      <c r="G45" s="21">
        <v>3.0</v>
      </c>
      <c r="H45" s="22">
        <v>4.0</v>
      </c>
      <c r="I45" s="22">
        <v>3.0</v>
      </c>
      <c r="J45" s="22">
        <v>5.0</v>
      </c>
      <c r="K45" s="22">
        <v>2.0</v>
      </c>
      <c r="L45" s="22">
        <v>4.0</v>
      </c>
      <c r="M45" s="22">
        <v>2.0</v>
      </c>
      <c r="N45" s="22">
        <v>2.0</v>
      </c>
      <c r="O45" s="22">
        <v>3.0</v>
      </c>
      <c r="P45" s="22">
        <v>3.0</v>
      </c>
      <c r="Q45" s="22">
        <v>5.0</v>
      </c>
      <c r="R45" s="22">
        <v>4.0</v>
      </c>
      <c r="S45" s="22">
        <v>2.0</v>
      </c>
      <c r="T45" s="22">
        <v>3.0</v>
      </c>
      <c r="U45" s="22">
        <v>3.0</v>
      </c>
      <c r="V45" s="22">
        <v>4.0</v>
      </c>
      <c r="W45" s="22">
        <v>7.0</v>
      </c>
      <c r="X45" s="22">
        <v>11.0</v>
      </c>
      <c r="Y45" s="22">
        <v>2.0</v>
      </c>
      <c r="Z45" s="22">
        <v>4.0</v>
      </c>
      <c r="AA45" s="22">
        <v>4.0</v>
      </c>
      <c r="AB45" s="22">
        <v>7.0</v>
      </c>
      <c r="AC45" s="22">
        <v>4.0</v>
      </c>
      <c r="AD45" s="22">
        <v>3.0</v>
      </c>
      <c r="AE45" s="22"/>
      <c r="AF45" s="22">
        <v>14.0</v>
      </c>
      <c r="AG45" s="22">
        <v>5.0</v>
      </c>
      <c r="AH45" s="22">
        <v>4.0</v>
      </c>
      <c r="AI45" s="22"/>
    </row>
    <row r="46">
      <c r="A46" s="23"/>
      <c r="B46" s="20" t="s">
        <v>59</v>
      </c>
      <c r="C46" s="20"/>
      <c r="D46" s="20"/>
      <c r="E46" s="20">
        <v>2.0</v>
      </c>
      <c r="F46" s="20"/>
      <c r="G46" s="21"/>
      <c r="H46" s="22"/>
      <c r="I46" s="22"/>
      <c r="J46" s="22"/>
      <c r="K46" s="22"/>
      <c r="L46" s="22"/>
      <c r="M46" s="22"/>
      <c r="N46" s="22">
        <v>1.0</v>
      </c>
      <c r="O46" s="22"/>
      <c r="P46" s="22"/>
      <c r="Q46" s="22">
        <v>2.0</v>
      </c>
      <c r="R46" s="22"/>
      <c r="S46" s="22"/>
      <c r="T46" s="22">
        <v>1.0</v>
      </c>
      <c r="U46" s="22"/>
      <c r="V46" s="22">
        <v>1.0</v>
      </c>
      <c r="W46" s="22">
        <v>1.0</v>
      </c>
      <c r="X46" s="22"/>
      <c r="Y46" s="22"/>
      <c r="Z46" s="22">
        <v>1.0</v>
      </c>
      <c r="AA46" s="22"/>
      <c r="AB46" s="22">
        <v>1.0</v>
      </c>
      <c r="AC46" s="22"/>
      <c r="AD46" s="22">
        <v>1.0</v>
      </c>
      <c r="AE46" s="22"/>
      <c r="AF46" s="22">
        <v>2.0</v>
      </c>
      <c r="AG46" s="22">
        <v>1.0</v>
      </c>
      <c r="AH46" s="22"/>
      <c r="AI46" s="22"/>
    </row>
    <row r="47">
      <c r="A47" s="23"/>
      <c r="B47" s="20" t="s">
        <v>60</v>
      </c>
      <c r="C47" s="20"/>
      <c r="D47" s="20"/>
      <c r="E47" s="20">
        <v>2.0</v>
      </c>
      <c r="F47" s="20"/>
      <c r="G47" s="21"/>
      <c r="H47" s="22"/>
      <c r="I47" s="22"/>
      <c r="J47" s="22">
        <v>3.0</v>
      </c>
      <c r="K47" s="22">
        <v>1.0</v>
      </c>
      <c r="L47" s="22"/>
      <c r="M47" s="22"/>
      <c r="N47" s="22">
        <v>1.0</v>
      </c>
      <c r="O47" s="22"/>
      <c r="P47" s="22">
        <v>1.0</v>
      </c>
      <c r="Q47" s="22">
        <v>3.0</v>
      </c>
      <c r="R47" s="22">
        <v>2.0</v>
      </c>
      <c r="S47" s="22">
        <v>2.0</v>
      </c>
      <c r="T47" s="22">
        <v>2.0</v>
      </c>
      <c r="U47" s="22"/>
      <c r="V47" s="22">
        <v>1.0</v>
      </c>
      <c r="W47" s="22"/>
      <c r="X47" s="22"/>
      <c r="Y47" s="22">
        <v>1.0</v>
      </c>
      <c r="Z47" s="22">
        <v>3.0</v>
      </c>
      <c r="AA47" s="22">
        <v>2.0</v>
      </c>
      <c r="AB47" s="22"/>
      <c r="AC47" s="22">
        <v>6.0</v>
      </c>
      <c r="AD47" s="22">
        <v>3.0</v>
      </c>
      <c r="AE47" s="22"/>
      <c r="AF47" s="22">
        <v>2.0</v>
      </c>
      <c r="AG47" s="22">
        <v>5.0</v>
      </c>
      <c r="AH47" s="22">
        <v>5.0</v>
      </c>
      <c r="AI47" s="22"/>
    </row>
    <row r="48">
      <c r="A48" s="23"/>
      <c r="B48" s="20" t="s">
        <v>61</v>
      </c>
      <c r="C48" s="20">
        <v>4.0</v>
      </c>
      <c r="D48" s="20">
        <v>6.0</v>
      </c>
      <c r="E48" s="20">
        <v>2.0</v>
      </c>
      <c r="F48" s="20">
        <v>2.0</v>
      </c>
      <c r="G48" s="21">
        <v>4.0</v>
      </c>
      <c r="H48" s="22">
        <v>1.0</v>
      </c>
      <c r="I48" s="22">
        <v>1.0</v>
      </c>
      <c r="J48" s="22">
        <v>2.0</v>
      </c>
      <c r="K48" s="22">
        <v>1.0</v>
      </c>
      <c r="L48" s="22">
        <v>1.0</v>
      </c>
      <c r="M48" s="22">
        <v>7.0</v>
      </c>
      <c r="N48" s="22">
        <v>5.0</v>
      </c>
      <c r="O48" s="22">
        <v>3.0</v>
      </c>
      <c r="P48" s="22">
        <v>1.0</v>
      </c>
      <c r="Q48" s="22">
        <v>2.0</v>
      </c>
      <c r="R48" s="22">
        <v>3.0</v>
      </c>
      <c r="S48" s="22">
        <v>7.0</v>
      </c>
      <c r="T48" s="22">
        <v>2.0</v>
      </c>
      <c r="U48" s="22">
        <v>5.0</v>
      </c>
      <c r="V48" s="22">
        <v>2.0</v>
      </c>
      <c r="W48" s="22">
        <v>1.0</v>
      </c>
      <c r="X48" s="22">
        <v>2.0</v>
      </c>
      <c r="Y48" s="22"/>
      <c r="Z48" s="22">
        <v>7.0</v>
      </c>
      <c r="AA48" s="22">
        <v>4.0</v>
      </c>
      <c r="AB48" s="22">
        <v>3.0</v>
      </c>
      <c r="AC48" s="22">
        <v>4.0</v>
      </c>
      <c r="AD48" s="22">
        <v>2.0</v>
      </c>
      <c r="AE48" s="22">
        <v>2.0</v>
      </c>
      <c r="AF48" s="22">
        <v>3.0</v>
      </c>
      <c r="AG48" s="22">
        <v>1.0</v>
      </c>
      <c r="AH48" s="22">
        <v>2.0</v>
      </c>
      <c r="AI48" s="22"/>
    </row>
    <row r="49">
      <c r="A49" s="23"/>
      <c r="B49" s="24" t="s">
        <v>62</v>
      </c>
      <c r="C49" s="24">
        <v>1.0</v>
      </c>
      <c r="D49" s="24">
        <v>1.0</v>
      </c>
      <c r="E49" s="24">
        <v>3.0</v>
      </c>
      <c r="F49" s="24">
        <v>3.0</v>
      </c>
      <c r="G49" s="25">
        <v>1.0</v>
      </c>
      <c r="H49" s="26">
        <v>2.0</v>
      </c>
      <c r="I49" s="26"/>
      <c r="J49" s="26">
        <v>1.0</v>
      </c>
      <c r="K49" s="26">
        <v>1.0</v>
      </c>
      <c r="L49" s="26">
        <v>4.0</v>
      </c>
      <c r="M49" s="26">
        <v>4.0</v>
      </c>
      <c r="N49" s="26">
        <v>3.0</v>
      </c>
      <c r="O49" s="26">
        <v>2.0</v>
      </c>
      <c r="P49" s="26">
        <v>6.0</v>
      </c>
      <c r="Q49" s="26">
        <v>1.0</v>
      </c>
      <c r="R49" s="26">
        <v>2.0</v>
      </c>
      <c r="S49" s="26"/>
      <c r="T49" s="26">
        <v>2.0</v>
      </c>
      <c r="U49" s="26">
        <v>4.0</v>
      </c>
      <c r="V49" s="26">
        <v>3.0</v>
      </c>
      <c r="W49" s="26">
        <v>5.0</v>
      </c>
      <c r="X49" s="26">
        <v>7.0</v>
      </c>
      <c r="Y49" s="26">
        <v>1.0</v>
      </c>
      <c r="Z49" s="26">
        <v>6.0</v>
      </c>
      <c r="AA49" s="26">
        <v>4.0</v>
      </c>
      <c r="AB49" s="26">
        <v>3.0</v>
      </c>
      <c r="AC49" s="26">
        <v>6.0</v>
      </c>
      <c r="AD49" s="26">
        <v>2.0</v>
      </c>
      <c r="AE49" s="26">
        <v>1.0</v>
      </c>
      <c r="AF49" s="26">
        <v>4.0</v>
      </c>
      <c r="AG49" s="26"/>
      <c r="AH49" s="22">
        <v>5.0</v>
      </c>
      <c r="AI49" s="22"/>
    </row>
    <row r="50">
      <c r="A50" s="27"/>
      <c r="B50" s="20" t="s">
        <v>42</v>
      </c>
      <c r="C50" s="20"/>
      <c r="D50" s="20"/>
      <c r="E50" s="20"/>
      <c r="F50" s="20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>
        <v>36.0</v>
      </c>
      <c r="S50" s="22">
        <v>21.0</v>
      </c>
      <c r="T50" s="22">
        <v>21.0</v>
      </c>
      <c r="U50" s="22">
        <v>46.0</v>
      </c>
      <c r="V50" s="22">
        <v>45.0</v>
      </c>
      <c r="W50" s="22">
        <v>28.0</v>
      </c>
      <c r="X50" s="22">
        <v>35.0</v>
      </c>
      <c r="Y50" s="22">
        <v>33.0</v>
      </c>
      <c r="Z50" s="22">
        <v>16.0</v>
      </c>
      <c r="AA50" s="22">
        <v>14.0</v>
      </c>
      <c r="AB50" s="22">
        <v>11.0</v>
      </c>
      <c r="AC50" s="22">
        <v>9.0</v>
      </c>
      <c r="AD50" s="22">
        <v>5.0</v>
      </c>
      <c r="AE50" s="22">
        <v>2.0</v>
      </c>
      <c r="AF50" s="22">
        <v>27.0</v>
      </c>
      <c r="AG50" s="22">
        <v>14.0</v>
      </c>
      <c r="AH50" s="22">
        <v>11.0</v>
      </c>
      <c r="AI50" s="22"/>
    </row>
    <row r="51">
      <c r="A51" s="28"/>
      <c r="B51" s="29"/>
      <c r="C51" s="29"/>
      <c r="D51" s="29"/>
      <c r="E51" s="29"/>
      <c r="F51" s="29"/>
      <c r="G51" s="28"/>
      <c r="H51" s="28"/>
      <c r="I51" s="28"/>
      <c r="J51" s="28"/>
    </row>
    <row r="52">
      <c r="B52" s="29"/>
      <c r="C52" s="29"/>
      <c r="D52" s="29"/>
      <c r="E52" s="29"/>
      <c r="F52" s="29"/>
      <c r="G52" s="28"/>
      <c r="H52" s="28"/>
      <c r="I52" s="28"/>
      <c r="J52" s="28"/>
    </row>
    <row r="53" ht="14.25" customHeight="1">
      <c r="A53" s="15" t="s">
        <v>0</v>
      </c>
      <c r="B53" s="16" t="s">
        <v>1</v>
      </c>
      <c r="C53" s="17">
        <v>44287.0</v>
      </c>
      <c r="D53" s="17">
        <v>44317.0</v>
      </c>
      <c r="E53" s="17">
        <v>44348.0</v>
      </c>
      <c r="F53" s="17">
        <v>44378.0</v>
      </c>
      <c r="G53" s="18">
        <v>44409.0</v>
      </c>
      <c r="H53" s="30">
        <v>44440.0</v>
      </c>
      <c r="I53" s="30">
        <v>44470.0</v>
      </c>
      <c r="J53" s="30">
        <v>44501.0</v>
      </c>
      <c r="K53" s="17">
        <v>44551.0</v>
      </c>
      <c r="L53" s="17">
        <v>44562.0</v>
      </c>
      <c r="M53" s="17">
        <v>44593.0</v>
      </c>
      <c r="N53" s="17">
        <v>44621.0</v>
      </c>
      <c r="O53" s="17">
        <v>44652.0</v>
      </c>
      <c r="P53" s="17">
        <v>44703.0</v>
      </c>
      <c r="Q53" s="17">
        <v>44734.0</v>
      </c>
      <c r="R53" s="17">
        <v>44743.0</v>
      </c>
      <c r="S53" s="17">
        <v>44774.0</v>
      </c>
      <c r="T53" s="17">
        <v>44805.0</v>
      </c>
      <c r="U53" s="17">
        <v>44835.0</v>
      </c>
      <c r="V53" s="17">
        <v>44866.0</v>
      </c>
      <c r="W53" s="17">
        <v>44896.0</v>
      </c>
      <c r="X53" s="17">
        <v>44927.0</v>
      </c>
      <c r="Y53" s="17">
        <v>44958.0</v>
      </c>
      <c r="Z53" s="17">
        <v>44986.0</v>
      </c>
      <c r="AA53" s="17">
        <v>45017.0</v>
      </c>
      <c r="AB53" s="17">
        <v>45047.0</v>
      </c>
      <c r="AC53" s="17">
        <v>45078.0</v>
      </c>
      <c r="AD53" s="17">
        <v>45108.0</v>
      </c>
      <c r="AE53" s="17">
        <v>45139.0</v>
      </c>
      <c r="AF53" s="17">
        <v>45170.0</v>
      </c>
      <c r="AG53" s="17">
        <v>45200.0</v>
      </c>
      <c r="AH53" s="17">
        <v>45231.0</v>
      </c>
      <c r="AI53" s="17">
        <v>45261.0</v>
      </c>
    </row>
    <row r="54" ht="14.25" customHeight="1">
      <c r="A54" s="31" t="s">
        <v>63</v>
      </c>
      <c r="B54" s="32" t="s">
        <v>15</v>
      </c>
      <c r="C54" s="20"/>
      <c r="D54" s="20"/>
      <c r="E54" s="20"/>
      <c r="F54" s="20"/>
      <c r="G54" s="2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>
      <c r="A55" s="9"/>
      <c r="B55" s="32" t="s">
        <v>16</v>
      </c>
      <c r="C55" s="20"/>
      <c r="D55" s="20"/>
      <c r="E55" s="20"/>
      <c r="F55" s="20"/>
      <c r="G55" s="2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>
        <v>1.0</v>
      </c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>
      <c r="A56" s="9"/>
      <c r="B56" s="32" t="s">
        <v>17</v>
      </c>
      <c r="C56" s="20"/>
      <c r="D56" s="20"/>
      <c r="E56" s="20"/>
      <c r="F56" s="20"/>
      <c r="G56" s="21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>
        <v>1.0</v>
      </c>
      <c r="W56" s="22">
        <v>1.0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>
      <c r="A57" s="9"/>
      <c r="B57" s="32" t="s">
        <v>18</v>
      </c>
      <c r="C57" s="20"/>
      <c r="D57" s="20"/>
      <c r="E57" s="20"/>
      <c r="F57" s="20"/>
      <c r="G57" s="21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>
        <v>1.0</v>
      </c>
      <c r="Y57" s="22"/>
      <c r="Z57" s="22"/>
      <c r="AA57" s="22"/>
      <c r="AB57" s="22"/>
      <c r="AC57" s="22"/>
      <c r="AD57" s="22">
        <v>1.0</v>
      </c>
      <c r="AE57" s="22"/>
      <c r="AF57" s="22">
        <v>1.0</v>
      </c>
      <c r="AG57" s="22"/>
      <c r="AH57" s="22"/>
      <c r="AI57" s="22"/>
    </row>
    <row r="58">
      <c r="A58" s="9"/>
      <c r="B58" s="32" t="s">
        <v>19</v>
      </c>
      <c r="C58" s="20"/>
      <c r="D58" s="20"/>
      <c r="E58" s="20"/>
      <c r="F58" s="20"/>
      <c r="G58" s="21"/>
      <c r="H58" s="22"/>
      <c r="I58" s="22"/>
      <c r="J58" s="22"/>
      <c r="K58" s="22"/>
      <c r="L58" s="22"/>
      <c r="M58" s="22">
        <v>1.0</v>
      </c>
      <c r="N58" s="22"/>
      <c r="O58" s="22"/>
      <c r="P58" s="22">
        <v>1.0</v>
      </c>
      <c r="Q58" s="22"/>
      <c r="R58" s="22"/>
      <c r="S58" s="22"/>
      <c r="T58" s="22">
        <v>1.0</v>
      </c>
      <c r="U58" s="22"/>
      <c r="V58" s="22"/>
      <c r="W58" s="22">
        <v>1.0</v>
      </c>
      <c r="X58" s="22">
        <v>1.0</v>
      </c>
      <c r="Y58" s="22">
        <v>1.0</v>
      </c>
      <c r="Z58" s="22"/>
      <c r="AA58" s="22">
        <v>1.0</v>
      </c>
      <c r="AB58" s="22"/>
      <c r="AC58" s="22"/>
      <c r="AD58" s="22"/>
      <c r="AE58" s="22"/>
      <c r="AF58" s="22">
        <v>1.0</v>
      </c>
      <c r="AG58" s="22"/>
      <c r="AH58" s="22">
        <v>1.0</v>
      </c>
      <c r="AI58" s="22"/>
    </row>
    <row r="59">
      <c r="A59" s="9"/>
      <c r="B59" s="32" t="s">
        <v>20</v>
      </c>
      <c r="C59" s="20"/>
      <c r="D59" s="20"/>
      <c r="E59" s="20"/>
      <c r="F59" s="20"/>
      <c r="G59" s="21"/>
      <c r="H59" s="22"/>
      <c r="I59" s="22"/>
      <c r="J59" s="22"/>
      <c r="K59" s="22"/>
      <c r="L59" s="22">
        <v>1.0</v>
      </c>
      <c r="M59" s="22">
        <v>1.0</v>
      </c>
      <c r="N59" s="22">
        <v>1.0</v>
      </c>
      <c r="O59" s="22"/>
      <c r="P59" s="22">
        <v>1.0</v>
      </c>
      <c r="Q59" s="22"/>
      <c r="R59" s="22"/>
      <c r="S59" s="22"/>
      <c r="T59" s="22">
        <v>1.0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>
        <v>2.0</v>
      </c>
      <c r="AF59" s="22">
        <v>1.0</v>
      </c>
      <c r="AG59" s="22">
        <v>1.0</v>
      </c>
      <c r="AH59" s="22">
        <v>1.0</v>
      </c>
      <c r="AI59" s="22"/>
    </row>
    <row r="60">
      <c r="A60" s="9"/>
      <c r="B60" s="32" t="s">
        <v>21</v>
      </c>
      <c r="C60" s="20"/>
      <c r="D60" s="20"/>
      <c r="E60" s="20"/>
      <c r="F60" s="20"/>
      <c r="G60" s="21"/>
      <c r="H60" s="22"/>
      <c r="I60" s="22">
        <v>1.0</v>
      </c>
      <c r="J60" s="22"/>
      <c r="K60" s="22"/>
      <c r="L60" s="22">
        <v>1.0</v>
      </c>
      <c r="M60" s="22"/>
      <c r="N60" s="22"/>
      <c r="O60" s="22"/>
      <c r="P60" s="22">
        <v>2.0</v>
      </c>
      <c r="Q60" s="22">
        <v>1.0</v>
      </c>
      <c r="R60" s="22"/>
      <c r="S60" s="22"/>
      <c r="T60" s="22">
        <v>2.0</v>
      </c>
      <c r="U60" s="22"/>
      <c r="V60" s="22">
        <v>1.0</v>
      </c>
      <c r="W60" s="22"/>
      <c r="X60" s="22">
        <v>2.0</v>
      </c>
      <c r="Y60" s="22"/>
      <c r="Z60" s="22"/>
      <c r="AA60" s="22">
        <v>1.0</v>
      </c>
      <c r="AB60" s="22">
        <v>1.0</v>
      </c>
      <c r="AC60" s="22">
        <v>1.0</v>
      </c>
      <c r="AD60" s="22"/>
      <c r="AE60" s="22"/>
      <c r="AF60" s="22">
        <v>1.0</v>
      </c>
      <c r="AG60" s="22"/>
      <c r="AH60" s="22"/>
      <c r="AI60" s="22"/>
    </row>
    <row r="61">
      <c r="A61" s="9"/>
      <c r="B61" s="32" t="s">
        <v>22</v>
      </c>
      <c r="C61" s="20">
        <v>1.0</v>
      </c>
      <c r="D61" s="20"/>
      <c r="E61" s="20">
        <v>1.0</v>
      </c>
      <c r="F61" s="20"/>
      <c r="G61" s="21">
        <v>2.0</v>
      </c>
      <c r="H61" s="22">
        <v>1.0</v>
      </c>
      <c r="I61" s="22"/>
      <c r="J61" s="22"/>
      <c r="K61" s="22"/>
      <c r="L61" s="22"/>
      <c r="M61" s="22">
        <v>3.0</v>
      </c>
      <c r="N61" s="22">
        <v>1.0</v>
      </c>
      <c r="O61" s="22"/>
      <c r="P61" s="22"/>
      <c r="Q61" s="22"/>
      <c r="R61" s="22"/>
      <c r="S61" s="22"/>
      <c r="T61" s="22"/>
      <c r="U61" s="22">
        <v>1.0</v>
      </c>
      <c r="V61" s="22"/>
      <c r="W61" s="22"/>
      <c r="X61" s="22"/>
      <c r="Y61" s="22"/>
      <c r="Z61" s="22">
        <v>1.0</v>
      </c>
      <c r="AA61" s="22">
        <v>2.0</v>
      </c>
      <c r="AB61" s="22"/>
      <c r="AC61" s="22">
        <v>2.0</v>
      </c>
      <c r="AD61" s="22"/>
      <c r="AE61" s="22">
        <v>2.0</v>
      </c>
      <c r="AF61" s="22"/>
      <c r="AG61" s="22">
        <v>2.0</v>
      </c>
      <c r="AH61" s="22">
        <v>1.0</v>
      </c>
      <c r="AI61" s="22"/>
    </row>
    <row r="62">
      <c r="A62" s="9"/>
      <c r="B62" s="32" t="s">
        <v>23</v>
      </c>
      <c r="C62" s="20"/>
      <c r="D62" s="20">
        <v>1.0</v>
      </c>
      <c r="E62" s="20">
        <v>1.0</v>
      </c>
      <c r="F62" s="20"/>
      <c r="G62" s="21"/>
      <c r="H62" s="22">
        <v>2.0</v>
      </c>
      <c r="I62" s="22">
        <v>1.0</v>
      </c>
      <c r="J62" s="22">
        <v>1.0</v>
      </c>
      <c r="K62" s="22"/>
      <c r="L62" s="22">
        <v>2.0</v>
      </c>
      <c r="M62" s="22"/>
      <c r="N62" s="22">
        <v>1.0</v>
      </c>
      <c r="O62" s="22">
        <v>1.0</v>
      </c>
      <c r="P62" s="22">
        <v>1.0</v>
      </c>
      <c r="Q62" s="22"/>
      <c r="R62" s="22">
        <v>1.0</v>
      </c>
      <c r="S62" s="22">
        <v>2.0</v>
      </c>
      <c r="T62" s="22">
        <v>2.0</v>
      </c>
      <c r="U62" s="22"/>
      <c r="V62" s="22"/>
      <c r="W62" s="22">
        <v>1.0</v>
      </c>
      <c r="X62" s="22">
        <v>1.0</v>
      </c>
      <c r="Y62" s="22">
        <v>1.0</v>
      </c>
      <c r="Z62" s="22">
        <v>1.0</v>
      </c>
      <c r="AA62" s="22"/>
      <c r="AB62" s="22">
        <v>2.0</v>
      </c>
      <c r="AC62" s="22">
        <v>3.0</v>
      </c>
      <c r="AD62" s="22">
        <v>1.0</v>
      </c>
      <c r="AE62" s="22"/>
      <c r="AF62" s="22">
        <v>2.0</v>
      </c>
      <c r="AG62" s="22">
        <v>1.0</v>
      </c>
      <c r="AH62" s="22">
        <v>2.0</v>
      </c>
      <c r="AI62" s="22"/>
    </row>
    <row r="63">
      <c r="A63" s="9"/>
      <c r="B63" s="32" t="s">
        <v>24</v>
      </c>
      <c r="C63" s="20">
        <v>2.0</v>
      </c>
      <c r="D63" s="20">
        <v>1.0</v>
      </c>
      <c r="E63" s="20"/>
      <c r="F63" s="20">
        <v>1.0</v>
      </c>
      <c r="G63" s="21">
        <v>1.0</v>
      </c>
      <c r="H63" s="22"/>
      <c r="I63" s="22"/>
      <c r="J63" s="22"/>
      <c r="K63" s="22"/>
      <c r="L63" s="22">
        <v>2.0</v>
      </c>
      <c r="M63" s="22">
        <v>1.0</v>
      </c>
      <c r="N63" s="22">
        <v>1.0</v>
      </c>
      <c r="O63" s="22"/>
      <c r="P63" s="22">
        <v>1.0</v>
      </c>
      <c r="Q63" s="22">
        <v>1.0</v>
      </c>
      <c r="R63" s="22"/>
      <c r="S63" s="22">
        <v>1.0</v>
      </c>
      <c r="T63" s="22">
        <v>1.0</v>
      </c>
      <c r="U63" s="22"/>
      <c r="V63" s="22">
        <v>1.0</v>
      </c>
      <c r="W63" s="22">
        <v>1.0</v>
      </c>
      <c r="X63" s="22"/>
      <c r="Y63" s="22">
        <v>2.0</v>
      </c>
      <c r="Z63" s="22">
        <v>1.0</v>
      </c>
      <c r="AA63" s="22">
        <v>4.0</v>
      </c>
      <c r="AB63" s="22"/>
      <c r="AC63" s="22"/>
      <c r="AD63" s="22">
        <v>2.0</v>
      </c>
      <c r="AE63" s="22"/>
      <c r="AF63" s="22">
        <v>1.0</v>
      </c>
      <c r="AG63" s="22">
        <v>1.0</v>
      </c>
      <c r="AH63" s="22">
        <v>4.0</v>
      </c>
      <c r="AI63" s="22"/>
    </row>
    <row r="64">
      <c r="A64" s="9"/>
      <c r="B64" s="32" t="s">
        <v>25</v>
      </c>
      <c r="C64" s="20">
        <v>3.0</v>
      </c>
      <c r="D64" s="20">
        <v>4.0</v>
      </c>
      <c r="E64" s="20">
        <v>4.0</v>
      </c>
      <c r="F64" s="20">
        <v>2.0</v>
      </c>
      <c r="G64" s="21"/>
      <c r="H64" s="22">
        <v>2.0</v>
      </c>
      <c r="I64" s="22">
        <v>1.0</v>
      </c>
      <c r="J64" s="22">
        <v>1.0</v>
      </c>
      <c r="K64" s="22"/>
      <c r="L64" s="22">
        <v>1.0</v>
      </c>
      <c r="M64" s="22">
        <v>2.0</v>
      </c>
      <c r="N64" s="22">
        <v>4.0</v>
      </c>
      <c r="O64" s="22"/>
      <c r="P64" s="22">
        <v>2.0</v>
      </c>
      <c r="Q64" s="22"/>
      <c r="R64" s="22">
        <v>1.0</v>
      </c>
      <c r="S64" s="22"/>
      <c r="T64" s="22">
        <v>1.0</v>
      </c>
      <c r="U64" s="22"/>
      <c r="V64" s="22">
        <v>1.0</v>
      </c>
      <c r="W64" s="22"/>
      <c r="X64" s="22"/>
      <c r="Y64" s="22">
        <v>2.0</v>
      </c>
      <c r="Z64" s="22">
        <v>2.0</v>
      </c>
      <c r="AA64" s="22">
        <v>1.0</v>
      </c>
      <c r="AB64" s="22">
        <v>2.0</v>
      </c>
      <c r="AC64" s="22">
        <v>1.0</v>
      </c>
      <c r="AD64" s="22">
        <v>2.0</v>
      </c>
      <c r="AE64" s="22">
        <v>1.0</v>
      </c>
      <c r="AF64" s="22">
        <v>2.0</v>
      </c>
      <c r="AG64" s="22">
        <v>1.0</v>
      </c>
      <c r="AH64" s="22">
        <v>1.0</v>
      </c>
      <c r="AI64" s="22"/>
    </row>
    <row r="65">
      <c r="A65" s="9"/>
      <c r="B65" s="32" t="s">
        <v>26</v>
      </c>
      <c r="C65" s="20">
        <v>3.0</v>
      </c>
      <c r="D65" s="20">
        <v>3.0</v>
      </c>
      <c r="E65" s="20">
        <v>1.0</v>
      </c>
      <c r="F65" s="20"/>
      <c r="G65" s="21"/>
      <c r="H65" s="22">
        <v>1.0</v>
      </c>
      <c r="I65" s="22">
        <v>2.0</v>
      </c>
      <c r="J65" s="22">
        <v>1.0</v>
      </c>
      <c r="K65" s="22"/>
      <c r="L65" s="22">
        <v>1.0</v>
      </c>
      <c r="M65" s="22">
        <v>1.0</v>
      </c>
      <c r="N65" s="22">
        <v>1.0</v>
      </c>
      <c r="O65" s="22"/>
      <c r="P65" s="22">
        <v>2.0</v>
      </c>
      <c r="Q65" s="22"/>
      <c r="R65" s="22">
        <v>2.0</v>
      </c>
      <c r="S65" s="22"/>
      <c r="T65" s="22"/>
      <c r="U65" s="22"/>
      <c r="V65" s="22"/>
      <c r="W65" s="22">
        <v>1.0</v>
      </c>
      <c r="X65" s="22"/>
      <c r="Y65" s="22"/>
      <c r="Z65" s="22">
        <v>1.0</v>
      </c>
      <c r="AA65" s="22">
        <v>1.0</v>
      </c>
      <c r="AB65" s="22">
        <v>2.0</v>
      </c>
      <c r="AC65" s="22">
        <v>1.0</v>
      </c>
      <c r="AD65" s="22">
        <v>2.0</v>
      </c>
      <c r="AE65" s="22"/>
      <c r="AF65" s="22"/>
      <c r="AG65" s="22">
        <v>4.0</v>
      </c>
      <c r="AH65" s="22">
        <v>2.0</v>
      </c>
      <c r="AI65" s="22"/>
    </row>
    <row r="66">
      <c r="A66" s="9"/>
      <c r="B66" s="32" t="s">
        <v>27</v>
      </c>
      <c r="C66" s="20">
        <v>1.0</v>
      </c>
      <c r="D66" s="20">
        <v>1.0</v>
      </c>
      <c r="E66" s="20">
        <v>4.0</v>
      </c>
      <c r="F66" s="20"/>
      <c r="G66" s="21">
        <v>1.0</v>
      </c>
      <c r="H66" s="22">
        <v>1.0</v>
      </c>
      <c r="I66" s="22"/>
      <c r="J66" s="22"/>
      <c r="K66" s="22"/>
      <c r="L66" s="22">
        <v>1.0</v>
      </c>
      <c r="M66" s="22">
        <v>1.0</v>
      </c>
      <c r="N66" s="22"/>
      <c r="O66" s="22"/>
      <c r="P66" s="22">
        <v>1.0</v>
      </c>
      <c r="Q66" s="22">
        <v>1.0</v>
      </c>
      <c r="R66" s="22">
        <v>3.0</v>
      </c>
      <c r="S66" s="22"/>
      <c r="T66" s="22"/>
      <c r="U66" s="22">
        <v>2.0</v>
      </c>
      <c r="V66" s="22">
        <v>1.0</v>
      </c>
      <c r="W66" s="22">
        <v>2.0</v>
      </c>
      <c r="X66" s="22"/>
      <c r="Y66" s="22">
        <v>1.0</v>
      </c>
      <c r="Z66" s="22">
        <v>1.0</v>
      </c>
      <c r="AA66" s="22">
        <v>1.0</v>
      </c>
      <c r="AB66" s="22">
        <v>2.0</v>
      </c>
      <c r="AC66" s="22"/>
      <c r="AD66" s="22"/>
      <c r="AE66" s="22"/>
      <c r="AF66" s="22"/>
      <c r="AG66" s="22">
        <v>1.0</v>
      </c>
      <c r="AH66" s="22">
        <v>3.0</v>
      </c>
      <c r="AI66" s="22"/>
    </row>
    <row r="67">
      <c r="A67" s="9"/>
      <c r="B67" s="32" t="s">
        <v>28</v>
      </c>
      <c r="C67" s="20"/>
      <c r="D67" s="20">
        <v>2.0</v>
      </c>
      <c r="E67" s="20">
        <v>1.0</v>
      </c>
      <c r="F67" s="20">
        <v>1.0</v>
      </c>
      <c r="G67" s="21">
        <v>1.0</v>
      </c>
      <c r="H67" s="22"/>
      <c r="I67" s="22">
        <v>1.0</v>
      </c>
      <c r="J67" s="22">
        <v>2.0</v>
      </c>
      <c r="K67" s="22">
        <v>1.0</v>
      </c>
      <c r="L67" s="22"/>
      <c r="M67" s="22"/>
      <c r="N67" s="22"/>
      <c r="O67" s="22"/>
      <c r="P67" s="22"/>
      <c r="Q67" s="22"/>
      <c r="R67" s="22">
        <v>1.0</v>
      </c>
      <c r="S67" s="22">
        <v>2.0</v>
      </c>
      <c r="T67" s="22"/>
      <c r="U67" s="22"/>
      <c r="V67" s="22">
        <v>1.0</v>
      </c>
      <c r="W67" s="22"/>
      <c r="X67" s="22"/>
      <c r="Y67" s="22"/>
      <c r="Z67" s="22"/>
      <c r="AA67" s="22">
        <v>2.0</v>
      </c>
      <c r="AB67" s="22">
        <v>1.0</v>
      </c>
      <c r="AC67" s="22"/>
      <c r="AD67" s="22">
        <v>1.0</v>
      </c>
      <c r="AE67" s="22">
        <v>1.0</v>
      </c>
      <c r="AF67" s="22">
        <v>5.0</v>
      </c>
      <c r="AG67" s="22">
        <v>3.0</v>
      </c>
      <c r="AH67" s="22"/>
      <c r="AI67" s="22"/>
    </row>
    <row r="68">
      <c r="A68" s="9"/>
      <c r="B68" s="32" t="s">
        <v>29</v>
      </c>
      <c r="C68" s="20"/>
      <c r="D68" s="20"/>
      <c r="E68" s="20"/>
      <c r="F68" s="20"/>
      <c r="G68" s="21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>
        <v>1.0</v>
      </c>
      <c r="S68" s="22">
        <v>1.0</v>
      </c>
      <c r="T68" s="22"/>
      <c r="U68" s="22"/>
      <c r="V68" s="22"/>
      <c r="W68" s="22"/>
      <c r="X68" s="22"/>
      <c r="Y68" s="22">
        <v>1.0</v>
      </c>
      <c r="Z68" s="22"/>
      <c r="AA68" s="22"/>
      <c r="AB68" s="22"/>
      <c r="AC68" s="22">
        <v>2.0</v>
      </c>
      <c r="AD68" s="22"/>
      <c r="AE68" s="22"/>
      <c r="AF68" s="22">
        <v>1.0</v>
      </c>
      <c r="AG68" s="22"/>
      <c r="AH68" s="22"/>
      <c r="AI68" s="22"/>
    </row>
    <row r="69">
      <c r="A69" s="9"/>
      <c r="B69" s="32" t="s">
        <v>30</v>
      </c>
      <c r="C69" s="20"/>
      <c r="D69" s="20"/>
      <c r="E69" s="20"/>
      <c r="F69" s="20"/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>
        <v>2.0</v>
      </c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>
      <c r="A70" s="9"/>
      <c r="B70" s="32" t="s">
        <v>31</v>
      </c>
      <c r="C70" s="20"/>
      <c r="D70" s="20"/>
      <c r="E70" s="20"/>
      <c r="F70" s="20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>
        <v>1.0</v>
      </c>
      <c r="AA70" s="22"/>
      <c r="AB70" s="22"/>
      <c r="AC70" s="22"/>
      <c r="AD70" s="22"/>
      <c r="AE70" s="22"/>
      <c r="AF70" s="22"/>
      <c r="AG70" s="22"/>
      <c r="AH70" s="22"/>
      <c r="AI70" s="22"/>
    </row>
    <row r="71">
      <c r="A71" s="9"/>
      <c r="B71" s="32" t="s">
        <v>32</v>
      </c>
      <c r="C71" s="20"/>
      <c r="D71" s="20"/>
      <c r="E71" s="20"/>
      <c r="F71" s="20"/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>
      <c r="A72" s="9"/>
      <c r="B72" s="32" t="s">
        <v>33</v>
      </c>
      <c r="C72" s="20"/>
      <c r="D72" s="20"/>
      <c r="E72" s="20"/>
      <c r="F72" s="20"/>
      <c r="G72" s="2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>
        <v>1.0</v>
      </c>
      <c r="Z72" s="22"/>
      <c r="AA72" s="22"/>
      <c r="AB72" s="22"/>
      <c r="AC72" s="22"/>
      <c r="AD72" s="22">
        <v>1.0</v>
      </c>
      <c r="AE72" s="22"/>
      <c r="AF72" s="22"/>
      <c r="AG72" s="22"/>
      <c r="AH72" s="22"/>
      <c r="AI72" s="22"/>
    </row>
    <row r="73">
      <c r="A73" s="9"/>
      <c r="B73" s="32" t="s">
        <v>34</v>
      </c>
      <c r="C73" s="20"/>
      <c r="D73" s="20"/>
      <c r="E73" s="20"/>
      <c r="F73" s="20"/>
      <c r="G73" s="21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>
      <c r="A74" s="9"/>
      <c r="B74" s="32" t="s">
        <v>35</v>
      </c>
      <c r="C74" s="20"/>
      <c r="D74" s="20"/>
      <c r="E74" s="20"/>
      <c r="F74" s="20"/>
      <c r="G74" s="21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>
      <c r="A75" s="9"/>
      <c r="B75" s="32" t="s">
        <v>36</v>
      </c>
      <c r="C75" s="20"/>
      <c r="D75" s="20"/>
      <c r="E75" s="20"/>
      <c r="F75" s="20"/>
      <c r="G75" s="2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>
      <c r="A76" s="9"/>
      <c r="B76" s="32" t="s">
        <v>64</v>
      </c>
      <c r="C76" s="20"/>
      <c r="D76" s="20"/>
      <c r="E76" s="20"/>
      <c r="F76" s="20"/>
      <c r="G76" s="21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>
        <v>1.0</v>
      </c>
      <c r="AI76" s="22"/>
    </row>
    <row r="77">
      <c r="A77" s="9"/>
      <c r="B77" s="32" t="s">
        <v>38</v>
      </c>
      <c r="C77" s="20">
        <v>4.0</v>
      </c>
      <c r="D77" s="20">
        <v>10.0</v>
      </c>
      <c r="E77" s="20">
        <v>6.0</v>
      </c>
      <c r="F77" s="20">
        <v>2.0</v>
      </c>
      <c r="G77" s="21">
        <v>3.0</v>
      </c>
      <c r="H77" s="22">
        <v>4.0</v>
      </c>
      <c r="I77" s="22">
        <v>4.0</v>
      </c>
      <c r="J77" s="22">
        <v>3.0</v>
      </c>
      <c r="K77" s="22">
        <v>1.0</v>
      </c>
      <c r="L77" s="22">
        <v>7.0</v>
      </c>
      <c r="M77" s="22">
        <v>2.0</v>
      </c>
      <c r="N77" s="22">
        <v>5.0</v>
      </c>
      <c r="O77" s="22">
        <v>1.0</v>
      </c>
      <c r="P77" s="22">
        <v>8.0</v>
      </c>
      <c r="Q77" s="22"/>
      <c r="R77" s="22">
        <v>1.0</v>
      </c>
      <c r="S77" s="22">
        <v>3.0</v>
      </c>
      <c r="T77" s="22">
        <v>2.0</v>
      </c>
      <c r="U77" s="22"/>
      <c r="V77" s="22">
        <v>4.0</v>
      </c>
      <c r="W77" s="22">
        <v>5.0</v>
      </c>
      <c r="X77" s="22">
        <v>1.0</v>
      </c>
      <c r="Y77" s="22">
        <v>5.0</v>
      </c>
      <c r="Z77" s="22">
        <v>4.0</v>
      </c>
      <c r="AA77" s="22">
        <v>4.0</v>
      </c>
      <c r="AB77" s="22">
        <v>2.0</v>
      </c>
      <c r="AC77" s="22">
        <v>6.0</v>
      </c>
      <c r="AD77" s="22">
        <v>5.0</v>
      </c>
      <c r="AE77" s="22">
        <v>1.0</v>
      </c>
      <c r="AF77" s="22">
        <v>9.0</v>
      </c>
      <c r="AG77" s="22">
        <v>6.0</v>
      </c>
      <c r="AH77" s="22">
        <v>10.0</v>
      </c>
      <c r="AI77" s="22"/>
    </row>
    <row r="78">
      <c r="A78" s="9"/>
      <c r="B78" s="32" t="s">
        <v>39</v>
      </c>
      <c r="C78" s="20">
        <v>5.0</v>
      </c>
      <c r="D78" s="20">
        <v>2.0</v>
      </c>
      <c r="E78" s="20">
        <v>5.0</v>
      </c>
      <c r="F78" s="20">
        <v>2.0</v>
      </c>
      <c r="G78" s="21">
        <v>2.0</v>
      </c>
      <c r="H78" s="22">
        <v>3.0</v>
      </c>
      <c r="I78" s="22">
        <v>2.0</v>
      </c>
      <c r="J78" s="22">
        <v>2.0</v>
      </c>
      <c r="K78" s="22"/>
      <c r="L78" s="22">
        <v>2.0</v>
      </c>
      <c r="M78" s="22">
        <v>8.0</v>
      </c>
      <c r="N78" s="22">
        <v>4.0</v>
      </c>
      <c r="O78" s="22"/>
      <c r="P78" s="22">
        <v>3.0</v>
      </c>
      <c r="Q78" s="22">
        <v>3.0</v>
      </c>
      <c r="R78" s="22">
        <v>8.0</v>
      </c>
      <c r="S78" s="22">
        <v>3.0</v>
      </c>
      <c r="T78" s="22">
        <v>6.0</v>
      </c>
      <c r="U78" s="22">
        <v>2.0</v>
      </c>
      <c r="V78" s="22">
        <v>3.0</v>
      </c>
      <c r="W78" s="22">
        <v>2.0</v>
      </c>
      <c r="X78" s="22">
        <v>4.0</v>
      </c>
      <c r="Y78" s="22">
        <v>2.0</v>
      </c>
      <c r="Z78" s="22">
        <v>4.0</v>
      </c>
      <c r="AA78" s="22">
        <v>9.0</v>
      </c>
      <c r="AB78" s="22">
        <v>8.0</v>
      </c>
      <c r="AC78" s="22">
        <v>4.0</v>
      </c>
      <c r="AD78" s="22">
        <v>5.0</v>
      </c>
      <c r="AE78" s="22">
        <v>4.0</v>
      </c>
      <c r="AF78" s="22">
        <v>6.0</v>
      </c>
      <c r="AG78" s="22">
        <v>8.0</v>
      </c>
      <c r="AH78" s="22">
        <v>6.0</v>
      </c>
      <c r="AI78" s="22"/>
    </row>
    <row r="79">
      <c r="A79" s="9"/>
      <c r="B79" s="32" t="s">
        <v>40</v>
      </c>
      <c r="C79" s="20"/>
      <c r="D79" s="20"/>
      <c r="E79" s="20"/>
      <c r="F79" s="20"/>
      <c r="G79" s="21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>
        <v>1.0</v>
      </c>
      <c r="V79" s="22">
        <v>1.0</v>
      </c>
      <c r="W79" s="22"/>
      <c r="X79" s="22"/>
      <c r="Y79" s="22"/>
      <c r="Z79" s="22"/>
      <c r="AA79" s="22"/>
      <c r="AB79" s="22">
        <v>1.0</v>
      </c>
      <c r="AC79" s="22"/>
      <c r="AD79" s="22"/>
      <c r="AE79" s="22"/>
      <c r="AF79" s="22"/>
      <c r="AG79" s="22"/>
      <c r="AH79" s="22"/>
      <c r="AI79" s="22"/>
    </row>
    <row r="80">
      <c r="A80" s="9"/>
      <c r="B80" s="32" t="s">
        <v>41</v>
      </c>
      <c r="C80" s="20"/>
      <c r="D80" s="20"/>
      <c r="E80" s="20"/>
      <c r="F80" s="20"/>
      <c r="G80" s="21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>
      <c r="A81" s="9"/>
      <c r="B81" s="32" t="s">
        <v>42</v>
      </c>
      <c r="C81" s="20"/>
      <c r="D81" s="20"/>
      <c r="E81" s="20"/>
      <c r="F81" s="20"/>
      <c r="G81" s="2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>
        <v>2.0</v>
      </c>
      <c r="Z81" s="22"/>
      <c r="AA81" s="22"/>
      <c r="AB81" s="22">
        <v>4.0</v>
      </c>
      <c r="AC81" s="22"/>
      <c r="AD81" s="22"/>
      <c r="AE81" s="22">
        <v>1.0</v>
      </c>
      <c r="AF81" s="22"/>
      <c r="AG81" s="22"/>
      <c r="AH81" s="22"/>
      <c r="AI81" s="22"/>
    </row>
    <row r="82">
      <c r="A82" s="9"/>
      <c r="B82" s="32" t="s">
        <v>43</v>
      </c>
      <c r="C82" s="20"/>
      <c r="D82" s="20"/>
      <c r="E82" s="20"/>
      <c r="F82" s="20"/>
      <c r="G82" s="21"/>
      <c r="H82" s="22"/>
      <c r="I82" s="22">
        <v>1.0</v>
      </c>
      <c r="J82" s="22">
        <v>1.0</v>
      </c>
      <c r="K82" s="22"/>
      <c r="L82" s="22"/>
      <c r="M82" s="22"/>
      <c r="N82" s="22"/>
      <c r="O82" s="22"/>
      <c r="P82" s="22"/>
      <c r="Q82" s="22">
        <v>1.0</v>
      </c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>
        <v>1.0</v>
      </c>
      <c r="AH82" s="22"/>
      <c r="AI82" s="22"/>
    </row>
    <row r="83">
      <c r="A83" s="9"/>
      <c r="B83" s="32" t="s">
        <v>44</v>
      </c>
      <c r="C83" s="20"/>
      <c r="D83" s="20"/>
      <c r="E83" s="20"/>
      <c r="F83" s="20"/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>
      <c r="A84" s="9"/>
      <c r="B84" s="32" t="s">
        <v>45</v>
      </c>
      <c r="C84" s="20"/>
      <c r="D84" s="20"/>
      <c r="E84" s="20"/>
      <c r="F84" s="20"/>
      <c r="G84" s="21"/>
      <c r="H84" s="22"/>
      <c r="I84" s="22"/>
      <c r="J84" s="22"/>
      <c r="K84" s="22"/>
      <c r="L84" s="22"/>
      <c r="M84" s="22"/>
      <c r="N84" s="22"/>
      <c r="O84" s="22"/>
      <c r="P84" s="22">
        <v>2.0</v>
      </c>
      <c r="Q84" s="22"/>
      <c r="R84" s="22"/>
      <c r="S84" s="22"/>
      <c r="T84" s="22">
        <v>1.0</v>
      </c>
      <c r="U84" s="22"/>
      <c r="V84" s="22"/>
      <c r="W84" s="22"/>
      <c r="X84" s="22"/>
      <c r="Y84" s="22"/>
      <c r="Z84" s="22"/>
      <c r="AA84" s="22"/>
      <c r="AB84" s="22">
        <v>2.0</v>
      </c>
      <c r="AC84" s="22"/>
      <c r="AD84" s="22"/>
      <c r="AE84" s="22"/>
      <c r="AF84" s="22"/>
      <c r="AG84" s="22"/>
      <c r="AH84" s="22"/>
      <c r="AI84" s="22"/>
    </row>
    <row r="85">
      <c r="A85" s="9"/>
      <c r="B85" s="32" t="s">
        <v>46</v>
      </c>
      <c r="C85" s="20"/>
      <c r="D85" s="20"/>
      <c r="E85" s="20"/>
      <c r="F85" s="20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>
      <c r="A86" s="9"/>
      <c r="B86" s="32" t="s">
        <v>47</v>
      </c>
      <c r="C86" s="20"/>
      <c r="D86" s="20">
        <v>3.0</v>
      </c>
      <c r="E86" s="20"/>
      <c r="F86" s="20">
        <v>1.0</v>
      </c>
      <c r="G86" s="21"/>
      <c r="H86" s="22"/>
      <c r="I86" s="22"/>
      <c r="J86" s="22"/>
      <c r="K86" s="22"/>
      <c r="L86" s="22">
        <v>1.0</v>
      </c>
      <c r="M86" s="22">
        <v>1.0</v>
      </c>
      <c r="N86" s="22">
        <v>1.0</v>
      </c>
      <c r="O86" s="22"/>
      <c r="P86" s="22"/>
      <c r="Q86" s="22"/>
      <c r="R86" s="22"/>
      <c r="S86" s="22"/>
      <c r="T86" s="22"/>
      <c r="U86" s="22"/>
      <c r="V86" s="22"/>
      <c r="W86" s="22"/>
      <c r="X86" s="22">
        <v>1.0</v>
      </c>
      <c r="Y86" s="22"/>
      <c r="Z86" s="22"/>
      <c r="AA86" s="22"/>
      <c r="AB86" s="22"/>
      <c r="AC86" s="22">
        <v>1.0</v>
      </c>
      <c r="AD86" s="22">
        <v>1.0</v>
      </c>
      <c r="AE86" s="22"/>
      <c r="AF86" s="22"/>
      <c r="AG86" s="22"/>
      <c r="AH86" s="22">
        <v>1.0</v>
      </c>
      <c r="AI86" s="22"/>
    </row>
    <row r="87">
      <c r="A87" s="9"/>
      <c r="B87" s="32" t="s">
        <v>48</v>
      </c>
      <c r="C87" s="20"/>
      <c r="D87" s="20"/>
      <c r="E87" s="20"/>
      <c r="F87" s="20"/>
      <c r="G87" s="21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>
      <c r="A88" s="9"/>
      <c r="B88" s="32" t="s">
        <v>49</v>
      </c>
      <c r="C88" s="20"/>
      <c r="D88" s="20"/>
      <c r="E88" s="20"/>
      <c r="F88" s="20"/>
      <c r="G88" s="21"/>
      <c r="H88" s="22"/>
      <c r="I88" s="22"/>
      <c r="J88" s="22"/>
      <c r="K88" s="22"/>
      <c r="L88" s="22"/>
      <c r="M88" s="22"/>
      <c r="N88" s="22"/>
      <c r="O88" s="22"/>
      <c r="P88" s="22">
        <v>1.0</v>
      </c>
      <c r="Q88" s="22"/>
      <c r="R88" s="22">
        <v>1.0</v>
      </c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>
        <v>1.0</v>
      </c>
      <c r="AF88" s="22"/>
      <c r="AG88" s="22"/>
      <c r="AH88" s="22"/>
      <c r="AI88" s="22"/>
    </row>
    <row r="89">
      <c r="A89" s="9"/>
      <c r="B89" s="32" t="s">
        <v>50</v>
      </c>
      <c r="C89" s="20"/>
      <c r="D89" s="20"/>
      <c r="E89" s="20"/>
      <c r="F89" s="20"/>
      <c r="G89" s="21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>
        <v>1.0</v>
      </c>
      <c r="S89" s="22"/>
      <c r="T89" s="22"/>
      <c r="U89" s="22">
        <v>1.0</v>
      </c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>
      <c r="A90" s="9"/>
      <c r="B90" s="32" t="s">
        <v>51</v>
      </c>
      <c r="C90" s="20"/>
      <c r="D90" s="20"/>
      <c r="E90" s="20"/>
      <c r="F90" s="20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>
        <v>1.0</v>
      </c>
      <c r="AE90" s="22"/>
      <c r="AF90" s="22"/>
      <c r="AG90" s="22"/>
      <c r="AH90" s="22"/>
      <c r="AI90" s="22"/>
    </row>
    <row r="91">
      <c r="A91" s="9"/>
      <c r="B91" s="32" t="s">
        <v>52</v>
      </c>
      <c r="C91" s="20"/>
      <c r="D91" s="20"/>
      <c r="E91" s="20"/>
      <c r="F91" s="20"/>
      <c r="G91" s="2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>
      <c r="A92" s="9"/>
      <c r="B92" s="32" t="s">
        <v>53</v>
      </c>
      <c r="C92" s="20">
        <v>1.0</v>
      </c>
      <c r="D92" s="20"/>
      <c r="E92" s="20">
        <v>1.0</v>
      </c>
      <c r="F92" s="20"/>
      <c r="G92" s="21"/>
      <c r="H92" s="22">
        <v>2.0</v>
      </c>
      <c r="I92" s="22">
        <v>1.0</v>
      </c>
      <c r="J92" s="22">
        <v>1.0</v>
      </c>
      <c r="K92" s="22"/>
      <c r="L92" s="22">
        <v>1.0</v>
      </c>
      <c r="M92" s="22"/>
      <c r="N92" s="22">
        <v>1.0</v>
      </c>
      <c r="O92" s="22"/>
      <c r="P92" s="22">
        <v>2.0</v>
      </c>
      <c r="Q92" s="22"/>
      <c r="R92" s="22"/>
      <c r="S92" s="22">
        <v>1.0</v>
      </c>
      <c r="T92" s="22"/>
      <c r="U92" s="22"/>
      <c r="V92" s="22">
        <v>2.0</v>
      </c>
      <c r="W92" s="22">
        <v>2.0</v>
      </c>
      <c r="X92" s="22"/>
      <c r="Y92" s="22"/>
      <c r="Z92" s="22">
        <v>1.0</v>
      </c>
      <c r="AA92" s="22"/>
      <c r="AB92" s="22">
        <v>2.0</v>
      </c>
      <c r="AC92" s="22">
        <v>1.0</v>
      </c>
      <c r="AD92" s="22">
        <v>1.0</v>
      </c>
      <c r="AE92" s="22"/>
      <c r="AF92" s="22">
        <v>1.0</v>
      </c>
      <c r="AG92" s="22">
        <v>2.0</v>
      </c>
      <c r="AH92" s="22">
        <v>7.0</v>
      </c>
      <c r="AI92" s="22"/>
    </row>
    <row r="93">
      <c r="A93" s="9"/>
      <c r="B93" s="32" t="s">
        <v>54</v>
      </c>
      <c r="C93" s="20">
        <v>1.0</v>
      </c>
      <c r="D93" s="20"/>
      <c r="E93" s="20"/>
      <c r="F93" s="20"/>
      <c r="G93" s="21"/>
      <c r="H93" s="22"/>
      <c r="I93" s="22"/>
      <c r="J93" s="22"/>
      <c r="K93" s="22"/>
      <c r="L93" s="22"/>
      <c r="M93" s="22">
        <v>1.0</v>
      </c>
      <c r="N93" s="22"/>
      <c r="O93" s="22"/>
      <c r="P93" s="22">
        <v>1.0</v>
      </c>
      <c r="Q93" s="22"/>
      <c r="R93" s="22"/>
      <c r="S93" s="22"/>
      <c r="T93" s="22">
        <v>1.0</v>
      </c>
      <c r="U93" s="22"/>
      <c r="V93" s="22"/>
      <c r="W93" s="22"/>
      <c r="X93" s="22"/>
      <c r="Y93" s="22"/>
      <c r="Z93" s="22"/>
      <c r="AA93" s="22">
        <v>1.0</v>
      </c>
      <c r="AB93" s="22">
        <v>1.0</v>
      </c>
      <c r="AC93" s="22"/>
      <c r="AD93" s="22"/>
      <c r="AE93" s="22"/>
      <c r="AF93" s="22"/>
      <c r="AG93" s="22">
        <v>1.0</v>
      </c>
      <c r="AH93" s="22"/>
      <c r="AI93" s="22"/>
    </row>
    <row r="94">
      <c r="A94" s="9"/>
      <c r="B94" s="32" t="s">
        <v>55</v>
      </c>
      <c r="C94" s="20"/>
      <c r="D94" s="20"/>
      <c r="E94" s="20"/>
      <c r="F94" s="20"/>
      <c r="G94" s="21"/>
      <c r="H94" s="22"/>
      <c r="I94" s="22"/>
      <c r="J94" s="22"/>
      <c r="K94" s="22"/>
      <c r="L94" s="22"/>
      <c r="M94" s="22"/>
      <c r="N94" s="22">
        <v>1.0</v>
      </c>
      <c r="O94" s="22"/>
      <c r="P94" s="22"/>
      <c r="Q94" s="22"/>
      <c r="R94" s="22"/>
      <c r="S94" s="22">
        <v>1.0</v>
      </c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>
      <c r="A95" s="9"/>
      <c r="B95" s="32" t="s">
        <v>56</v>
      </c>
      <c r="C95" s="20"/>
      <c r="D95" s="20"/>
      <c r="E95" s="20"/>
      <c r="F95" s="20"/>
      <c r="G95" s="21"/>
      <c r="H95" s="22"/>
      <c r="I95" s="22"/>
      <c r="J95" s="22"/>
      <c r="K95" s="22">
        <v>1.0</v>
      </c>
      <c r="L95" s="22"/>
      <c r="M95" s="22"/>
      <c r="N95" s="22"/>
      <c r="O95" s="22"/>
      <c r="P95" s="22"/>
      <c r="Q95" s="22"/>
      <c r="R95" s="22"/>
      <c r="S95" s="22"/>
      <c r="T95" s="22"/>
      <c r="U95" s="22">
        <v>1.0</v>
      </c>
      <c r="V95" s="22"/>
      <c r="W95" s="22">
        <v>1.0</v>
      </c>
      <c r="X95" s="22"/>
      <c r="Y95" s="22"/>
      <c r="Z95" s="22"/>
      <c r="AA95" s="22"/>
      <c r="AB95" s="22"/>
      <c r="AC95" s="22"/>
      <c r="AD95" s="22">
        <v>1.0</v>
      </c>
      <c r="AE95" s="22"/>
      <c r="AF95" s="22">
        <v>1.0</v>
      </c>
      <c r="AG95" s="22">
        <v>1.0</v>
      </c>
      <c r="AH95" s="22"/>
      <c r="AI95" s="22"/>
    </row>
    <row r="96">
      <c r="A96" s="9"/>
      <c r="B96" s="32" t="s">
        <v>57</v>
      </c>
      <c r="C96" s="20">
        <v>7.0</v>
      </c>
      <c r="D96" s="20">
        <v>8.0</v>
      </c>
      <c r="E96" s="20">
        <v>7.0</v>
      </c>
      <c r="F96" s="20">
        <v>3.0</v>
      </c>
      <c r="G96" s="21">
        <v>4.0</v>
      </c>
      <c r="H96" s="22">
        <v>4.0</v>
      </c>
      <c r="I96" s="22">
        <v>3.0</v>
      </c>
      <c r="J96" s="22">
        <v>3.0</v>
      </c>
      <c r="K96" s="22"/>
      <c r="L96" s="22">
        <v>7.0</v>
      </c>
      <c r="M96" s="22">
        <v>7.0</v>
      </c>
      <c r="N96" s="22">
        <v>6.0</v>
      </c>
      <c r="O96" s="22">
        <v>1.0</v>
      </c>
      <c r="P96" s="22">
        <v>4.0</v>
      </c>
      <c r="Q96" s="22">
        <v>2.0</v>
      </c>
      <c r="R96" s="22">
        <v>2.0</v>
      </c>
      <c r="S96" s="22">
        <v>2.0</v>
      </c>
      <c r="T96" s="22">
        <v>5.0</v>
      </c>
      <c r="U96" s="22">
        <v>1.0</v>
      </c>
      <c r="V96" s="22">
        <v>6.0</v>
      </c>
      <c r="W96" s="22">
        <v>2.0</v>
      </c>
      <c r="X96" s="22">
        <v>3.0</v>
      </c>
      <c r="Y96" s="22">
        <v>7.0</v>
      </c>
      <c r="Z96" s="22">
        <v>7.0</v>
      </c>
      <c r="AA96" s="22">
        <v>7.0</v>
      </c>
      <c r="AB96" s="22">
        <v>5.0</v>
      </c>
      <c r="AC96" s="22">
        <v>8.0</v>
      </c>
      <c r="AD96" s="22">
        <v>5.0</v>
      </c>
      <c r="AE96" s="22">
        <v>4.0</v>
      </c>
      <c r="AF96" s="22">
        <v>11.0</v>
      </c>
      <c r="AG96" s="22">
        <v>8.0</v>
      </c>
      <c r="AH96" s="22">
        <v>7.0</v>
      </c>
      <c r="AI96" s="22"/>
    </row>
    <row r="97">
      <c r="A97" s="9"/>
      <c r="B97" s="32" t="s">
        <v>58</v>
      </c>
      <c r="C97" s="20"/>
      <c r="D97" s="20">
        <v>1.0</v>
      </c>
      <c r="E97" s="20"/>
      <c r="F97" s="20"/>
      <c r="G97" s="21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>
        <v>1.0</v>
      </c>
      <c r="AB97" s="22"/>
      <c r="AC97" s="22"/>
      <c r="AD97" s="22"/>
      <c r="AE97" s="22"/>
      <c r="AF97" s="22"/>
      <c r="AG97" s="22"/>
      <c r="AH97" s="22">
        <v>1.0</v>
      </c>
      <c r="AI97" s="22"/>
    </row>
    <row r="98">
      <c r="A98" s="9"/>
      <c r="B98" s="32" t="s">
        <v>59</v>
      </c>
      <c r="C98" s="20"/>
      <c r="D98" s="20"/>
      <c r="E98" s="20">
        <v>1.0</v>
      </c>
      <c r="F98" s="20"/>
      <c r="G98" s="2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>
        <v>1.0</v>
      </c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>
      <c r="A99" s="9"/>
      <c r="B99" s="32" t="s">
        <v>60</v>
      </c>
      <c r="C99" s="20"/>
      <c r="D99" s="20"/>
      <c r="E99" s="20"/>
      <c r="F99" s="20"/>
      <c r="G99" s="2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>
        <v>1.0</v>
      </c>
      <c r="AB99" s="22"/>
      <c r="AC99" s="22"/>
      <c r="AD99" s="22"/>
      <c r="AE99" s="22"/>
      <c r="AF99" s="22"/>
      <c r="AG99" s="22">
        <v>1.0</v>
      </c>
      <c r="AH99" s="22"/>
      <c r="AI99" s="22"/>
    </row>
    <row r="100">
      <c r="A100" s="9"/>
      <c r="B100" s="32" t="s">
        <v>61</v>
      </c>
      <c r="C100" s="20"/>
      <c r="D100" s="20"/>
      <c r="E100" s="20"/>
      <c r="F100" s="20"/>
      <c r="G100" s="21">
        <v>1.0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>
        <v>1.0</v>
      </c>
      <c r="S100" s="22">
        <v>1.0</v>
      </c>
      <c r="T100" s="22"/>
      <c r="U100" s="22"/>
      <c r="V100" s="22"/>
      <c r="W100" s="22"/>
      <c r="X100" s="22"/>
      <c r="Y100" s="22"/>
      <c r="Z100" s="22"/>
      <c r="AA100" s="22">
        <v>2.0</v>
      </c>
      <c r="AB100" s="22"/>
      <c r="AC100" s="22"/>
      <c r="AD100" s="22"/>
      <c r="AE100" s="22"/>
      <c r="AF100" s="22"/>
      <c r="AG100" s="22"/>
      <c r="AH100" s="22"/>
      <c r="AI100" s="22"/>
    </row>
    <row r="101">
      <c r="A101" s="9"/>
      <c r="B101" s="33" t="s">
        <v>62</v>
      </c>
      <c r="C101" s="20"/>
      <c r="D101" s="20"/>
      <c r="E101" s="20">
        <v>1.0</v>
      </c>
      <c r="F101" s="20"/>
      <c r="G101" s="22"/>
      <c r="H101" s="22"/>
      <c r="I101" s="22"/>
      <c r="J101" s="22"/>
      <c r="K101" s="22"/>
      <c r="L101" s="22"/>
      <c r="M101" s="22"/>
      <c r="N101" s="22"/>
      <c r="O101" s="22"/>
      <c r="P101" s="22">
        <v>1.0</v>
      </c>
      <c r="Q101" s="22"/>
      <c r="R101" s="34">
        <v>1.0</v>
      </c>
      <c r="S101" s="34"/>
      <c r="T101" s="34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>
      <c r="A102" s="35"/>
      <c r="B102" s="20" t="s">
        <v>42</v>
      </c>
      <c r="C102" s="20"/>
      <c r="D102" s="20"/>
      <c r="E102" s="20"/>
      <c r="F102" s="20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>
        <v>3.0</v>
      </c>
      <c r="S102" s="22">
        <v>1.0</v>
      </c>
      <c r="T102" s="22">
        <v>1.0</v>
      </c>
      <c r="U102" s="22"/>
      <c r="V102" s="22"/>
      <c r="W102" s="22">
        <v>2.0</v>
      </c>
      <c r="X102" s="22">
        <v>1.0</v>
      </c>
      <c r="Y102" s="22">
        <v>2.0</v>
      </c>
      <c r="Z102" s="22"/>
      <c r="AA102" s="22">
        <v>1.0</v>
      </c>
      <c r="AB102" s="22"/>
      <c r="AC102" s="22"/>
      <c r="AD102" s="22">
        <v>1.0</v>
      </c>
      <c r="AE102" s="22">
        <v>1.0</v>
      </c>
      <c r="AF102" s="22">
        <v>2.0</v>
      </c>
      <c r="AG102" s="22"/>
      <c r="AH102" s="22"/>
      <c r="AI102" s="22"/>
    </row>
    <row r="103">
      <c r="A103" s="36"/>
      <c r="B103" s="29"/>
      <c r="C103" s="29"/>
      <c r="D103" s="29"/>
      <c r="E103" s="29"/>
      <c r="F103" s="29"/>
      <c r="G103" s="28"/>
      <c r="H103" s="28"/>
      <c r="I103" s="28"/>
      <c r="J103" s="28"/>
      <c r="U103" s="28"/>
      <c r="V103" s="28"/>
      <c r="W103" s="28"/>
      <c r="X103" s="28"/>
      <c r="Y103" s="28"/>
      <c r="Z103" s="28"/>
      <c r="AC103" s="28"/>
      <c r="AF103" s="28"/>
      <c r="AG103" s="28"/>
      <c r="AH103" s="28"/>
    </row>
    <row r="104">
      <c r="A104" s="28"/>
      <c r="B104" s="29"/>
      <c r="C104" s="29"/>
      <c r="D104" s="29"/>
      <c r="E104" s="29"/>
      <c r="F104" s="29"/>
      <c r="G104" s="28"/>
      <c r="H104" s="28"/>
      <c r="I104" s="28"/>
      <c r="J104" s="28"/>
      <c r="X104" s="28"/>
      <c r="Y104" s="28"/>
    </row>
    <row r="105" ht="14.25" customHeight="1">
      <c r="A105" s="15" t="s">
        <v>0</v>
      </c>
      <c r="B105" s="16" t="s">
        <v>1</v>
      </c>
      <c r="C105" s="17">
        <v>44287.0</v>
      </c>
      <c r="D105" s="17">
        <v>44317.0</v>
      </c>
      <c r="E105" s="17">
        <v>44348.0</v>
      </c>
      <c r="F105" s="17">
        <v>44378.0</v>
      </c>
      <c r="G105" s="18">
        <v>44409.0</v>
      </c>
      <c r="H105" s="30">
        <v>44440.0</v>
      </c>
      <c r="I105" s="30">
        <v>44470.0</v>
      </c>
      <c r="J105" s="30">
        <v>44501.0</v>
      </c>
      <c r="K105" s="17">
        <v>44551.0</v>
      </c>
      <c r="L105" s="17">
        <v>44562.0</v>
      </c>
      <c r="M105" s="17">
        <v>44593.0</v>
      </c>
      <c r="N105" s="17">
        <v>44621.0</v>
      </c>
      <c r="O105" s="17">
        <v>44652.0</v>
      </c>
      <c r="P105" s="17">
        <v>44703.0</v>
      </c>
      <c r="Q105" s="17">
        <v>44734.0</v>
      </c>
      <c r="R105" s="17">
        <v>44743.0</v>
      </c>
      <c r="S105" s="17">
        <v>44774.0</v>
      </c>
      <c r="T105" s="17">
        <v>44805.0</v>
      </c>
      <c r="U105" s="17">
        <v>44835.0</v>
      </c>
      <c r="V105" s="17">
        <v>44866.0</v>
      </c>
      <c r="W105" s="17">
        <v>44896.0</v>
      </c>
      <c r="X105" s="30">
        <v>44927.0</v>
      </c>
      <c r="Y105" s="30">
        <v>44958.0</v>
      </c>
      <c r="Z105" s="17">
        <v>44986.0</v>
      </c>
      <c r="AA105" s="17">
        <v>45017.0</v>
      </c>
      <c r="AB105" s="30">
        <v>45047.0</v>
      </c>
      <c r="AC105" s="17">
        <v>45078.0</v>
      </c>
      <c r="AD105" s="30">
        <v>45108.0</v>
      </c>
      <c r="AE105" s="30">
        <v>45139.0</v>
      </c>
      <c r="AF105" s="30">
        <v>45170.0</v>
      </c>
      <c r="AG105" s="17">
        <v>45200.0</v>
      </c>
      <c r="AH105" s="17">
        <v>45231.0</v>
      </c>
      <c r="AI105" s="17">
        <v>45261.0</v>
      </c>
    </row>
    <row r="106" ht="14.25" customHeight="1">
      <c r="A106" s="31" t="s">
        <v>65</v>
      </c>
      <c r="B106" s="32" t="s">
        <v>15</v>
      </c>
      <c r="C106" s="20"/>
      <c r="D106" s="20"/>
      <c r="E106" s="20"/>
      <c r="F106" s="20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>
        <v>1.0</v>
      </c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</row>
    <row r="107" ht="14.25" customHeight="1">
      <c r="A107" s="9"/>
      <c r="B107" s="32" t="s">
        <v>16</v>
      </c>
      <c r="C107" s="20"/>
      <c r="D107" s="20"/>
      <c r="E107" s="20"/>
      <c r="F107" s="20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>
        <v>1.0</v>
      </c>
      <c r="U107" s="22"/>
      <c r="V107" s="22"/>
      <c r="W107" s="22"/>
      <c r="X107" s="22">
        <v>1.0</v>
      </c>
      <c r="Y107" s="22"/>
      <c r="Z107" s="22"/>
      <c r="AA107" s="22">
        <v>2.0</v>
      </c>
      <c r="AB107" s="22"/>
      <c r="AC107" s="22"/>
      <c r="AD107" s="22"/>
      <c r="AE107" s="22"/>
      <c r="AF107" s="22"/>
      <c r="AG107" s="22"/>
      <c r="AH107" s="22"/>
      <c r="AI107" s="22"/>
    </row>
    <row r="108">
      <c r="A108" s="9"/>
      <c r="B108" s="32" t="s">
        <v>17</v>
      </c>
      <c r="C108" s="20"/>
      <c r="D108" s="20"/>
      <c r="E108" s="20"/>
      <c r="F108" s="20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>
        <v>1.0</v>
      </c>
      <c r="U108" s="22"/>
      <c r="V108" s="22"/>
      <c r="W108" s="22"/>
      <c r="X108" s="22">
        <v>1.0</v>
      </c>
      <c r="Y108" s="22"/>
      <c r="Z108" s="22"/>
      <c r="AA108" s="22">
        <v>4.0</v>
      </c>
      <c r="AB108" s="22"/>
      <c r="AC108" s="22">
        <v>1.0</v>
      </c>
      <c r="AD108" s="22"/>
      <c r="AE108" s="22">
        <v>1.0</v>
      </c>
      <c r="AF108" s="22">
        <v>2.0</v>
      </c>
      <c r="AG108" s="22"/>
      <c r="AH108" s="22"/>
      <c r="AI108" s="22"/>
    </row>
    <row r="109">
      <c r="A109" s="9"/>
      <c r="B109" s="32" t="s">
        <v>18</v>
      </c>
      <c r="C109" s="20"/>
      <c r="D109" s="20"/>
      <c r="E109" s="20"/>
      <c r="F109" s="20"/>
      <c r="G109" s="21"/>
      <c r="H109" s="22"/>
      <c r="I109" s="22"/>
      <c r="J109" s="22"/>
      <c r="K109" s="22"/>
      <c r="L109" s="22"/>
      <c r="M109" s="22"/>
      <c r="N109" s="22">
        <v>1.0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>
        <v>1.0</v>
      </c>
      <c r="Z109" s="22"/>
      <c r="AA109" s="22"/>
      <c r="AB109" s="22"/>
      <c r="AC109" s="22"/>
      <c r="AD109" s="22"/>
      <c r="AE109" s="22"/>
      <c r="AF109" s="22">
        <v>3.0</v>
      </c>
      <c r="AG109" s="22">
        <v>1.0</v>
      </c>
      <c r="AH109" s="22"/>
      <c r="AI109" s="22"/>
    </row>
    <row r="110">
      <c r="A110" s="9"/>
      <c r="B110" s="32" t="s">
        <v>19</v>
      </c>
      <c r="C110" s="20"/>
      <c r="D110" s="20"/>
      <c r="E110" s="20">
        <v>1.0</v>
      </c>
      <c r="F110" s="20"/>
      <c r="G110" s="21"/>
      <c r="H110" s="22">
        <v>1.0</v>
      </c>
      <c r="I110" s="22">
        <v>1.0</v>
      </c>
      <c r="J110" s="22"/>
      <c r="K110" s="22"/>
      <c r="L110" s="22"/>
      <c r="M110" s="22"/>
      <c r="N110" s="22">
        <v>1.0</v>
      </c>
      <c r="O110" s="22">
        <v>1.0</v>
      </c>
      <c r="P110" s="22">
        <v>1.0</v>
      </c>
      <c r="Q110" s="22"/>
      <c r="R110" s="22">
        <v>1.0</v>
      </c>
      <c r="S110" s="22"/>
      <c r="T110" s="22">
        <v>1.0</v>
      </c>
      <c r="U110" s="22">
        <v>1.0</v>
      </c>
      <c r="V110" s="22"/>
      <c r="W110" s="22"/>
      <c r="X110" s="22">
        <v>1.0</v>
      </c>
      <c r="Y110" s="22">
        <v>1.0</v>
      </c>
      <c r="Z110" s="22">
        <v>1.0</v>
      </c>
      <c r="AA110" s="22">
        <v>4.0</v>
      </c>
      <c r="AB110" s="22"/>
      <c r="AC110" s="22"/>
      <c r="AD110" s="22">
        <v>1.0</v>
      </c>
      <c r="AE110" s="22"/>
      <c r="AF110" s="22">
        <v>7.0</v>
      </c>
      <c r="AG110" s="22"/>
      <c r="AH110" s="22">
        <v>3.0</v>
      </c>
      <c r="AI110" s="22"/>
    </row>
    <row r="111">
      <c r="A111" s="9"/>
      <c r="B111" s="32" t="s">
        <v>20</v>
      </c>
      <c r="C111" s="20"/>
      <c r="D111" s="20">
        <v>1.0</v>
      </c>
      <c r="E111" s="20"/>
      <c r="F111" s="20"/>
      <c r="G111" s="21"/>
      <c r="H111" s="22">
        <v>3.0</v>
      </c>
      <c r="I111" s="22"/>
      <c r="J111" s="22">
        <v>2.0</v>
      </c>
      <c r="K111" s="22"/>
      <c r="L111" s="22"/>
      <c r="M111" s="22">
        <v>1.0</v>
      </c>
      <c r="N111" s="22">
        <v>1.0</v>
      </c>
      <c r="O111" s="22"/>
      <c r="P111" s="22">
        <v>3.0</v>
      </c>
      <c r="Q111" s="22">
        <v>1.0</v>
      </c>
      <c r="R111" s="22"/>
      <c r="S111" s="22"/>
      <c r="T111" s="22">
        <v>2.0</v>
      </c>
      <c r="U111" s="22"/>
      <c r="V111" s="22">
        <v>1.0</v>
      </c>
      <c r="W111" s="22"/>
      <c r="X111" s="22">
        <v>11.0</v>
      </c>
      <c r="Y111" s="22">
        <v>4.0</v>
      </c>
      <c r="Z111" s="22">
        <v>3.0</v>
      </c>
      <c r="AA111" s="22">
        <v>2.0</v>
      </c>
      <c r="AB111" s="22"/>
      <c r="AC111" s="22">
        <v>1.0</v>
      </c>
      <c r="AD111" s="22">
        <v>1.0</v>
      </c>
      <c r="AE111" s="22"/>
      <c r="AF111" s="22">
        <v>12.0</v>
      </c>
      <c r="AG111" s="22">
        <v>3.0</v>
      </c>
      <c r="AH111" s="22">
        <v>1.0</v>
      </c>
      <c r="AI111" s="22"/>
    </row>
    <row r="112">
      <c r="A112" s="9"/>
      <c r="B112" s="32" t="s">
        <v>21</v>
      </c>
      <c r="C112" s="20"/>
      <c r="D112" s="20">
        <v>8.0</v>
      </c>
      <c r="E112" s="20"/>
      <c r="F112" s="20"/>
      <c r="G112" s="21"/>
      <c r="H112" s="22">
        <v>25.0</v>
      </c>
      <c r="I112" s="22"/>
      <c r="J112" s="22">
        <v>1.0</v>
      </c>
      <c r="K112" s="22">
        <v>16.0</v>
      </c>
      <c r="L112" s="22">
        <v>1.0</v>
      </c>
      <c r="M112" s="22">
        <v>9.0</v>
      </c>
      <c r="N112" s="22">
        <v>3.0</v>
      </c>
      <c r="O112" s="22">
        <v>2.0</v>
      </c>
      <c r="P112" s="22">
        <v>5.0</v>
      </c>
      <c r="Q112" s="22">
        <v>8.0</v>
      </c>
      <c r="R112" s="22">
        <v>6.0</v>
      </c>
      <c r="S112" s="22">
        <v>1.0</v>
      </c>
      <c r="T112" s="22">
        <v>25.0</v>
      </c>
      <c r="U112" s="22"/>
      <c r="V112" s="22">
        <v>1.0</v>
      </c>
      <c r="W112" s="22"/>
      <c r="X112" s="22">
        <v>15.0</v>
      </c>
      <c r="Y112" s="22">
        <v>3.0</v>
      </c>
      <c r="Z112" s="22">
        <v>1.0</v>
      </c>
      <c r="AA112" s="22">
        <v>5.0</v>
      </c>
      <c r="AB112" s="22"/>
      <c r="AC112" s="22"/>
      <c r="AD112" s="22"/>
      <c r="AE112" s="22">
        <v>2.0</v>
      </c>
      <c r="AF112" s="22">
        <v>15.0</v>
      </c>
      <c r="AG112" s="22">
        <v>1.0</v>
      </c>
      <c r="AH112" s="22">
        <v>1.0</v>
      </c>
      <c r="AI112" s="22"/>
    </row>
    <row r="113">
      <c r="A113" s="9"/>
      <c r="B113" s="32" t="s">
        <v>22</v>
      </c>
      <c r="C113" s="20">
        <v>1.0</v>
      </c>
      <c r="D113" s="20">
        <v>10.0</v>
      </c>
      <c r="E113" s="20">
        <v>2.0</v>
      </c>
      <c r="F113" s="20">
        <v>2.0</v>
      </c>
      <c r="G113" s="21">
        <v>3.0</v>
      </c>
      <c r="H113" s="22">
        <v>9.0</v>
      </c>
      <c r="I113" s="22">
        <v>1.0</v>
      </c>
      <c r="J113" s="22">
        <v>3.0</v>
      </c>
      <c r="K113" s="22">
        <v>10.0</v>
      </c>
      <c r="L113" s="22">
        <v>8.0</v>
      </c>
      <c r="M113" s="22">
        <v>3.0</v>
      </c>
      <c r="N113" s="22">
        <v>5.0</v>
      </c>
      <c r="O113" s="22">
        <v>1.0</v>
      </c>
      <c r="P113" s="22">
        <v>5.0</v>
      </c>
      <c r="Q113" s="22">
        <v>13.0</v>
      </c>
      <c r="R113" s="22">
        <v>5.0</v>
      </c>
      <c r="S113" s="22"/>
      <c r="T113" s="22">
        <v>11.0</v>
      </c>
      <c r="U113" s="22">
        <v>6.0</v>
      </c>
      <c r="V113" s="22">
        <v>3.0</v>
      </c>
      <c r="W113" s="22">
        <v>2.0</v>
      </c>
      <c r="X113" s="22">
        <v>10.0</v>
      </c>
      <c r="Y113" s="22">
        <v>4.0</v>
      </c>
      <c r="Z113" s="22">
        <v>3.0</v>
      </c>
      <c r="AA113" s="22">
        <v>9.0</v>
      </c>
      <c r="AB113" s="22">
        <v>5.0</v>
      </c>
      <c r="AC113" s="22">
        <v>3.0</v>
      </c>
      <c r="AD113" s="22">
        <v>3.0</v>
      </c>
      <c r="AE113" s="22"/>
      <c r="AF113" s="22">
        <v>5.0</v>
      </c>
      <c r="AG113" s="22">
        <v>4.0</v>
      </c>
      <c r="AH113" s="22">
        <v>5.0</v>
      </c>
      <c r="AI113" s="22"/>
    </row>
    <row r="114">
      <c r="A114" s="9"/>
      <c r="B114" s="32" t="s">
        <v>23</v>
      </c>
      <c r="C114" s="20">
        <v>6.0</v>
      </c>
      <c r="D114" s="20">
        <v>9.0</v>
      </c>
      <c r="E114" s="20">
        <v>1.0</v>
      </c>
      <c r="F114" s="20">
        <v>2.0</v>
      </c>
      <c r="G114" s="21"/>
      <c r="H114" s="22">
        <v>3.0</v>
      </c>
      <c r="I114" s="22"/>
      <c r="J114" s="22">
        <v>1.0</v>
      </c>
      <c r="K114" s="22">
        <v>1.0</v>
      </c>
      <c r="L114" s="22">
        <v>5.0</v>
      </c>
      <c r="M114" s="22">
        <v>3.0</v>
      </c>
      <c r="N114" s="22">
        <v>8.0</v>
      </c>
      <c r="O114" s="22">
        <v>3.0</v>
      </c>
      <c r="P114" s="22">
        <v>2.0</v>
      </c>
      <c r="Q114" s="22">
        <v>6.0</v>
      </c>
      <c r="R114" s="22">
        <v>5.0</v>
      </c>
      <c r="S114" s="22">
        <v>5.0</v>
      </c>
      <c r="T114" s="22">
        <v>4.0</v>
      </c>
      <c r="U114" s="22">
        <v>6.0</v>
      </c>
      <c r="V114" s="22">
        <v>6.0</v>
      </c>
      <c r="W114" s="22">
        <v>3.0</v>
      </c>
      <c r="X114" s="22">
        <v>10.0</v>
      </c>
      <c r="Y114" s="22">
        <v>2.0</v>
      </c>
      <c r="Z114" s="22">
        <v>8.0</v>
      </c>
      <c r="AA114" s="22">
        <v>2.0</v>
      </c>
      <c r="AB114" s="22">
        <v>4.0</v>
      </c>
      <c r="AC114" s="22">
        <v>6.0</v>
      </c>
      <c r="AD114" s="22">
        <v>4.0</v>
      </c>
      <c r="AE114" s="22"/>
      <c r="AF114" s="22">
        <v>3.0</v>
      </c>
      <c r="AG114" s="22">
        <v>4.0</v>
      </c>
      <c r="AH114" s="22">
        <v>5.0</v>
      </c>
      <c r="AI114" s="22"/>
    </row>
    <row r="115">
      <c r="A115" s="9"/>
      <c r="B115" s="32" t="s">
        <v>24</v>
      </c>
      <c r="C115" s="20">
        <v>2.0</v>
      </c>
      <c r="D115" s="20">
        <v>3.0</v>
      </c>
      <c r="E115" s="20">
        <v>4.0</v>
      </c>
      <c r="F115" s="20">
        <v>3.0</v>
      </c>
      <c r="G115" s="21"/>
      <c r="H115" s="22">
        <v>4.0</v>
      </c>
      <c r="I115" s="22">
        <v>3.0</v>
      </c>
      <c r="J115" s="22">
        <v>4.0</v>
      </c>
      <c r="K115" s="22">
        <v>2.0</v>
      </c>
      <c r="L115" s="22">
        <v>7.0</v>
      </c>
      <c r="M115" s="22">
        <v>6.0</v>
      </c>
      <c r="N115" s="22">
        <v>3.0</v>
      </c>
      <c r="O115" s="22">
        <v>3.0</v>
      </c>
      <c r="P115" s="22">
        <v>4.0</v>
      </c>
      <c r="Q115" s="22">
        <v>8.0</v>
      </c>
      <c r="R115" s="22">
        <v>2.0</v>
      </c>
      <c r="S115" s="22">
        <v>2.0</v>
      </c>
      <c r="T115" s="22">
        <v>7.0</v>
      </c>
      <c r="U115" s="22">
        <v>3.0</v>
      </c>
      <c r="V115" s="22">
        <v>9.0</v>
      </c>
      <c r="W115" s="22">
        <v>4.0</v>
      </c>
      <c r="X115" s="22">
        <v>9.0</v>
      </c>
      <c r="Y115" s="22">
        <v>6.0</v>
      </c>
      <c r="Z115" s="22">
        <v>6.0</v>
      </c>
      <c r="AA115" s="22">
        <v>7.0</v>
      </c>
      <c r="AB115" s="22">
        <v>9.0</v>
      </c>
      <c r="AC115" s="22">
        <v>10.0</v>
      </c>
      <c r="AD115" s="22">
        <v>10.0</v>
      </c>
      <c r="AE115" s="22">
        <v>1.0</v>
      </c>
      <c r="AF115" s="22">
        <v>6.0</v>
      </c>
      <c r="AG115" s="22">
        <v>8.0</v>
      </c>
      <c r="AH115" s="22">
        <v>7.0</v>
      </c>
      <c r="AI115" s="22"/>
    </row>
    <row r="116">
      <c r="A116" s="9"/>
      <c r="B116" s="32" t="s">
        <v>25</v>
      </c>
      <c r="C116" s="20">
        <v>4.0</v>
      </c>
      <c r="D116" s="20">
        <v>5.0</v>
      </c>
      <c r="E116" s="20">
        <v>1.0</v>
      </c>
      <c r="F116" s="20">
        <v>1.0</v>
      </c>
      <c r="G116" s="21">
        <v>1.0</v>
      </c>
      <c r="H116" s="22">
        <v>5.0</v>
      </c>
      <c r="I116" s="22">
        <v>2.0</v>
      </c>
      <c r="J116" s="22">
        <v>4.0</v>
      </c>
      <c r="K116" s="22">
        <v>2.0</v>
      </c>
      <c r="L116" s="22">
        <v>4.0</v>
      </c>
      <c r="M116" s="22">
        <v>6.0</v>
      </c>
      <c r="N116" s="22">
        <v>4.0</v>
      </c>
      <c r="O116" s="22">
        <v>5.0</v>
      </c>
      <c r="P116" s="22">
        <v>3.0</v>
      </c>
      <c r="Q116" s="22">
        <v>4.0</v>
      </c>
      <c r="R116" s="22">
        <v>3.0</v>
      </c>
      <c r="S116" s="22">
        <v>5.0</v>
      </c>
      <c r="T116" s="22">
        <v>6.0</v>
      </c>
      <c r="U116" s="22">
        <v>7.0</v>
      </c>
      <c r="V116" s="22">
        <v>6.0</v>
      </c>
      <c r="W116" s="22">
        <v>1.0</v>
      </c>
      <c r="X116" s="22">
        <v>2.0</v>
      </c>
      <c r="Y116" s="22">
        <v>1.0</v>
      </c>
      <c r="Z116" s="22">
        <v>7.0</v>
      </c>
      <c r="AA116" s="22">
        <v>1.0</v>
      </c>
      <c r="AB116" s="22">
        <v>3.0</v>
      </c>
      <c r="AC116" s="22">
        <v>4.0</v>
      </c>
      <c r="AD116" s="22">
        <v>5.0</v>
      </c>
      <c r="AE116" s="22">
        <v>3.0</v>
      </c>
      <c r="AF116" s="22">
        <v>4.0</v>
      </c>
      <c r="AG116" s="22">
        <v>8.0</v>
      </c>
      <c r="AH116" s="22">
        <v>6.0</v>
      </c>
      <c r="AI116" s="22"/>
    </row>
    <row r="117">
      <c r="A117" s="9"/>
      <c r="B117" s="32" t="s">
        <v>26</v>
      </c>
      <c r="C117" s="20">
        <v>4.0</v>
      </c>
      <c r="D117" s="20">
        <v>6.0</v>
      </c>
      <c r="E117" s="20">
        <v>5.0</v>
      </c>
      <c r="F117" s="20">
        <v>3.0</v>
      </c>
      <c r="G117" s="21">
        <v>3.0</v>
      </c>
      <c r="H117" s="22">
        <v>6.0</v>
      </c>
      <c r="I117" s="22">
        <v>5.0</v>
      </c>
      <c r="J117" s="22">
        <v>2.0</v>
      </c>
      <c r="K117" s="22">
        <v>3.0</v>
      </c>
      <c r="L117" s="22">
        <v>2.0</v>
      </c>
      <c r="M117" s="22">
        <v>4.0</v>
      </c>
      <c r="N117" s="22">
        <v>10.0</v>
      </c>
      <c r="O117" s="22">
        <v>3.0</v>
      </c>
      <c r="P117" s="22">
        <v>6.0</v>
      </c>
      <c r="Q117" s="22">
        <v>5.0</v>
      </c>
      <c r="R117" s="22">
        <v>5.0</v>
      </c>
      <c r="S117" s="22">
        <v>1.0</v>
      </c>
      <c r="T117" s="22">
        <v>1.0</v>
      </c>
      <c r="U117" s="22">
        <v>5.0</v>
      </c>
      <c r="V117" s="22">
        <v>5.0</v>
      </c>
      <c r="W117" s="22">
        <v>3.0</v>
      </c>
      <c r="X117" s="22">
        <v>2.0</v>
      </c>
      <c r="Y117" s="22">
        <v>4.0</v>
      </c>
      <c r="Z117" s="22">
        <v>7.0</v>
      </c>
      <c r="AA117" s="22">
        <v>2.0</v>
      </c>
      <c r="AB117" s="22">
        <v>1.0</v>
      </c>
      <c r="AC117" s="22">
        <v>6.0</v>
      </c>
      <c r="AD117" s="22">
        <v>8.0</v>
      </c>
      <c r="AE117" s="22">
        <v>2.0</v>
      </c>
      <c r="AF117" s="22">
        <v>3.0</v>
      </c>
      <c r="AG117" s="22">
        <v>5.0</v>
      </c>
      <c r="AH117" s="22">
        <v>4.0</v>
      </c>
      <c r="AI117" s="22"/>
    </row>
    <row r="118">
      <c r="A118" s="9"/>
      <c r="B118" s="32" t="s">
        <v>27</v>
      </c>
      <c r="C118" s="20">
        <v>1.0</v>
      </c>
      <c r="D118" s="20">
        <v>2.0</v>
      </c>
      <c r="E118" s="20">
        <v>4.0</v>
      </c>
      <c r="F118" s="20">
        <v>2.0</v>
      </c>
      <c r="G118" s="21">
        <v>3.0</v>
      </c>
      <c r="H118" s="22">
        <v>1.0</v>
      </c>
      <c r="I118" s="22">
        <v>1.0</v>
      </c>
      <c r="J118" s="22">
        <v>3.0</v>
      </c>
      <c r="K118" s="22">
        <v>2.0</v>
      </c>
      <c r="L118" s="22">
        <v>1.0</v>
      </c>
      <c r="M118" s="22">
        <v>4.0</v>
      </c>
      <c r="N118" s="22">
        <v>5.0</v>
      </c>
      <c r="O118" s="22">
        <v>1.0</v>
      </c>
      <c r="P118" s="22">
        <v>1.0</v>
      </c>
      <c r="Q118" s="22">
        <v>1.0</v>
      </c>
      <c r="R118" s="22">
        <v>1.0</v>
      </c>
      <c r="S118" s="22">
        <v>2.0</v>
      </c>
      <c r="T118" s="22">
        <v>2.0</v>
      </c>
      <c r="U118" s="22">
        <v>8.0</v>
      </c>
      <c r="V118" s="22">
        <v>2.0</v>
      </c>
      <c r="W118" s="22">
        <v>1.0</v>
      </c>
      <c r="X118" s="22">
        <v>2.0</v>
      </c>
      <c r="Y118" s="22">
        <v>2.0</v>
      </c>
      <c r="Z118" s="22">
        <v>1.0</v>
      </c>
      <c r="AA118" s="22">
        <v>4.0</v>
      </c>
      <c r="AB118" s="22">
        <v>2.0</v>
      </c>
      <c r="AC118" s="22">
        <v>2.0</v>
      </c>
      <c r="AD118" s="22">
        <v>2.0</v>
      </c>
      <c r="AE118" s="22">
        <v>1.0</v>
      </c>
      <c r="AF118" s="22">
        <v>5.0</v>
      </c>
      <c r="AG118" s="22">
        <v>1.0</v>
      </c>
      <c r="AH118" s="22">
        <v>1.0</v>
      </c>
      <c r="AI118" s="22"/>
    </row>
    <row r="119">
      <c r="A119" s="9"/>
      <c r="B119" s="32" t="s">
        <v>28</v>
      </c>
      <c r="C119" s="20"/>
      <c r="D119" s="20">
        <v>1.0</v>
      </c>
      <c r="E119" s="20"/>
      <c r="F119" s="20">
        <v>1.0</v>
      </c>
      <c r="G119" s="21">
        <v>1.0</v>
      </c>
      <c r="H119" s="22">
        <v>2.0</v>
      </c>
      <c r="I119" s="22">
        <v>2.0</v>
      </c>
      <c r="J119" s="22">
        <v>2.0</v>
      </c>
      <c r="K119" s="22">
        <v>1.0</v>
      </c>
      <c r="L119" s="22">
        <v>2.0</v>
      </c>
      <c r="M119" s="22">
        <v>2.0</v>
      </c>
      <c r="N119" s="22">
        <v>4.0</v>
      </c>
      <c r="O119" s="22">
        <v>1.0</v>
      </c>
      <c r="P119" s="22">
        <v>1.0</v>
      </c>
      <c r="Q119" s="22"/>
      <c r="R119" s="22">
        <v>1.0</v>
      </c>
      <c r="S119" s="22">
        <v>2.0</v>
      </c>
      <c r="T119" s="22">
        <v>2.0</v>
      </c>
      <c r="U119" s="22">
        <v>1.0</v>
      </c>
      <c r="V119" s="22">
        <v>2.0</v>
      </c>
      <c r="W119" s="22"/>
      <c r="X119" s="22"/>
      <c r="Y119" s="22"/>
      <c r="Z119" s="22">
        <v>1.0</v>
      </c>
      <c r="AA119" s="22"/>
      <c r="AB119" s="22"/>
      <c r="AC119" s="22">
        <v>4.0</v>
      </c>
      <c r="AD119" s="22">
        <v>1.0</v>
      </c>
      <c r="AE119" s="22">
        <v>2.0</v>
      </c>
      <c r="AF119" s="22">
        <v>1.0</v>
      </c>
      <c r="AG119" s="22">
        <v>1.0</v>
      </c>
      <c r="AH119" s="22"/>
      <c r="AI119" s="22"/>
    </row>
    <row r="120">
      <c r="A120" s="9"/>
      <c r="B120" s="32" t="s">
        <v>29</v>
      </c>
      <c r="C120" s="20">
        <v>1.0</v>
      </c>
      <c r="D120" s="20">
        <v>1.0</v>
      </c>
      <c r="E120" s="20"/>
      <c r="F120" s="20"/>
      <c r="G120" s="21"/>
      <c r="H120" s="22"/>
      <c r="I120" s="22"/>
      <c r="J120" s="22">
        <v>1.0</v>
      </c>
      <c r="K120" s="22"/>
      <c r="L120" s="22"/>
      <c r="M120" s="22"/>
      <c r="N120" s="22"/>
      <c r="O120" s="22">
        <v>1.0</v>
      </c>
      <c r="P120" s="22"/>
      <c r="Q120" s="22"/>
      <c r="R120" s="22"/>
      <c r="S120" s="22">
        <v>1.0</v>
      </c>
      <c r="T120" s="22"/>
      <c r="U120" s="22"/>
      <c r="V120" s="22">
        <v>1.0</v>
      </c>
      <c r="W120" s="22"/>
      <c r="X120" s="22">
        <v>1.0</v>
      </c>
      <c r="Y120" s="22">
        <v>1.0</v>
      </c>
      <c r="Z120" s="22">
        <v>2.0</v>
      </c>
      <c r="AA120" s="22"/>
      <c r="AB120" s="22">
        <v>1.0</v>
      </c>
      <c r="AC120" s="22"/>
      <c r="AD120" s="22"/>
      <c r="AE120" s="22"/>
      <c r="AF120" s="22"/>
      <c r="AG120" s="22"/>
      <c r="AH120" s="22"/>
      <c r="AI120" s="22"/>
    </row>
    <row r="121">
      <c r="A121" s="9"/>
      <c r="B121" s="32" t="s">
        <v>30</v>
      </c>
      <c r="C121" s="20"/>
      <c r="D121" s="20"/>
      <c r="E121" s="20"/>
      <c r="F121" s="20"/>
      <c r="G121" s="21"/>
      <c r="H121" s="22"/>
      <c r="I121" s="22"/>
      <c r="J121" s="22"/>
      <c r="K121" s="22">
        <v>1.0</v>
      </c>
      <c r="L121" s="22"/>
      <c r="M121" s="22"/>
      <c r="N121" s="22"/>
      <c r="O121" s="22"/>
      <c r="P121" s="22"/>
      <c r="Q121" s="22"/>
      <c r="R121" s="22"/>
      <c r="S121" s="22"/>
      <c r="T121" s="22">
        <v>1.0</v>
      </c>
      <c r="U121" s="22">
        <v>2.0</v>
      </c>
      <c r="V121" s="22">
        <v>1.0</v>
      </c>
      <c r="W121" s="22"/>
      <c r="X121" s="22"/>
      <c r="Y121" s="22"/>
      <c r="Z121" s="22">
        <v>1.0</v>
      </c>
      <c r="AA121" s="22"/>
      <c r="AB121" s="22">
        <v>1.0</v>
      </c>
      <c r="AC121" s="22"/>
      <c r="AD121" s="22"/>
      <c r="AE121" s="22"/>
      <c r="AF121" s="22"/>
      <c r="AG121" s="22"/>
      <c r="AH121" s="22"/>
      <c r="AI121" s="22"/>
    </row>
    <row r="122">
      <c r="A122" s="9"/>
      <c r="B122" s="32" t="s">
        <v>31</v>
      </c>
      <c r="C122" s="20"/>
      <c r="D122" s="20"/>
      <c r="E122" s="20"/>
      <c r="F122" s="20"/>
      <c r="G122" s="2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>
        <v>1.0</v>
      </c>
      <c r="X122" s="22">
        <v>1.0</v>
      </c>
      <c r="Y122" s="22"/>
      <c r="Z122" s="22"/>
      <c r="AA122" s="22"/>
      <c r="AB122" s="22">
        <v>1.0</v>
      </c>
      <c r="AC122" s="22"/>
      <c r="AD122" s="22"/>
      <c r="AE122" s="22"/>
      <c r="AF122" s="22"/>
      <c r="AG122" s="22"/>
      <c r="AH122" s="22"/>
      <c r="AI122" s="22"/>
    </row>
    <row r="123">
      <c r="A123" s="9"/>
      <c r="B123" s="32" t="s">
        <v>32</v>
      </c>
      <c r="C123" s="20"/>
      <c r="D123" s="20"/>
      <c r="E123" s="20"/>
      <c r="F123" s="20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>
        <v>1.0</v>
      </c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</row>
    <row r="124">
      <c r="A124" s="9"/>
      <c r="B124" s="32" t="s">
        <v>33</v>
      </c>
      <c r="C124" s="20"/>
      <c r="D124" s="20"/>
      <c r="E124" s="20"/>
      <c r="F124" s="20"/>
      <c r="G124" s="2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>
        <v>1.0</v>
      </c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</row>
    <row r="125">
      <c r="A125" s="9"/>
      <c r="B125" s="32" t="s">
        <v>34</v>
      </c>
      <c r="C125" s="20"/>
      <c r="D125" s="20"/>
      <c r="E125" s="20"/>
      <c r="F125" s="20"/>
      <c r="G125" s="2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</row>
    <row r="126">
      <c r="A126" s="9"/>
      <c r="B126" s="32" t="s">
        <v>35</v>
      </c>
      <c r="C126" s="20"/>
      <c r="D126" s="20"/>
      <c r="E126" s="20"/>
      <c r="F126" s="20"/>
      <c r="G126" s="2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</row>
    <row r="127">
      <c r="A127" s="9"/>
      <c r="B127" s="32" t="s">
        <v>36</v>
      </c>
      <c r="C127" s="20"/>
      <c r="D127" s="20"/>
      <c r="E127" s="20"/>
      <c r="F127" s="20"/>
      <c r="G127" s="2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</row>
    <row r="128">
      <c r="A128" s="9"/>
      <c r="B128" s="32" t="s">
        <v>38</v>
      </c>
      <c r="C128" s="20">
        <v>8.0</v>
      </c>
      <c r="D128" s="20">
        <v>24.0</v>
      </c>
      <c r="E128" s="20">
        <v>7.0</v>
      </c>
      <c r="F128" s="20">
        <v>4.0</v>
      </c>
      <c r="G128" s="21">
        <v>4.0</v>
      </c>
      <c r="H128" s="22">
        <v>22.0</v>
      </c>
      <c r="I128" s="22">
        <v>8.0</v>
      </c>
      <c r="J128" s="22">
        <v>11.0</v>
      </c>
      <c r="K128" s="22">
        <v>19.0</v>
      </c>
      <c r="L128" s="22">
        <v>12.0</v>
      </c>
      <c r="M128" s="22">
        <v>16.0</v>
      </c>
      <c r="N128" s="22">
        <v>18.0</v>
      </c>
      <c r="O128" s="22">
        <v>7.0</v>
      </c>
      <c r="P128" s="22">
        <v>14.0</v>
      </c>
      <c r="Q128" s="22">
        <v>20.0</v>
      </c>
      <c r="R128" s="22">
        <v>7.0</v>
      </c>
      <c r="S128" s="22">
        <v>6.0</v>
      </c>
      <c r="T128" s="22">
        <v>28.0</v>
      </c>
      <c r="U128" s="22">
        <v>12.0</v>
      </c>
      <c r="V128" s="22">
        <v>11.0</v>
      </c>
      <c r="W128" s="22">
        <v>4.0</v>
      </c>
      <c r="X128" s="22">
        <v>17.0</v>
      </c>
      <c r="Y128" s="22">
        <v>8.0</v>
      </c>
      <c r="Z128" s="22">
        <v>9.0</v>
      </c>
      <c r="AA128" s="22">
        <v>18.0</v>
      </c>
      <c r="AB128" s="22">
        <v>10.0</v>
      </c>
      <c r="AC128" s="22">
        <v>14.0</v>
      </c>
      <c r="AD128" s="22">
        <v>10.0</v>
      </c>
      <c r="AE128" s="22">
        <v>3.0</v>
      </c>
      <c r="AF128" s="22">
        <v>37.0</v>
      </c>
      <c r="AG128" s="22">
        <v>11.0</v>
      </c>
      <c r="AH128" s="22">
        <v>9.0</v>
      </c>
      <c r="AI128" s="22"/>
    </row>
    <row r="129">
      <c r="A129" s="9"/>
      <c r="B129" s="32" t="s">
        <v>39</v>
      </c>
      <c r="C129" s="20">
        <v>10.0</v>
      </c>
      <c r="D129" s="20">
        <v>21.0</v>
      </c>
      <c r="E129" s="20">
        <v>11.0</v>
      </c>
      <c r="F129" s="20">
        <v>9.0</v>
      </c>
      <c r="G129" s="21">
        <v>7.0</v>
      </c>
      <c r="H129" s="22">
        <v>34.0</v>
      </c>
      <c r="I129" s="22">
        <v>6.0</v>
      </c>
      <c r="J129" s="22">
        <v>11.0</v>
      </c>
      <c r="K129" s="22">
        <v>18.0</v>
      </c>
      <c r="L129" s="22">
        <v>16.0</v>
      </c>
      <c r="M129" s="22">
        <v>22.0</v>
      </c>
      <c r="N129" s="22">
        <v>28.0</v>
      </c>
      <c r="O129" s="22">
        <v>13.0</v>
      </c>
      <c r="P129" s="22">
        <v>15.0</v>
      </c>
      <c r="Q129" s="22">
        <v>27.0</v>
      </c>
      <c r="R129" s="22">
        <v>21.0</v>
      </c>
      <c r="S129" s="22">
        <v>13.0</v>
      </c>
      <c r="T129" s="22">
        <v>34.0</v>
      </c>
      <c r="U129" s="22">
        <v>25.0</v>
      </c>
      <c r="V129" s="22">
        <v>25.0</v>
      </c>
      <c r="W129" s="22">
        <v>9.0</v>
      </c>
      <c r="X129" s="22">
        <v>47.0</v>
      </c>
      <c r="Y129" s="22">
        <v>22.0</v>
      </c>
      <c r="Z129" s="22">
        <v>29.0</v>
      </c>
      <c r="AA129" s="22">
        <v>23.0</v>
      </c>
      <c r="AB129" s="22">
        <v>17.0</v>
      </c>
      <c r="AC129" s="22">
        <v>23.0</v>
      </c>
      <c r="AD129" s="22">
        <v>25.0</v>
      </c>
      <c r="AE129" s="22">
        <v>8.0</v>
      </c>
      <c r="AF129" s="22">
        <v>26.0</v>
      </c>
      <c r="AG129" s="22">
        <v>25.0</v>
      </c>
      <c r="AH129" s="22">
        <v>24.0</v>
      </c>
      <c r="AI129" s="22"/>
    </row>
    <row r="130">
      <c r="A130" s="9"/>
      <c r="B130" s="32" t="s">
        <v>40</v>
      </c>
      <c r="C130" s="20">
        <v>1.0</v>
      </c>
      <c r="D130" s="20"/>
      <c r="E130" s="20"/>
      <c r="F130" s="20"/>
      <c r="G130" s="2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>
        <v>1.0</v>
      </c>
      <c r="V130" s="22"/>
      <c r="W130" s="22"/>
      <c r="X130" s="22">
        <v>1.0</v>
      </c>
      <c r="Y130" s="22"/>
      <c r="Z130" s="22">
        <v>1.0</v>
      </c>
      <c r="AA130" s="22">
        <v>1.0</v>
      </c>
      <c r="AB130" s="22"/>
      <c r="AC130" s="22"/>
      <c r="AD130" s="22"/>
      <c r="AE130" s="22">
        <v>1.0</v>
      </c>
      <c r="AF130" s="22"/>
      <c r="AG130" s="22"/>
      <c r="AH130" s="22"/>
      <c r="AI130" s="22"/>
    </row>
    <row r="131">
      <c r="A131" s="9"/>
      <c r="B131" s="32" t="s">
        <v>41</v>
      </c>
      <c r="C131" s="20"/>
      <c r="D131" s="20"/>
      <c r="E131" s="20"/>
      <c r="F131" s="20"/>
      <c r="G131" s="2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>
      <c r="A132" s="9"/>
      <c r="B132" s="32" t="s">
        <v>42</v>
      </c>
      <c r="C132" s="20"/>
      <c r="D132" s="20"/>
      <c r="E132" s="20"/>
      <c r="F132" s="20"/>
      <c r="G132" s="2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>
        <v>1.0</v>
      </c>
      <c r="S132" s="22"/>
      <c r="T132" s="22">
        <v>2.0</v>
      </c>
      <c r="U132" s="22">
        <v>1.0</v>
      </c>
      <c r="V132" s="22">
        <v>1.0</v>
      </c>
      <c r="W132" s="22">
        <v>2.0</v>
      </c>
      <c r="X132" s="22">
        <v>1.0</v>
      </c>
      <c r="Y132" s="22">
        <v>1.0</v>
      </c>
      <c r="Z132" s="22">
        <v>2.0</v>
      </c>
      <c r="AA132" s="22"/>
      <c r="AB132" s="22"/>
      <c r="AC132" s="22"/>
      <c r="AD132" s="22"/>
      <c r="AE132" s="22"/>
      <c r="AF132" s="22">
        <v>3.0</v>
      </c>
      <c r="AG132" s="22"/>
      <c r="AH132" s="22"/>
      <c r="AI132" s="22"/>
    </row>
    <row r="133">
      <c r="A133" s="9"/>
      <c r="B133" s="32" t="s">
        <v>43</v>
      </c>
      <c r="C133" s="20"/>
      <c r="D133" s="20"/>
      <c r="E133" s="20"/>
      <c r="F133" s="20"/>
      <c r="G133" s="21"/>
      <c r="H133" s="22">
        <v>1.0</v>
      </c>
      <c r="I133" s="22"/>
      <c r="J133" s="22"/>
      <c r="K133" s="22"/>
      <c r="L133" s="22"/>
      <c r="M133" s="22">
        <v>1.0</v>
      </c>
      <c r="N133" s="22"/>
      <c r="O133" s="22"/>
      <c r="P133" s="22">
        <v>1.0</v>
      </c>
      <c r="Q133" s="22"/>
      <c r="R133" s="22">
        <v>1.0</v>
      </c>
      <c r="S133" s="22"/>
      <c r="T133" s="22">
        <v>1.0</v>
      </c>
      <c r="U133" s="22">
        <v>1.0</v>
      </c>
      <c r="V133" s="22"/>
      <c r="W133" s="22"/>
      <c r="X133" s="22">
        <v>2.0</v>
      </c>
      <c r="Y133" s="22"/>
      <c r="Z133" s="22"/>
      <c r="AA133" s="22">
        <v>2.0</v>
      </c>
      <c r="AB133" s="22"/>
      <c r="AC133" s="22"/>
      <c r="AD133" s="22"/>
      <c r="AE133" s="22"/>
      <c r="AF133" s="22"/>
      <c r="AG133" s="22"/>
      <c r="AH133" s="22"/>
      <c r="AI133" s="22"/>
    </row>
    <row r="134">
      <c r="A134" s="9"/>
      <c r="B134" s="32" t="s">
        <v>44</v>
      </c>
      <c r="C134" s="20"/>
      <c r="D134" s="20"/>
      <c r="E134" s="20"/>
      <c r="F134" s="20"/>
      <c r="G134" s="21"/>
      <c r="H134" s="22">
        <v>1.0</v>
      </c>
      <c r="I134" s="22"/>
      <c r="J134" s="22">
        <v>1.0</v>
      </c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>
        <v>1.0</v>
      </c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>
        <v>1.0</v>
      </c>
      <c r="AH134" s="22"/>
      <c r="AI134" s="22"/>
    </row>
    <row r="135">
      <c r="A135" s="9"/>
      <c r="B135" s="32" t="s">
        <v>45</v>
      </c>
      <c r="C135" s="20"/>
      <c r="D135" s="20"/>
      <c r="E135" s="20"/>
      <c r="F135" s="20"/>
      <c r="G135" s="21"/>
      <c r="H135" s="22"/>
      <c r="I135" s="22"/>
      <c r="J135" s="22"/>
      <c r="K135" s="22">
        <v>1.0</v>
      </c>
      <c r="L135" s="22"/>
      <c r="M135" s="22">
        <v>1.0</v>
      </c>
      <c r="N135" s="22"/>
      <c r="O135" s="22"/>
      <c r="P135" s="22">
        <v>1.0</v>
      </c>
      <c r="Q135" s="22"/>
      <c r="R135" s="22">
        <v>1.0</v>
      </c>
      <c r="S135" s="22"/>
      <c r="T135" s="22">
        <v>1.0</v>
      </c>
      <c r="U135" s="22"/>
      <c r="V135" s="22">
        <v>1.0</v>
      </c>
      <c r="W135" s="22"/>
      <c r="X135" s="22"/>
      <c r="Y135" s="22"/>
      <c r="Z135" s="22"/>
      <c r="AA135" s="22"/>
      <c r="AB135" s="22"/>
      <c r="AC135" s="22"/>
      <c r="AD135" s="22"/>
      <c r="AE135" s="22"/>
      <c r="AF135" s="22">
        <v>1.0</v>
      </c>
      <c r="AG135" s="22"/>
      <c r="AH135" s="22"/>
      <c r="AI135" s="22"/>
    </row>
    <row r="136">
      <c r="A136" s="9"/>
      <c r="B136" s="32" t="s">
        <v>46</v>
      </c>
      <c r="C136" s="20"/>
      <c r="D136" s="20"/>
      <c r="E136" s="20">
        <v>1.0</v>
      </c>
      <c r="F136" s="20"/>
      <c r="G136" s="21">
        <v>1.0</v>
      </c>
      <c r="H136" s="22"/>
      <c r="I136" s="22"/>
      <c r="J136" s="22"/>
      <c r="K136" s="22">
        <v>1.0</v>
      </c>
      <c r="L136" s="22"/>
      <c r="M136" s="22"/>
      <c r="N136" s="22">
        <v>1.0</v>
      </c>
      <c r="O136" s="22"/>
      <c r="P136" s="22"/>
      <c r="Q136" s="22">
        <v>1.0</v>
      </c>
      <c r="R136" s="22"/>
      <c r="S136" s="22"/>
      <c r="T136" s="22"/>
      <c r="U136" s="22">
        <v>1.0</v>
      </c>
      <c r="V136" s="22"/>
      <c r="W136" s="22"/>
      <c r="X136" s="22">
        <v>1.0</v>
      </c>
      <c r="Y136" s="22"/>
      <c r="Z136" s="22"/>
      <c r="AA136" s="22">
        <v>1.0</v>
      </c>
      <c r="AB136" s="22"/>
      <c r="AC136" s="22"/>
      <c r="AD136" s="22"/>
      <c r="AE136" s="22"/>
      <c r="AF136" s="22"/>
      <c r="AG136" s="22"/>
      <c r="AH136" s="22">
        <v>1.0</v>
      </c>
      <c r="AI136" s="22"/>
    </row>
    <row r="137">
      <c r="A137" s="9"/>
      <c r="B137" s="32" t="s">
        <v>47</v>
      </c>
      <c r="C137" s="20">
        <v>1.0</v>
      </c>
      <c r="D137" s="20"/>
      <c r="E137" s="20"/>
      <c r="F137" s="20">
        <v>1.0</v>
      </c>
      <c r="G137" s="21"/>
      <c r="H137" s="22">
        <v>1.0</v>
      </c>
      <c r="I137" s="22"/>
      <c r="J137" s="22">
        <v>1.0</v>
      </c>
      <c r="K137" s="22"/>
      <c r="L137" s="22"/>
      <c r="M137" s="22">
        <v>1.0</v>
      </c>
      <c r="N137" s="22"/>
      <c r="O137" s="22">
        <v>1.0</v>
      </c>
      <c r="P137" s="22">
        <v>1.0</v>
      </c>
      <c r="Q137" s="22">
        <v>2.0</v>
      </c>
      <c r="R137" s="22"/>
      <c r="S137" s="22"/>
      <c r="T137" s="22">
        <v>2.0</v>
      </c>
      <c r="U137" s="22"/>
      <c r="V137" s="22"/>
      <c r="W137" s="22"/>
      <c r="X137" s="22"/>
      <c r="Y137" s="22">
        <v>1.0</v>
      </c>
      <c r="Z137" s="22">
        <v>1.0</v>
      </c>
      <c r="AA137" s="22">
        <v>2.0</v>
      </c>
      <c r="AB137" s="22"/>
      <c r="AC137" s="22">
        <v>1.0</v>
      </c>
      <c r="AD137" s="22"/>
      <c r="AE137" s="22"/>
      <c r="AF137" s="22">
        <v>1.0</v>
      </c>
      <c r="AG137" s="22"/>
      <c r="AH137" s="22">
        <v>3.0</v>
      </c>
      <c r="AI137" s="22"/>
    </row>
    <row r="138">
      <c r="A138" s="9"/>
      <c r="B138" s="32" t="s">
        <v>48</v>
      </c>
      <c r="C138" s="20"/>
      <c r="D138" s="20">
        <v>1.0</v>
      </c>
      <c r="E138" s="20"/>
      <c r="F138" s="20"/>
      <c r="G138" s="21"/>
      <c r="H138" s="22">
        <v>1.0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</row>
    <row r="139">
      <c r="A139" s="9"/>
      <c r="B139" s="32" t="s">
        <v>49</v>
      </c>
      <c r="C139" s="20"/>
      <c r="D139" s="20"/>
      <c r="E139" s="20"/>
      <c r="F139" s="20"/>
      <c r="G139" s="21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>
        <v>1.0</v>
      </c>
      <c r="AH139" s="22"/>
      <c r="AI139" s="22"/>
    </row>
    <row r="140">
      <c r="A140" s="9"/>
      <c r="B140" s="32" t="s">
        <v>50</v>
      </c>
      <c r="C140" s="20"/>
      <c r="D140" s="20">
        <v>1.0</v>
      </c>
      <c r="E140" s="20"/>
      <c r="F140" s="20"/>
      <c r="G140" s="2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>
        <v>1.0</v>
      </c>
      <c r="S140" s="22"/>
      <c r="T140" s="22">
        <v>1.0</v>
      </c>
      <c r="U140" s="22"/>
      <c r="V140" s="22"/>
      <c r="W140" s="22"/>
      <c r="X140" s="22"/>
      <c r="Y140" s="22"/>
      <c r="Z140" s="22"/>
      <c r="AA140" s="22">
        <v>1.0</v>
      </c>
      <c r="AB140" s="22"/>
      <c r="AC140" s="22"/>
      <c r="AD140" s="22"/>
      <c r="AE140" s="22"/>
      <c r="AF140" s="22"/>
      <c r="AG140" s="22"/>
      <c r="AH140" s="22"/>
      <c r="AI140" s="22"/>
    </row>
    <row r="141">
      <c r="A141" s="9"/>
      <c r="B141" s="32" t="s">
        <v>51</v>
      </c>
      <c r="C141" s="20"/>
      <c r="D141" s="20"/>
      <c r="E141" s="20"/>
      <c r="F141" s="20"/>
      <c r="G141" s="21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>
        <v>1.0</v>
      </c>
      <c r="AE141" s="22"/>
      <c r="AF141" s="22"/>
      <c r="AG141" s="22"/>
      <c r="AH141" s="22"/>
      <c r="AI141" s="22"/>
    </row>
    <row r="142">
      <c r="A142" s="9"/>
      <c r="B142" s="32" t="s">
        <v>52</v>
      </c>
      <c r="C142" s="20"/>
      <c r="D142" s="20"/>
      <c r="E142" s="20"/>
      <c r="F142" s="20"/>
      <c r="G142" s="2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</row>
    <row r="143">
      <c r="A143" s="9"/>
      <c r="B143" s="32" t="s">
        <v>53</v>
      </c>
      <c r="C143" s="20">
        <v>1.0</v>
      </c>
      <c r="D143" s="20">
        <v>15.0</v>
      </c>
      <c r="E143" s="20">
        <v>1.0</v>
      </c>
      <c r="F143" s="20">
        <v>3.0</v>
      </c>
      <c r="G143" s="21">
        <v>1.0</v>
      </c>
      <c r="H143" s="22">
        <v>18.0</v>
      </c>
      <c r="I143" s="22">
        <v>2.0</v>
      </c>
      <c r="J143" s="22">
        <v>2.0</v>
      </c>
      <c r="K143" s="22">
        <v>21.0</v>
      </c>
      <c r="L143" s="22">
        <v>4.0</v>
      </c>
      <c r="M143" s="22">
        <v>10.0</v>
      </c>
      <c r="N143" s="22">
        <v>3.0</v>
      </c>
      <c r="O143" s="22">
        <v>2.0</v>
      </c>
      <c r="P143" s="22">
        <v>8.0</v>
      </c>
      <c r="Q143" s="22">
        <v>18.0</v>
      </c>
      <c r="R143" s="22">
        <v>4.0</v>
      </c>
      <c r="S143" s="22">
        <v>4.0</v>
      </c>
      <c r="T143" s="22">
        <v>21.0</v>
      </c>
      <c r="U143" s="22">
        <v>12.0</v>
      </c>
      <c r="V143" s="22">
        <v>2.0</v>
      </c>
      <c r="W143" s="22">
        <v>3.0</v>
      </c>
      <c r="X143" s="22">
        <v>25.0</v>
      </c>
      <c r="Y143" s="22"/>
      <c r="Z143" s="22">
        <v>10.0</v>
      </c>
      <c r="AA143" s="22">
        <v>9.0</v>
      </c>
      <c r="AB143" s="22">
        <v>3.0</v>
      </c>
      <c r="AC143" s="22">
        <v>3.0</v>
      </c>
      <c r="AD143" s="22">
        <v>14.0</v>
      </c>
      <c r="AE143" s="22">
        <v>3.0</v>
      </c>
      <c r="AF143" s="22">
        <v>18.0</v>
      </c>
      <c r="AG143" s="22">
        <v>9.0</v>
      </c>
      <c r="AH143" s="22">
        <v>11.0</v>
      </c>
      <c r="AI143" s="22"/>
    </row>
    <row r="144">
      <c r="A144" s="9"/>
      <c r="B144" s="32" t="s">
        <v>54</v>
      </c>
      <c r="C144" s="20"/>
      <c r="D144" s="20"/>
      <c r="E144" s="20"/>
      <c r="F144" s="20"/>
      <c r="G144" s="21"/>
      <c r="H144" s="22">
        <v>1.0</v>
      </c>
      <c r="I144" s="22"/>
      <c r="J144" s="22"/>
      <c r="K144" s="22"/>
      <c r="L144" s="22"/>
      <c r="M144" s="22"/>
      <c r="N144" s="22">
        <v>2.0</v>
      </c>
      <c r="O144" s="22">
        <v>1.0</v>
      </c>
      <c r="P144" s="22"/>
      <c r="Q144" s="22">
        <v>4.0</v>
      </c>
      <c r="R144" s="22"/>
      <c r="S144" s="22"/>
      <c r="T144" s="22">
        <v>3.0</v>
      </c>
      <c r="U144" s="22">
        <v>1.0</v>
      </c>
      <c r="V144" s="22"/>
      <c r="W144" s="22"/>
      <c r="X144" s="22">
        <v>2.0</v>
      </c>
      <c r="Y144" s="22">
        <v>2.0</v>
      </c>
      <c r="Z144" s="22">
        <v>1.0</v>
      </c>
      <c r="AA144" s="22">
        <v>1.0</v>
      </c>
      <c r="AB144" s="22">
        <v>3.0</v>
      </c>
      <c r="AC144" s="22">
        <v>2.0</v>
      </c>
      <c r="AD144" s="22"/>
      <c r="AE144" s="22"/>
      <c r="AF144" s="22"/>
      <c r="AG144" s="22">
        <v>3.0</v>
      </c>
      <c r="AH144" s="22"/>
      <c r="AI144" s="22"/>
    </row>
    <row r="145">
      <c r="A145" s="9"/>
      <c r="B145" s="32" t="s">
        <v>55</v>
      </c>
      <c r="C145" s="20"/>
      <c r="D145" s="20"/>
      <c r="E145" s="20">
        <v>1.0</v>
      </c>
      <c r="F145" s="20"/>
      <c r="G145" s="21"/>
      <c r="H145" s="22"/>
      <c r="I145" s="22"/>
      <c r="J145" s="22"/>
      <c r="K145" s="22"/>
      <c r="L145" s="22"/>
      <c r="M145" s="22"/>
      <c r="N145" s="22">
        <v>1.0</v>
      </c>
      <c r="O145" s="22"/>
      <c r="P145" s="22"/>
      <c r="Q145" s="22"/>
      <c r="R145" s="22"/>
      <c r="S145" s="22">
        <v>1.0</v>
      </c>
      <c r="T145" s="22"/>
      <c r="U145" s="22"/>
      <c r="V145" s="22"/>
      <c r="W145" s="22">
        <v>1.0</v>
      </c>
      <c r="X145" s="22"/>
      <c r="Y145" s="22"/>
      <c r="Z145" s="22"/>
      <c r="AA145" s="22"/>
      <c r="AB145" s="22"/>
      <c r="AC145" s="22"/>
      <c r="AD145" s="22"/>
      <c r="AE145" s="22">
        <v>1.0</v>
      </c>
      <c r="AF145" s="22"/>
      <c r="AG145" s="22"/>
      <c r="AH145" s="22"/>
      <c r="AI145" s="22"/>
    </row>
    <row r="146">
      <c r="A146" s="9"/>
      <c r="B146" s="32" t="s">
        <v>56</v>
      </c>
      <c r="C146" s="20"/>
      <c r="D146" s="20">
        <v>2.0</v>
      </c>
      <c r="E146" s="20"/>
      <c r="F146" s="20"/>
      <c r="G146" s="21"/>
      <c r="H146" s="22">
        <v>1.0</v>
      </c>
      <c r="I146" s="22">
        <v>2.0</v>
      </c>
      <c r="J146" s="22"/>
      <c r="K146" s="22"/>
      <c r="L146" s="22"/>
      <c r="M146" s="22">
        <v>1.0</v>
      </c>
      <c r="N146" s="22"/>
      <c r="O146" s="22"/>
      <c r="P146" s="22"/>
      <c r="Q146" s="22"/>
      <c r="R146" s="22"/>
      <c r="S146" s="22"/>
      <c r="T146" s="22"/>
      <c r="U146" s="22">
        <v>2.0</v>
      </c>
      <c r="V146" s="22"/>
      <c r="W146" s="22"/>
      <c r="X146" s="22"/>
      <c r="Y146" s="22">
        <v>1.0</v>
      </c>
      <c r="Z146" s="22"/>
      <c r="AA146" s="22">
        <v>1.0</v>
      </c>
      <c r="AB146" s="22"/>
      <c r="AC146" s="22"/>
      <c r="AD146" s="22"/>
      <c r="AE146" s="22"/>
      <c r="AF146" s="22">
        <v>1.0</v>
      </c>
      <c r="AG146" s="22">
        <v>2.0</v>
      </c>
      <c r="AH146" s="22"/>
      <c r="AI146" s="22"/>
    </row>
    <row r="147">
      <c r="A147" s="9"/>
      <c r="B147" s="32" t="s">
        <v>57</v>
      </c>
      <c r="C147" s="20">
        <v>16.0</v>
      </c>
      <c r="D147" s="20">
        <v>24.0</v>
      </c>
      <c r="E147" s="20">
        <v>11.0</v>
      </c>
      <c r="F147" s="20">
        <v>7.0</v>
      </c>
      <c r="G147" s="21">
        <v>5.0</v>
      </c>
      <c r="H147" s="22">
        <v>25.0</v>
      </c>
      <c r="I147" s="22">
        <v>11.0</v>
      </c>
      <c r="J147" s="22">
        <v>11.0</v>
      </c>
      <c r="K147" s="22">
        <v>11.0</v>
      </c>
      <c r="L147" s="22">
        <v>18.0</v>
      </c>
      <c r="M147" s="22">
        <v>21.0</v>
      </c>
      <c r="N147" s="22">
        <v>27.0</v>
      </c>
      <c r="O147" s="22">
        <v>15.0</v>
      </c>
      <c r="P147" s="22">
        <v>15.0</v>
      </c>
      <c r="Q147" s="22">
        <v>16.0</v>
      </c>
      <c r="R147" s="22">
        <v>18.0</v>
      </c>
      <c r="S147" s="22">
        <v>10.0</v>
      </c>
      <c r="T147" s="22">
        <v>28.0</v>
      </c>
      <c r="U147" s="22">
        <v>14.0</v>
      </c>
      <c r="V147" s="22">
        <v>28.0</v>
      </c>
      <c r="W147" s="22">
        <v>9.0</v>
      </c>
      <c r="X147" s="22">
        <v>28.0</v>
      </c>
      <c r="Y147" s="22">
        <v>22.0</v>
      </c>
      <c r="Z147" s="22">
        <v>23.0</v>
      </c>
      <c r="AA147" s="22">
        <v>22.0</v>
      </c>
      <c r="AB147" s="22">
        <v>20.0</v>
      </c>
      <c r="AC147" s="22">
        <v>26.0</v>
      </c>
      <c r="AD147" s="22">
        <v>19.0</v>
      </c>
      <c r="AE147" s="22">
        <v>8.0</v>
      </c>
      <c r="AF147" s="22">
        <v>26.0</v>
      </c>
      <c r="AG147" s="22">
        <v>19.0</v>
      </c>
      <c r="AH147" s="22">
        <v>16.0</v>
      </c>
      <c r="AI147" s="22"/>
    </row>
    <row r="148">
      <c r="A148" s="9"/>
      <c r="B148" s="32" t="s">
        <v>58</v>
      </c>
      <c r="C148" s="20"/>
      <c r="D148" s="20"/>
      <c r="E148" s="20">
        <v>2.0</v>
      </c>
      <c r="F148" s="20">
        <v>1.0</v>
      </c>
      <c r="G148" s="21">
        <v>1.0</v>
      </c>
      <c r="H148" s="22">
        <v>2.0</v>
      </c>
      <c r="I148" s="22"/>
      <c r="J148" s="22">
        <v>1.0</v>
      </c>
      <c r="K148" s="22"/>
      <c r="L148" s="22"/>
      <c r="M148" s="22"/>
      <c r="N148" s="22">
        <v>1.0</v>
      </c>
      <c r="O148" s="22">
        <v>1.0</v>
      </c>
      <c r="P148" s="22">
        <v>1.0</v>
      </c>
      <c r="Q148" s="22"/>
      <c r="R148" s="22">
        <v>1.0</v>
      </c>
      <c r="S148" s="22">
        <v>1.0</v>
      </c>
      <c r="T148" s="22"/>
      <c r="U148" s="22"/>
      <c r="V148" s="22"/>
      <c r="W148" s="22"/>
      <c r="X148" s="22">
        <v>4.0</v>
      </c>
      <c r="Y148" s="22"/>
      <c r="Z148" s="22">
        <v>1.0</v>
      </c>
      <c r="AA148" s="22">
        <v>1.0</v>
      </c>
      <c r="AB148" s="22"/>
      <c r="AC148" s="22">
        <v>3.0</v>
      </c>
      <c r="AD148" s="22"/>
      <c r="AE148" s="22"/>
      <c r="AF148" s="22">
        <v>3.0</v>
      </c>
      <c r="AG148" s="22"/>
      <c r="AH148" s="22"/>
      <c r="AI148" s="22"/>
    </row>
    <row r="149">
      <c r="A149" s="9"/>
      <c r="B149" s="32" t="s">
        <v>59</v>
      </c>
      <c r="C149" s="20"/>
      <c r="D149" s="20"/>
      <c r="E149" s="20">
        <v>1.0</v>
      </c>
      <c r="F149" s="20"/>
      <c r="G149" s="21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1.0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>
        <v>1.0</v>
      </c>
      <c r="AE149" s="22"/>
      <c r="AF149" s="22">
        <v>2.0</v>
      </c>
      <c r="AG149" s="22"/>
      <c r="AH149" s="22"/>
      <c r="AI149" s="22"/>
    </row>
    <row r="150">
      <c r="A150" s="9"/>
      <c r="B150" s="32" t="s">
        <v>60</v>
      </c>
      <c r="C150" s="20"/>
      <c r="D150" s="20"/>
      <c r="E150" s="20"/>
      <c r="F150" s="20"/>
      <c r="G150" s="21"/>
      <c r="H150" s="22"/>
      <c r="I150" s="22"/>
      <c r="J150" s="22">
        <v>1.0</v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>
        <v>1.0</v>
      </c>
      <c r="W150" s="22"/>
      <c r="X150" s="22"/>
      <c r="Y150" s="22"/>
      <c r="Z150" s="22"/>
      <c r="AA150" s="22"/>
      <c r="AB150" s="22">
        <v>1.0</v>
      </c>
      <c r="AC150" s="22"/>
      <c r="AD150" s="22"/>
      <c r="AE150" s="22"/>
      <c r="AF150" s="22"/>
      <c r="AG150" s="22">
        <v>1.0</v>
      </c>
      <c r="AH150" s="22"/>
      <c r="AI150" s="22"/>
    </row>
    <row r="151">
      <c r="A151" s="9"/>
      <c r="B151" s="32" t="s">
        <v>61</v>
      </c>
      <c r="C151" s="20">
        <v>1.0</v>
      </c>
      <c r="D151" s="20">
        <v>1.0</v>
      </c>
      <c r="E151" s="20"/>
      <c r="F151" s="20"/>
      <c r="G151" s="21">
        <v>2.0</v>
      </c>
      <c r="H151" s="22"/>
      <c r="I151" s="22"/>
      <c r="J151" s="22"/>
      <c r="K151" s="22">
        <v>1.0</v>
      </c>
      <c r="L151" s="22"/>
      <c r="M151" s="22"/>
      <c r="N151" s="22">
        <v>2.0</v>
      </c>
      <c r="O151" s="22"/>
      <c r="P151" s="22"/>
      <c r="Q151" s="22"/>
      <c r="R151" s="22">
        <v>1.0</v>
      </c>
      <c r="S151" s="22">
        <v>1.0</v>
      </c>
      <c r="T151" s="22">
        <v>1.0</v>
      </c>
      <c r="U151" s="22"/>
      <c r="V151" s="22"/>
      <c r="W151" s="22"/>
      <c r="X151" s="22"/>
      <c r="Y151" s="22"/>
      <c r="Z151" s="22"/>
      <c r="AA151" s="22">
        <v>1.0</v>
      </c>
      <c r="AB151" s="22"/>
      <c r="AC151" s="22">
        <v>2.0</v>
      </c>
      <c r="AD151" s="22"/>
      <c r="AE151" s="22"/>
      <c r="AF151" s="22"/>
      <c r="AG151" s="22"/>
      <c r="AH151" s="22"/>
      <c r="AI151" s="22"/>
    </row>
    <row r="152">
      <c r="A152" s="9"/>
      <c r="B152" s="33" t="s">
        <v>62</v>
      </c>
      <c r="C152" s="20"/>
      <c r="D152" s="20"/>
      <c r="E152" s="20"/>
      <c r="F152" s="20">
        <v>1.0</v>
      </c>
      <c r="G152" s="22"/>
      <c r="H152" s="22"/>
      <c r="I152" s="22"/>
      <c r="J152" s="22"/>
      <c r="K152" s="22"/>
      <c r="L152" s="22"/>
      <c r="M152" s="22"/>
      <c r="N152" s="22"/>
      <c r="O152" s="22"/>
      <c r="P152" s="22">
        <v>2.0</v>
      </c>
      <c r="Q152" s="22"/>
      <c r="R152" s="22"/>
      <c r="S152" s="22"/>
      <c r="T152" s="22"/>
      <c r="U152" s="22"/>
      <c r="V152" s="26"/>
      <c r="W152" s="26"/>
      <c r="X152" s="22"/>
      <c r="Y152" s="22"/>
      <c r="Z152" s="22">
        <v>1.0</v>
      </c>
      <c r="AA152" s="22"/>
      <c r="AB152" s="22"/>
      <c r="AC152" s="22"/>
      <c r="AD152" s="22"/>
      <c r="AE152" s="22"/>
      <c r="AF152" s="22">
        <v>1.0</v>
      </c>
      <c r="AG152" s="22"/>
      <c r="AH152" s="22">
        <v>1.0</v>
      </c>
      <c r="AI152" s="22"/>
    </row>
    <row r="153">
      <c r="A153" s="35"/>
      <c r="B153" s="37" t="s">
        <v>42</v>
      </c>
      <c r="C153" s="20"/>
      <c r="D153" s="20"/>
      <c r="E153" s="20"/>
      <c r="F153" s="20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>
        <v>2.0</v>
      </c>
      <c r="S153" s="22">
        <v>2.0</v>
      </c>
      <c r="T153" s="22">
        <v>5.0</v>
      </c>
      <c r="U153" s="38">
        <v>7.0</v>
      </c>
      <c r="V153" s="22">
        <v>5.0</v>
      </c>
      <c r="W153" s="22">
        <v>2.0</v>
      </c>
      <c r="X153" s="22">
        <v>4.0</v>
      </c>
      <c r="Y153" s="22">
        <v>5.0</v>
      </c>
      <c r="Z153" s="22">
        <v>4.0</v>
      </c>
      <c r="AA153" s="22">
        <v>1.0</v>
      </c>
      <c r="AB153" s="22"/>
      <c r="AC153" s="22"/>
      <c r="AD153" s="22"/>
      <c r="AE153" s="22"/>
      <c r="AF153" s="22">
        <v>13.0</v>
      </c>
      <c r="AG153" s="22"/>
      <c r="AH153" s="22">
        <v>1.0</v>
      </c>
      <c r="AI153" s="22"/>
    </row>
    <row r="154">
      <c r="A154" s="36"/>
      <c r="B154" s="29"/>
      <c r="C154" s="29"/>
      <c r="D154" s="29"/>
      <c r="E154" s="29"/>
      <c r="F154" s="29"/>
      <c r="G154" s="28"/>
      <c r="H154" s="28"/>
      <c r="I154" s="28"/>
      <c r="J154" s="28"/>
      <c r="X154" s="28"/>
      <c r="Y154" s="28"/>
      <c r="Z154" s="28"/>
      <c r="AF154" s="28"/>
      <c r="AG154" s="28"/>
      <c r="AH154" s="28"/>
      <c r="AI154" s="28"/>
      <c r="AJ154" s="39"/>
    </row>
    <row r="155" ht="14.25" customHeight="1">
      <c r="A155" s="15" t="s">
        <v>0</v>
      </c>
      <c r="B155" s="16" t="s">
        <v>1</v>
      </c>
      <c r="C155" s="17">
        <v>44287.0</v>
      </c>
      <c r="D155" s="17">
        <v>44317.0</v>
      </c>
      <c r="E155" s="17">
        <v>44348.0</v>
      </c>
      <c r="F155" s="17">
        <v>44378.0</v>
      </c>
      <c r="G155" s="18">
        <v>44409.0</v>
      </c>
      <c r="H155" s="30">
        <v>44440.0</v>
      </c>
      <c r="I155" s="30">
        <v>44470.0</v>
      </c>
      <c r="J155" s="30">
        <v>44501.0</v>
      </c>
      <c r="K155" s="17">
        <v>44551.0</v>
      </c>
      <c r="L155" s="17">
        <v>44562.0</v>
      </c>
      <c r="M155" s="17">
        <v>44593.0</v>
      </c>
      <c r="N155" s="17">
        <v>44621.0</v>
      </c>
      <c r="O155" s="17">
        <v>44652.0</v>
      </c>
      <c r="P155" s="17">
        <v>44703.0</v>
      </c>
      <c r="Q155" s="17">
        <v>44734.0</v>
      </c>
      <c r="R155" s="17">
        <v>44743.0</v>
      </c>
      <c r="S155" s="17">
        <v>44774.0</v>
      </c>
      <c r="T155" s="17">
        <v>44805.0</v>
      </c>
      <c r="U155" s="17">
        <v>44835.0</v>
      </c>
      <c r="V155" s="17">
        <v>44866.0</v>
      </c>
      <c r="W155" s="17">
        <v>44896.0</v>
      </c>
      <c r="X155" s="30">
        <v>44927.0</v>
      </c>
      <c r="Y155" s="17">
        <v>44958.0</v>
      </c>
      <c r="Z155" s="17">
        <v>44986.0</v>
      </c>
      <c r="AA155" s="17">
        <v>45017.0</v>
      </c>
      <c r="AB155" s="17">
        <v>45047.0</v>
      </c>
      <c r="AC155" s="17">
        <v>45078.0</v>
      </c>
      <c r="AD155" s="17">
        <v>45108.0</v>
      </c>
      <c r="AE155" s="30">
        <v>45139.0</v>
      </c>
      <c r="AF155" s="30">
        <v>45170.0</v>
      </c>
      <c r="AG155" s="30">
        <v>45200.0</v>
      </c>
      <c r="AH155" s="30">
        <v>45231.0</v>
      </c>
      <c r="AI155" s="30">
        <v>45261.0</v>
      </c>
    </row>
    <row r="156" ht="14.25" customHeight="1">
      <c r="A156" s="31" t="s">
        <v>66</v>
      </c>
      <c r="B156" s="32" t="s">
        <v>15</v>
      </c>
      <c r="C156" s="20"/>
      <c r="D156" s="20"/>
      <c r="E156" s="20"/>
      <c r="F156" s="20"/>
      <c r="G156" s="2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</row>
    <row r="157">
      <c r="A157" s="9"/>
      <c r="B157" s="32" t="s">
        <v>16</v>
      </c>
      <c r="C157" s="20"/>
      <c r="D157" s="20"/>
      <c r="E157" s="20"/>
      <c r="F157" s="20"/>
      <c r="G157" s="21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</row>
    <row r="158">
      <c r="A158" s="9"/>
      <c r="B158" s="32" t="s">
        <v>17</v>
      </c>
      <c r="C158" s="20"/>
      <c r="D158" s="20"/>
      <c r="E158" s="20"/>
      <c r="F158" s="20"/>
      <c r="G158" s="2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>
        <v>1.0</v>
      </c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</row>
    <row r="159">
      <c r="A159" s="9"/>
      <c r="B159" s="32" t="s">
        <v>18</v>
      </c>
      <c r="C159" s="20"/>
      <c r="D159" s="20"/>
      <c r="E159" s="20"/>
      <c r="F159" s="20"/>
      <c r="G159" s="21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>
        <v>1.0</v>
      </c>
      <c r="AG159" s="22"/>
      <c r="AH159" s="22"/>
      <c r="AI159" s="22"/>
    </row>
    <row r="160">
      <c r="A160" s="9"/>
      <c r="B160" s="32" t="s">
        <v>19</v>
      </c>
      <c r="C160" s="20"/>
      <c r="D160" s="20"/>
      <c r="E160" s="20"/>
      <c r="F160" s="20"/>
      <c r="G160" s="2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>
        <v>1.0</v>
      </c>
      <c r="U160" s="22"/>
      <c r="V160" s="22"/>
      <c r="W160" s="22"/>
      <c r="X160" s="22"/>
      <c r="Y160" s="22"/>
      <c r="Z160" s="22"/>
      <c r="AA160" s="22"/>
      <c r="AB160" s="22"/>
      <c r="AC160" s="22"/>
      <c r="AD160" s="22">
        <v>1.0</v>
      </c>
      <c r="AE160" s="22"/>
      <c r="AF160" s="22"/>
      <c r="AG160" s="22"/>
      <c r="AH160" s="22"/>
      <c r="AI160" s="22"/>
    </row>
    <row r="161">
      <c r="A161" s="9"/>
      <c r="B161" s="32" t="s">
        <v>20</v>
      </c>
      <c r="C161" s="20"/>
      <c r="D161" s="20"/>
      <c r="E161" s="20"/>
      <c r="F161" s="20"/>
      <c r="G161" s="21"/>
      <c r="H161" s="22"/>
      <c r="I161" s="22"/>
      <c r="J161" s="22">
        <v>1.0</v>
      </c>
      <c r="K161" s="22"/>
      <c r="L161" s="22"/>
      <c r="M161" s="22">
        <v>1.0</v>
      </c>
      <c r="N161" s="22"/>
      <c r="O161" s="22"/>
      <c r="P161" s="22"/>
      <c r="Q161" s="22"/>
      <c r="R161" s="22"/>
      <c r="S161" s="22"/>
      <c r="T161" s="22">
        <v>1.0</v>
      </c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</row>
    <row r="162">
      <c r="A162" s="9"/>
      <c r="B162" s="32" t="s">
        <v>21</v>
      </c>
      <c r="C162" s="20"/>
      <c r="D162" s="20"/>
      <c r="E162" s="20"/>
      <c r="F162" s="20"/>
      <c r="G162" s="21"/>
      <c r="H162" s="22"/>
      <c r="I162" s="22"/>
      <c r="J162" s="22">
        <v>1.0</v>
      </c>
      <c r="K162" s="22">
        <v>2.0</v>
      </c>
      <c r="L162" s="22"/>
      <c r="M162" s="22"/>
      <c r="N162" s="22"/>
      <c r="O162" s="22"/>
      <c r="P162" s="22"/>
      <c r="Q162" s="22">
        <v>1.0</v>
      </c>
      <c r="R162" s="22"/>
      <c r="S162" s="22"/>
      <c r="T162" s="22"/>
      <c r="U162" s="22"/>
      <c r="V162" s="22"/>
      <c r="W162" s="22">
        <v>1.0</v>
      </c>
      <c r="X162" s="22"/>
      <c r="Y162" s="22"/>
      <c r="Z162" s="22"/>
      <c r="AA162" s="22"/>
      <c r="AB162" s="22"/>
      <c r="AC162" s="22"/>
      <c r="AD162" s="22"/>
      <c r="AE162" s="22">
        <v>1.0</v>
      </c>
      <c r="AF162" s="22"/>
      <c r="AG162" s="22"/>
      <c r="AH162" s="22"/>
      <c r="AI162" s="22"/>
    </row>
    <row r="163">
      <c r="A163" s="9"/>
      <c r="B163" s="32" t="s">
        <v>22</v>
      </c>
      <c r="C163" s="20">
        <v>1.0</v>
      </c>
      <c r="D163" s="20">
        <v>2.0</v>
      </c>
      <c r="E163" s="20"/>
      <c r="F163" s="20">
        <v>1.0</v>
      </c>
      <c r="G163" s="21">
        <v>1.0</v>
      </c>
      <c r="H163" s="22">
        <v>2.0</v>
      </c>
      <c r="I163" s="22"/>
      <c r="J163" s="22">
        <v>3.0</v>
      </c>
      <c r="K163" s="22">
        <v>2.0</v>
      </c>
      <c r="L163" s="22">
        <v>2.0</v>
      </c>
      <c r="M163" s="22">
        <v>1.0</v>
      </c>
      <c r="N163" s="22"/>
      <c r="O163" s="22">
        <v>1.0</v>
      </c>
      <c r="P163" s="22">
        <v>1.0</v>
      </c>
      <c r="Q163" s="22">
        <v>4.0</v>
      </c>
      <c r="R163" s="22"/>
      <c r="S163" s="22"/>
      <c r="T163" s="22">
        <v>1.0</v>
      </c>
      <c r="U163" s="22"/>
      <c r="V163" s="22">
        <v>3.0</v>
      </c>
      <c r="W163" s="22"/>
      <c r="X163" s="22">
        <v>1.0</v>
      </c>
      <c r="Y163" s="22">
        <v>1.0</v>
      </c>
      <c r="Z163" s="22"/>
      <c r="AA163" s="22"/>
      <c r="AB163" s="22">
        <v>1.0</v>
      </c>
      <c r="AC163" s="22">
        <v>1.0</v>
      </c>
      <c r="AD163" s="22"/>
      <c r="AE163" s="22"/>
      <c r="AF163" s="22"/>
      <c r="AG163" s="22">
        <v>2.0</v>
      </c>
      <c r="AH163" s="22">
        <v>1.0</v>
      </c>
      <c r="AI163" s="22"/>
    </row>
    <row r="164">
      <c r="A164" s="9"/>
      <c r="B164" s="32" t="s">
        <v>23</v>
      </c>
      <c r="C164" s="20">
        <v>2.0</v>
      </c>
      <c r="D164" s="20">
        <v>2.0</v>
      </c>
      <c r="E164" s="20"/>
      <c r="F164" s="20">
        <v>1.0</v>
      </c>
      <c r="G164" s="21"/>
      <c r="H164" s="22">
        <v>2.0</v>
      </c>
      <c r="I164" s="22"/>
      <c r="J164" s="22"/>
      <c r="K164" s="22"/>
      <c r="L164" s="22">
        <v>2.0</v>
      </c>
      <c r="M164" s="22"/>
      <c r="N164" s="22">
        <v>1.0</v>
      </c>
      <c r="O164" s="22">
        <v>2.0</v>
      </c>
      <c r="P164" s="22"/>
      <c r="Q164" s="22">
        <v>1.0</v>
      </c>
      <c r="R164" s="22">
        <v>1.0</v>
      </c>
      <c r="S164" s="22">
        <v>2.0</v>
      </c>
      <c r="T164" s="22">
        <v>2.0</v>
      </c>
      <c r="U164" s="22">
        <v>2.0</v>
      </c>
      <c r="V164" s="22">
        <v>1.0</v>
      </c>
      <c r="W164" s="22"/>
      <c r="X164" s="22">
        <v>1.0</v>
      </c>
      <c r="Y164" s="22">
        <v>1.0</v>
      </c>
      <c r="Z164" s="22"/>
      <c r="AA164" s="22"/>
      <c r="AB164" s="22">
        <v>2.0</v>
      </c>
      <c r="AC164" s="22">
        <v>1.0</v>
      </c>
      <c r="AD164" s="22">
        <v>1.0</v>
      </c>
      <c r="AE164" s="22"/>
      <c r="AF164" s="22">
        <v>1.0</v>
      </c>
      <c r="AG164" s="22">
        <v>1.0</v>
      </c>
      <c r="AH164" s="22">
        <v>4.0</v>
      </c>
      <c r="AI164" s="22"/>
    </row>
    <row r="165">
      <c r="A165" s="9"/>
      <c r="B165" s="32" t="s">
        <v>24</v>
      </c>
      <c r="C165" s="20">
        <v>1.0</v>
      </c>
      <c r="D165" s="20">
        <v>2.0</v>
      </c>
      <c r="E165" s="20">
        <v>3.0</v>
      </c>
      <c r="F165" s="20">
        <v>2.0</v>
      </c>
      <c r="G165" s="21">
        <v>1.0</v>
      </c>
      <c r="H165" s="22">
        <v>1.0</v>
      </c>
      <c r="I165" s="22">
        <v>1.0</v>
      </c>
      <c r="J165" s="22">
        <v>3.0</v>
      </c>
      <c r="K165" s="22">
        <v>1.0</v>
      </c>
      <c r="L165" s="22">
        <v>3.0</v>
      </c>
      <c r="M165" s="22"/>
      <c r="N165" s="22">
        <v>2.0</v>
      </c>
      <c r="O165" s="22"/>
      <c r="P165" s="22">
        <v>2.0</v>
      </c>
      <c r="Q165" s="22">
        <v>2.0</v>
      </c>
      <c r="R165" s="22"/>
      <c r="S165" s="22">
        <v>1.0</v>
      </c>
      <c r="T165" s="22">
        <v>3.0</v>
      </c>
      <c r="U165" s="22">
        <v>2.0</v>
      </c>
      <c r="V165" s="22">
        <v>1.0</v>
      </c>
      <c r="W165" s="22"/>
      <c r="X165" s="22">
        <v>1.0</v>
      </c>
      <c r="Y165" s="22">
        <v>1.0</v>
      </c>
      <c r="Z165" s="22"/>
      <c r="AA165" s="22"/>
      <c r="AB165" s="22"/>
      <c r="AC165" s="22"/>
      <c r="AD165" s="22"/>
      <c r="AE165" s="22"/>
      <c r="AF165" s="22"/>
      <c r="AG165" s="22">
        <v>2.0</v>
      </c>
      <c r="AH165" s="22">
        <v>2.0</v>
      </c>
      <c r="AI165" s="22"/>
    </row>
    <row r="166">
      <c r="A166" s="9"/>
      <c r="B166" s="32" t="s">
        <v>25</v>
      </c>
      <c r="C166" s="20">
        <v>1.0</v>
      </c>
      <c r="D166" s="20">
        <v>5.0</v>
      </c>
      <c r="E166" s="20">
        <v>1.0</v>
      </c>
      <c r="F166" s="20">
        <v>1.0</v>
      </c>
      <c r="G166" s="21">
        <v>1.0</v>
      </c>
      <c r="H166" s="22">
        <v>3.0</v>
      </c>
      <c r="I166" s="22">
        <v>1.0</v>
      </c>
      <c r="J166" s="22">
        <v>2.0</v>
      </c>
      <c r="K166" s="22"/>
      <c r="L166" s="22">
        <v>2.0</v>
      </c>
      <c r="M166" s="22">
        <v>2.0</v>
      </c>
      <c r="N166" s="22">
        <v>1.0</v>
      </c>
      <c r="O166" s="22">
        <v>2.0</v>
      </c>
      <c r="P166" s="22">
        <v>1.0</v>
      </c>
      <c r="Q166" s="22">
        <v>3.0</v>
      </c>
      <c r="R166" s="22">
        <v>1.0</v>
      </c>
      <c r="S166" s="22">
        <v>1.0</v>
      </c>
      <c r="T166" s="22">
        <v>2.0</v>
      </c>
      <c r="U166" s="22">
        <v>2.0</v>
      </c>
      <c r="V166" s="22">
        <v>2.0</v>
      </c>
      <c r="W166" s="22">
        <v>1.0</v>
      </c>
      <c r="X166" s="22">
        <v>1.0</v>
      </c>
      <c r="Y166" s="22"/>
      <c r="Z166" s="22">
        <v>1.0</v>
      </c>
      <c r="AA166" s="22"/>
      <c r="AB166" s="22">
        <v>1.0</v>
      </c>
      <c r="AC166" s="22">
        <v>1.0</v>
      </c>
      <c r="AD166" s="22">
        <v>1.0</v>
      </c>
      <c r="AE166" s="22">
        <v>2.0</v>
      </c>
      <c r="AF166" s="22">
        <v>1.0</v>
      </c>
      <c r="AG166" s="22"/>
      <c r="AH166" s="22">
        <v>1.0</v>
      </c>
      <c r="AI166" s="22"/>
    </row>
    <row r="167">
      <c r="A167" s="9"/>
      <c r="B167" s="32" t="s">
        <v>26</v>
      </c>
      <c r="C167" s="20">
        <v>2.0</v>
      </c>
      <c r="D167" s="20">
        <v>5.0</v>
      </c>
      <c r="E167" s="20">
        <v>4.0</v>
      </c>
      <c r="F167" s="20">
        <v>1.0</v>
      </c>
      <c r="G167" s="21">
        <v>3.0</v>
      </c>
      <c r="H167" s="22"/>
      <c r="I167" s="22">
        <v>1.0</v>
      </c>
      <c r="J167" s="22"/>
      <c r="K167" s="22">
        <v>2.0</v>
      </c>
      <c r="L167" s="22"/>
      <c r="M167" s="22">
        <v>1.0</v>
      </c>
      <c r="N167" s="22">
        <v>6.0</v>
      </c>
      <c r="O167" s="22">
        <v>2.0</v>
      </c>
      <c r="P167" s="22">
        <v>2.0</v>
      </c>
      <c r="Q167" s="22"/>
      <c r="R167" s="22">
        <v>1.0</v>
      </c>
      <c r="S167" s="22"/>
      <c r="T167" s="22"/>
      <c r="U167" s="22"/>
      <c r="V167" s="22">
        <v>1.0</v>
      </c>
      <c r="W167" s="22">
        <v>1.0</v>
      </c>
      <c r="X167" s="22">
        <v>1.0</v>
      </c>
      <c r="Y167" s="22"/>
      <c r="Z167" s="22">
        <v>2.0</v>
      </c>
      <c r="AA167" s="22"/>
      <c r="AB167" s="22"/>
      <c r="AC167" s="22"/>
      <c r="AD167" s="22">
        <v>5.0</v>
      </c>
      <c r="AE167" s="22">
        <v>1.0</v>
      </c>
      <c r="AF167" s="22">
        <v>1.0</v>
      </c>
      <c r="AG167" s="22">
        <v>3.0</v>
      </c>
      <c r="AH167" s="22">
        <v>1.0</v>
      </c>
      <c r="AI167" s="22"/>
    </row>
    <row r="168">
      <c r="A168" s="9"/>
      <c r="B168" s="32" t="s">
        <v>27</v>
      </c>
      <c r="C168" s="20">
        <v>1.0</v>
      </c>
      <c r="D168" s="20">
        <v>1.0</v>
      </c>
      <c r="E168" s="20">
        <v>2.0</v>
      </c>
      <c r="F168" s="20">
        <v>2.0</v>
      </c>
      <c r="G168" s="21">
        <v>2.0</v>
      </c>
      <c r="H168" s="22">
        <v>1.0</v>
      </c>
      <c r="I168" s="22"/>
      <c r="J168" s="22">
        <v>2.0</v>
      </c>
      <c r="K168" s="22">
        <v>1.0</v>
      </c>
      <c r="L168" s="22"/>
      <c r="M168" s="22">
        <v>5.0</v>
      </c>
      <c r="N168" s="22">
        <v>2.0</v>
      </c>
      <c r="O168" s="22"/>
      <c r="P168" s="22">
        <v>2.0</v>
      </c>
      <c r="Q168" s="22"/>
      <c r="R168" s="22">
        <v>1.0</v>
      </c>
      <c r="S168" s="22">
        <v>1.0</v>
      </c>
      <c r="T168" s="22">
        <v>1.0</v>
      </c>
      <c r="U168" s="22">
        <v>2.0</v>
      </c>
      <c r="V168" s="22"/>
      <c r="W168" s="22">
        <v>1.0</v>
      </c>
      <c r="X168" s="22"/>
      <c r="Y168" s="22">
        <v>1.0</v>
      </c>
      <c r="Z168" s="22"/>
      <c r="AA168" s="22"/>
      <c r="AB168" s="22">
        <v>2.0</v>
      </c>
      <c r="AC168" s="22">
        <v>1.0</v>
      </c>
      <c r="AD168" s="22"/>
      <c r="AE168" s="22">
        <v>1.0</v>
      </c>
      <c r="AF168" s="22">
        <v>2.0</v>
      </c>
      <c r="AG168" s="22">
        <v>1.0</v>
      </c>
      <c r="AH168" s="22">
        <v>2.0</v>
      </c>
      <c r="AI168" s="22"/>
    </row>
    <row r="169">
      <c r="A169" s="9"/>
      <c r="B169" s="32" t="s">
        <v>28</v>
      </c>
      <c r="C169" s="20"/>
      <c r="D169" s="20">
        <v>1.0</v>
      </c>
      <c r="E169" s="20"/>
      <c r="F169" s="20">
        <v>1.0</v>
      </c>
      <c r="G169" s="21">
        <v>1.0</v>
      </c>
      <c r="H169" s="22">
        <v>2.0</v>
      </c>
      <c r="I169" s="22">
        <v>1.0</v>
      </c>
      <c r="J169" s="22">
        <v>1.0</v>
      </c>
      <c r="K169" s="22">
        <v>1.0</v>
      </c>
      <c r="L169" s="22">
        <v>2.0</v>
      </c>
      <c r="M169" s="22">
        <v>1.0</v>
      </c>
      <c r="N169" s="22">
        <v>3.0</v>
      </c>
      <c r="O169" s="22">
        <v>1.0</v>
      </c>
      <c r="P169" s="22"/>
      <c r="Q169" s="22"/>
      <c r="R169" s="22"/>
      <c r="S169" s="22">
        <v>1.0</v>
      </c>
      <c r="T169" s="22">
        <v>1.0</v>
      </c>
      <c r="U169" s="22"/>
      <c r="V169" s="22"/>
      <c r="W169" s="22"/>
      <c r="X169" s="22"/>
      <c r="Y169" s="22"/>
      <c r="Z169" s="22"/>
      <c r="AA169" s="22"/>
      <c r="AB169" s="22">
        <v>1.0</v>
      </c>
      <c r="AC169" s="22"/>
      <c r="AD169" s="22"/>
      <c r="AE169" s="22">
        <v>1.0</v>
      </c>
      <c r="AF169" s="22">
        <v>1.0</v>
      </c>
      <c r="AG169" s="22"/>
      <c r="AH169" s="22">
        <v>1.0</v>
      </c>
      <c r="AI169" s="22"/>
    </row>
    <row r="170">
      <c r="A170" s="9"/>
      <c r="B170" s="32" t="s">
        <v>29</v>
      </c>
      <c r="C170" s="20"/>
      <c r="D170" s="20">
        <v>1.0</v>
      </c>
      <c r="E170" s="20"/>
      <c r="F170" s="20"/>
      <c r="G170" s="21"/>
      <c r="H170" s="22"/>
      <c r="I170" s="22"/>
      <c r="J170" s="22">
        <v>1.0</v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>
        <v>1.0</v>
      </c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</row>
    <row r="171">
      <c r="A171" s="9"/>
      <c r="B171" s="32" t="s">
        <v>30</v>
      </c>
      <c r="C171" s="20"/>
      <c r="D171" s="20"/>
      <c r="E171" s="20"/>
      <c r="F171" s="20"/>
      <c r="G171" s="21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>
        <v>1.0</v>
      </c>
      <c r="V171" s="22"/>
      <c r="W171" s="22"/>
      <c r="X171" s="22"/>
      <c r="Y171" s="22"/>
      <c r="Z171" s="22"/>
      <c r="AA171" s="22"/>
      <c r="AB171" s="22">
        <v>1.0</v>
      </c>
      <c r="AC171" s="22"/>
      <c r="AD171" s="22"/>
      <c r="AE171" s="22"/>
      <c r="AF171" s="22"/>
      <c r="AG171" s="22"/>
      <c r="AH171" s="22"/>
      <c r="AI171" s="22"/>
    </row>
    <row r="172">
      <c r="A172" s="9"/>
      <c r="B172" s="32" t="s">
        <v>31</v>
      </c>
      <c r="C172" s="20"/>
      <c r="D172" s="20"/>
      <c r="E172" s="20"/>
      <c r="F172" s="20"/>
      <c r="G172" s="2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</row>
    <row r="173">
      <c r="A173" s="9"/>
      <c r="B173" s="32" t="s">
        <v>32</v>
      </c>
      <c r="C173" s="20"/>
      <c r="D173" s="20"/>
      <c r="E173" s="20"/>
      <c r="F173" s="20"/>
      <c r="G173" s="21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</row>
    <row r="174">
      <c r="A174" s="9"/>
      <c r="B174" s="32" t="s">
        <v>33</v>
      </c>
      <c r="C174" s="20"/>
      <c r="D174" s="20"/>
      <c r="E174" s="20"/>
      <c r="F174" s="20"/>
      <c r="G174" s="2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</row>
    <row r="175">
      <c r="A175" s="9"/>
      <c r="B175" s="32" t="s">
        <v>34</v>
      </c>
      <c r="C175" s="20"/>
      <c r="D175" s="20"/>
      <c r="E175" s="20"/>
      <c r="F175" s="20"/>
      <c r="G175" s="21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</row>
    <row r="176">
      <c r="A176" s="9"/>
      <c r="B176" s="32" t="s">
        <v>35</v>
      </c>
      <c r="C176" s="20"/>
      <c r="D176" s="20"/>
      <c r="E176" s="20"/>
      <c r="F176" s="20"/>
      <c r="G176" s="2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</row>
    <row r="177">
      <c r="A177" s="9"/>
      <c r="B177" s="32" t="s">
        <v>36</v>
      </c>
      <c r="C177" s="20"/>
      <c r="D177" s="20"/>
      <c r="E177" s="20"/>
      <c r="F177" s="20"/>
      <c r="G177" s="21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</row>
    <row r="178">
      <c r="A178" s="9"/>
      <c r="B178" s="32" t="s">
        <v>38</v>
      </c>
      <c r="C178" s="20">
        <v>4.0</v>
      </c>
      <c r="D178" s="20">
        <v>10.0</v>
      </c>
      <c r="E178" s="20">
        <v>5.0</v>
      </c>
      <c r="F178" s="20">
        <v>3.0</v>
      </c>
      <c r="G178" s="21">
        <v>3.0</v>
      </c>
      <c r="H178" s="22">
        <v>2.0</v>
      </c>
      <c r="I178" s="22"/>
      <c r="J178" s="22">
        <v>6.0</v>
      </c>
      <c r="K178" s="22">
        <v>2.0</v>
      </c>
      <c r="L178" s="22">
        <v>3.0</v>
      </c>
      <c r="M178" s="22">
        <v>6.0</v>
      </c>
      <c r="N178" s="22">
        <v>6.0</v>
      </c>
      <c r="O178" s="22">
        <v>4.0</v>
      </c>
      <c r="P178" s="22">
        <v>2.0</v>
      </c>
      <c r="Q178" s="22">
        <v>3.0</v>
      </c>
      <c r="R178" s="22">
        <v>1.0</v>
      </c>
      <c r="S178" s="22">
        <v>2.0</v>
      </c>
      <c r="T178" s="22">
        <v>5.0</v>
      </c>
      <c r="U178" s="22">
        <v>2.0</v>
      </c>
      <c r="V178" s="22">
        <v>2.0</v>
      </c>
      <c r="W178" s="22"/>
      <c r="X178" s="22"/>
      <c r="Y178" s="22">
        <v>1.0</v>
      </c>
      <c r="Z178" s="22">
        <v>1.0</v>
      </c>
      <c r="AA178" s="22">
        <v>1.0</v>
      </c>
      <c r="AB178" s="22">
        <v>3.0</v>
      </c>
      <c r="AC178" s="22">
        <v>1.0</v>
      </c>
      <c r="AD178" s="22">
        <v>1.0</v>
      </c>
      <c r="AE178" s="22">
        <v>1.0</v>
      </c>
      <c r="AF178" s="22"/>
      <c r="AG178" s="22">
        <v>2.0</v>
      </c>
      <c r="AH178" s="22">
        <v>6.0</v>
      </c>
      <c r="AI178" s="22"/>
    </row>
    <row r="179">
      <c r="A179" s="9"/>
      <c r="B179" s="32" t="s">
        <v>39</v>
      </c>
      <c r="C179" s="20">
        <v>4.0</v>
      </c>
      <c r="D179" s="20">
        <v>9.0</v>
      </c>
      <c r="E179" s="20">
        <v>5.0</v>
      </c>
      <c r="F179" s="20">
        <v>6.0</v>
      </c>
      <c r="G179" s="21">
        <v>6.0</v>
      </c>
      <c r="H179" s="22">
        <v>7.0</v>
      </c>
      <c r="I179" s="22">
        <v>4.0</v>
      </c>
      <c r="J179" s="22">
        <v>8.0</v>
      </c>
      <c r="K179" s="22">
        <v>7.0</v>
      </c>
      <c r="L179" s="22">
        <v>7.0</v>
      </c>
      <c r="M179" s="22">
        <v>5.0</v>
      </c>
      <c r="N179" s="22">
        <v>10.0</v>
      </c>
      <c r="O179" s="22">
        <v>4.0</v>
      </c>
      <c r="P179" s="22">
        <v>6.0</v>
      </c>
      <c r="Q179" s="22">
        <v>8.0</v>
      </c>
      <c r="R179" s="22">
        <v>3.0</v>
      </c>
      <c r="S179" s="22">
        <v>4.0</v>
      </c>
      <c r="T179" s="22">
        <v>8.0</v>
      </c>
      <c r="U179" s="22">
        <v>7.0</v>
      </c>
      <c r="V179" s="22">
        <v>6.0</v>
      </c>
      <c r="W179" s="22">
        <v>4.0</v>
      </c>
      <c r="X179" s="22">
        <v>5.0</v>
      </c>
      <c r="Y179" s="22">
        <v>3.0</v>
      </c>
      <c r="Z179" s="22">
        <v>2.0</v>
      </c>
      <c r="AA179" s="22">
        <v>4.0</v>
      </c>
      <c r="AB179" s="22">
        <v>5.0</v>
      </c>
      <c r="AC179" s="22">
        <v>3.0</v>
      </c>
      <c r="AD179" s="22">
        <v>7.0</v>
      </c>
      <c r="AE179" s="22">
        <v>4.0</v>
      </c>
      <c r="AF179" s="22">
        <v>6.0</v>
      </c>
      <c r="AG179" s="22">
        <v>7.0</v>
      </c>
      <c r="AH179" s="22">
        <v>6.0</v>
      </c>
      <c r="AI179" s="22"/>
    </row>
    <row r="180">
      <c r="A180" s="9"/>
      <c r="B180" s="32" t="s">
        <v>40</v>
      </c>
      <c r="C180" s="20"/>
      <c r="D180" s="20"/>
      <c r="E180" s="20"/>
      <c r="F180" s="20"/>
      <c r="G180" s="2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>
        <v>1.0</v>
      </c>
      <c r="AF180" s="22"/>
      <c r="AG180" s="22"/>
      <c r="AH180" s="22"/>
      <c r="AI180" s="22"/>
    </row>
    <row r="181" ht="13.5" customHeight="1">
      <c r="A181" s="9"/>
      <c r="B181" s="32" t="s">
        <v>41</v>
      </c>
      <c r="C181" s="20"/>
      <c r="D181" s="20"/>
      <c r="E181" s="20"/>
      <c r="F181" s="20"/>
      <c r="G181" s="21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</row>
    <row r="182" ht="13.5" customHeight="1">
      <c r="A182" s="9"/>
      <c r="B182" s="32" t="s">
        <v>42</v>
      </c>
      <c r="C182" s="20"/>
      <c r="D182" s="20"/>
      <c r="E182" s="20"/>
      <c r="F182" s="20"/>
      <c r="G182" s="2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>
        <v>1.0</v>
      </c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>
        <v>1.0</v>
      </c>
      <c r="AG182" s="22"/>
      <c r="AH182" s="22"/>
      <c r="AI182" s="22"/>
    </row>
    <row r="183">
      <c r="A183" s="9"/>
      <c r="B183" s="32" t="s">
        <v>43</v>
      </c>
      <c r="C183" s="20"/>
      <c r="D183" s="20"/>
      <c r="E183" s="20"/>
      <c r="F183" s="20"/>
      <c r="G183" s="21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</row>
    <row r="184">
      <c r="A184" s="9"/>
      <c r="B184" s="32" t="s">
        <v>44</v>
      </c>
      <c r="C184" s="20"/>
      <c r="D184" s="20"/>
      <c r="E184" s="20"/>
      <c r="F184" s="20"/>
      <c r="G184" s="21"/>
      <c r="H184" s="22"/>
      <c r="I184" s="22"/>
      <c r="J184" s="22">
        <v>1.0</v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</row>
    <row r="185">
      <c r="A185" s="9"/>
      <c r="B185" s="32" t="s">
        <v>45</v>
      </c>
      <c r="C185" s="20"/>
      <c r="D185" s="20"/>
      <c r="E185" s="20"/>
      <c r="F185" s="20"/>
      <c r="G185" s="21"/>
      <c r="H185" s="22"/>
      <c r="I185" s="22"/>
      <c r="J185" s="22"/>
      <c r="K185" s="22"/>
      <c r="L185" s="22"/>
      <c r="M185" s="22">
        <v>2.0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</row>
    <row r="186">
      <c r="A186" s="9"/>
      <c r="B186" s="32" t="s">
        <v>46</v>
      </c>
      <c r="C186" s="20"/>
      <c r="D186" s="20"/>
      <c r="E186" s="20"/>
      <c r="F186" s="20"/>
      <c r="G186" s="21"/>
      <c r="H186" s="22"/>
      <c r="I186" s="22"/>
      <c r="J186" s="22"/>
      <c r="K186" s="22"/>
      <c r="L186" s="22"/>
      <c r="M186" s="22"/>
      <c r="N186" s="22"/>
      <c r="O186" s="22"/>
      <c r="P186" s="22">
        <v>1.0</v>
      </c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</row>
    <row r="187">
      <c r="A187" s="9"/>
      <c r="B187" s="32" t="s">
        <v>47</v>
      </c>
      <c r="C187" s="20"/>
      <c r="D187" s="20"/>
      <c r="E187" s="20"/>
      <c r="F187" s="20">
        <v>1.0</v>
      </c>
      <c r="G187" s="21"/>
      <c r="H187" s="22"/>
      <c r="I187" s="22"/>
      <c r="J187" s="22">
        <v>1.0</v>
      </c>
      <c r="K187" s="22"/>
      <c r="L187" s="22"/>
      <c r="M187" s="22"/>
      <c r="N187" s="22"/>
      <c r="O187" s="22"/>
      <c r="P187" s="22">
        <v>1.0</v>
      </c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</row>
    <row r="188">
      <c r="A188" s="9"/>
      <c r="B188" s="32" t="s">
        <v>48</v>
      </c>
      <c r="C188" s="20"/>
      <c r="D188" s="20"/>
      <c r="E188" s="20"/>
      <c r="F188" s="20"/>
      <c r="G188" s="2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</row>
    <row r="189">
      <c r="A189" s="9"/>
      <c r="B189" s="32" t="s">
        <v>49</v>
      </c>
      <c r="C189" s="20"/>
      <c r="D189" s="20"/>
      <c r="E189" s="20"/>
      <c r="F189" s="20"/>
      <c r="G189" s="21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</row>
    <row r="190">
      <c r="A190" s="9"/>
      <c r="B190" s="32" t="s">
        <v>50</v>
      </c>
      <c r="C190" s="20"/>
      <c r="D190" s="20">
        <v>1.0</v>
      </c>
      <c r="E190" s="20"/>
      <c r="F190" s="20"/>
      <c r="G190" s="2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>
        <v>1.0</v>
      </c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</row>
    <row r="191">
      <c r="A191" s="9"/>
      <c r="B191" s="32" t="s">
        <v>51</v>
      </c>
      <c r="C191" s="20"/>
      <c r="D191" s="20"/>
      <c r="E191" s="20"/>
      <c r="F191" s="20"/>
      <c r="G191" s="21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</row>
    <row r="192">
      <c r="A192" s="9"/>
      <c r="B192" s="32" t="s">
        <v>52</v>
      </c>
      <c r="C192" s="20"/>
      <c r="D192" s="20"/>
      <c r="E192" s="20"/>
      <c r="F192" s="20"/>
      <c r="G192" s="2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</row>
    <row r="193">
      <c r="A193" s="9"/>
      <c r="B193" s="32" t="s">
        <v>53</v>
      </c>
      <c r="C193" s="20"/>
      <c r="D193" s="20">
        <v>1.0</v>
      </c>
      <c r="E193" s="20">
        <v>1.0</v>
      </c>
      <c r="F193" s="20">
        <v>1.0</v>
      </c>
      <c r="G193" s="21">
        <v>1.0</v>
      </c>
      <c r="H193" s="22">
        <v>3.0</v>
      </c>
      <c r="I193" s="22">
        <v>1.0</v>
      </c>
      <c r="J193" s="22">
        <v>1.0</v>
      </c>
      <c r="K193" s="22">
        <v>3.0</v>
      </c>
      <c r="L193" s="22">
        <v>1.0</v>
      </c>
      <c r="M193" s="22">
        <v>3.0</v>
      </c>
      <c r="N193" s="22">
        <v>1.0</v>
      </c>
      <c r="O193" s="22"/>
      <c r="P193" s="22"/>
      <c r="Q193" s="22">
        <v>2.0</v>
      </c>
      <c r="R193" s="22"/>
      <c r="S193" s="22"/>
      <c r="T193" s="22"/>
      <c r="U193" s="22">
        <v>2.0</v>
      </c>
      <c r="V193" s="22"/>
      <c r="W193" s="22">
        <v>1.0</v>
      </c>
      <c r="X193" s="22"/>
      <c r="Y193" s="22"/>
      <c r="Z193" s="22"/>
      <c r="AA193" s="22">
        <v>1.0</v>
      </c>
      <c r="AB193" s="22">
        <v>2.0</v>
      </c>
      <c r="AC193" s="22"/>
      <c r="AD193" s="22">
        <v>5.0</v>
      </c>
      <c r="AE193" s="22"/>
      <c r="AF193" s="22">
        <v>1.0</v>
      </c>
      <c r="AG193" s="22">
        <v>2.0</v>
      </c>
      <c r="AH193" s="22"/>
      <c r="AI193" s="22"/>
    </row>
    <row r="194">
      <c r="A194" s="9"/>
      <c r="B194" s="32" t="s">
        <v>54</v>
      </c>
      <c r="C194" s="20"/>
      <c r="D194" s="20"/>
      <c r="E194" s="20"/>
      <c r="F194" s="20"/>
      <c r="G194" s="21"/>
      <c r="H194" s="22">
        <v>1.0</v>
      </c>
      <c r="I194" s="22"/>
      <c r="J194" s="22"/>
      <c r="K194" s="22"/>
      <c r="L194" s="22"/>
      <c r="M194" s="22"/>
      <c r="N194" s="22"/>
      <c r="O194" s="22"/>
      <c r="P194" s="22">
        <v>1.0</v>
      </c>
      <c r="Q194" s="22"/>
      <c r="R194" s="22"/>
      <c r="S194" s="22"/>
      <c r="T194" s="22">
        <v>1.0</v>
      </c>
      <c r="U194" s="22"/>
      <c r="V194" s="22"/>
      <c r="W194" s="22"/>
      <c r="X194" s="22"/>
      <c r="Y194" s="22">
        <v>1.0</v>
      </c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</row>
    <row r="195">
      <c r="A195" s="9"/>
      <c r="B195" s="32" t="s">
        <v>55</v>
      </c>
      <c r="C195" s="20"/>
      <c r="D195" s="20"/>
      <c r="E195" s="20">
        <v>1.0</v>
      </c>
      <c r="F195" s="20"/>
      <c r="G195" s="21"/>
      <c r="H195" s="22"/>
      <c r="I195" s="22"/>
      <c r="J195" s="22"/>
      <c r="K195" s="22"/>
      <c r="L195" s="22"/>
      <c r="M195" s="22"/>
      <c r="N195" s="22">
        <v>1.0</v>
      </c>
      <c r="O195" s="22"/>
      <c r="P195" s="22"/>
      <c r="Q195" s="22"/>
      <c r="R195" s="22"/>
      <c r="S195" s="22">
        <v>1.0</v>
      </c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>
        <v>1.0</v>
      </c>
      <c r="AF195" s="22"/>
      <c r="AG195" s="22"/>
      <c r="AH195" s="22"/>
      <c r="AI195" s="22"/>
    </row>
    <row r="196">
      <c r="A196" s="9"/>
      <c r="B196" s="32" t="s">
        <v>56</v>
      </c>
      <c r="C196" s="20"/>
      <c r="D196" s="20">
        <v>2.0</v>
      </c>
      <c r="E196" s="20"/>
      <c r="F196" s="20"/>
      <c r="G196" s="21"/>
      <c r="H196" s="22"/>
      <c r="I196" s="22">
        <v>1.0</v>
      </c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>
        <v>1.0</v>
      </c>
      <c r="Z196" s="22"/>
      <c r="AA196" s="22">
        <v>1.0</v>
      </c>
      <c r="AB196" s="22"/>
      <c r="AC196" s="22"/>
      <c r="AD196" s="22"/>
      <c r="AE196" s="22"/>
      <c r="AF196" s="22">
        <v>1.0</v>
      </c>
      <c r="AG196" s="22"/>
      <c r="AH196" s="22"/>
      <c r="AI196" s="22"/>
    </row>
    <row r="197">
      <c r="A197" s="9"/>
      <c r="B197" s="32" t="s">
        <v>57</v>
      </c>
      <c r="C197" s="20">
        <v>7.0</v>
      </c>
      <c r="D197" s="20">
        <v>14.0</v>
      </c>
      <c r="E197" s="20">
        <v>5.0</v>
      </c>
      <c r="F197" s="20">
        <v>6.0</v>
      </c>
      <c r="G197" s="21">
        <v>5.0</v>
      </c>
      <c r="H197" s="22">
        <v>5.0</v>
      </c>
      <c r="I197" s="22">
        <v>2.0</v>
      </c>
      <c r="J197" s="22">
        <v>8.0</v>
      </c>
      <c r="K197" s="22">
        <v>6.0</v>
      </c>
      <c r="L197" s="22">
        <v>9.0</v>
      </c>
      <c r="M197" s="22">
        <v>5.0</v>
      </c>
      <c r="N197" s="22">
        <v>10.0</v>
      </c>
      <c r="O197" s="22">
        <v>6.0</v>
      </c>
      <c r="P197" s="22">
        <v>4.0</v>
      </c>
      <c r="Q197" s="22">
        <v>8.0</v>
      </c>
      <c r="R197" s="22">
        <v>2.0</v>
      </c>
      <c r="S197" s="22">
        <v>3.0</v>
      </c>
      <c r="T197" s="22">
        <v>10.0</v>
      </c>
      <c r="U197" s="22">
        <v>4.0</v>
      </c>
      <c r="V197" s="22">
        <v>8.0</v>
      </c>
      <c r="W197" s="22">
        <v>3.0</v>
      </c>
      <c r="X197" s="22">
        <v>5.0</v>
      </c>
      <c r="Y197" s="22">
        <v>1.0</v>
      </c>
      <c r="Z197" s="22">
        <v>3.0</v>
      </c>
      <c r="AA197" s="22">
        <v>2.0</v>
      </c>
      <c r="AB197" s="22">
        <v>6.0</v>
      </c>
      <c r="AC197" s="22">
        <v>2.0</v>
      </c>
      <c r="AD197" s="22">
        <v>3.0</v>
      </c>
      <c r="AE197" s="22">
        <v>5.0</v>
      </c>
      <c r="AF197" s="22">
        <v>3.0</v>
      </c>
      <c r="AG197" s="22">
        <v>7.0</v>
      </c>
      <c r="AH197" s="22">
        <v>9.0</v>
      </c>
      <c r="AI197" s="22"/>
    </row>
    <row r="198">
      <c r="A198" s="9"/>
      <c r="B198" s="32" t="s">
        <v>58</v>
      </c>
      <c r="C198" s="20"/>
      <c r="D198" s="20"/>
      <c r="E198" s="20">
        <v>2.0</v>
      </c>
      <c r="F198" s="20">
        <v>1.0</v>
      </c>
      <c r="G198" s="21">
        <v>1.0</v>
      </c>
      <c r="H198" s="22"/>
      <c r="I198" s="22"/>
      <c r="J198" s="22"/>
      <c r="K198" s="22"/>
      <c r="L198" s="22"/>
      <c r="M198" s="22"/>
      <c r="N198" s="22"/>
      <c r="O198" s="22">
        <v>1.0</v>
      </c>
      <c r="P198" s="22"/>
      <c r="Q198" s="22"/>
      <c r="R198" s="22"/>
      <c r="S198" s="22">
        <v>1.0</v>
      </c>
      <c r="T198" s="22"/>
      <c r="U198" s="22"/>
      <c r="V198" s="22"/>
      <c r="W198" s="22"/>
      <c r="X198" s="22"/>
      <c r="Y198" s="22"/>
      <c r="Z198" s="22"/>
      <c r="AA198" s="22"/>
      <c r="AB198" s="22"/>
      <c r="AC198" s="22">
        <v>1.0</v>
      </c>
      <c r="AD198" s="22"/>
      <c r="AE198" s="22"/>
      <c r="AF198" s="22"/>
      <c r="AG198" s="22"/>
      <c r="AH198" s="22"/>
      <c r="AI198" s="22"/>
    </row>
    <row r="199">
      <c r="A199" s="9"/>
      <c r="B199" s="32" t="s">
        <v>59</v>
      </c>
      <c r="C199" s="20"/>
      <c r="D199" s="20"/>
      <c r="E199" s="20"/>
      <c r="F199" s="20"/>
      <c r="G199" s="21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>
      <c r="A200" s="9"/>
      <c r="B200" s="32" t="s">
        <v>60</v>
      </c>
      <c r="C200" s="20"/>
      <c r="D200" s="20"/>
      <c r="E200" s="20"/>
      <c r="F200" s="20"/>
      <c r="G200" s="21"/>
      <c r="H200" s="22"/>
      <c r="I200" s="22"/>
      <c r="J200" s="22">
        <v>1.0</v>
      </c>
      <c r="K200" s="22"/>
      <c r="L200" s="22"/>
      <c r="M200" s="22"/>
      <c r="N200" s="22"/>
      <c r="O200" s="22"/>
      <c r="P200" s="22"/>
      <c r="Q200" s="22"/>
      <c r="R200" s="22"/>
      <c r="S200" s="22">
        <v>1.0</v>
      </c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>
      <c r="A201" s="9"/>
      <c r="B201" s="32" t="s">
        <v>61</v>
      </c>
      <c r="C201" s="20">
        <v>1.0</v>
      </c>
      <c r="D201" s="20"/>
      <c r="E201" s="20"/>
      <c r="F201" s="20"/>
      <c r="G201" s="21">
        <v>1.0</v>
      </c>
      <c r="H201" s="22"/>
      <c r="I201" s="22"/>
      <c r="J201" s="22"/>
      <c r="K201" s="22"/>
      <c r="L201" s="22"/>
      <c r="M201" s="22"/>
      <c r="N201" s="22">
        <v>1.0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>
        <v>1.0</v>
      </c>
      <c r="AB201" s="22"/>
      <c r="AC201" s="22">
        <v>1.0</v>
      </c>
      <c r="AD201" s="22"/>
      <c r="AE201" s="22"/>
      <c r="AF201" s="22"/>
      <c r="AG201" s="22"/>
      <c r="AH201" s="22">
        <v>1.0</v>
      </c>
      <c r="AI201" s="22"/>
    </row>
    <row r="202">
      <c r="A202" s="9"/>
      <c r="B202" s="32" t="s">
        <v>62</v>
      </c>
      <c r="C202" s="20"/>
      <c r="D202" s="20"/>
      <c r="E202" s="20"/>
      <c r="F202" s="20"/>
      <c r="G202" s="2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6"/>
      <c r="W202" s="26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>
        <v>1.0</v>
      </c>
      <c r="AI202" s="22"/>
    </row>
    <row r="203">
      <c r="A203" s="35"/>
      <c r="B203" s="37" t="s">
        <v>42</v>
      </c>
      <c r="C203" s="20"/>
      <c r="D203" s="20"/>
      <c r="E203" s="20"/>
      <c r="F203" s="20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>
        <v>1.0</v>
      </c>
      <c r="S203" s="22"/>
      <c r="T203" s="22">
        <v>2.0</v>
      </c>
      <c r="U203" s="22">
        <v>4.0</v>
      </c>
      <c r="V203" s="22"/>
      <c r="W203" s="22"/>
      <c r="X203" s="22"/>
      <c r="Y203" s="22">
        <v>1.0</v>
      </c>
      <c r="Z203" s="22"/>
      <c r="AA203" s="22"/>
      <c r="AB203" s="22"/>
      <c r="AC203" s="22"/>
      <c r="AD203" s="38"/>
      <c r="AE203" s="38"/>
      <c r="AF203" s="40">
        <v>2.0</v>
      </c>
      <c r="AG203" s="22"/>
      <c r="AH203" s="22">
        <v>1.0</v>
      </c>
      <c r="AI203" s="22"/>
    </row>
    <row r="204">
      <c r="B204" s="29"/>
      <c r="C204" s="29"/>
      <c r="D204" s="29"/>
      <c r="E204" s="29"/>
      <c r="F204" s="29"/>
      <c r="G204" s="28"/>
      <c r="H204" s="41"/>
      <c r="I204" s="41"/>
      <c r="J204" s="28"/>
      <c r="K204" s="28"/>
      <c r="L204" s="28"/>
      <c r="M204" s="28"/>
      <c r="N204" s="28"/>
      <c r="O204" s="28"/>
      <c r="P204" s="28"/>
      <c r="Q204" s="28"/>
      <c r="R204" s="28"/>
      <c r="S204" s="42"/>
      <c r="Y204" s="28"/>
      <c r="AH204" s="39"/>
      <c r="AI204" s="28"/>
      <c r="AJ204" s="39"/>
    </row>
    <row r="205" ht="14.25" customHeight="1">
      <c r="B205" s="29"/>
      <c r="C205" s="29"/>
      <c r="D205" s="29"/>
      <c r="E205" s="29"/>
      <c r="F205" s="29"/>
      <c r="G205" s="28"/>
      <c r="H205" s="41"/>
      <c r="I205" s="41"/>
      <c r="J205" s="28"/>
    </row>
    <row r="206" ht="14.25" customHeight="1">
      <c r="A206" s="15" t="s">
        <v>0</v>
      </c>
      <c r="B206" s="16" t="s">
        <v>1</v>
      </c>
      <c r="C206" s="17">
        <v>44287.0</v>
      </c>
      <c r="D206" s="17">
        <v>44317.0</v>
      </c>
      <c r="E206" s="17">
        <v>44348.0</v>
      </c>
      <c r="F206" s="17">
        <v>44378.0</v>
      </c>
      <c r="G206" s="18">
        <v>44409.0</v>
      </c>
      <c r="H206" s="17">
        <v>44440.0</v>
      </c>
      <c r="I206" s="17">
        <v>44470.0</v>
      </c>
      <c r="J206" s="17">
        <v>44501.0</v>
      </c>
      <c r="K206" s="17">
        <v>44551.0</v>
      </c>
      <c r="L206" s="17">
        <v>44562.0</v>
      </c>
      <c r="M206" s="17">
        <v>44593.0</v>
      </c>
      <c r="N206" s="17">
        <v>44621.0</v>
      </c>
      <c r="O206" s="17">
        <v>44652.0</v>
      </c>
      <c r="P206" s="17">
        <v>44703.0</v>
      </c>
      <c r="Q206" s="17">
        <v>44734.0</v>
      </c>
      <c r="R206" s="17">
        <v>44743.0</v>
      </c>
      <c r="S206" s="17">
        <v>44774.0</v>
      </c>
      <c r="T206" s="17">
        <v>44805.0</v>
      </c>
      <c r="U206" s="17">
        <v>44835.0</v>
      </c>
      <c r="V206" s="17">
        <v>44866.0</v>
      </c>
      <c r="W206" s="17">
        <v>44896.0</v>
      </c>
      <c r="X206" s="30">
        <v>44927.0</v>
      </c>
      <c r="Y206" s="17">
        <v>44958.0</v>
      </c>
      <c r="Z206" s="17">
        <v>44986.0</v>
      </c>
      <c r="AA206" s="17">
        <v>45017.0</v>
      </c>
      <c r="AB206" s="17">
        <v>45047.0</v>
      </c>
      <c r="AC206" s="17">
        <v>45078.0</v>
      </c>
      <c r="AD206" s="17">
        <v>45108.0</v>
      </c>
      <c r="AE206" s="17">
        <v>45139.0</v>
      </c>
      <c r="AF206" s="17">
        <v>45170.0</v>
      </c>
      <c r="AG206" s="17">
        <v>45200.0</v>
      </c>
      <c r="AH206" s="17">
        <v>45231.0</v>
      </c>
      <c r="AI206" s="17">
        <v>45261.0</v>
      </c>
    </row>
    <row r="207" ht="14.25" customHeight="1">
      <c r="A207" s="31" t="s">
        <v>67</v>
      </c>
      <c r="B207" s="32" t="s">
        <v>15</v>
      </c>
      <c r="C207" s="20"/>
      <c r="D207" s="20"/>
      <c r="E207" s="20"/>
      <c r="F207" s="20"/>
      <c r="G207" s="21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</row>
    <row r="208">
      <c r="A208" s="9"/>
      <c r="B208" s="32" t="s">
        <v>16</v>
      </c>
      <c r="C208" s="20"/>
      <c r="D208" s="20"/>
      <c r="E208" s="20"/>
      <c r="F208" s="20"/>
      <c r="G208" s="2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</row>
    <row r="209">
      <c r="A209" s="9"/>
      <c r="B209" s="32" t="s">
        <v>17</v>
      </c>
      <c r="C209" s="20"/>
      <c r="D209" s="20"/>
      <c r="E209" s="20"/>
      <c r="F209" s="20"/>
      <c r="G209" s="21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</row>
    <row r="210">
      <c r="A210" s="9"/>
      <c r="B210" s="32" t="s">
        <v>18</v>
      </c>
      <c r="C210" s="20"/>
      <c r="D210" s="20"/>
      <c r="E210" s="20"/>
      <c r="F210" s="20"/>
      <c r="G210" s="2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</row>
    <row r="211">
      <c r="A211" s="9"/>
      <c r="B211" s="32" t="s">
        <v>19</v>
      </c>
      <c r="C211" s="20"/>
      <c r="D211" s="20"/>
      <c r="E211" s="20"/>
      <c r="F211" s="20"/>
      <c r="G211" s="21"/>
      <c r="H211" s="22"/>
      <c r="I211" s="22"/>
      <c r="J211" s="22"/>
      <c r="K211" s="22"/>
      <c r="L211" s="22"/>
      <c r="M211" s="22"/>
      <c r="N211" s="22">
        <v>1.0</v>
      </c>
      <c r="O211" s="22"/>
      <c r="P211" s="22">
        <v>1.0</v>
      </c>
      <c r="Q211" s="22"/>
      <c r="R211" s="22"/>
      <c r="S211" s="22">
        <v>1.0</v>
      </c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>
        <v>1.0</v>
      </c>
      <c r="AH211" s="22">
        <v>1.0</v>
      </c>
      <c r="AI211" s="22"/>
    </row>
    <row r="212">
      <c r="A212" s="9"/>
      <c r="B212" s="32" t="s">
        <v>20</v>
      </c>
      <c r="C212" s="20"/>
      <c r="D212" s="20"/>
      <c r="E212" s="20"/>
      <c r="F212" s="20"/>
      <c r="G212" s="2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>
        <v>1.0</v>
      </c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</row>
    <row r="213">
      <c r="A213" s="9"/>
      <c r="B213" s="32" t="s">
        <v>21</v>
      </c>
      <c r="C213" s="20"/>
      <c r="D213" s="20"/>
      <c r="E213" s="20"/>
      <c r="F213" s="20"/>
      <c r="G213" s="21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>
        <v>1.0</v>
      </c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</row>
    <row r="214">
      <c r="A214" s="9"/>
      <c r="B214" s="32" t="s">
        <v>22</v>
      </c>
      <c r="C214" s="20"/>
      <c r="D214" s="20"/>
      <c r="E214" s="20"/>
      <c r="F214" s="20"/>
      <c r="G214" s="2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>
        <v>1.0</v>
      </c>
      <c r="S214" s="22"/>
      <c r="T214" s="22"/>
      <c r="U214" s="22"/>
      <c r="V214" s="22"/>
      <c r="W214" s="22"/>
      <c r="X214" s="22"/>
      <c r="Y214" s="22">
        <v>1.0</v>
      </c>
      <c r="Z214" s="22"/>
      <c r="AA214" s="22"/>
      <c r="AB214" s="22"/>
      <c r="AC214" s="22"/>
      <c r="AD214" s="22"/>
      <c r="AE214" s="22">
        <v>1.0</v>
      </c>
      <c r="AF214" s="22"/>
      <c r="AG214" s="22"/>
      <c r="AH214" s="22"/>
      <c r="AI214" s="22"/>
    </row>
    <row r="215">
      <c r="A215" s="9"/>
      <c r="B215" s="32" t="s">
        <v>23</v>
      </c>
      <c r="C215" s="20">
        <v>1.0</v>
      </c>
      <c r="D215" s="20"/>
      <c r="E215" s="20"/>
      <c r="F215" s="20"/>
      <c r="G215" s="21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>
        <v>1.0</v>
      </c>
      <c r="S215" s="22">
        <v>1.0</v>
      </c>
      <c r="T215" s="22"/>
      <c r="U215" s="22"/>
      <c r="V215" s="22">
        <v>1.0</v>
      </c>
      <c r="W215" s="22"/>
      <c r="X215" s="22"/>
      <c r="Y215" s="22"/>
      <c r="Z215" s="22">
        <v>1.0</v>
      </c>
      <c r="AA215" s="22">
        <v>1.0</v>
      </c>
      <c r="AB215" s="22">
        <v>2.0</v>
      </c>
      <c r="AC215" s="22"/>
      <c r="AD215" s="22"/>
      <c r="AE215" s="22"/>
      <c r="AF215" s="22"/>
      <c r="AG215" s="22">
        <v>1.0</v>
      </c>
      <c r="AH215" s="22"/>
      <c r="AI215" s="22"/>
    </row>
    <row r="216">
      <c r="A216" s="9"/>
      <c r="B216" s="32" t="s">
        <v>24</v>
      </c>
      <c r="C216" s="20"/>
      <c r="D216" s="20"/>
      <c r="E216" s="20"/>
      <c r="F216" s="20">
        <v>2.0</v>
      </c>
      <c r="G216" s="21"/>
      <c r="H216" s="22"/>
      <c r="I216" s="22"/>
      <c r="J216" s="22"/>
      <c r="K216" s="22"/>
      <c r="L216" s="22">
        <v>1.0</v>
      </c>
      <c r="M216" s="22"/>
      <c r="N216" s="22"/>
      <c r="O216" s="22"/>
      <c r="P216" s="22">
        <v>1.0</v>
      </c>
      <c r="Q216" s="22"/>
      <c r="R216" s="22"/>
      <c r="S216" s="22"/>
      <c r="T216" s="22"/>
      <c r="U216" s="22"/>
      <c r="V216" s="22"/>
      <c r="W216" s="22">
        <v>1.0</v>
      </c>
      <c r="X216" s="22"/>
      <c r="Y216" s="22"/>
      <c r="Z216" s="22">
        <v>1.0</v>
      </c>
      <c r="AA216" s="22">
        <v>2.0</v>
      </c>
      <c r="AB216" s="22"/>
      <c r="AC216" s="22"/>
      <c r="AD216" s="22"/>
      <c r="AE216" s="22"/>
      <c r="AF216" s="22"/>
      <c r="AG216" s="22"/>
      <c r="AH216" s="22"/>
      <c r="AI216" s="22"/>
    </row>
    <row r="217">
      <c r="A217" s="9"/>
      <c r="B217" s="32" t="s">
        <v>25</v>
      </c>
      <c r="C217" s="20"/>
      <c r="D217" s="20"/>
      <c r="E217" s="20"/>
      <c r="F217" s="20"/>
      <c r="G217" s="21"/>
      <c r="H217" s="22"/>
      <c r="I217" s="22"/>
      <c r="J217" s="22">
        <v>1.0</v>
      </c>
      <c r="K217" s="22"/>
      <c r="L217" s="22"/>
      <c r="M217" s="22"/>
      <c r="N217" s="22"/>
      <c r="O217" s="22"/>
      <c r="P217" s="22">
        <v>1.0</v>
      </c>
      <c r="Q217" s="22">
        <v>1.0</v>
      </c>
      <c r="R217" s="22"/>
      <c r="S217" s="22"/>
      <c r="T217" s="22">
        <v>1.0</v>
      </c>
      <c r="U217" s="22"/>
      <c r="V217" s="22"/>
      <c r="W217" s="22"/>
      <c r="X217" s="22"/>
      <c r="Y217" s="22"/>
      <c r="Z217" s="22"/>
      <c r="AA217" s="22"/>
      <c r="AB217" s="22"/>
      <c r="AC217" s="22"/>
      <c r="AD217" s="22">
        <v>1.0</v>
      </c>
      <c r="AE217" s="22">
        <v>1.0</v>
      </c>
      <c r="AF217" s="22"/>
      <c r="AG217" s="22"/>
      <c r="AH217" s="22"/>
      <c r="AI217" s="22"/>
    </row>
    <row r="218">
      <c r="A218" s="9"/>
      <c r="B218" s="32" t="s">
        <v>26</v>
      </c>
      <c r="C218" s="20"/>
      <c r="D218" s="20"/>
      <c r="E218" s="20">
        <v>1.0</v>
      </c>
      <c r="F218" s="20">
        <v>1.0</v>
      </c>
      <c r="G218" s="21"/>
      <c r="H218" s="22"/>
      <c r="I218" s="22">
        <v>2.0</v>
      </c>
      <c r="J218" s="22"/>
      <c r="K218" s="22"/>
      <c r="L218" s="22">
        <v>1.0</v>
      </c>
      <c r="M218" s="22"/>
      <c r="N218" s="22"/>
      <c r="O218" s="22"/>
      <c r="P218" s="22"/>
      <c r="Q218" s="22"/>
      <c r="R218" s="22">
        <v>1.0</v>
      </c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>
        <v>2.0</v>
      </c>
      <c r="AG218" s="22">
        <v>1.0</v>
      </c>
      <c r="AH218" s="22">
        <v>2.0</v>
      </c>
      <c r="AI218" s="22"/>
    </row>
    <row r="219">
      <c r="A219" s="9"/>
      <c r="B219" s="32" t="s">
        <v>27</v>
      </c>
      <c r="C219" s="20"/>
      <c r="D219" s="20"/>
      <c r="E219" s="20"/>
      <c r="F219" s="20"/>
      <c r="G219" s="21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>
        <v>1.0</v>
      </c>
      <c r="T219" s="22"/>
      <c r="U219" s="22"/>
      <c r="V219" s="22"/>
      <c r="W219" s="22"/>
      <c r="X219" s="22"/>
      <c r="Y219" s="22">
        <v>1.0</v>
      </c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</row>
    <row r="220">
      <c r="A220" s="9"/>
      <c r="B220" s="32" t="s">
        <v>28</v>
      </c>
      <c r="C220" s="20"/>
      <c r="D220" s="20"/>
      <c r="E220" s="20"/>
      <c r="F220" s="20"/>
      <c r="G220" s="21"/>
      <c r="H220" s="22"/>
      <c r="I220" s="22">
        <v>1.0</v>
      </c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>
        <v>1.0</v>
      </c>
      <c r="AE220" s="22"/>
      <c r="AF220" s="22">
        <v>2.0</v>
      </c>
      <c r="AG220" s="22"/>
      <c r="AH220" s="22"/>
      <c r="AI220" s="22"/>
    </row>
    <row r="221">
      <c r="A221" s="9"/>
      <c r="B221" s="32" t="s">
        <v>29</v>
      </c>
      <c r="C221" s="20"/>
      <c r="D221" s="20"/>
      <c r="E221" s="20"/>
      <c r="F221" s="20"/>
      <c r="G221" s="21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>
        <v>1.0</v>
      </c>
      <c r="AH221" s="22"/>
      <c r="AI221" s="22"/>
    </row>
    <row r="222">
      <c r="A222" s="9"/>
      <c r="B222" s="32" t="s">
        <v>30</v>
      </c>
      <c r="C222" s="20"/>
      <c r="D222" s="20"/>
      <c r="E222" s="20"/>
      <c r="F222" s="20"/>
      <c r="G222" s="21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</row>
    <row r="223">
      <c r="A223" s="9"/>
      <c r="B223" s="32" t="s">
        <v>31</v>
      </c>
      <c r="C223" s="20"/>
      <c r="D223" s="20"/>
      <c r="E223" s="20"/>
      <c r="F223" s="20"/>
      <c r="G223" s="21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</row>
    <row r="224">
      <c r="A224" s="9"/>
      <c r="B224" s="32" t="s">
        <v>32</v>
      </c>
      <c r="C224" s="20"/>
      <c r="D224" s="20"/>
      <c r="E224" s="20"/>
      <c r="F224" s="20"/>
      <c r="G224" s="21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</row>
    <row r="225">
      <c r="A225" s="9"/>
      <c r="B225" s="32" t="s">
        <v>33</v>
      </c>
      <c r="C225" s="20"/>
      <c r="D225" s="20"/>
      <c r="E225" s="20"/>
      <c r="F225" s="20"/>
      <c r="G225" s="21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</row>
    <row r="226">
      <c r="A226" s="9"/>
      <c r="B226" s="32" t="s">
        <v>34</v>
      </c>
      <c r="C226" s="20"/>
      <c r="D226" s="20"/>
      <c r="E226" s="20"/>
      <c r="F226" s="20"/>
      <c r="G226" s="21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</row>
    <row r="227">
      <c r="A227" s="9"/>
      <c r="B227" s="32" t="s">
        <v>35</v>
      </c>
      <c r="C227" s="20"/>
      <c r="D227" s="20"/>
      <c r="E227" s="20"/>
      <c r="F227" s="20"/>
      <c r="G227" s="21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</row>
    <row r="228">
      <c r="A228" s="9"/>
      <c r="B228" s="32" t="s">
        <v>36</v>
      </c>
      <c r="C228" s="20"/>
      <c r="D228" s="20"/>
      <c r="E228" s="20"/>
      <c r="F228" s="20"/>
      <c r="G228" s="21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</row>
    <row r="229">
      <c r="A229" s="9"/>
      <c r="B229" s="32" t="s">
        <v>38</v>
      </c>
      <c r="C229" s="20"/>
      <c r="D229" s="20"/>
      <c r="E229" s="20">
        <v>1.0</v>
      </c>
      <c r="F229" s="20">
        <v>1.0</v>
      </c>
      <c r="G229" s="21"/>
      <c r="H229" s="22"/>
      <c r="I229" s="22">
        <v>1.0</v>
      </c>
      <c r="J229" s="22">
        <v>1.0</v>
      </c>
      <c r="K229" s="22"/>
      <c r="L229" s="22"/>
      <c r="M229" s="22"/>
      <c r="N229" s="22"/>
      <c r="O229" s="22"/>
      <c r="P229" s="22">
        <v>2.0</v>
      </c>
      <c r="Q229" s="22"/>
      <c r="R229" s="22">
        <v>4.0</v>
      </c>
      <c r="S229" s="22"/>
      <c r="T229" s="22"/>
      <c r="U229" s="22"/>
      <c r="V229" s="22"/>
      <c r="W229" s="22"/>
      <c r="X229" s="22"/>
      <c r="Y229" s="22">
        <v>2.0</v>
      </c>
      <c r="Z229" s="22">
        <v>1.0</v>
      </c>
      <c r="AA229" s="22">
        <v>3.0</v>
      </c>
      <c r="AB229" s="22">
        <v>1.0</v>
      </c>
      <c r="AC229" s="22"/>
      <c r="AD229" s="22">
        <v>1.0</v>
      </c>
      <c r="AE229" s="22">
        <v>1.0</v>
      </c>
      <c r="AF229" s="22">
        <v>2.0</v>
      </c>
      <c r="AG229" s="22">
        <v>4.0</v>
      </c>
      <c r="AH229" s="22">
        <v>2.0</v>
      </c>
      <c r="AI229" s="22"/>
    </row>
    <row r="230">
      <c r="A230" s="9"/>
      <c r="B230" s="32" t="s">
        <v>39</v>
      </c>
      <c r="C230" s="20"/>
      <c r="D230" s="20"/>
      <c r="E230" s="20"/>
      <c r="F230" s="20">
        <v>2.0</v>
      </c>
      <c r="G230" s="21"/>
      <c r="H230" s="22"/>
      <c r="I230" s="22">
        <v>2.0</v>
      </c>
      <c r="J230" s="22"/>
      <c r="K230" s="22"/>
      <c r="L230" s="22">
        <v>1.0</v>
      </c>
      <c r="M230" s="22"/>
      <c r="N230" s="22">
        <v>1.0</v>
      </c>
      <c r="O230" s="22"/>
      <c r="P230" s="22">
        <v>1.0</v>
      </c>
      <c r="Q230" s="22">
        <v>1.0</v>
      </c>
      <c r="R230" s="22"/>
      <c r="S230" s="22">
        <v>3.0</v>
      </c>
      <c r="T230" s="22">
        <v>1.0</v>
      </c>
      <c r="U230" s="22"/>
      <c r="V230" s="22">
        <v>2.0</v>
      </c>
      <c r="W230" s="22">
        <v>1.0</v>
      </c>
      <c r="X230" s="22"/>
      <c r="Y230" s="22"/>
      <c r="Z230" s="22">
        <v>1.0</v>
      </c>
      <c r="AA230" s="22"/>
      <c r="AB230" s="22">
        <v>1.0</v>
      </c>
      <c r="AC230" s="22"/>
      <c r="AD230" s="22">
        <v>1.0</v>
      </c>
      <c r="AE230" s="22">
        <v>1.0</v>
      </c>
      <c r="AF230" s="22">
        <v>2.0</v>
      </c>
      <c r="AG230" s="22"/>
      <c r="AH230" s="22">
        <v>1.0</v>
      </c>
      <c r="AI230" s="22"/>
    </row>
    <row r="231">
      <c r="A231" s="9"/>
      <c r="B231" s="32" t="s">
        <v>40</v>
      </c>
      <c r="C231" s="20">
        <v>1.0</v>
      </c>
      <c r="D231" s="20"/>
      <c r="E231" s="20"/>
      <c r="F231" s="20"/>
      <c r="G231" s="21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</row>
    <row r="232">
      <c r="A232" s="9"/>
      <c r="B232" s="32" t="s">
        <v>41</v>
      </c>
      <c r="C232" s="20"/>
      <c r="D232" s="20"/>
      <c r="E232" s="20"/>
      <c r="F232" s="20"/>
      <c r="G232" s="21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</row>
    <row r="233">
      <c r="A233" s="9"/>
      <c r="B233" s="32" t="s">
        <v>43</v>
      </c>
      <c r="C233" s="20"/>
      <c r="D233" s="20"/>
      <c r="E233" s="20"/>
      <c r="F233" s="20"/>
      <c r="G233" s="21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</row>
    <row r="234">
      <c r="A234" s="9"/>
      <c r="B234" s="32" t="s">
        <v>44</v>
      </c>
      <c r="C234" s="20"/>
      <c r="D234" s="20"/>
      <c r="E234" s="20"/>
      <c r="F234" s="20"/>
      <c r="G234" s="21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</row>
    <row r="235">
      <c r="A235" s="9"/>
      <c r="B235" s="32" t="s">
        <v>45</v>
      </c>
      <c r="C235" s="20"/>
      <c r="D235" s="20"/>
      <c r="E235" s="20"/>
      <c r="F235" s="20"/>
      <c r="G235" s="21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</row>
    <row r="236">
      <c r="A236" s="9"/>
      <c r="B236" s="32" t="s">
        <v>46</v>
      </c>
      <c r="C236" s="20"/>
      <c r="D236" s="20"/>
      <c r="E236" s="20"/>
      <c r="F236" s="20"/>
      <c r="G236" s="21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</row>
    <row r="237">
      <c r="A237" s="9"/>
      <c r="B237" s="32" t="s">
        <v>47</v>
      </c>
      <c r="C237" s="20"/>
      <c r="D237" s="20"/>
      <c r="E237" s="20"/>
      <c r="F237" s="20"/>
      <c r="G237" s="21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</row>
    <row r="238">
      <c r="A238" s="9"/>
      <c r="B238" s="32" t="s">
        <v>48</v>
      </c>
      <c r="C238" s="20"/>
      <c r="D238" s="20"/>
      <c r="E238" s="20"/>
      <c r="F238" s="20"/>
      <c r="G238" s="21"/>
      <c r="H238" s="22"/>
      <c r="I238" s="22">
        <v>1.0</v>
      </c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</row>
    <row r="239">
      <c r="A239" s="9"/>
      <c r="B239" s="32" t="s">
        <v>49</v>
      </c>
      <c r="C239" s="20"/>
      <c r="D239" s="20"/>
      <c r="E239" s="20"/>
      <c r="F239" s="20"/>
      <c r="G239" s="21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</row>
    <row r="240">
      <c r="A240" s="9"/>
      <c r="B240" s="32" t="s">
        <v>50</v>
      </c>
      <c r="C240" s="20"/>
      <c r="D240" s="20"/>
      <c r="E240" s="20"/>
      <c r="F240" s="20"/>
      <c r="G240" s="21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</row>
    <row r="241">
      <c r="A241" s="9"/>
      <c r="B241" s="32" t="s">
        <v>51</v>
      </c>
      <c r="C241" s="20"/>
      <c r="D241" s="20"/>
      <c r="E241" s="20"/>
      <c r="F241" s="20"/>
      <c r="G241" s="21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</row>
    <row r="242">
      <c r="A242" s="9"/>
      <c r="B242" s="32" t="s">
        <v>52</v>
      </c>
      <c r="C242" s="20"/>
      <c r="D242" s="20"/>
      <c r="E242" s="20"/>
      <c r="F242" s="20"/>
      <c r="G242" s="21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</row>
    <row r="243">
      <c r="A243" s="9"/>
      <c r="B243" s="32" t="s">
        <v>53</v>
      </c>
      <c r="C243" s="20"/>
      <c r="D243" s="20"/>
      <c r="E243" s="20"/>
      <c r="F243" s="20"/>
      <c r="G243" s="21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>
        <v>1.0</v>
      </c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</row>
    <row r="244">
      <c r="A244" s="9"/>
      <c r="B244" s="32" t="s">
        <v>54</v>
      </c>
      <c r="C244" s="20"/>
      <c r="D244" s="20"/>
      <c r="E244" s="20"/>
      <c r="F244" s="20"/>
      <c r="G244" s="21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</row>
    <row r="245">
      <c r="A245" s="9"/>
      <c r="B245" s="32" t="s">
        <v>55</v>
      </c>
      <c r="C245" s="20"/>
      <c r="D245" s="20"/>
      <c r="E245" s="20">
        <v>1.0</v>
      </c>
      <c r="F245" s="20"/>
      <c r="G245" s="21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</row>
    <row r="246">
      <c r="A246" s="9"/>
      <c r="B246" s="32" t="s">
        <v>56</v>
      </c>
      <c r="C246" s="20"/>
      <c r="D246" s="20"/>
      <c r="E246" s="20"/>
      <c r="F246" s="20"/>
      <c r="G246" s="21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</row>
    <row r="247">
      <c r="A247" s="9"/>
      <c r="B247" s="32" t="s">
        <v>57</v>
      </c>
      <c r="C247" s="20">
        <v>1.0</v>
      </c>
      <c r="D247" s="20"/>
      <c r="E247" s="20"/>
      <c r="F247" s="20">
        <v>3.0</v>
      </c>
      <c r="G247" s="21"/>
      <c r="H247" s="22"/>
      <c r="I247" s="22">
        <v>2.0</v>
      </c>
      <c r="J247" s="22">
        <v>1.0</v>
      </c>
      <c r="K247" s="22"/>
      <c r="L247" s="22"/>
      <c r="M247" s="22"/>
      <c r="N247" s="22">
        <v>1.0</v>
      </c>
      <c r="O247" s="22"/>
      <c r="P247" s="22">
        <v>2.0</v>
      </c>
      <c r="Q247" s="22">
        <v>1.0</v>
      </c>
      <c r="R247" s="22">
        <v>3.0</v>
      </c>
      <c r="S247" s="22">
        <v>1.0</v>
      </c>
      <c r="T247" s="22">
        <v>1.0</v>
      </c>
      <c r="U247" s="22"/>
      <c r="V247" s="22">
        <v>1.0</v>
      </c>
      <c r="W247" s="22">
        <v>1.0</v>
      </c>
      <c r="X247" s="22"/>
      <c r="Y247" s="22">
        <v>1.0</v>
      </c>
      <c r="Z247" s="22">
        <v>2.0</v>
      </c>
      <c r="AA247" s="22">
        <v>3.0</v>
      </c>
      <c r="AB247" s="22">
        <v>2.0</v>
      </c>
      <c r="AC247" s="22"/>
      <c r="AD247" s="22">
        <v>2.0</v>
      </c>
      <c r="AE247" s="22">
        <v>2.0</v>
      </c>
      <c r="AF247" s="22">
        <v>4.0</v>
      </c>
      <c r="AG247" s="22">
        <v>4.0</v>
      </c>
      <c r="AH247" s="22">
        <v>3.0</v>
      </c>
      <c r="AI247" s="22"/>
    </row>
    <row r="248">
      <c r="A248" s="9"/>
      <c r="B248" s="32" t="s">
        <v>58</v>
      </c>
      <c r="C248" s="20"/>
      <c r="D248" s="20"/>
      <c r="E248" s="20"/>
      <c r="F248" s="20"/>
      <c r="G248" s="21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</row>
    <row r="249">
      <c r="A249" s="9"/>
      <c r="B249" s="32" t="s">
        <v>59</v>
      </c>
      <c r="C249" s="20"/>
      <c r="D249" s="20"/>
      <c r="E249" s="20"/>
      <c r="F249" s="20"/>
      <c r="G249" s="21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</row>
    <row r="250">
      <c r="A250" s="9"/>
      <c r="B250" s="32" t="s">
        <v>60</v>
      </c>
      <c r="C250" s="20"/>
      <c r="D250" s="20"/>
      <c r="E250" s="20"/>
      <c r="F250" s="20"/>
      <c r="G250" s="21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>
        <v>1.0</v>
      </c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</row>
    <row r="251">
      <c r="A251" s="9"/>
      <c r="B251" s="32" t="s">
        <v>61</v>
      </c>
      <c r="C251" s="20"/>
      <c r="D251" s="20"/>
      <c r="E251" s="20"/>
      <c r="F251" s="20"/>
      <c r="G251" s="21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</row>
    <row r="252">
      <c r="A252" s="9"/>
      <c r="B252" s="33" t="s">
        <v>62</v>
      </c>
      <c r="C252" s="20"/>
      <c r="D252" s="20"/>
      <c r="E252" s="20"/>
      <c r="F252" s="20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6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</row>
    <row r="253">
      <c r="A253" s="35"/>
      <c r="B253" s="20" t="s">
        <v>42</v>
      </c>
      <c r="C253" s="20"/>
      <c r="D253" s="20"/>
      <c r="E253" s="20"/>
      <c r="F253" s="20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>
        <v>1.0</v>
      </c>
      <c r="S253" s="22">
        <v>1.0</v>
      </c>
      <c r="T253" s="22"/>
      <c r="U253" s="22"/>
      <c r="V253" s="21"/>
      <c r="W253" s="22"/>
      <c r="X253" s="22"/>
      <c r="Y253" s="22">
        <v>1.0</v>
      </c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</row>
    <row r="254">
      <c r="B254" s="29"/>
      <c r="C254" s="29"/>
      <c r="D254" s="29"/>
      <c r="E254" s="29"/>
      <c r="F254" s="29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39"/>
    </row>
    <row r="255" ht="14.25" customHeight="1">
      <c r="A255" s="43"/>
      <c r="B255" s="29"/>
      <c r="C255" s="29"/>
      <c r="D255" s="29"/>
      <c r="E255" s="29"/>
      <c r="F255" s="29"/>
      <c r="G255" s="28"/>
      <c r="H255" s="28"/>
      <c r="I255" s="28"/>
      <c r="J255" s="28"/>
      <c r="Y255" s="28"/>
      <c r="AF255" s="28"/>
      <c r="AH255" s="39"/>
      <c r="AI255" s="28"/>
      <c r="AJ255" s="39"/>
    </row>
    <row r="256" ht="14.25" customHeight="1">
      <c r="A256" s="15" t="s">
        <v>0</v>
      </c>
      <c r="B256" s="16" t="s">
        <v>1</v>
      </c>
      <c r="C256" s="17">
        <v>44287.0</v>
      </c>
      <c r="D256" s="17">
        <v>44317.0</v>
      </c>
      <c r="E256" s="17">
        <v>44348.0</v>
      </c>
      <c r="F256" s="17">
        <v>44378.0</v>
      </c>
      <c r="G256" s="18">
        <v>44409.0</v>
      </c>
      <c r="H256" s="17">
        <v>44440.0</v>
      </c>
      <c r="I256" s="17">
        <v>44470.0</v>
      </c>
      <c r="J256" s="17">
        <v>44501.0</v>
      </c>
      <c r="K256" s="17">
        <v>44551.0</v>
      </c>
      <c r="L256" s="17">
        <v>44562.0</v>
      </c>
      <c r="M256" s="17">
        <v>44593.0</v>
      </c>
      <c r="N256" s="17">
        <v>44621.0</v>
      </c>
      <c r="O256" s="17">
        <v>44652.0</v>
      </c>
      <c r="P256" s="17">
        <v>44703.0</v>
      </c>
      <c r="Q256" s="17">
        <v>44734.0</v>
      </c>
      <c r="R256" s="17">
        <v>44743.0</v>
      </c>
      <c r="S256" s="17">
        <v>44774.0</v>
      </c>
      <c r="T256" s="17">
        <v>44805.0</v>
      </c>
      <c r="U256" s="17">
        <v>44835.0</v>
      </c>
      <c r="V256" s="17">
        <v>44866.0</v>
      </c>
      <c r="W256" s="17">
        <v>44896.0</v>
      </c>
      <c r="X256" s="30">
        <v>44927.0</v>
      </c>
      <c r="Y256" s="30">
        <v>44958.0</v>
      </c>
      <c r="Z256" s="17">
        <v>44986.0</v>
      </c>
      <c r="AA256" s="17">
        <v>45017.0</v>
      </c>
      <c r="AB256" s="17">
        <v>45047.0</v>
      </c>
      <c r="AC256" s="17">
        <v>45078.0</v>
      </c>
      <c r="AD256" s="17">
        <v>45108.0</v>
      </c>
      <c r="AE256" s="30">
        <v>45139.0</v>
      </c>
      <c r="AF256" s="30">
        <v>45170.0</v>
      </c>
      <c r="AG256" s="17">
        <v>45200.0</v>
      </c>
      <c r="AH256" s="30">
        <v>45231.0</v>
      </c>
      <c r="AI256" s="30">
        <v>45261.0</v>
      </c>
    </row>
    <row r="257" ht="14.25" customHeight="1">
      <c r="A257" s="31" t="s">
        <v>68</v>
      </c>
      <c r="B257" s="32" t="s">
        <v>15</v>
      </c>
      <c r="C257" s="20"/>
      <c r="D257" s="20"/>
      <c r="E257" s="20"/>
      <c r="F257" s="20"/>
      <c r="G257" s="21"/>
      <c r="H257" s="44"/>
      <c r="I257" s="45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>
        <v>1.0</v>
      </c>
      <c r="U257" s="22"/>
      <c r="V257" s="22"/>
      <c r="W257" s="22"/>
      <c r="X257" s="22"/>
      <c r="Y257" s="22">
        <v>1.0</v>
      </c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</row>
    <row r="258">
      <c r="A258" s="9"/>
      <c r="B258" s="32" t="s">
        <v>16</v>
      </c>
      <c r="C258" s="20"/>
      <c r="D258" s="20"/>
      <c r="E258" s="20"/>
      <c r="F258" s="20"/>
      <c r="G258" s="21"/>
      <c r="H258" s="22"/>
      <c r="I258" s="21"/>
      <c r="J258" s="22"/>
      <c r="K258" s="22"/>
      <c r="L258" s="22"/>
      <c r="M258" s="22"/>
      <c r="N258" s="22"/>
      <c r="O258" s="22"/>
      <c r="P258" s="22"/>
      <c r="Q258" s="22">
        <v>3.0</v>
      </c>
      <c r="R258" s="22"/>
      <c r="S258" s="22"/>
      <c r="T258" s="22">
        <v>4.0</v>
      </c>
      <c r="U258" s="22"/>
      <c r="V258" s="22"/>
      <c r="W258" s="22">
        <v>2.0</v>
      </c>
      <c r="X258" s="22">
        <v>2.0</v>
      </c>
      <c r="Y258" s="22"/>
      <c r="Z258" s="22"/>
      <c r="AA258" s="22">
        <v>5.0</v>
      </c>
      <c r="AB258" s="22">
        <v>1.0</v>
      </c>
      <c r="AC258" s="22">
        <v>3.0</v>
      </c>
      <c r="AD258" s="22"/>
      <c r="AE258" s="22"/>
      <c r="AF258" s="22">
        <v>4.0</v>
      </c>
      <c r="AG258" s="22"/>
      <c r="AH258" s="22">
        <v>1.0</v>
      </c>
      <c r="AI258" s="22"/>
    </row>
    <row r="259">
      <c r="A259" s="9"/>
      <c r="B259" s="32" t="s">
        <v>17</v>
      </c>
      <c r="C259" s="20"/>
      <c r="D259" s="20"/>
      <c r="E259" s="20"/>
      <c r="F259" s="20"/>
      <c r="G259" s="21"/>
      <c r="H259" s="22"/>
      <c r="I259" s="21"/>
      <c r="J259" s="22"/>
      <c r="K259" s="22"/>
      <c r="L259" s="22"/>
      <c r="M259" s="22"/>
      <c r="N259" s="22"/>
      <c r="O259" s="22"/>
      <c r="P259" s="22">
        <v>4.0</v>
      </c>
      <c r="Q259" s="22"/>
      <c r="R259" s="22">
        <v>2.0</v>
      </c>
      <c r="S259" s="22"/>
      <c r="T259" s="22">
        <v>4.0</v>
      </c>
      <c r="U259" s="22">
        <v>2.0</v>
      </c>
      <c r="V259" s="22">
        <v>2.0</v>
      </c>
      <c r="W259" s="22">
        <v>1.0</v>
      </c>
      <c r="X259" s="22">
        <v>4.0</v>
      </c>
      <c r="Y259" s="22">
        <v>1.0</v>
      </c>
      <c r="Z259" s="22"/>
      <c r="AA259" s="22">
        <v>5.0</v>
      </c>
      <c r="AB259" s="22">
        <v>1.0</v>
      </c>
      <c r="AC259" s="22">
        <v>5.0</v>
      </c>
      <c r="AD259" s="22"/>
      <c r="AE259" s="22">
        <v>2.0</v>
      </c>
      <c r="AF259" s="22">
        <v>7.0</v>
      </c>
      <c r="AG259" s="22">
        <v>3.0</v>
      </c>
      <c r="AH259" s="22">
        <v>2.0</v>
      </c>
      <c r="AI259" s="22"/>
    </row>
    <row r="260">
      <c r="A260" s="9"/>
      <c r="B260" s="32" t="s">
        <v>18</v>
      </c>
      <c r="C260" s="20"/>
      <c r="D260" s="20"/>
      <c r="E260" s="20"/>
      <c r="F260" s="20">
        <v>1.0</v>
      </c>
      <c r="G260" s="21"/>
      <c r="H260" s="22">
        <v>2.0</v>
      </c>
      <c r="I260" s="21"/>
      <c r="J260" s="22"/>
      <c r="K260" s="22">
        <v>2.0</v>
      </c>
      <c r="L260" s="22"/>
      <c r="M260" s="22"/>
      <c r="N260" s="22">
        <v>1.0</v>
      </c>
      <c r="O260" s="22"/>
      <c r="P260" s="22">
        <v>1.0</v>
      </c>
      <c r="Q260" s="22">
        <v>1.0</v>
      </c>
      <c r="R260" s="22">
        <v>1.0</v>
      </c>
      <c r="S260" s="22">
        <v>7.0</v>
      </c>
      <c r="T260" s="22">
        <v>4.0</v>
      </c>
      <c r="U260" s="22">
        <v>4.0</v>
      </c>
      <c r="V260" s="22">
        <v>2.0</v>
      </c>
      <c r="W260" s="22">
        <v>2.0</v>
      </c>
      <c r="X260" s="22">
        <v>5.0</v>
      </c>
      <c r="Y260" s="22">
        <v>2.0</v>
      </c>
      <c r="Z260" s="22">
        <v>2.0</v>
      </c>
      <c r="AA260" s="22"/>
      <c r="AB260" s="22">
        <v>1.0</v>
      </c>
      <c r="AC260" s="22">
        <v>5.0</v>
      </c>
      <c r="AD260" s="22">
        <v>2.0</v>
      </c>
      <c r="AE260" s="22">
        <v>2.0</v>
      </c>
      <c r="AF260" s="22">
        <v>9.0</v>
      </c>
      <c r="AG260" s="22">
        <v>6.0</v>
      </c>
      <c r="AH260" s="22">
        <v>2.0</v>
      </c>
      <c r="AI260" s="22"/>
    </row>
    <row r="261">
      <c r="A261" s="9"/>
      <c r="B261" s="32" t="s">
        <v>19</v>
      </c>
      <c r="C261" s="20"/>
      <c r="D261" s="20"/>
      <c r="E261" s="20">
        <v>3.0</v>
      </c>
      <c r="F261" s="20">
        <v>5.0</v>
      </c>
      <c r="G261" s="21">
        <v>1.0</v>
      </c>
      <c r="H261" s="22">
        <v>1.0</v>
      </c>
      <c r="I261" s="21">
        <v>2.0</v>
      </c>
      <c r="J261" s="22"/>
      <c r="K261" s="22">
        <v>1.0</v>
      </c>
      <c r="L261" s="22">
        <v>2.0</v>
      </c>
      <c r="M261" s="22">
        <v>2.0</v>
      </c>
      <c r="N261" s="22">
        <v>6.0</v>
      </c>
      <c r="O261" s="22">
        <v>2.0</v>
      </c>
      <c r="P261" s="22">
        <v>7.0</v>
      </c>
      <c r="Q261" s="22">
        <v>3.0</v>
      </c>
      <c r="R261" s="22">
        <v>2.0</v>
      </c>
      <c r="S261" s="22">
        <v>6.0</v>
      </c>
      <c r="T261" s="22">
        <v>6.0</v>
      </c>
      <c r="U261" s="22">
        <v>10.0</v>
      </c>
      <c r="V261" s="22">
        <v>6.0</v>
      </c>
      <c r="W261" s="22">
        <v>6.0</v>
      </c>
      <c r="X261" s="22">
        <v>13.0</v>
      </c>
      <c r="Y261" s="22">
        <v>4.0</v>
      </c>
      <c r="Z261" s="22">
        <v>3.0</v>
      </c>
      <c r="AA261" s="22">
        <v>9.0</v>
      </c>
      <c r="AB261" s="22">
        <v>1.0</v>
      </c>
      <c r="AC261" s="22">
        <v>3.0</v>
      </c>
      <c r="AD261" s="22">
        <v>3.0</v>
      </c>
      <c r="AE261" s="22">
        <v>1.0</v>
      </c>
      <c r="AF261" s="22">
        <v>13.0</v>
      </c>
      <c r="AG261" s="22">
        <v>5.0</v>
      </c>
      <c r="AH261" s="22">
        <v>8.0</v>
      </c>
      <c r="AI261" s="22"/>
    </row>
    <row r="262">
      <c r="A262" s="9"/>
      <c r="B262" s="32" t="s">
        <v>20</v>
      </c>
      <c r="C262" s="20"/>
      <c r="D262" s="20">
        <v>3.0</v>
      </c>
      <c r="E262" s="20">
        <v>3.0</v>
      </c>
      <c r="F262" s="20"/>
      <c r="G262" s="21">
        <v>3.0</v>
      </c>
      <c r="H262" s="22">
        <v>10.0</v>
      </c>
      <c r="I262" s="21">
        <v>5.0</v>
      </c>
      <c r="J262" s="22">
        <v>7.0</v>
      </c>
      <c r="K262" s="22">
        <v>4.0</v>
      </c>
      <c r="L262" s="22">
        <v>1.0</v>
      </c>
      <c r="M262" s="22">
        <v>10.0</v>
      </c>
      <c r="N262" s="22">
        <v>8.0</v>
      </c>
      <c r="O262" s="22">
        <v>1.0</v>
      </c>
      <c r="P262" s="22">
        <v>8.0</v>
      </c>
      <c r="Q262" s="22">
        <v>4.0</v>
      </c>
      <c r="R262" s="22">
        <v>3.0</v>
      </c>
      <c r="S262" s="22">
        <v>4.0</v>
      </c>
      <c r="T262" s="22">
        <v>8.0</v>
      </c>
      <c r="U262" s="22">
        <v>7.0</v>
      </c>
      <c r="V262" s="22">
        <v>8.0</v>
      </c>
      <c r="W262" s="22">
        <v>5.0</v>
      </c>
      <c r="X262" s="22">
        <v>23.0</v>
      </c>
      <c r="Y262" s="22">
        <v>14.0</v>
      </c>
      <c r="Z262" s="22">
        <v>10.0</v>
      </c>
      <c r="AA262" s="22">
        <v>10.0</v>
      </c>
      <c r="AB262" s="22">
        <v>1.0</v>
      </c>
      <c r="AC262" s="22">
        <v>7.0</v>
      </c>
      <c r="AD262" s="22">
        <v>4.0</v>
      </c>
      <c r="AE262" s="22">
        <v>6.0</v>
      </c>
      <c r="AF262" s="22">
        <v>25.0</v>
      </c>
      <c r="AG262" s="22">
        <v>15.0</v>
      </c>
      <c r="AH262" s="22">
        <v>7.0</v>
      </c>
      <c r="AI262" s="22"/>
    </row>
    <row r="263">
      <c r="A263" s="9"/>
      <c r="B263" s="32" t="s">
        <v>21</v>
      </c>
      <c r="C263" s="20">
        <v>1.0</v>
      </c>
      <c r="D263" s="20">
        <v>17.0</v>
      </c>
      <c r="E263" s="20">
        <v>3.0</v>
      </c>
      <c r="F263" s="20">
        <v>9.0</v>
      </c>
      <c r="G263" s="21">
        <v>3.0</v>
      </c>
      <c r="H263" s="22">
        <v>31.0</v>
      </c>
      <c r="I263" s="21">
        <v>5.0</v>
      </c>
      <c r="J263" s="22">
        <v>7.0</v>
      </c>
      <c r="K263" s="22">
        <v>23.0</v>
      </c>
      <c r="L263" s="22">
        <v>8.0</v>
      </c>
      <c r="M263" s="22">
        <v>21.0</v>
      </c>
      <c r="N263" s="22">
        <v>12.0</v>
      </c>
      <c r="O263" s="22">
        <v>7.0</v>
      </c>
      <c r="P263" s="22">
        <v>14.0</v>
      </c>
      <c r="Q263" s="22">
        <v>12.0</v>
      </c>
      <c r="R263" s="22">
        <v>11.0</v>
      </c>
      <c r="S263" s="22">
        <v>9.0</v>
      </c>
      <c r="T263" s="22">
        <v>39.0</v>
      </c>
      <c r="U263" s="22">
        <v>5.0</v>
      </c>
      <c r="V263" s="22">
        <v>7.0</v>
      </c>
      <c r="W263" s="22">
        <v>7.0</v>
      </c>
      <c r="X263" s="22">
        <v>27.0</v>
      </c>
      <c r="Y263" s="22">
        <v>15.0</v>
      </c>
      <c r="Z263" s="22">
        <v>7.0</v>
      </c>
      <c r="AA263" s="22">
        <v>9.0</v>
      </c>
      <c r="AB263" s="22">
        <v>5.0</v>
      </c>
      <c r="AC263" s="22">
        <v>8.0</v>
      </c>
      <c r="AD263" s="22">
        <v>3.0</v>
      </c>
      <c r="AE263" s="22">
        <v>5.0</v>
      </c>
      <c r="AF263" s="22">
        <v>29.0</v>
      </c>
      <c r="AG263" s="22">
        <v>9.0</v>
      </c>
      <c r="AH263" s="22">
        <v>3.0</v>
      </c>
      <c r="AI263" s="22"/>
    </row>
    <row r="264">
      <c r="A264" s="9"/>
      <c r="B264" s="32" t="s">
        <v>22</v>
      </c>
      <c r="C264" s="20">
        <v>4.0</v>
      </c>
      <c r="D264" s="20">
        <v>19.0</v>
      </c>
      <c r="E264" s="20">
        <v>14.0</v>
      </c>
      <c r="F264" s="20">
        <v>13.0</v>
      </c>
      <c r="G264" s="21">
        <v>13.0</v>
      </c>
      <c r="H264" s="22">
        <v>28.0</v>
      </c>
      <c r="I264" s="21">
        <v>16.0</v>
      </c>
      <c r="J264" s="22">
        <v>23.0</v>
      </c>
      <c r="K264" s="22">
        <v>24.0</v>
      </c>
      <c r="L264" s="22">
        <v>25.0</v>
      </c>
      <c r="M264" s="22">
        <v>14.0</v>
      </c>
      <c r="N264" s="22">
        <v>23.0</v>
      </c>
      <c r="O264" s="22">
        <v>10.0</v>
      </c>
      <c r="P264" s="22">
        <v>21.0</v>
      </c>
      <c r="Q264" s="22">
        <v>21.0</v>
      </c>
      <c r="R264" s="22">
        <v>13.0</v>
      </c>
      <c r="S264" s="22">
        <v>8.0</v>
      </c>
      <c r="T264" s="22">
        <v>17.0</v>
      </c>
      <c r="U264" s="22">
        <v>24.0</v>
      </c>
      <c r="V264" s="22">
        <v>19.0</v>
      </c>
      <c r="W264" s="22">
        <v>9.0</v>
      </c>
      <c r="X264" s="22">
        <v>23.0</v>
      </c>
      <c r="Y264" s="22">
        <v>18.0</v>
      </c>
      <c r="Z264" s="22">
        <v>18.0</v>
      </c>
      <c r="AA264" s="22">
        <v>24.0</v>
      </c>
      <c r="AB264" s="22">
        <v>31.0</v>
      </c>
      <c r="AC264" s="22">
        <v>15.0</v>
      </c>
      <c r="AD264" s="22">
        <v>9.0</v>
      </c>
      <c r="AE264" s="22">
        <v>11.0</v>
      </c>
      <c r="AF264" s="22">
        <v>22.0</v>
      </c>
      <c r="AG264" s="22">
        <v>26.0</v>
      </c>
      <c r="AH264" s="22">
        <v>18.0</v>
      </c>
      <c r="AI264" s="22"/>
    </row>
    <row r="265">
      <c r="A265" s="9"/>
      <c r="B265" s="32" t="s">
        <v>23</v>
      </c>
      <c r="C265" s="20">
        <v>22.0</v>
      </c>
      <c r="D265" s="20">
        <v>18.0</v>
      </c>
      <c r="E265" s="20">
        <v>23.0</v>
      </c>
      <c r="F265" s="20">
        <v>21.0</v>
      </c>
      <c r="G265" s="21">
        <v>10.0</v>
      </c>
      <c r="H265" s="22">
        <v>27.0</v>
      </c>
      <c r="I265" s="21">
        <v>11.0</v>
      </c>
      <c r="J265" s="22">
        <v>30.0</v>
      </c>
      <c r="K265" s="22">
        <v>14.0</v>
      </c>
      <c r="L265" s="22">
        <v>34.0</v>
      </c>
      <c r="M265" s="22">
        <v>24.0</v>
      </c>
      <c r="N265" s="22">
        <v>38.0</v>
      </c>
      <c r="O265" s="22">
        <v>20.0</v>
      </c>
      <c r="P265" s="22">
        <v>31.0</v>
      </c>
      <c r="Q265" s="22">
        <v>28.0</v>
      </c>
      <c r="R265" s="22">
        <v>20.0</v>
      </c>
      <c r="S265" s="22">
        <v>16.0</v>
      </c>
      <c r="T265" s="22">
        <v>26.0</v>
      </c>
      <c r="U265" s="22">
        <v>33.0</v>
      </c>
      <c r="V265" s="22">
        <v>26.0</v>
      </c>
      <c r="W265" s="22">
        <v>23.0</v>
      </c>
      <c r="X265" s="22">
        <v>47.0</v>
      </c>
      <c r="Y265" s="22">
        <v>24.0</v>
      </c>
      <c r="Z265" s="22">
        <v>29.0</v>
      </c>
      <c r="AA265" s="22">
        <v>19.0</v>
      </c>
      <c r="AB265" s="22">
        <v>38.0</v>
      </c>
      <c r="AC265" s="22">
        <v>43.0</v>
      </c>
      <c r="AD265" s="22">
        <v>20.0</v>
      </c>
      <c r="AE265" s="22">
        <v>9.0</v>
      </c>
      <c r="AF265" s="22">
        <v>38.0</v>
      </c>
      <c r="AG265" s="22">
        <v>26.0</v>
      </c>
      <c r="AH265" s="22">
        <v>44.0</v>
      </c>
      <c r="AI265" s="22"/>
    </row>
    <row r="266">
      <c r="A266" s="9"/>
      <c r="B266" s="32" t="s">
        <v>24</v>
      </c>
      <c r="C266" s="20">
        <v>22.0</v>
      </c>
      <c r="D266" s="20">
        <v>20.0</v>
      </c>
      <c r="E266" s="20">
        <v>38.0</v>
      </c>
      <c r="F266" s="20">
        <v>22.0</v>
      </c>
      <c r="G266" s="21">
        <v>11.0</v>
      </c>
      <c r="H266" s="22">
        <v>30.0</v>
      </c>
      <c r="I266" s="21">
        <v>25.0</v>
      </c>
      <c r="J266" s="22">
        <v>44.0</v>
      </c>
      <c r="K266" s="22">
        <v>18.0</v>
      </c>
      <c r="L266" s="22">
        <v>46.0</v>
      </c>
      <c r="M266" s="22">
        <v>28.0</v>
      </c>
      <c r="N266" s="22">
        <v>40.0</v>
      </c>
      <c r="O266" s="22">
        <v>28.0</v>
      </c>
      <c r="P266" s="22">
        <v>32.0</v>
      </c>
      <c r="Q266" s="22">
        <v>35.0</v>
      </c>
      <c r="R266" s="22">
        <v>10.0</v>
      </c>
      <c r="S266" s="22">
        <v>23.0</v>
      </c>
      <c r="T266" s="22">
        <v>27.0</v>
      </c>
      <c r="U266" s="22">
        <v>39.0</v>
      </c>
      <c r="V266" s="22">
        <v>38.0</v>
      </c>
      <c r="W266" s="22">
        <v>20.0</v>
      </c>
      <c r="X266" s="22">
        <v>45.0</v>
      </c>
      <c r="Y266" s="22">
        <v>23.0</v>
      </c>
      <c r="Z266" s="22">
        <v>37.0</v>
      </c>
      <c r="AA266" s="22">
        <v>31.0</v>
      </c>
      <c r="AB266" s="22">
        <v>37.0</v>
      </c>
      <c r="AC266" s="22">
        <v>39.0</v>
      </c>
      <c r="AD266" s="22">
        <v>30.0</v>
      </c>
      <c r="AE266" s="22">
        <v>12.0</v>
      </c>
      <c r="AF266" s="22">
        <v>54.0</v>
      </c>
      <c r="AG266" s="22">
        <v>50.0</v>
      </c>
      <c r="AH266" s="22">
        <v>55.0</v>
      </c>
      <c r="AI266" s="22"/>
    </row>
    <row r="267">
      <c r="A267" s="9"/>
      <c r="B267" s="32" t="s">
        <v>25</v>
      </c>
      <c r="C267" s="20">
        <v>31.0</v>
      </c>
      <c r="D267" s="20">
        <v>41.0</v>
      </c>
      <c r="E267" s="20">
        <v>35.0</v>
      </c>
      <c r="F267" s="20">
        <v>29.0</v>
      </c>
      <c r="G267" s="21">
        <v>10.0</v>
      </c>
      <c r="H267" s="22">
        <v>32.0</v>
      </c>
      <c r="I267" s="21">
        <v>25.0</v>
      </c>
      <c r="J267" s="22">
        <v>41.0</v>
      </c>
      <c r="K267" s="22">
        <v>18.0</v>
      </c>
      <c r="L267" s="22">
        <v>39.0</v>
      </c>
      <c r="M267" s="22">
        <v>32.0</v>
      </c>
      <c r="N267" s="22">
        <v>37.0</v>
      </c>
      <c r="O267" s="22">
        <v>28.0</v>
      </c>
      <c r="P267" s="22">
        <v>44.0</v>
      </c>
      <c r="Q267" s="22">
        <v>34.0</v>
      </c>
      <c r="R267" s="22">
        <v>25.0</v>
      </c>
      <c r="S267" s="22">
        <v>18.0</v>
      </c>
      <c r="T267" s="22">
        <v>23.0</v>
      </c>
      <c r="U267" s="22">
        <v>37.0</v>
      </c>
      <c r="V267" s="22">
        <v>48.0</v>
      </c>
      <c r="W267" s="22">
        <v>14.0</v>
      </c>
      <c r="X267" s="22">
        <v>39.0</v>
      </c>
      <c r="Y267" s="22">
        <v>23.0</v>
      </c>
      <c r="Z267" s="22">
        <v>37.0</v>
      </c>
      <c r="AA267" s="22">
        <v>24.0</v>
      </c>
      <c r="AB267" s="22">
        <v>33.0</v>
      </c>
      <c r="AC267" s="22">
        <v>38.0</v>
      </c>
      <c r="AD267" s="22">
        <v>24.0</v>
      </c>
      <c r="AE267" s="22">
        <v>22.0</v>
      </c>
      <c r="AF267" s="22">
        <v>54.0</v>
      </c>
      <c r="AG267" s="22">
        <v>52.0</v>
      </c>
      <c r="AH267" s="22">
        <v>48.0</v>
      </c>
      <c r="AI267" s="22"/>
    </row>
    <row r="268">
      <c r="A268" s="9"/>
      <c r="B268" s="32" t="s">
        <v>26</v>
      </c>
      <c r="C268" s="20">
        <v>29.0</v>
      </c>
      <c r="D268" s="20">
        <v>23.0</v>
      </c>
      <c r="E268" s="20">
        <v>27.0</v>
      </c>
      <c r="F268" s="20">
        <v>24.0</v>
      </c>
      <c r="G268" s="21">
        <v>20.0</v>
      </c>
      <c r="H268" s="22">
        <v>28.0</v>
      </c>
      <c r="I268" s="21">
        <v>24.0</v>
      </c>
      <c r="J268" s="22">
        <v>31.0</v>
      </c>
      <c r="K268" s="22">
        <v>21.0</v>
      </c>
      <c r="L268" s="22">
        <v>47.0</v>
      </c>
      <c r="M268" s="22">
        <v>23.0</v>
      </c>
      <c r="N268" s="22">
        <v>44.0</v>
      </c>
      <c r="O268" s="22">
        <v>17.0</v>
      </c>
      <c r="P268" s="22">
        <v>29.0</v>
      </c>
      <c r="Q268" s="22">
        <v>24.0</v>
      </c>
      <c r="R268" s="22">
        <v>27.0</v>
      </c>
      <c r="S268" s="22">
        <v>13.0</v>
      </c>
      <c r="T268" s="22">
        <v>25.0</v>
      </c>
      <c r="U268" s="22">
        <v>34.0</v>
      </c>
      <c r="V268" s="22">
        <v>40.0</v>
      </c>
      <c r="W268" s="22">
        <v>21.0</v>
      </c>
      <c r="X268" s="22">
        <v>31.0</v>
      </c>
      <c r="Y268" s="22">
        <v>20.0</v>
      </c>
      <c r="Z268" s="22">
        <v>31.0</v>
      </c>
      <c r="AA268" s="22">
        <v>30.0</v>
      </c>
      <c r="AB268" s="22">
        <v>29.0</v>
      </c>
      <c r="AC268" s="22">
        <v>29.0</v>
      </c>
      <c r="AD268" s="22">
        <v>28.0</v>
      </c>
      <c r="AE268" s="22">
        <v>19.0</v>
      </c>
      <c r="AF268" s="22">
        <v>43.0</v>
      </c>
      <c r="AG268" s="22">
        <v>39.0</v>
      </c>
      <c r="AH268" s="22">
        <v>29.0</v>
      </c>
      <c r="AI268" s="22"/>
    </row>
    <row r="269">
      <c r="A269" s="9"/>
      <c r="B269" s="32" t="s">
        <v>27</v>
      </c>
      <c r="C269" s="20">
        <v>16.0</v>
      </c>
      <c r="D269" s="20">
        <v>17.0</v>
      </c>
      <c r="E269" s="20">
        <v>13.0</v>
      </c>
      <c r="F269" s="20">
        <v>12.0</v>
      </c>
      <c r="G269" s="21">
        <v>7.0</v>
      </c>
      <c r="H269" s="22">
        <v>16.0</v>
      </c>
      <c r="I269" s="21">
        <v>6.0</v>
      </c>
      <c r="J269" s="22">
        <v>11.0</v>
      </c>
      <c r="K269" s="22">
        <v>11.0</v>
      </c>
      <c r="L269" s="22">
        <v>10.0</v>
      </c>
      <c r="M269" s="22">
        <v>17.0</v>
      </c>
      <c r="N269" s="22">
        <v>18.0</v>
      </c>
      <c r="O269" s="22">
        <v>5.0</v>
      </c>
      <c r="P269" s="22">
        <v>15.0</v>
      </c>
      <c r="Q269" s="22">
        <v>7.0</v>
      </c>
      <c r="R269" s="22">
        <v>10.0</v>
      </c>
      <c r="S269" s="22">
        <v>9.0</v>
      </c>
      <c r="T269" s="22">
        <v>11.0</v>
      </c>
      <c r="U269" s="22">
        <v>27.0</v>
      </c>
      <c r="V269" s="22">
        <v>17.0</v>
      </c>
      <c r="W269" s="22">
        <v>12.0</v>
      </c>
      <c r="X269" s="22">
        <v>16.0</v>
      </c>
      <c r="Y269" s="22">
        <v>21.0</v>
      </c>
      <c r="Z269" s="22">
        <v>16.0</v>
      </c>
      <c r="AA269" s="22">
        <v>12.0</v>
      </c>
      <c r="AB269" s="22">
        <v>17.0</v>
      </c>
      <c r="AC269" s="22">
        <v>12.0</v>
      </c>
      <c r="AD269" s="22">
        <v>9.0</v>
      </c>
      <c r="AE269" s="22">
        <v>6.0</v>
      </c>
      <c r="AF269" s="22">
        <v>24.0</v>
      </c>
      <c r="AG269" s="22">
        <v>15.0</v>
      </c>
      <c r="AH269" s="22">
        <v>17.0</v>
      </c>
      <c r="AI269" s="22"/>
    </row>
    <row r="270">
      <c r="A270" s="9"/>
      <c r="B270" s="32" t="s">
        <v>28</v>
      </c>
      <c r="C270" s="20">
        <v>14.0</v>
      </c>
      <c r="D270" s="20">
        <v>8.0</v>
      </c>
      <c r="E270" s="20">
        <v>7.0</v>
      </c>
      <c r="F270" s="20">
        <v>7.0</v>
      </c>
      <c r="G270" s="21">
        <v>7.0</v>
      </c>
      <c r="H270" s="22">
        <v>3.0</v>
      </c>
      <c r="I270" s="21">
        <v>3.0</v>
      </c>
      <c r="J270" s="22">
        <v>9.0</v>
      </c>
      <c r="K270" s="22">
        <v>4.0</v>
      </c>
      <c r="L270" s="22">
        <v>11.0</v>
      </c>
      <c r="M270" s="22">
        <v>9.0</v>
      </c>
      <c r="N270" s="22">
        <v>13.0</v>
      </c>
      <c r="O270" s="22">
        <v>7.0</v>
      </c>
      <c r="P270" s="22">
        <v>8.0</v>
      </c>
      <c r="Q270" s="22">
        <v>3.0</v>
      </c>
      <c r="R270" s="22">
        <v>7.0</v>
      </c>
      <c r="S270" s="22">
        <v>9.0</v>
      </c>
      <c r="T270" s="22">
        <v>8.0</v>
      </c>
      <c r="U270" s="22">
        <v>9.0</v>
      </c>
      <c r="V270" s="22">
        <v>7.0</v>
      </c>
      <c r="W270" s="22">
        <v>7.0</v>
      </c>
      <c r="X270" s="22">
        <v>9.0</v>
      </c>
      <c r="Y270" s="22">
        <v>7.0</v>
      </c>
      <c r="Z270" s="22">
        <v>8.0</v>
      </c>
      <c r="AA270" s="22">
        <v>6.0</v>
      </c>
      <c r="AB270" s="22">
        <v>17.0</v>
      </c>
      <c r="AC270" s="22">
        <v>13.0</v>
      </c>
      <c r="AD270" s="22">
        <v>17.0</v>
      </c>
      <c r="AE270" s="22">
        <v>12.0</v>
      </c>
      <c r="AF270" s="22">
        <v>16.0</v>
      </c>
      <c r="AG270" s="22">
        <v>11.0</v>
      </c>
      <c r="AH270" s="22">
        <v>5.0</v>
      </c>
      <c r="AI270" s="22"/>
    </row>
    <row r="271">
      <c r="A271" s="9"/>
      <c r="B271" s="32" t="s">
        <v>29</v>
      </c>
      <c r="C271" s="20">
        <v>4.0</v>
      </c>
      <c r="D271" s="20">
        <v>1.0</v>
      </c>
      <c r="E271" s="20"/>
      <c r="F271" s="20">
        <v>1.0</v>
      </c>
      <c r="G271" s="21">
        <v>1.0</v>
      </c>
      <c r="H271" s="22"/>
      <c r="I271" s="21"/>
      <c r="J271" s="22">
        <v>4.0</v>
      </c>
      <c r="K271" s="22">
        <v>1.0</v>
      </c>
      <c r="L271" s="22">
        <v>1.0</v>
      </c>
      <c r="M271" s="22">
        <v>1.0</v>
      </c>
      <c r="N271" s="22">
        <v>2.0</v>
      </c>
      <c r="O271" s="22">
        <v>2.0</v>
      </c>
      <c r="P271" s="22">
        <v>7.0</v>
      </c>
      <c r="Q271" s="22"/>
      <c r="R271" s="22">
        <v>3.0</v>
      </c>
      <c r="S271" s="22">
        <v>2.0</v>
      </c>
      <c r="T271" s="22">
        <v>2.0</v>
      </c>
      <c r="U271" s="22">
        <v>4.0</v>
      </c>
      <c r="V271" s="22">
        <v>2.0</v>
      </c>
      <c r="W271" s="22">
        <v>1.0</v>
      </c>
      <c r="X271" s="22">
        <v>6.0</v>
      </c>
      <c r="Y271" s="22">
        <v>3.0</v>
      </c>
      <c r="Z271" s="22">
        <v>6.0</v>
      </c>
      <c r="AA271" s="22">
        <v>3.0</v>
      </c>
      <c r="AB271" s="22">
        <v>3.0</v>
      </c>
      <c r="AC271" s="22">
        <v>7.0</v>
      </c>
      <c r="AD271" s="22">
        <v>1.0</v>
      </c>
      <c r="AE271" s="22">
        <v>1.0</v>
      </c>
      <c r="AF271" s="22">
        <v>3.0</v>
      </c>
      <c r="AG271" s="22">
        <v>4.0</v>
      </c>
      <c r="AH271" s="22">
        <v>3.0</v>
      </c>
      <c r="AI271" s="22"/>
    </row>
    <row r="272">
      <c r="A272" s="9"/>
      <c r="B272" s="32" t="s">
        <v>30</v>
      </c>
      <c r="C272" s="20"/>
      <c r="D272" s="20"/>
      <c r="E272" s="20"/>
      <c r="F272" s="20"/>
      <c r="G272" s="21"/>
      <c r="H272" s="22"/>
      <c r="I272" s="22"/>
      <c r="J272" s="22"/>
      <c r="K272" s="22">
        <v>1.0</v>
      </c>
      <c r="L272" s="22">
        <v>3.0</v>
      </c>
      <c r="M272" s="22"/>
      <c r="N272" s="22">
        <v>1.0</v>
      </c>
      <c r="O272" s="22">
        <v>1.0</v>
      </c>
      <c r="P272" s="22">
        <v>2.0</v>
      </c>
      <c r="Q272" s="22">
        <v>1.0</v>
      </c>
      <c r="R272" s="22"/>
      <c r="S272" s="22"/>
      <c r="T272" s="22">
        <v>1.0</v>
      </c>
      <c r="U272" s="22">
        <v>3.0</v>
      </c>
      <c r="V272" s="22">
        <v>4.0</v>
      </c>
      <c r="W272" s="22"/>
      <c r="X272" s="22"/>
      <c r="Y272" s="22"/>
      <c r="Z272" s="22">
        <v>5.0</v>
      </c>
      <c r="AA272" s="22">
        <v>2.0</v>
      </c>
      <c r="AB272" s="22">
        <v>1.0</v>
      </c>
      <c r="AC272" s="22">
        <v>1.0</v>
      </c>
      <c r="AD272" s="22">
        <v>2.0</v>
      </c>
      <c r="AE272" s="22">
        <v>1.0</v>
      </c>
      <c r="AF272" s="22"/>
      <c r="AG272" s="22">
        <v>1.0</v>
      </c>
      <c r="AH272" s="22"/>
      <c r="AI272" s="22"/>
    </row>
    <row r="273">
      <c r="A273" s="9"/>
      <c r="B273" s="32" t="s">
        <v>31</v>
      </c>
      <c r="C273" s="20"/>
      <c r="D273" s="20"/>
      <c r="E273" s="20"/>
      <c r="F273" s="20"/>
      <c r="G273" s="21"/>
      <c r="H273" s="22"/>
      <c r="I273" s="22"/>
      <c r="J273" s="22"/>
      <c r="K273" s="22"/>
      <c r="L273" s="22"/>
      <c r="M273" s="22">
        <v>1.0</v>
      </c>
      <c r="N273" s="22"/>
      <c r="O273" s="22"/>
      <c r="P273" s="22"/>
      <c r="Q273" s="22"/>
      <c r="R273" s="22"/>
      <c r="S273" s="22"/>
      <c r="T273" s="22"/>
      <c r="U273" s="22"/>
      <c r="V273" s="22"/>
      <c r="W273" s="22">
        <v>2.0</v>
      </c>
      <c r="X273" s="22">
        <v>1.0</v>
      </c>
      <c r="Y273" s="22">
        <v>1.0</v>
      </c>
      <c r="Z273" s="22">
        <v>3.0</v>
      </c>
      <c r="AA273" s="22">
        <v>1.0</v>
      </c>
      <c r="AB273" s="22">
        <v>1.0</v>
      </c>
      <c r="AC273" s="22"/>
      <c r="AD273" s="22">
        <v>1.0</v>
      </c>
      <c r="AE273" s="22"/>
      <c r="AF273" s="22">
        <v>2.0</v>
      </c>
      <c r="AG273" s="22"/>
      <c r="AH273" s="22"/>
      <c r="AI273" s="22"/>
    </row>
    <row r="274">
      <c r="A274" s="9"/>
      <c r="B274" s="32" t="s">
        <v>32</v>
      </c>
      <c r="C274" s="20"/>
      <c r="D274" s="20"/>
      <c r="E274" s="20"/>
      <c r="F274" s="20"/>
      <c r="G274" s="21"/>
      <c r="H274" s="22"/>
      <c r="I274" s="22"/>
      <c r="J274" s="22"/>
      <c r="K274" s="22"/>
      <c r="L274" s="22"/>
      <c r="M274" s="22">
        <v>1.0</v>
      </c>
      <c r="N274" s="22"/>
      <c r="O274" s="22"/>
      <c r="P274" s="22"/>
      <c r="Q274" s="22">
        <v>1.0</v>
      </c>
      <c r="R274" s="22"/>
      <c r="S274" s="22">
        <v>2.0</v>
      </c>
      <c r="T274" s="22">
        <v>1.0</v>
      </c>
      <c r="U274" s="22">
        <v>1.0</v>
      </c>
      <c r="V274" s="22"/>
      <c r="W274" s="22"/>
      <c r="X274" s="22"/>
      <c r="Y274" s="22">
        <v>1.0</v>
      </c>
      <c r="Z274" s="22"/>
      <c r="AA274" s="22">
        <v>1.0</v>
      </c>
      <c r="AB274" s="22"/>
      <c r="AC274" s="22">
        <v>1.0</v>
      </c>
      <c r="AD274" s="22"/>
      <c r="AE274" s="22"/>
      <c r="AF274" s="22">
        <v>2.0</v>
      </c>
      <c r="AG274" s="22"/>
      <c r="AH274" s="22">
        <v>1.0</v>
      </c>
      <c r="AI274" s="22"/>
    </row>
    <row r="275">
      <c r="A275" s="9"/>
      <c r="B275" s="32" t="s">
        <v>33</v>
      </c>
      <c r="C275" s="20"/>
      <c r="D275" s="20"/>
      <c r="E275" s="20"/>
      <c r="F275" s="20"/>
      <c r="G275" s="21"/>
      <c r="H275" s="22"/>
      <c r="I275" s="22"/>
      <c r="J275" s="22"/>
      <c r="K275" s="22"/>
      <c r="L275" s="22"/>
      <c r="M275" s="22">
        <v>1.0</v>
      </c>
      <c r="N275" s="22"/>
      <c r="O275" s="22">
        <v>1.0</v>
      </c>
      <c r="P275" s="22">
        <v>2.0</v>
      </c>
      <c r="Q275" s="22"/>
      <c r="R275" s="22">
        <v>1.0</v>
      </c>
      <c r="S275" s="22"/>
      <c r="T275" s="22"/>
      <c r="U275" s="22"/>
      <c r="V275" s="22"/>
      <c r="W275" s="22">
        <v>1.0</v>
      </c>
      <c r="X275" s="22">
        <v>1.0</v>
      </c>
      <c r="Y275" s="22">
        <v>1.0</v>
      </c>
      <c r="Z275" s="22"/>
      <c r="AA275" s="22"/>
      <c r="AB275" s="22">
        <v>1.0</v>
      </c>
      <c r="AC275" s="22"/>
      <c r="AD275" s="22">
        <v>1.0</v>
      </c>
      <c r="AE275" s="22">
        <v>2.0</v>
      </c>
      <c r="AF275" s="22"/>
      <c r="AG275" s="22"/>
      <c r="AH275" s="22"/>
      <c r="AI275" s="22"/>
    </row>
    <row r="276">
      <c r="A276" s="9"/>
      <c r="B276" s="32" t="s">
        <v>34</v>
      </c>
      <c r="C276" s="20"/>
      <c r="D276" s="20"/>
      <c r="E276" s="20"/>
      <c r="F276" s="20"/>
      <c r="G276" s="21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>
        <v>2.0</v>
      </c>
      <c r="S276" s="22"/>
      <c r="T276" s="22">
        <v>1.0</v>
      </c>
      <c r="U276" s="22">
        <v>1.0</v>
      </c>
      <c r="V276" s="22"/>
      <c r="W276" s="22"/>
      <c r="X276" s="22"/>
      <c r="Y276" s="22">
        <v>1.0</v>
      </c>
      <c r="Z276" s="22"/>
      <c r="AA276" s="22"/>
      <c r="AB276" s="22">
        <v>1.0</v>
      </c>
      <c r="AC276" s="22"/>
      <c r="AD276" s="22">
        <v>1.0</v>
      </c>
      <c r="AE276" s="22"/>
      <c r="AF276" s="22"/>
      <c r="AG276" s="22"/>
      <c r="AH276" s="22">
        <v>1.0</v>
      </c>
      <c r="AI276" s="22"/>
    </row>
    <row r="277">
      <c r="A277" s="9"/>
      <c r="B277" s="32" t="s">
        <v>35</v>
      </c>
      <c r="C277" s="20"/>
      <c r="D277" s="20"/>
      <c r="E277" s="20"/>
      <c r="F277" s="20"/>
      <c r="G277" s="21"/>
      <c r="H277" s="22"/>
      <c r="I277" s="22"/>
      <c r="J277" s="22"/>
      <c r="K277" s="22"/>
      <c r="L277" s="22">
        <v>1.0</v>
      </c>
      <c r="M277" s="22">
        <v>1.0</v>
      </c>
      <c r="N277" s="22">
        <v>1.0</v>
      </c>
      <c r="O277" s="22"/>
      <c r="P277" s="22"/>
      <c r="Q277" s="22"/>
      <c r="R277" s="22">
        <v>2.0</v>
      </c>
      <c r="S277" s="22"/>
      <c r="T277" s="22"/>
      <c r="U277" s="22"/>
      <c r="V277" s="22">
        <v>1.0</v>
      </c>
      <c r="W277" s="22"/>
      <c r="X277" s="22">
        <v>1.0</v>
      </c>
      <c r="Y277" s="22">
        <v>1.0</v>
      </c>
      <c r="Z277" s="22"/>
      <c r="AA277" s="22">
        <v>1.0</v>
      </c>
      <c r="AB277" s="22">
        <v>1.0</v>
      </c>
      <c r="AC277" s="22">
        <v>1.0</v>
      </c>
      <c r="AD277" s="22"/>
      <c r="AE277" s="22"/>
      <c r="AF277" s="22"/>
      <c r="AG277" s="22"/>
      <c r="AH277" s="22">
        <v>1.0</v>
      </c>
      <c r="AI277" s="22"/>
    </row>
    <row r="278">
      <c r="A278" s="9"/>
      <c r="B278" s="32" t="s">
        <v>36</v>
      </c>
      <c r="C278" s="20"/>
      <c r="D278" s="20"/>
      <c r="E278" s="20"/>
      <c r="F278" s="20"/>
      <c r="G278" s="21"/>
      <c r="H278" s="22"/>
      <c r="I278" s="22"/>
      <c r="J278" s="22"/>
      <c r="K278" s="22"/>
      <c r="L278" s="22"/>
      <c r="M278" s="22"/>
      <c r="N278" s="22"/>
      <c r="O278" s="22"/>
      <c r="P278" s="22">
        <v>1.0</v>
      </c>
      <c r="Q278" s="22">
        <v>1.0</v>
      </c>
      <c r="R278" s="22">
        <v>1.0</v>
      </c>
      <c r="S278" s="22"/>
      <c r="T278" s="22">
        <v>2.0</v>
      </c>
      <c r="U278" s="22">
        <v>2.0</v>
      </c>
      <c r="V278" s="22">
        <v>1.0</v>
      </c>
      <c r="W278" s="22"/>
      <c r="X278" s="22">
        <v>1.0</v>
      </c>
      <c r="Y278" s="22">
        <v>1.0</v>
      </c>
      <c r="Z278" s="22"/>
      <c r="AA278" s="22"/>
      <c r="AB278" s="22"/>
      <c r="AC278" s="22"/>
      <c r="AD278" s="22"/>
      <c r="AE278" s="22"/>
      <c r="AF278" s="22">
        <v>1.0</v>
      </c>
      <c r="AG278" s="22"/>
      <c r="AH278" s="22"/>
      <c r="AI278" s="22"/>
    </row>
    <row r="279">
      <c r="A279" s="9"/>
      <c r="B279" s="32" t="s">
        <v>37</v>
      </c>
      <c r="C279" s="20"/>
      <c r="D279" s="20"/>
      <c r="E279" s="20"/>
      <c r="F279" s="20"/>
      <c r="G279" s="21"/>
      <c r="H279" s="22"/>
      <c r="I279" s="21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>
        <v>1.0</v>
      </c>
      <c r="X279" s="22"/>
      <c r="Y279" s="22"/>
      <c r="Z279" s="22"/>
      <c r="AA279" s="22"/>
      <c r="AB279" s="22"/>
      <c r="AC279" s="22"/>
      <c r="AD279" s="22"/>
      <c r="AE279" s="22"/>
      <c r="AF279" s="22"/>
      <c r="AG279" s="22">
        <v>2.0</v>
      </c>
      <c r="AH279" s="22">
        <v>2.0</v>
      </c>
      <c r="AI279" s="22"/>
    </row>
    <row r="280">
      <c r="A280" s="9"/>
      <c r="B280" s="32" t="s">
        <v>38</v>
      </c>
      <c r="C280" s="20">
        <v>82.0</v>
      </c>
      <c r="D280" s="20">
        <v>94.0</v>
      </c>
      <c r="E280" s="20">
        <v>91.0</v>
      </c>
      <c r="F280" s="20">
        <v>91.0</v>
      </c>
      <c r="G280" s="21">
        <v>41.0</v>
      </c>
      <c r="H280" s="22">
        <v>102.0</v>
      </c>
      <c r="I280" s="21">
        <v>51.0</v>
      </c>
      <c r="J280" s="22">
        <v>116.0</v>
      </c>
      <c r="K280" s="22">
        <v>72.0</v>
      </c>
      <c r="L280" s="22">
        <v>128.0</v>
      </c>
      <c r="M280" s="22">
        <v>95.0</v>
      </c>
      <c r="N280" s="22">
        <v>117.0</v>
      </c>
      <c r="O280" s="22">
        <v>79.0</v>
      </c>
      <c r="P280" s="22">
        <v>136.0</v>
      </c>
      <c r="Q280" s="22">
        <v>92.0</v>
      </c>
      <c r="R280" s="22">
        <v>61.0</v>
      </c>
      <c r="S280" s="22">
        <v>67.0</v>
      </c>
      <c r="T280" s="22">
        <v>103.0</v>
      </c>
      <c r="U280" s="22">
        <v>120.0</v>
      </c>
      <c r="V280" s="22">
        <v>128.0</v>
      </c>
      <c r="W280" s="22">
        <v>58.0</v>
      </c>
      <c r="X280" s="22">
        <v>149.0</v>
      </c>
      <c r="Y280" s="22">
        <v>83.0</v>
      </c>
      <c r="Z280" s="22">
        <v>104.0</v>
      </c>
      <c r="AA280" s="22">
        <v>98.0</v>
      </c>
      <c r="AB280" s="22">
        <v>111.0</v>
      </c>
      <c r="AC280" s="22">
        <v>123.0</v>
      </c>
      <c r="AD280" s="22">
        <v>73.0</v>
      </c>
      <c r="AE280" s="22">
        <v>62.0</v>
      </c>
      <c r="AF280" s="22">
        <v>176.0</v>
      </c>
      <c r="AG280" s="22">
        <v>135.0</v>
      </c>
      <c r="AH280" s="22">
        <v>128.0</v>
      </c>
      <c r="AI280" s="22"/>
    </row>
    <row r="281">
      <c r="A281" s="9"/>
      <c r="B281" s="32" t="s">
        <v>39</v>
      </c>
      <c r="C281" s="20">
        <v>56.0</v>
      </c>
      <c r="D281" s="20">
        <v>70.0</v>
      </c>
      <c r="E281" s="20">
        <v>62.0</v>
      </c>
      <c r="F281" s="20">
        <v>45.0</v>
      </c>
      <c r="G281" s="21">
        <v>40.0</v>
      </c>
      <c r="H281" s="22">
        <v>95.0</v>
      </c>
      <c r="I281" s="21">
        <v>58.0</v>
      </c>
      <c r="J281" s="22">
        <v>83.0</v>
      </c>
      <c r="K281" s="22">
        <v>63.0</v>
      </c>
      <c r="L281" s="22">
        <v>65.0</v>
      </c>
      <c r="M281" s="22">
        <v>81.0</v>
      </c>
      <c r="N281" s="22">
        <v>107.0</v>
      </c>
      <c r="O281" s="22">
        <v>42.0</v>
      </c>
      <c r="P281" s="22">
        <v>82.0</v>
      </c>
      <c r="Q281" s="22">
        <v>74.0</v>
      </c>
      <c r="R281" s="22">
        <v>72.0</v>
      </c>
      <c r="S281" s="22">
        <v>54.0</v>
      </c>
      <c r="T281" s="22">
        <v>91.0</v>
      </c>
      <c r="U281" s="22">
        <v>105.0</v>
      </c>
      <c r="V281" s="22">
        <v>91.0</v>
      </c>
      <c r="W281" s="22">
        <v>66.0</v>
      </c>
      <c r="X281" s="22">
        <v>133.0</v>
      </c>
      <c r="Y281" s="22">
        <v>86.0</v>
      </c>
      <c r="Z281" s="22">
        <v>97.0</v>
      </c>
      <c r="AA281" s="22">
        <v>83.0</v>
      </c>
      <c r="AB281" s="22">
        <v>100.0</v>
      </c>
      <c r="AC281" s="22">
        <v>101.0</v>
      </c>
      <c r="AD281" s="22">
        <v>75.0</v>
      </c>
      <c r="AE281" s="22">
        <v>43.0</v>
      </c>
      <c r="AF281" s="22">
        <v>151.0</v>
      </c>
      <c r="AG281" s="22">
        <v>125.0</v>
      </c>
      <c r="AH281" s="22">
        <v>113.0</v>
      </c>
      <c r="AI281" s="22"/>
    </row>
    <row r="282">
      <c r="A282" s="9"/>
      <c r="B282" s="32" t="s">
        <v>40</v>
      </c>
      <c r="C282" s="20">
        <v>1.0</v>
      </c>
      <c r="D282" s="20">
        <v>1.0</v>
      </c>
      <c r="E282" s="20"/>
      <c r="F282" s="20">
        <v>4.0</v>
      </c>
      <c r="G282" s="21">
        <v>2.0</v>
      </c>
      <c r="H282" s="22">
        <v>3.0</v>
      </c>
      <c r="I282" s="21"/>
      <c r="J282" s="22">
        <v>1.0</v>
      </c>
      <c r="K282" s="22">
        <v>2.0</v>
      </c>
      <c r="L282" s="22">
        <v>2.0</v>
      </c>
      <c r="M282" s="22">
        <v>1.0</v>
      </c>
      <c r="N282" s="22">
        <v>1.0</v>
      </c>
      <c r="O282" s="22">
        <v>2.0</v>
      </c>
      <c r="P282" s="22">
        <v>2.0</v>
      </c>
      <c r="Q282" s="22">
        <v>2.0</v>
      </c>
      <c r="R282" s="22"/>
      <c r="S282" s="22"/>
      <c r="T282" s="22">
        <v>1.0</v>
      </c>
      <c r="U282" s="22">
        <v>1.0</v>
      </c>
      <c r="V282" s="22">
        <v>1.0</v>
      </c>
      <c r="W282" s="22">
        <v>1.0</v>
      </c>
      <c r="X282" s="22">
        <v>2.0</v>
      </c>
      <c r="Y282" s="22">
        <v>1.0</v>
      </c>
      <c r="Z282" s="22">
        <v>3.0</v>
      </c>
      <c r="AA282" s="22">
        <v>1.0</v>
      </c>
      <c r="AB282" s="22">
        <v>1.0</v>
      </c>
      <c r="AC282" s="22">
        <v>1.0</v>
      </c>
      <c r="AD282" s="22"/>
      <c r="AE282" s="22">
        <v>2.0</v>
      </c>
      <c r="AF282" s="22"/>
      <c r="AG282" s="22"/>
      <c r="AH282" s="22"/>
      <c r="AI282" s="22"/>
    </row>
    <row r="283">
      <c r="A283" s="9"/>
      <c r="B283" s="32" t="s">
        <v>41</v>
      </c>
      <c r="C283" s="20"/>
      <c r="D283" s="20"/>
      <c r="E283" s="20"/>
      <c r="F283" s="20"/>
      <c r="G283" s="21"/>
      <c r="H283" s="22"/>
      <c r="I283" s="21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</row>
    <row r="284">
      <c r="A284" s="9"/>
      <c r="B284" s="32" t="s">
        <v>42</v>
      </c>
      <c r="C284" s="20"/>
      <c r="D284" s="20"/>
      <c r="E284" s="20"/>
      <c r="F284" s="20"/>
      <c r="G284" s="21"/>
      <c r="H284" s="22"/>
      <c r="I284" s="21"/>
      <c r="J284" s="22"/>
      <c r="K284" s="22"/>
      <c r="L284" s="22"/>
      <c r="M284" s="22"/>
      <c r="N284" s="22"/>
      <c r="O284" s="22"/>
      <c r="P284" s="22"/>
      <c r="Q284" s="22"/>
      <c r="R284" s="22">
        <v>7.0</v>
      </c>
      <c r="S284" s="22">
        <v>5.0</v>
      </c>
      <c r="T284" s="22">
        <v>15.0</v>
      </c>
      <c r="U284" s="22">
        <v>16.0</v>
      </c>
      <c r="V284" s="22">
        <v>8.0</v>
      </c>
      <c r="W284" s="22">
        <v>9.0</v>
      </c>
      <c r="X284" s="22">
        <v>10.0</v>
      </c>
      <c r="Y284" s="22">
        <v>12.0</v>
      </c>
      <c r="Z284" s="22">
        <v>8.0</v>
      </c>
      <c r="AA284" s="22">
        <v>7.0</v>
      </c>
      <c r="AB284" s="22">
        <v>4.0</v>
      </c>
      <c r="AC284" s="22">
        <v>5.0</v>
      </c>
      <c r="AD284" s="22">
        <v>7.0</v>
      </c>
      <c r="AE284" s="22">
        <v>4.0</v>
      </c>
      <c r="AF284" s="22">
        <v>19.0</v>
      </c>
      <c r="AG284" s="22">
        <v>4.0</v>
      </c>
      <c r="AH284" s="22">
        <v>6.0</v>
      </c>
      <c r="AI284" s="22"/>
    </row>
    <row r="285">
      <c r="A285" s="9"/>
      <c r="B285" s="32" t="s">
        <v>43</v>
      </c>
      <c r="C285" s="20">
        <v>2.0</v>
      </c>
      <c r="D285" s="20">
        <v>1.0</v>
      </c>
      <c r="E285" s="20">
        <v>1.0</v>
      </c>
      <c r="F285" s="20">
        <v>4.0</v>
      </c>
      <c r="G285" s="21"/>
      <c r="H285" s="22">
        <v>3.0</v>
      </c>
      <c r="I285" s="21">
        <v>1.0</v>
      </c>
      <c r="J285" s="22">
        <v>2.0</v>
      </c>
      <c r="K285" s="22">
        <v>2.0</v>
      </c>
      <c r="L285" s="22">
        <v>2.0</v>
      </c>
      <c r="M285" s="22">
        <v>3.0</v>
      </c>
      <c r="N285" s="22">
        <v>1.0</v>
      </c>
      <c r="O285" s="22">
        <v>1.0</v>
      </c>
      <c r="P285" s="22">
        <v>3.0</v>
      </c>
      <c r="Q285" s="22">
        <v>1.0</v>
      </c>
      <c r="R285" s="22">
        <v>1.0</v>
      </c>
      <c r="S285" s="22"/>
      <c r="T285" s="22">
        <v>3.0</v>
      </c>
      <c r="U285" s="22">
        <v>2.0</v>
      </c>
      <c r="V285" s="22">
        <v>2.0</v>
      </c>
      <c r="W285" s="22"/>
      <c r="X285" s="22">
        <v>5.0</v>
      </c>
      <c r="Y285" s="22"/>
      <c r="Z285" s="22">
        <v>5.0</v>
      </c>
      <c r="AA285" s="22">
        <v>3.0</v>
      </c>
      <c r="AB285" s="22"/>
      <c r="AC285" s="22">
        <v>1.0</v>
      </c>
      <c r="AD285" s="22"/>
      <c r="AE285" s="22"/>
      <c r="AF285" s="22">
        <v>4.0</v>
      </c>
      <c r="AG285" s="22">
        <v>3.0</v>
      </c>
      <c r="AH285" s="22">
        <v>1.0</v>
      </c>
      <c r="AI285" s="22"/>
    </row>
    <row r="286">
      <c r="A286" s="9"/>
      <c r="B286" s="32" t="s">
        <v>44</v>
      </c>
      <c r="C286" s="20"/>
      <c r="D286" s="20"/>
      <c r="E286" s="20"/>
      <c r="F286" s="20"/>
      <c r="G286" s="21"/>
      <c r="H286" s="22">
        <v>4.0</v>
      </c>
      <c r="I286" s="21"/>
      <c r="J286" s="22">
        <v>1.0</v>
      </c>
      <c r="K286" s="22"/>
      <c r="L286" s="22"/>
      <c r="M286" s="22"/>
      <c r="N286" s="22">
        <v>1.0</v>
      </c>
      <c r="O286" s="22"/>
      <c r="P286" s="22"/>
      <c r="Q286" s="22"/>
      <c r="R286" s="22"/>
      <c r="S286" s="22">
        <v>1.0</v>
      </c>
      <c r="T286" s="22"/>
      <c r="U286" s="22">
        <v>1.0</v>
      </c>
      <c r="V286" s="22"/>
      <c r="W286" s="22"/>
      <c r="X286" s="22"/>
      <c r="Y286" s="22"/>
      <c r="Z286" s="22"/>
      <c r="AA286" s="22">
        <v>1.0</v>
      </c>
      <c r="AB286" s="22"/>
      <c r="AC286" s="22">
        <v>1.0</v>
      </c>
      <c r="AD286" s="22"/>
      <c r="AE286" s="22"/>
      <c r="AF286" s="22"/>
      <c r="AG286" s="22">
        <v>3.0</v>
      </c>
      <c r="AH286" s="22"/>
      <c r="AI286" s="22"/>
    </row>
    <row r="287">
      <c r="A287" s="9"/>
      <c r="B287" s="32" t="s">
        <v>45</v>
      </c>
      <c r="C287" s="20">
        <v>1.0</v>
      </c>
      <c r="D287" s="20">
        <v>2.0</v>
      </c>
      <c r="E287" s="20"/>
      <c r="F287" s="20">
        <v>1.0</v>
      </c>
      <c r="G287" s="21"/>
      <c r="H287" s="22">
        <v>1.0</v>
      </c>
      <c r="I287" s="21"/>
      <c r="J287" s="22"/>
      <c r="K287" s="22">
        <v>3.0</v>
      </c>
      <c r="L287" s="22"/>
      <c r="M287" s="22">
        <v>3.0</v>
      </c>
      <c r="N287" s="22">
        <v>3.0</v>
      </c>
      <c r="O287" s="22"/>
      <c r="P287" s="22">
        <v>6.0</v>
      </c>
      <c r="Q287" s="22">
        <v>3.0</v>
      </c>
      <c r="R287" s="22">
        <v>4.0</v>
      </c>
      <c r="S287" s="22"/>
      <c r="T287" s="22">
        <v>2.0</v>
      </c>
      <c r="U287" s="22">
        <v>2.0</v>
      </c>
      <c r="V287" s="22">
        <v>2.0</v>
      </c>
      <c r="W287" s="22"/>
      <c r="X287" s="22">
        <v>1.0</v>
      </c>
      <c r="Y287" s="22">
        <v>4.0</v>
      </c>
      <c r="Z287" s="22">
        <v>3.0</v>
      </c>
      <c r="AA287" s="22">
        <v>1.0</v>
      </c>
      <c r="AB287" s="22">
        <v>3.0</v>
      </c>
      <c r="AC287" s="22">
        <v>2.0</v>
      </c>
      <c r="AD287" s="22">
        <v>4.0</v>
      </c>
      <c r="AE287" s="22">
        <v>1.0</v>
      </c>
      <c r="AF287" s="22">
        <v>3.0</v>
      </c>
      <c r="AG287" s="22">
        <v>5.0</v>
      </c>
      <c r="AH287" s="22">
        <v>1.0</v>
      </c>
      <c r="AI287" s="22"/>
    </row>
    <row r="288">
      <c r="A288" s="9"/>
      <c r="B288" s="32" t="s">
        <v>46</v>
      </c>
      <c r="C288" s="20"/>
      <c r="D288" s="20"/>
      <c r="E288" s="20">
        <v>1.0</v>
      </c>
      <c r="F288" s="20">
        <v>1.0</v>
      </c>
      <c r="G288" s="21">
        <v>1.0</v>
      </c>
      <c r="H288" s="22">
        <v>1.0</v>
      </c>
      <c r="I288" s="21">
        <v>1.0</v>
      </c>
      <c r="J288" s="22">
        <v>3.0</v>
      </c>
      <c r="K288" s="22">
        <v>1.0</v>
      </c>
      <c r="L288" s="22"/>
      <c r="M288" s="22"/>
      <c r="N288" s="22">
        <v>2.0</v>
      </c>
      <c r="O288" s="22"/>
      <c r="P288" s="22">
        <v>3.0</v>
      </c>
      <c r="Q288" s="22">
        <v>1.0</v>
      </c>
      <c r="R288" s="22"/>
      <c r="S288" s="22">
        <v>1.0</v>
      </c>
      <c r="T288" s="22"/>
      <c r="U288" s="22">
        <v>1.0</v>
      </c>
      <c r="V288" s="22"/>
      <c r="W288" s="22">
        <v>1.0</v>
      </c>
      <c r="X288" s="22">
        <v>1.0</v>
      </c>
      <c r="Y288" s="22"/>
      <c r="Z288" s="22"/>
      <c r="AA288" s="22">
        <v>2.0</v>
      </c>
      <c r="AB288" s="22"/>
      <c r="AC288" s="22"/>
      <c r="AD288" s="22"/>
      <c r="AE288" s="22">
        <v>1.0</v>
      </c>
      <c r="AF288" s="22">
        <v>2.0</v>
      </c>
      <c r="AG288" s="22">
        <v>1.0</v>
      </c>
      <c r="AH288" s="22">
        <v>3.0</v>
      </c>
      <c r="AI288" s="22"/>
    </row>
    <row r="289">
      <c r="A289" s="9"/>
      <c r="B289" s="32" t="s">
        <v>47</v>
      </c>
      <c r="C289" s="20">
        <v>4.0</v>
      </c>
      <c r="D289" s="20">
        <v>7.0</v>
      </c>
      <c r="E289" s="20">
        <v>2.0</v>
      </c>
      <c r="F289" s="20">
        <v>3.0</v>
      </c>
      <c r="G289" s="21">
        <v>1.0</v>
      </c>
      <c r="H289" s="22">
        <v>5.0</v>
      </c>
      <c r="I289" s="21">
        <v>1.0</v>
      </c>
      <c r="J289" s="22">
        <v>8.0</v>
      </c>
      <c r="K289" s="22">
        <v>3.0</v>
      </c>
      <c r="L289" s="22">
        <v>6.0</v>
      </c>
      <c r="M289" s="22">
        <v>7.0</v>
      </c>
      <c r="N289" s="22">
        <v>4.0</v>
      </c>
      <c r="O289" s="22">
        <v>3.0</v>
      </c>
      <c r="P289" s="22">
        <v>5.0</v>
      </c>
      <c r="Q289" s="22">
        <v>2.0</v>
      </c>
      <c r="R289" s="22"/>
      <c r="S289" s="22">
        <v>5.0</v>
      </c>
      <c r="T289" s="22">
        <v>7.0</v>
      </c>
      <c r="U289" s="22">
        <v>4.0</v>
      </c>
      <c r="V289" s="22">
        <v>5.0</v>
      </c>
      <c r="W289" s="22">
        <v>1.0</v>
      </c>
      <c r="X289" s="22">
        <v>6.0</v>
      </c>
      <c r="Y289" s="22">
        <v>5.0</v>
      </c>
      <c r="Z289" s="22">
        <v>3.0</v>
      </c>
      <c r="AA289" s="22">
        <v>2.0</v>
      </c>
      <c r="AB289" s="22">
        <v>4.0</v>
      </c>
      <c r="AC289" s="22">
        <v>3.0</v>
      </c>
      <c r="AD289" s="22">
        <v>2.0</v>
      </c>
      <c r="AE289" s="22"/>
      <c r="AF289" s="22">
        <v>6.0</v>
      </c>
      <c r="AG289" s="22">
        <v>3.0</v>
      </c>
      <c r="AH289" s="22">
        <v>10.0</v>
      </c>
      <c r="AI289" s="22"/>
    </row>
    <row r="290">
      <c r="A290" s="9"/>
      <c r="B290" s="32" t="s">
        <v>48</v>
      </c>
      <c r="C290" s="20"/>
      <c r="D290" s="20">
        <v>1.0</v>
      </c>
      <c r="E290" s="20">
        <v>1.0</v>
      </c>
      <c r="F290" s="20"/>
      <c r="G290" s="21"/>
      <c r="H290" s="22">
        <v>2.0</v>
      </c>
      <c r="I290" s="21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>
        <v>1.0</v>
      </c>
      <c r="W290" s="22"/>
      <c r="X290" s="22"/>
      <c r="Y290" s="22"/>
      <c r="Z290" s="22"/>
      <c r="AA290" s="22"/>
      <c r="AB290" s="22"/>
      <c r="AC290" s="22">
        <v>1.0</v>
      </c>
      <c r="AD290" s="22"/>
      <c r="AE290" s="22"/>
      <c r="AF290" s="22"/>
      <c r="AG290" s="22"/>
      <c r="AH290" s="22"/>
      <c r="AI290" s="22"/>
    </row>
    <row r="291">
      <c r="A291" s="9"/>
      <c r="B291" s="32" t="s">
        <v>49</v>
      </c>
      <c r="C291" s="20"/>
      <c r="D291" s="20"/>
      <c r="E291" s="20"/>
      <c r="F291" s="20"/>
      <c r="G291" s="21"/>
      <c r="H291" s="22"/>
      <c r="I291" s="22"/>
      <c r="J291" s="22"/>
      <c r="K291" s="22">
        <v>2.0</v>
      </c>
      <c r="L291" s="22"/>
      <c r="M291" s="22"/>
      <c r="N291" s="22"/>
      <c r="O291" s="22">
        <v>3.0</v>
      </c>
      <c r="P291" s="22">
        <v>1.0</v>
      </c>
      <c r="Q291" s="22"/>
      <c r="R291" s="22">
        <v>1.0</v>
      </c>
      <c r="S291" s="22"/>
      <c r="T291" s="22"/>
      <c r="U291" s="22">
        <v>1.0</v>
      </c>
      <c r="V291" s="22">
        <v>3.0</v>
      </c>
      <c r="W291" s="22"/>
      <c r="X291" s="22">
        <v>1.0</v>
      </c>
      <c r="Y291" s="22"/>
      <c r="Z291" s="22"/>
      <c r="AA291" s="22">
        <v>1.0</v>
      </c>
      <c r="AB291" s="22"/>
      <c r="AC291" s="22">
        <v>1.0</v>
      </c>
      <c r="AD291" s="22"/>
      <c r="AE291" s="22">
        <v>1.0</v>
      </c>
      <c r="AF291" s="22"/>
      <c r="AG291" s="22">
        <v>2.0</v>
      </c>
      <c r="AH291" s="22"/>
      <c r="AI291" s="22"/>
    </row>
    <row r="292">
      <c r="A292" s="9"/>
      <c r="B292" s="32" t="s">
        <v>50</v>
      </c>
      <c r="C292" s="20"/>
      <c r="D292" s="20">
        <v>2.0</v>
      </c>
      <c r="E292" s="20">
        <v>2.0</v>
      </c>
      <c r="F292" s="20"/>
      <c r="G292" s="21"/>
      <c r="H292" s="22"/>
      <c r="I292" s="21"/>
      <c r="J292" s="22">
        <v>1.0</v>
      </c>
      <c r="K292" s="22">
        <v>1.0</v>
      </c>
      <c r="L292" s="22"/>
      <c r="M292" s="22">
        <v>1.0</v>
      </c>
      <c r="N292" s="22">
        <v>2.0</v>
      </c>
      <c r="O292" s="22">
        <v>2.0</v>
      </c>
      <c r="P292" s="22">
        <v>3.0</v>
      </c>
      <c r="Q292" s="22"/>
      <c r="R292" s="22">
        <v>2.0</v>
      </c>
      <c r="S292" s="22"/>
      <c r="T292" s="22">
        <v>1.0</v>
      </c>
      <c r="U292" s="22">
        <v>2.0</v>
      </c>
      <c r="V292" s="22">
        <v>1.0</v>
      </c>
      <c r="W292" s="22"/>
      <c r="X292" s="22">
        <v>1.0</v>
      </c>
      <c r="Y292" s="22">
        <v>1.0</v>
      </c>
      <c r="Z292" s="22">
        <v>3.0</v>
      </c>
      <c r="AA292" s="22">
        <v>2.0</v>
      </c>
      <c r="AB292" s="22">
        <v>5.0</v>
      </c>
      <c r="AC292" s="22">
        <v>1.0</v>
      </c>
      <c r="AD292" s="22">
        <v>2.0</v>
      </c>
      <c r="AE292" s="22">
        <v>2.0</v>
      </c>
      <c r="AF292" s="22">
        <v>4.0</v>
      </c>
      <c r="AG292" s="22">
        <v>4.0</v>
      </c>
      <c r="AH292" s="22">
        <v>2.0</v>
      </c>
      <c r="AI292" s="22"/>
    </row>
    <row r="293">
      <c r="A293" s="9"/>
      <c r="B293" s="32" t="s">
        <v>51</v>
      </c>
      <c r="C293" s="20"/>
      <c r="D293" s="20"/>
      <c r="E293" s="20"/>
      <c r="F293" s="20"/>
      <c r="G293" s="21"/>
      <c r="H293" s="22">
        <v>2.0</v>
      </c>
      <c r="I293" s="21">
        <v>1.0</v>
      </c>
      <c r="J293" s="22"/>
      <c r="K293" s="22">
        <v>1.0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>
        <v>1.0</v>
      </c>
      <c r="Z293" s="22"/>
      <c r="AA293" s="22"/>
      <c r="AB293" s="22"/>
      <c r="AC293" s="22"/>
      <c r="AD293" s="22">
        <v>2.0</v>
      </c>
      <c r="AE293" s="22"/>
      <c r="AF293" s="22"/>
      <c r="AG293" s="22"/>
      <c r="AH293" s="22"/>
      <c r="AI293" s="22"/>
    </row>
    <row r="294">
      <c r="A294" s="9"/>
      <c r="B294" s="32" t="s">
        <v>52</v>
      </c>
      <c r="C294" s="20"/>
      <c r="D294" s="20">
        <v>1.0</v>
      </c>
      <c r="E294" s="20"/>
      <c r="F294" s="20"/>
      <c r="G294" s="21"/>
      <c r="H294" s="22"/>
      <c r="I294" s="21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>
        <v>1.0</v>
      </c>
      <c r="AG294" s="22"/>
      <c r="AH294" s="22"/>
      <c r="AI294" s="22"/>
    </row>
    <row r="295">
      <c r="A295" s="9"/>
      <c r="B295" s="32" t="s">
        <v>53</v>
      </c>
      <c r="C295" s="20">
        <v>16.0</v>
      </c>
      <c r="D295" s="20">
        <v>37.0</v>
      </c>
      <c r="E295" s="20">
        <v>15.0</v>
      </c>
      <c r="F295" s="20">
        <v>14.0</v>
      </c>
      <c r="G295" s="21">
        <v>12.0</v>
      </c>
      <c r="H295" s="22">
        <v>40.0</v>
      </c>
      <c r="I295" s="21">
        <v>22.0</v>
      </c>
      <c r="J295" s="22">
        <v>33.0</v>
      </c>
      <c r="K295" s="22">
        <v>44.0</v>
      </c>
      <c r="L295" s="22">
        <v>33.0</v>
      </c>
      <c r="M295" s="22">
        <v>28.0</v>
      </c>
      <c r="N295" s="22">
        <v>31.0</v>
      </c>
      <c r="O295" s="22">
        <v>21.0</v>
      </c>
      <c r="P295" s="22">
        <v>43.0</v>
      </c>
      <c r="Q295" s="22">
        <v>48.0</v>
      </c>
      <c r="R295" s="22">
        <v>22.0</v>
      </c>
      <c r="S295" s="22">
        <v>19.0</v>
      </c>
      <c r="T295" s="22">
        <v>56.0</v>
      </c>
      <c r="U295" s="22">
        <v>59.0</v>
      </c>
      <c r="V295" s="22">
        <v>40.0</v>
      </c>
      <c r="W295" s="22">
        <v>29.0</v>
      </c>
      <c r="X295" s="22">
        <v>61.0</v>
      </c>
      <c r="Y295" s="22">
        <v>37.0</v>
      </c>
      <c r="Z295" s="22">
        <v>52.0</v>
      </c>
      <c r="AA295" s="22">
        <v>27.0</v>
      </c>
      <c r="AB295" s="22">
        <v>37.0</v>
      </c>
      <c r="AC295" s="22">
        <v>48.0</v>
      </c>
      <c r="AD295" s="22">
        <v>40.0</v>
      </c>
      <c r="AE295" s="22">
        <v>25.0</v>
      </c>
      <c r="AF295" s="22">
        <v>74.0</v>
      </c>
      <c r="AG295" s="22">
        <v>68.0</v>
      </c>
      <c r="AH295" s="22">
        <v>59.0</v>
      </c>
      <c r="AI295" s="22"/>
    </row>
    <row r="296">
      <c r="A296" s="9"/>
      <c r="B296" s="32" t="s">
        <v>54</v>
      </c>
      <c r="C296" s="20">
        <v>4.0</v>
      </c>
      <c r="D296" s="20">
        <v>1.0</v>
      </c>
      <c r="E296" s="20">
        <v>2.0</v>
      </c>
      <c r="F296" s="20">
        <v>5.0</v>
      </c>
      <c r="G296" s="21">
        <v>2.0</v>
      </c>
      <c r="H296" s="22">
        <v>2.0</v>
      </c>
      <c r="I296" s="21">
        <v>3.0</v>
      </c>
      <c r="J296" s="22">
        <v>3.0</v>
      </c>
      <c r="K296" s="22">
        <v>5.0</v>
      </c>
      <c r="L296" s="22">
        <v>3.0</v>
      </c>
      <c r="M296" s="22">
        <v>2.0</v>
      </c>
      <c r="N296" s="22">
        <v>6.0</v>
      </c>
      <c r="O296" s="22">
        <v>4.0</v>
      </c>
      <c r="P296" s="22">
        <v>6.0</v>
      </c>
      <c r="Q296" s="22">
        <v>6.0</v>
      </c>
      <c r="R296" s="22"/>
      <c r="S296" s="22">
        <v>3.0</v>
      </c>
      <c r="T296" s="22">
        <v>8.0</v>
      </c>
      <c r="U296" s="22">
        <v>3.0</v>
      </c>
      <c r="V296" s="22">
        <v>8.0</v>
      </c>
      <c r="W296" s="22">
        <v>2.0</v>
      </c>
      <c r="X296" s="22">
        <v>10.0</v>
      </c>
      <c r="Y296" s="22">
        <v>4.0</v>
      </c>
      <c r="Z296" s="22">
        <v>2.0</v>
      </c>
      <c r="AA296" s="22">
        <v>9.0</v>
      </c>
      <c r="AB296" s="22">
        <v>10.0</v>
      </c>
      <c r="AC296" s="22">
        <v>6.0</v>
      </c>
      <c r="AD296" s="22">
        <v>2.0</v>
      </c>
      <c r="AE296" s="22">
        <v>4.0</v>
      </c>
      <c r="AF296" s="22">
        <v>8.0</v>
      </c>
      <c r="AG296" s="22">
        <v>6.0</v>
      </c>
      <c r="AH296" s="22">
        <v>8.0</v>
      </c>
      <c r="AI296" s="22"/>
    </row>
    <row r="297">
      <c r="A297" s="9"/>
      <c r="B297" s="32" t="s">
        <v>55</v>
      </c>
      <c r="C297" s="20"/>
      <c r="D297" s="20"/>
      <c r="E297" s="20">
        <v>1.0</v>
      </c>
      <c r="F297" s="20"/>
      <c r="G297" s="21"/>
      <c r="H297" s="22"/>
      <c r="I297" s="21">
        <v>1.0</v>
      </c>
      <c r="J297" s="22">
        <v>1.0</v>
      </c>
      <c r="K297" s="22"/>
      <c r="L297" s="22">
        <v>1.0</v>
      </c>
      <c r="M297" s="22"/>
      <c r="N297" s="22">
        <v>2.0</v>
      </c>
      <c r="O297" s="22">
        <v>2.0</v>
      </c>
      <c r="P297" s="22"/>
      <c r="Q297" s="22"/>
      <c r="R297" s="22">
        <v>1.0</v>
      </c>
      <c r="S297" s="22">
        <v>2.0</v>
      </c>
      <c r="T297" s="22"/>
      <c r="U297" s="22"/>
      <c r="V297" s="22">
        <v>1.0</v>
      </c>
      <c r="W297" s="22">
        <v>3.0</v>
      </c>
      <c r="X297" s="22">
        <v>2.0</v>
      </c>
      <c r="Y297" s="22">
        <v>1.0</v>
      </c>
      <c r="Z297" s="22">
        <v>1.0</v>
      </c>
      <c r="AA297" s="22">
        <v>1.0</v>
      </c>
      <c r="AB297" s="22">
        <v>1.0</v>
      </c>
      <c r="AC297" s="22"/>
      <c r="AD297" s="22"/>
      <c r="AE297" s="22">
        <v>1.0</v>
      </c>
      <c r="AF297" s="22">
        <v>1.0</v>
      </c>
      <c r="AG297" s="22">
        <v>1.0</v>
      </c>
      <c r="AH297" s="22"/>
      <c r="AI297" s="22"/>
    </row>
    <row r="298">
      <c r="A298" s="9"/>
      <c r="B298" s="32" t="s">
        <v>56</v>
      </c>
      <c r="C298" s="20"/>
      <c r="D298" s="20">
        <v>4.0</v>
      </c>
      <c r="E298" s="20">
        <v>2.0</v>
      </c>
      <c r="F298" s="20">
        <v>1.0</v>
      </c>
      <c r="G298" s="21"/>
      <c r="H298" s="22">
        <v>2.0</v>
      </c>
      <c r="I298" s="21">
        <v>2.0</v>
      </c>
      <c r="J298" s="22">
        <v>1.0</v>
      </c>
      <c r="K298" s="22">
        <v>1.0</v>
      </c>
      <c r="L298" s="22">
        <v>4.0</v>
      </c>
      <c r="M298" s="22">
        <v>4.0</v>
      </c>
      <c r="N298" s="22">
        <v>1.0</v>
      </c>
      <c r="O298" s="22">
        <v>3.0</v>
      </c>
      <c r="P298" s="22">
        <v>2.0</v>
      </c>
      <c r="Q298" s="22"/>
      <c r="R298" s="22"/>
      <c r="S298" s="22">
        <v>1.0</v>
      </c>
      <c r="T298" s="22">
        <v>2.0</v>
      </c>
      <c r="U298" s="22">
        <v>3.0</v>
      </c>
      <c r="V298" s="22">
        <v>2.0</v>
      </c>
      <c r="W298" s="22">
        <v>3.0</v>
      </c>
      <c r="X298" s="22">
        <v>3.0</v>
      </c>
      <c r="Y298" s="22">
        <v>3.0</v>
      </c>
      <c r="Z298" s="22">
        <v>1.0</v>
      </c>
      <c r="AA298" s="22">
        <v>2.0</v>
      </c>
      <c r="AB298" s="22">
        <v>2.0</v>
      </c>
      <c r="AC298" s="22">
        <v>5.0</v>
      </c>
      <c r="AD298" s="22">
        <v>2.0</v>
      </c>
      <c r="AE298" s="22">
        <v>3.0</v>
      </c>
      <c r="AF298" s="22">
        <v>6.0</v>
      </c>
      <c r="AG298" s="22">
        <v>3.0</v>
      </c>
      <c r="AH298" s="22">
        <v>1.0</v>
      </c>
      <c r="AI298" s="22"/>
    </row>
    <row r="299">
      <c r="A299" s="9"/>
      <c r="B299" s="32" t="s">
        <v>57</v>
      </c>
      <c r="C299" s="20">
        <v>87.0</v>
      </c>
      <c r="D299" s="20">
        <v>85.0</v>
      </c>
      <c r="E299" s="20">
        <v>97.0</v>
      </c>
      <c r="F299" s="20">
        <v>92.0</v>
      </c>
      <c r="G299" s="21">
        <v>53.0</v>
      </c>
      <c r="H299" s="22">
        <v>109.0</v>
      </c>
      <c r="I299" s="21">
        <v>65.0</v>
      </c>
      <c r="J299" s="22">
        <v>111.0</v>
      </c>
      <c r="K299" s="22">
        <v>54.0</v>
      </c>
      <c r="L299" s="22">
        <v>107.0</v>
      </c>
      <c r="M299" s="22">
        <v>83.0</v>
      </c>
      <c r="N299" s="22">
        <v>133.0</v>
      </c>
      <c r="O299" s="22">
        <v>65.0</v>
      </c>
      <c r="P299" s="22">
        <v>98.0</v>
      </c>
      <c r="Q299" s="22">
        <v>51.0</v>
      </c>
      <c r="R299" s="22">
        <v>63.0</v>
      </c>
      <c r="S299" s="22">
        <v>64.0</v>
      </c>
      <c r="T299" s="22">
        <v>100.0</v>
      </c>
      <c r="U299" s="22">
        <v>106.0</v>
      </c>
      <c r="V299" s="22">
        <v>107.0</v>
      </c>
      <c r="W299" s="22">
        <v>53.0</v>
      </c>
      <c r="X299" s="22">
        <v>148.0</v>
      </c>
      <c r="Y299" s="22">
        <v>90.0</v>
      </c>
      <c r="Z299" s="22">
        <v>105.0</v>
      </c>
      <c r="AA299" s="22">
        <v>110.0</v>
      </c>
      <c r="AB299" s="22">
        <v>121.0</v>
      </c>
      <c r="AC299" s="22">
        <v>132.0</v>
      </c>
      <c r="AD299" s="22">
        <v>85.0</v>
      </c>
      <c r="AE299" s="22">
        <v>65.0</v>
      </c>
      <c r="AF299" s="22">
        <v>185.0</v>
      </c>
      <c r="AG299" s="22">
        <v>139.0</v>
      </c>
      <c r="AH299" s="22">
        <v>135.0</v>
      </c>
      <c r="AI299" s="22"/>
    </row>
    <row r="300">
      <c r="A300" s="9"/>
      <c r="B300" s="32" t="s">
        <v>58</v>
      </c>
      <c r="C300" s="20">
        <v>1.0</v>
      </c>
      <c r="D300" s="20">
        <v>6.0</v>
      </c>
      <c r="E300" s="20">
        <v>3.0</v>
      </c>
      <c r="F300" s="20">
        <v>5.0</v>
      </c>
      <c r="G300" s="21">
        <v>3.0</v>
      </c>
      <c r="H300" s="22">
        <v>4.0</v>
      </c>
      <c r="I300" s="21">
        <v>3.0</v>
      </c>
      <c r="J300" s="22">
        <v>5.0</v>
      </c>
      <c r="K300" s="22">
        <v>2.0</v>
      </c>
      <c r="L300" s="22">
        <v>4.0</v>
      </c>
      <c r="M300" s="22">
        <v>2.0</v>
      </c>
      <c r="N300" s="22">
        <v>2.0</v>
      </c>
      <c r="O300" s="22">
        <v>3.0</v>
      </c>
      <c r="P300" s="22">
        <v>3.0</v>
      </c>
      <c r="Q300" s="22">
        <v>5.0</v>
      </c>
      <c r="R300" s="22">
        <v>4.0</v>
      </c>
      <c r="S300" s="22">
        <v>2.0</v>
      </c>
      <c r="T300" s="22">
        <v>3.0</v>
      </c>
      <c r="U300" s="22">
        <v>3.0</v>
      </c>
      <c r="V300" s="22">
        <v>4.0</v>
      </c>
      <c r="W300" s="22">
        <v>7.0</v>
      </c>
      <c r="X300" s="22">
        <v>11.0</v>
      </c>
      <c r="Y300" s="22">
        <v>2.0</v>
      </c>
      <c r="Z300" s="22">
        <v>4.0</v>
      </c>
      <c r="AA300" s="22">
        <v>4.0</v>
      </c>
      <c r="AB300" s="22">
        <v>7.0</v>
      </c>
      <c r="AC300" s="22">
        <v>4.0</v>
      </c>
      <c r="AD300" s="22">
        <v>3.0</v>
      </c>
      <c r="AE300" s="22"/>
      <c r="AF300" s="22">
        <v>14.0</v>
      </c>
      <c r="AG300" s="22">
        <v>5.0</v>
      </c>
      <c r="AH300" s="22">
        <v>4.0</v>
      </c>
      <c r="AI300" s="22"/>
    </row>
    <row r="301">
      <c r="A301" s="9"/>
      <c r="B301" s="32" t="s">
        <v>59</v>
      </c>
      <c r="C301" s="20"/>
      <c r="D301" s="20"/>
      <c r="E301" s="20">
        <v>2.0</v>
      </c>
      <c r="F301" s="20"/>
      <c r="G301" s="21"/>
      <c r="H301" s="22"/>
      <c r="I301" s="21"/>
      <c r="J301" s="22"/>
      <c r="K301" s="22"/>
      <c r="L301" s="22"/>
      <c r="M301" s="22"/>
      <c r="N301" s="22">
        <v>1.0</v>
      </c>
      <c r="O301" s="22"/>
      <c r="P301" s="22"/>
      <c r="Q301" s="22">
        <v>2.0</v>
      </c>
      <c r="R301" s="22"/>
      <c r="S301" s="22"/>
      <c r="T301" s="22">
        <v>1.0</v>
      </c>
      <c r="U301" s="22"/>
      <c r="V301" s="22">
        <v>1.0</v>
      </c>
      <c r="W301" s="22">
        <v>1.0</v>
      </c>
      <c r="X301" s="22"/>
      <c r="Y301" s="22"/>
      <c r="Z301" s="22">
        <v>1.0</v>
      </c>
      <c r="AA301" s="22"/>
      <c r="AB301" s="22">
        <v>1.0</v>
      </c>
      <c r="AC301" s="22"/>
      <c r="AD301" s="22">
        <v>1.0</v>
      </c>
      <c r="AE301" s="22"/>
      <c r="AF301" s="22">
        <v>2.0</v>
      </c>
      <c r="AG301" s="22">
        <v>1.0</v>
      </c>
      <c r="AH301" s="22"/>
      <c r="AI301" s="22"/>
    </row>
    <row r="302">
      <c r="A302" s="9"/>
      <c r="B302" s="32" t="s">
        <v>60</v>
      </c>
      <c r="C302" s="20"/>
      <c r="D302" s="20"/>
      <c r="E302" s="20">
        <v>2.0</v>
      </c>
      <c r="F302" s="20"/>
      <c r="G302" s="21"/>
      <c r="H302" s="22"/>
      <c r="I302" s="21"/>
      <c r="J302" s="22">
        <v>3.0</v>
      </c>
      <c r="K302" s="22">
        <v>1.0</v>
      </c>
      <c r="L302" s="22"/>
      <c r="M302" s="22"/>
      <c r="N302" s="22">
        <v>1.0</v>
      </c>
      <c r="O302" s="22"/>
      <c r="P302" s="22">
        <v>1.0</v>
      </c>
      <c r="Q302" s="22">
        <v>3.0</v>
      </c>
      <c r="R302" s="22">
        <v>2.0</v>
      </c>
      <c r="S302" s="22">
        <v>1.0</v>
      </c>
      <c r="T302" s="22">
        <v>2.0</v>
      </c>
      <c r="U302" s="22"/>
      <c r="V302" s="22">
        <v>1.0</v>
      </c>
      <c r="W302" s="22"/>
      <c r="X302" s="22"/>
      <c r="Y302" s="22">
        <v>1.0</v>
      </c>
      <c r="Z302" s="22">
        <v>3.0</v>
      </c>
      <c r="AA302" s="22">
        <v>2.0</v>
      </c>
      <c r="AB302" s="22"/>
      <c r="AC302" s="22">
        <v>6.0</v>
      </c>
      <c r="AD302" s="22">
        <v>3.0</v>
      </c>
      <c r="AE302" s="22"/>
      <c r="AF302" s="22">
        <v>2.0</v>
      </c>
      <c r="AG302" s="22">
        <v>5.0</v>
      </c>
      <c r="AH302" s="22">
        <v>5.0</v>
      </c>
      <c r="AI302" s="22"/>
    </row>
    <row r="303">
      <c r="A303" s="9"/>
      <c r="B303" s="32" t="s">
        <v>61</v>
      </c>
      <c r="C303" s="20">
        <v>4.0</v>
      </c>
      <c r="D303" s="20">
        <v>6.0</v>
      </c>
      <c r="E303" s="20">
        <v>2.0</v>
      </c>
      <c r="F303" s="20">
        <v>2.0</v>
      </c>
      <c r="G303" s="21">
        <v>4.0</v>
      </c>
      <c r="H303" s="26">
        <v>1.0</v>
      </c>
      <c r="I303" s="25">
        <v>1.0</v>
      </c>
      <c r="J303" s="22">
        <v>2.0</v>
      </c>
      <c r="K303" s="22">
        <v>1.0</v>
      </c>
      <c r="L303" s="22">
        <v>1.0</v>
      </c>
      <c r="M303" s="22">
        <v>7.0</v>
      </c>
      <c r="N303" s="22">
        <v>5.0</v>
      </c>
      <c r="O303" s="22">
        <v>3.0</v>
      </c>
      <c r="P303" s="22">
        <v>1.0</v>
      </c>
      <c r="Q303" s="22">
        <v>2.0</v>
      </c>
      <c r="R303" s="22">
        <v>3.0</v>
      </c>
      <c r="S303" s="22">
        <v>7.0</v>
      </c>
      <c r="T303" s="22">
        <v>2.0</v>
      </c>
      <c r="U303" s="22">
        <v>5.0</v>
      </c>
      <c r="V303" s="22">
        <v>2.0</v>
      </c>
      <c r="W303" s="22">
        <v>1.0</v>
      </c>
      <c r="X303" s="22">
        <v>2.0</v>
      </c>
      <c r="Y303" s="22"/>
      <c r="Z303" s="22">
        <v>7.0</v>
      </c>
      <c r="AA303" s="22">
        <v>4.0</v>
      </c>
      <c r="AB303" s="22">
        <v>3.0</v>
      </c>
      <c r="AC303" s="22">
        <v>4.0</v>
      </c>
      <c r="AD303" s="22">
        <v>2.0</v>
      </c>
      <c r="AE303" s="22">
        <v>2.0</v>
      </c>
      <c r="AF303" s="22">
        <v>3.0</v>
      </c>
      <c r="AG303" s="22">
        <v>1.0</v>
      </c>
      <c r="AH303" s="22">
        <v>2.0</v>
      </c>
      <c r="AI303" s="22"/>
    </row>
    <row r="304">
      <c r="A304" s="9"/>
      <c r="B304" s="32" t="s">
        <v>62</v>
      </c>
      <c r="C304" s="24">
        <v>1.0</v>
      </c>
      <c r="D304" s="24">
        <v>1.0</v>
      </c>
      <c r="E304" s="24">
        <v>3.0</v>
      </c>
      <c r="F304" s="24">
        <v>3.0</v>
      </c>
      <c r="G304" s="25">
        <v>1.0</v>
      </c>
      <c r="H304" s="26">
        <v>2.0</v>
      </c>
      <c r="I304" s="25"/>
      <c r="J304" s="26">
        <v>1.0</v>
      </c>
      <c r="K304" s="26">
        <v>1.0</v>
      </c>
      <c r="L304" s="26">
        <v>4.0</v>
      </c>
      <c r="M304" s="26">
        <v>4.0</v>
      </c>
      <c r="N304" s="26">
        <v>3.0</v>
      </c>
      <c r="O304" s="26">
        <v>2.0</v>
      </c>
      <c r="P304" s="26">
        <v>6.0</v>
      </c>
      <c r="Q304" s="26">
        <v>1.0</v>
      </c>
      <c r="R304" s="26">
        <v>2.0</v>
      </c>
      <c r="S304" s="26"/>
      <c r="T304" s="26">
        <v>2.0</v>
      </c>
      <c r="U304" s="26">
        <v>4.0</v>
      </c>
      <c r="V304" s="26">
        <v>3.0</v>
      </c>
      <c r="W304" s="26">
        <v>5.0</v>
      </c>
      <c r="X304" s="26">
        <v>7.0</v>
      </c>
      <c r="Y304" s="26">
        <v>1.0</v>
      </c>
      <c r="Z304" s="26">
        <v>6.0</v>
      </c>
      <c r="AA304" s="26">
        <v>4.0</v>
      </c>
      <c r="AB304" s="26">
        <v>3.0</v>
      </c>
      <c r="AC304" s="26">
        <v>6.0</v>
      </c>
      <c r="AD304" s="26">
        <v>2.0</v>
      </c>
      <c r="AE304" s="26">
        <v>1.0</v>
      </c>
      <c r="AF304" s="26">
        <v>4.0</v>
      </c>
      <c r="AG304" s="26"/>
      <c r="AH304" s="22">
        <v>5.0</v>
      </c>
      <c r="AI304" s="22"/>
    </row>
    <row r="305">
      <c r="A305" s="35"/>
      <c r="B305" s="20" t="s">
        <v>42</v>
      </c>
      <c r="C305" s="20"/>
      <c r="D305" s="20"/>
      <c r="E305" s="20"/>
      <c r="F305" s="20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>
        <v>35.0</v>
      </c>
      <c r="S305" s="22">
        <v>20.0</v>
      </c>
      <c r="T305" s="22">
        <v>21.0</v>
      </c>
      <c r="U305" s="22">
        <v>46.0</v>
      </c>
      <c r="V305" s="22">
        <v>45.0</v>
      </c>
      <c r="W305" s="22">
        <v>28.0</v>
      </c>
      <c r="X305" s="22">
        <v>35.0</v>
      </c>
      <c r="Y305" s="22">
        <v>32.0</v>
      </c>
      <c r="Z305" s="22">
        <v>16.0</v>
      </c>
      <c r="AA305" s="22">
        <v>14.0</v>
      </c>
      <c r="AB305" s="22">
        <v>11.0</v>
      </c>
      <c r="AC305" s="22">
        <v>9.0</v>
      </c>
      <c r="AD305" s="22">
        <v>5.0</v>
      </c>
      <c r="AE305" s="22">
        <v>2.0</v>
      </c>
      <c r="AF305" s="22">
        <v>27.0</v>
      </c>
      <c r="AG305" s="22">
        <v>14.0</v>
      </c>
      <c r="AH305" s="22">
        <v>11.0</v>
      </c>
      <c r="AI305" s="22"/>
    </row>
    <row r="306">
      <c r="A306" s="28"/>
      <c r="B306" s="29"/>
      <c r="C306" s="29"/>
      <c r="D306" s="29"/>
      <c r="E306" s="29"/>
      <c r="F306" s="29"/>
      <c r="G306" s="28"/>
      <c r="H306" s="28"/>
      <c r="I306" s="28"/>
      <c r="J306" s="28"/>
    </row>
    <row r="307">
      <c r="A307" s="28"/>
      <c r="B307" s="29"/>
      <c r="C307" s="29"/>
      <c r="D307" s="29"/>
      <c r="E307" s="29"/>
      <c r="F307" s="29"/>
      <c r="G307" s="28"/>
      <c r="H307" s="28"/>
      <c r="I307" s="28"/>
      <c r="J307" s="28"/>
    </row>
    <row r="308">
      <c r="A308" s="28"/>
      <c r="B308" s="29"/>
      <c r="C308" s="29"/>
      <c r="D308" s="29"/>
      <c r="E308" s="29"/>
      <c r="F308" s="29"/>
      <c r="G308" s="28"/>
      <c r="H308" s="28"/>
      <c r="I308" s="28"/>
      <c r="J308" s="28"/>
    </row>
    <row r="309">
      <c r="A309" s="28"/>
      <c r="B309" s="29"/>
      <c r="C309" s="29"/>
      <c r="D309" s="29"/>
      <c r="E309" s="29"/>
      <c r="F309" s="29"/>
      <c r="G309" s="28"/>
      <c r="H309" s="28"/>
      <c r="I309" s="28"/>
      <c r="J309" s="28"/>
    </row>
    <row r="310">
      <c r="A310" s="28"/>
      <c r="B310" s="29"/>
      <c r="C310" s="29"/>
      <c r="D310" s="29"/>
      <c r="E310" s="29"/>
      <c r="F310" s="29"/>
      <c r="G310" s="28"/>
      <c r="H310" s="28"/>
      <c r="I310" s="28"/>
      <c r="J310" s="28"/>
    </row>
    <row r="311">
      <c r="A311" s="28"/>
      <c r="B311" s="29"/>
      <c r="C311" s="29"/>
      <c r="D311" s="29"/>
      <c r="E311" s="29"/>
      <c r="F311" s="29"/>
      <c r="G311" s="28"/>
      <c r="H311" s="28"/>
      <c r="I311" s="28"/>
      <c r="J311" s="28"/>
    </row>
    <row r="312">
      <c r="A312" s="28"/>
      <c r="B312" s="29"/>
      <c r="C312" s="29"/>
      <c r="D312" s="29"/>
      <c r="E312" s="29"/>
      <c r="F312" s="29"/>
      <c r="G312" s="28"/>
      <c r="H312" s="28"/>
      <c r="I312" s="28"/>
      <c r="J312" s="28"/>
    </row>
    <row r="313">
      <c r="A313" s="28"/>
      <c r="B313" s="29"/>
      <c r="C313" s="29"/>
      <c r="D313" s="29"/>
      <c r="E313" s="29"/>
      <c r="F313" s="29"/>
      <c r="G313" s="28"/>
      <c r="H313" s="28"/>
      <c r="I313" s="28"/>
      <c r="J313" s="28"/>
    </row>
    <row r="314">
      <c r="A314" s="28"/>
      <c r="B314" s="29"/>
      <c r="C314" s="29"/>
      <c r="D314" s="29"/>
      <c r="E314" s="29"/>
      <c r="F314" s="29"/>
      <c r="G314" s="28"/>
      <c r="H314" s="28"/>
      <c r="I314" s="28"/>
      <c r="J314" s="28"/>
    </row>
    <row r="315">
      <c r="B315" s="29"/>
      <c r="C315" s="29"/>
      <c r="D315" s="29"/>
      <c r="E315" s="29"/>
      <c r="F315" s="29"/>
      <c r="G315" s="28"/>
      <c r="H315" s="28"/>
      <c r="I315" s="28"/>
      <c r="J315" s="28"/>
    </row>
    <row r="316">
      <c r="B316" s="29"/>
      <c r="C316" s="29"/>
      <c r="D316" s="29"/>
      <c r="E316" s="29"/>
      <c r="F316" s="29"/>
      <c r="G316" s="28"/>
      <c r="H316" s="28"/>
      <c r="I316" s="28"/>
      <c r="J316" s="28"/>
    </row>
    <row r="317">
      <c r="B317" s="46"/>
      <c r="C317" s="46"/>
      <c r="D317" s="46"/>
      <c r="E317" s="46"/>
      <c r="F317" s="46"/>
    </row>
    <row r="318">
      <c r="B318" s="46"/>
      <c r="C318" s="46"/>
      <c r="D318" s="46"/>
      <c r="E318" s="46"/>
      <c r="F318" s="46"/>
    </row>
    <row r="319">
      <c r="B319" s="46"/>
      <c r="C319" s="46"/>
      <c r="D319" s="46"/>
      <c r="E319" s="46"/>
      <c r="F319" s="46"/>
    </row>
    <row r="320">
      <c r="B320" s="46"/>
      <c r="C320" s="46"/>
      <c r="D320" s="46"/>
      <c r="E320" s="46"/>
      <c r="F320" s="46"/>
    </row>
    <row r="321">
      <c r="B321" s="46"/>
      <c r="C321" s="46"/>
      <c r="D321" s="46"/>
      <c r="E321" s="46"/>
      <c r="F321" s="46"/>
    </row>
    <row r="322">
      <c r="B322" s="46"/>
      <c r="C322" s="46"/>
      <c r="D322" s="46"/>
      <c r="E322" s="46"/>
      <c r="F322" s="46"/>
    </row>
    <row r="323">
      <c r="B323" s="46"/>
      <c r="C323" s="46"/>
      <c r="D323" s="46"/>
      <c r="E323" s="46"/>
      <c r="F323" s="46"/>
    </row>
    <row r="324">
      <c r="B324" s="46"/>
      <c r="C324" s="46"/>
      <c r="D324" s="46"/>
      <c r="E324" s="46"/>
      <c r="F324" s="46"/>
    </row>
    <row r="325">
      <c r="B325" s="46"/>
      <c r="C325" s="46"/>
      <c r="D325" s="46"/>
      <c r="E325" s="46"/>
      <c r="F325" s="46"/>
    </row>
    <row r="326">
      <c r="B326" s="46"/>
      <c r="C326" s="46"/>
      <c r="D326" s="46"/>
      <c r="E326" s="46"/>
      <c r="F326" s="46"/>
    </row>
    <row r="327">
      <c r="B327" s="46"/>
      <c r="C327" s="46"/>
      <c r="D327" s="46"/>
      <c r="E327" s="46"/>
      <c r="F327" s="46"/>
    </row>
    <row r="328">
      <c r="B328" s="46"/>
      <c r="C328" s="46"/>
      <c r="D328" s="46"/>
      <c r="E328" s="46"/>
      <c r="F328" s="46"/>
    </row>
    <row r="329">
      <c r="B329" s="46"/>
      <c r="C329" s="46"/>
      <c r="D329" s="46"/>
      <c r="E329" s="46"/>
      <c r="F329" s="46"/>
    </row>
    <row r="330">
      <c r="B330" s="46"/>
      <c r="C330" s="46"/>
      <c r="D330" s="46"/>
      <c r="E330" s="46"/>
      <c r="F330" s="46"/>
    </row>
    <row r="331">
      <c r="B331" s="46"/>
      <c r="C331" s="46"/>
      <c r="D331" s="46"/>
      <c r="E331" s="46"/>
      <c r="F331" s="46"/>
    </row>
    <row r="332">
      <c r="B332" s="46"/>
      <c r="C332" s="46"/>
      <c r="D332" s="46"/>
      <c r="E332" s="46"/>
      <c r="F332" s="46"/>
    </row>
    <row r="333">
      <c r="B333" s="46"/>
      <c r="C333" s="46"/>
      <c r="D333" s="46"/>
      <c r="E333" s="46"/>
      <c r="F333" s="46"/>
    </row>
    <row r="334">
      <c r="B334" s="46"/>
      <c r="C334" s="46"/>
      <c r="D334" s="46"/>
      <c r="E334" s="46"/>
      <c r="F334" s="46"/>
    </row>
    <row r="335">
      <c r="B335" s="46"/>
      <c r="C335" s="46"/>
      <c r="D335" s="46"/>
      <c r="E335" s="46"/>
      <c r="F335" s="46"/>
    </row>
    <row r="336">
      <c r="B336" s="46"/>
      <c r="C336" s="46"/>
      <c r="D336" s="46"/>
      <c r="E336" s="46"/>
      <c r="F336" s="46"/>
    </row>
    <row r="337">
      <c r="B337" s="46"/>
      <c r="C337" s="46"/>
      <c r="D337" s="46"/>
      <c r="E337" s="46"/>
      <c r="F337" s="46"/>
    </row>
    <row r="338">
      <c r="B338" s="46"/>
      <c r="C338" s="46"/>
      <c r="D338" s="46"/>
      <c r="E338" s="46"/>
      <c r="F338" s="46"/>
    </row>
    <row r="339">
      <c r="B339" s="46"/>
      <c r="C339" s="46"/>
      <c r="D339" s="46"/>
      <c r="E339" s="46"/>
      <c r="F339" s="46"/>
    </row>
    <row r="340">
      <c r="B340" s="46"/>
      <c r="C340" s="46"/>
      <c r="D340" s="46"/>
      <c r="E340" s="46"/>
      <c r="F340" s="46"/>
    </row>
    <row r="341">
      <c r="B341" s="46"/>
      <c r="C341" s="46"/>
      <c r="D341" s="46"/>
      <c r="E341" s="46"/>
      <c r="F341" s="46"/>
    </row>
    <row r="342">
      <c r="B342" s="46"/>
      <c r="C342" s="46"/>
      <c r="D342" s="46"/>
      <c r="E342" s="46"/>
      <c r="F342" s="46"/>
    </row>
    <row r="343">
      <c r="B343" s="46"/>
      <c r="C343" s="46"/>
      <c r="D343" s="46"/>
      <c r="E343" s="46"/>
      <c r="F343" s="46"/>
    </row>
    <row r="344">
      <c r="B344" s="46"/>
      <c r="C344" s="46"/>
      <c r="D344" s="46"/>
      <c r="E344" s="46"/>
      <c r="F344" s="46"/>
    </row>
    <row r="345">
      <c r="B345" s="46"/>
      <c r="C345" s="46"/>
      <c r="D345" s="46"/>
      <c r="E345" s="46"/>
      <c r="F345" s="46"/>
    </row>
    <row r="346">
      <c r="B346" s="46"/>
      <c r="C346" s="46"/>
      <c r="D346" s="46"/>
      <c r="E346" s="46"/>
      <c r="F346" s="46"/>
    </row>
    <row r="347">
      <c r="B347" s="46"/>
      <c r="C347" s="46"/>
      <c r="D347" s="46"/>
      <c r="E347" s="46"/>
      <c r="F347" s="46"/>
    </row>
    <row r="348">
      <c r="B348" s="46"/>
      <c r="C348" s="46"/>
      <c r="D348" s="46"/>
      <c r="E348" s="46"/>
      <c r="F348" s="46"/>
    </row>
    <row r="349">
      <c r="B349" s="46"/>
      <c r="C349" s="46"/>
      <c r="D349" s="46"/>
      <c r="E349" s="46"/>
      <c r="F349" s="46"/>
    </row>
    <row r="350">
      <c r="B350" s="46"/>
      <c r="C350" s="46"/>
      <c r="D350" s="46"/>
      <c r="E350" s="46"/>
      <c r="F350" s="46"/>
    </row>
    <row r="351">
      <c r="B351" s="46"/>
      <c r="C351" s="46"/>
      <c r="D351" s="46"/>
      <c r="E351" s="46"/>
      <c r="F351" s="46"/>
    </row>
    <row r="352">
      <c r="B352" s="46"/>
      <c r="C352" s="46"/>
      <c r="D352" s="46"/>
      <c r="E352" s="46"/>
      <c r="F352" s="46"/>
    </row>
    <row r="353">
      <c r="B353" s="46"/>
      <c r="C353" s="46"/>
      <c r="D353" s="46"/>
      <c r="E353" s="46"/>
      <c r="F353" s="46"/>
    </row>
    <row r="354">
      <c r="B354" s="46"/>
      <c r="C354" s="46"/>
      <c r="D354" s="46"/>
      <c r="E354" s="46"/>
      <c r="F354" s="46"/>
    </row>
    <row r="355">
      <c r="B355" s="46"/>
      <c r="C355" s="46"/>
      <c r="D355" s="46"/>
      <c r="E355" s="46"/>
      <c r="F355" s="46"/>
    </row>
    <row r="356">
      <c r="B356" s="46"/>
      <c r="C356" s="46"/>
      <c r="D356" s="46"/>
      <c r="E356" s="46"/>
      <c r="F356" s="46"/>
    </row>
    <row r="357">
      <c r="B357" s="46"/>
      <c r="C357" s="46"/>
      <c r="D357" s="46"/>
      <c r="E357" s="46"/>
      <c r="F357" s="46"/>
    </row>
    <row r="358">
      <c r="B358" s="46"/>
      <c r="C358" s="46"/>
      <c r="D358" s="46"/>
      <c r="E358" s="46"/>
      <c r="F358" s="46"/>
    </row>
    <row r="359">
      <c r="B359" s="46"/>
      <c r="C359" s="46"/>
      <c r="D359" s="46"/>
      <c r="E359" s="46"/>
      <c r="F359" s="46"/>
    </row>
    <row r="360">
      <c r="B360" s="46"/>
      <c r="C360" s="46"/>
      <c r="D360" s="46"/>
      <c r="E360" s="46"/>
      <c r="F360" s="46"/>
    </row>
    <row r="361">
      <c r="B361" s="46"/>
      <c r="C361" s="46"/>
      <c r="D361" s="46"/>
      <c r="E361" s="46"/>
      <c r="F361" s="46"/>
    </row>
    <row r="362">
      <c r="B362" s="46"/>
      <c r="C362" s="46"/>
      <c r="D362" s="46"/>
      <c r="E362" s="46"/>
      <c r="F362" s="46"/>
    </row>
    <row r="363">
      <c r="B363" s="46"/>
      <c r="C363" s="46"/>
      <c r="D363" s="46"/>
      <c r="E363" s="46"/>
      <c r="F363" s="46"/>
    </row>
    <row r="364">
      <c r="B364" s="46"/>
      <c r="C364" s="46"/>
      <c r="D364" s="46"/>
      <c r="E364" s="46"/>
      <c r="F364" s="46"/>
    </row>
    <row r="365">
      <c r="B365" s="46"/>
      <c r="C365" s="46"/>
      <c r="D365" s="46"/>
      <c r="E365" s="46"/>
      <c r="F365" s="46"/>
    </row>
    <row r="366">
      <c r="B366" s="46"/>
      <c r="C366" s="46"/>
      <c r="D366" s="46"/>
      <c r="E366" s="46"/>
      <c r="F366" s="46"/>
    </row>
    <row r="367">
      <c r="B367" s="46"/>
      <c r="C367" s="46"/>
      <c r="D367" s="46"/>
      <c r="E367" s="46"/>
      <c r="F367" s="46"/>
    </row>
    <row r="368">
      <c r="B368" s="46"/>
      <c r="C368" s="46"/>
      <c r="D368" s="46"/>
      <c r="E368" s="46"/>
      <c r="F368" s="46"/>
    </row>
    <row r="369">
      <c r="B369" s="46"/>
      <c r="C369" s="46"/>
      <c r="D369" s="46"/>
      <c r="E369" s="46"/>
      <c r="F369" s="46"/>
    </row>
    <row r="370">
      <c r="B370" s="46"/>
      <c r="C370" s="46"/>
      <c r="D370" s="46"/>
      <c r="E370" s="46"/>
      <c r="F370" s="46"/>
    </row>
    <row r="371">
      <c r="B371" s="46"/>
      <c r="C371" s="46"/>
      <c r="D371" s="46"/>
      <c r="E371" s="46"/>
      <c r="F371" s="46"/>
    </row>
    <row r="372">
      <c r="B372" s="46"/>
      <c r="C372" s="46"/>
      <c r="D372" s="46"/>
      <c r="E372" s="46"/>
      <c r="F372" s="46"/>
    </row>
    <row r="373">
      <c r="B373" s="46"/>
      <c r="C373" s="46"/>
      <c r="D373" s="46"/>
      <c r="E373" s="46"/>
      <c r="F373" s="46"/>
    </row>
    <row r="374">
      <c r="B374" s="46"/>
      <c r="C374" s="46"/>
      <c r="D374" s="46"/>
      <c r="E374" s="46"/>
      <c r="F374" s="46"/>
    </row>
    <row r="375">
      <c r="B375" s="46"/>
      <c r="C375" s="46"/>
      <c r="D375" s="46"/>
      <c r="E375" s="46"/>
      <c r="F375" s="46"/>
    </row>
    <row r="376">
      <c r="B376" s="46"/>
      <c r="C376" s="46"/>
      <c r="D376" s="46"/>
      <c r="E376" s="46"/>
      <c r="F376" s="46"/>
    </row>
    <row r="377">
      <c r="B377" s="46"/>
      <c r="C377" s="46"/>
      <c r="D377" s="46"/>
      <c r="E377" s="46"/>
      <c r="F377" s="46"/>
    </row>
    <row r="378">
      <c r="B378" s="46"/>
      <c r="C378" s="46"/>
      <c r="D378" s="46"/>
      <c r="E378" s="46"/>
      <c r="F378" s="46"/>
    </row>
    <row r="379">
      <c r="B379" s="46"/>
      <c r="C379" s="46"/>
      <c r="D379" s="46"/>
      <c r="E379" s="46"/>
      <c r="F379" s="46"/>
    </row>
    <row r="380">
      <c r="B380" s="46"/>
      <c r="C380" s="46"/>
      <c r="D380" s="46"/>
      <c r="E380" s="46"/>
      <c r="F380" s="46"/>
    </row>
    <row r="381">
      <c r="B381" s="46"/>
      <c r="C381" s="46"/>
      <c r="D381" s="46"/>
      <c r="E381" s="46"/>
      <c r="F381" s="46"/>
    </row>
    <row r="382">
      <c r="B382" s="46"/>
      <c r="C382" s="46"/>
      <c r="D382" s="46"/>
      <c r="E382" s="46"/>
      <c r="F382" s="46"/>
    </row>
    <row r="383">
      <c r="B383" s="46"/>
      <c r="C383" s="46"/>
      <c r="D383" s="46"/>
      <c r="E383" s="46"/>
      <c r="F383" s="46"/>
    </row>
    <row r="384">
      <c r="B384" s="46"/>
      <c r="C384" s="46"/>
      <c r="D384" s="46"/>
      <c r="E384" s="46"/>
      <c r="F384" s="46"/>
    </row>
    <row r="385">
      <c r="B385" s="46"/>
      <c r="C385" s="46"/>
      <c r="D385" s="46"/>
      <c r="E385" s="46"/>
      <c r="F385" s="46"/>
    </row>
    <row r="386">
      <c r="B386" s="46"/>
      <c r="C386" s="46"/>
      <c r="D386" s="46"/>
      <c r="E386" s="46"/>
      <c r="F386" s="46"/>
    </row>
    <row r="387">
      <c r="B387" s="46"/>
      <c r="C387" s="46"/>
      <c r="D387" s="46"/>
      <c r="E387" s="46"/>
      <c r="F387" s="46"/>
    </row>
    <row r="388">
      <c r="B388" s="46"/>
      <c r="C388" s="46"/>
      <c r="D388" s="46"/>
      <c r="E388" s="46"/>
      <c r="F388" s="46"/>
    </row>
    <row r="389">
      <c r="B389" s="46"/>
      <c r="C389" s="46"/>
      <c r="D389" s="46"/>
      <c r="E389" s="46"/>
      <c r="F389" s="46"/>
    </row>
    <row r="390">
      <c r="B390" s="46"/>
      <c r="C390" s="46"/>
      <c r="D390" s="46"/>
      <c r="E390" s="46"/>
      <c r="F390" s="46"/>
    </row>
    <row r="391">
      <c r="B391" s="46"/>
      <c r="C391" s="46"/>
      <c r="D391" s="46"/>
      <c r="E391" s="46"/>
      <c r="F391" s="46"/>
    </row>
    <row r="392">
      <c r="B392" s="46"/>
      <c r="C392" s="46"/>
      <c r="D392" s="46"/>
      <c r="E392" s="46"/>
      <c r="F392" s="46"/>
    </row>
    <row r="393">
      <c r="B393" s="46"/>
      <c r="C393" s="46"/>
      <c r="D393" s="46"/>
      <c r="E393" s="46"/>
      <c r="F393" s="46"/>
    </row>
    <row r="394">
      <c r="B394" s="46"/>
      <c r="C394" s="46"/>
      <c r="D394" s="46"/>
      <c r="E394" s="46"/>
      <c r="F394" s="46"/>
    </row>
    <row r="395">
      <c r="B395" s="46"/>
      <c r="C395" s="46"/>
      <c r="D395" s="46"/>
      <c r="E395" s="46"/>
      <c r="F395" s="46"/>
    </row>
    <row r="396">
      <c r="B396" s="46"/>
      <c r="C396" s="46"/>
      <c r="D396" s="46"/>
      <c r="E396" s="46"/>
      <c r="F396" s="46"/>
    </row>
    <row r="397">
      <c r="B397" s="46"/>
      <c r="C397" s="46"/>
      <c r="D397" s="46"/>
      <c r="E397" s="46"/>
      <c r="F397" s="46"/>
    </row>
    <row r="398">
      <c r="B398" s="46"/>
      <c r="C398" s="46"/>
      <c r="D398" s="46"/>
      <c r="E398" s="46"/>
      <c r="F398" s="46"/>
    </row>
    <row r="399">
      <c r="B399" s="46"/>
      <c r="C399" s="46"/>
      <c r="D399" s="46"/>
      <c r="E399" s="46"/>
      <c r="F399" s="46"/>
    </row>
    <row r="400">
      <c r="B400" s="46"/>
      <c r="C400" s="46"/>
      <c r="D400" s="46"/>
      <c r="E400" s="46"/>
      <c r="F400" s="46"/>
    </row>
    <row r="401">
      <c r="B401" s="46"/>
      <c r="C401" s="46"/>
      <c r="D401" s="46"/>
      <c r="E401" s="46"/>
      <c r="F401" s="46"/>
    </row>
    <row r="402">
      <c r="B402" s="46"/>
      <c r="C402" s="46"/>
      <c r="D402" s="46"/>
      <c r="E402" s="46"/>
      <c r="F402" s="46"/>
    </row>
    <row r="403">
      <c r="B403" s="46"/>
      <c r="C403" s="46"/>
      <c r="D403" s="46"/>
      <c r="E403" s="46"/>
      <c r="F403" s="46"/>
    </row>
    <row r="404">
      <c r="B404" s="46"/>
      <c r="C404" s="46"/>
      <c r="D404" s="46"/>
      <c r="E404" s="46"/>
      <c r="F404" s="46"/>
    </row>
    <row r="405">
      <c r="B405" s="46"/>
      <c r="C405" s="46"/>
      <c r="D405" s="46"/>
      <c r="E405" s="46"/>
      <c r="F405" s="46"/>
    </row>
    <row r="406">
      <c r="B406" s="46"/>
      <c r="C406" s="46"/>
      <c r="D406" s="46"/>
      <c r="E406" s="46"/>
      <c r="F406" s="46"/>
      <c r="H406" s="47"/>
      <c r="I406" s="47"/>
    </row>
    <row r="407">
      <c r="B407" s="46"/>
      <c r="C407" s="46"/>
      <c r="D407" s="46"/>
      <c r="E407" s="46"/>
      <c r="F407" s="46"/>
      <c r="H407" s="48"/>
      <c r="I407" s="48"/>
    </row>
    <row r="408">
      <c r="B408" s="46"/>
      <c r="C408" s="46"/>
      <c r="D408" s="46"/>
      <c r="E408" s="46"/>
      <c r="F408" s="46"/>
      <c r="H408" s="48"/>
      <c r="I408" s="48"/>
    </row>
    <row r="409">
      <c r="B409" s="46"/>
      <c r="C409" s="46"/>
      <c r="D409" s="46"/>
      <c r="E409" s="46"/>
      <c r="F409" s="46"/>
      <c r="H409" s="48"/>
      <c r="I409" s="48"/>
    </row>
    <row r="410">
      <c r="B410" s="46"/>
      <c r="C410" s="46"/>
      <c r="D410" s="46"/>
      <c r="E410" s="46"/>
      <c r="F410" s="46"/>
      <c r="H410" s="48"/>
      <c r="I410" s="48"/>
    </row>
    <row r="411">
      <c r="B411" s="46"/>
      <c r="C411" s="46"/>
      <c r="D411" s="46"/>
      <c r="E411" s="46"/>
      <c r="F411" s="46"/>
      <c r="H411" s="48"/>
      <c r="I411" s="48"/>
    </row>
    <row r="412">
      <c r="B412" s="46"/>
      <c r="C412" s="46"/>
      <c r="D412" s="46"/>
      <c r="E412" s="46"/>
      <c r="F412" s="46"/>
      <c r="H412" s="48"/>
      <c r="I412" s="48"/>
    </row>
    <row r="413">
      <c r="B413" s="46"/>
      <c r="C413" s="46"/>
      <c r="D413" s="46"/>
      <c r="E413" s="46"/>
      <c r="F413" s="46"/>
      <c r="H413" s="48"/>
      <c r="I413" s="48"/>
    </row>
    <row r="414">
      <c r="B414" s="46"/>
      <c r="C414" s="46"/>
      <c r="D414" s="46"/>
      <c r="E414" s="46"/>
      <c r="F414" s="46"/>
      <c r="H414" s="48"/>
      <c r="I414" s="48"/>
    </row>
    <row r="415">
      <c r="B415" s="46"/>
      <c r="C415" s="46"/>
      <c r="D415" s="46"/>
      <c r="E415" s="46"/>
      <c r="F415" s="46"/>
      <c r="H415" s="48"/>
      <c r="I415" s="48"/>
    </row>
    <row r="416">
      <c r="B416" s="46"/>
      <c r="C416" s="46"/>
      <c r="D416" s="46"/>
      <c r="E416" s="46"/>
      <c r="F416" s="46"/>
      <c r="H416" s="48"/>
      <c r="I416" s="48"/>
    </row>
    <row r="417">
      <c r="B417" s="46"/>
      <c r="C417" s="46"/>
      <c r="D417" s="46"/>
      <c r="E417" s="46"/>
      <c r="F417" s="46"/>
      <c r="H417" s="48"/>
      <c r="I417" s="48"/>
    </row>
    <row r="418">
      <c r="B418" s="46"/>
      <c r="C418" s="46"/>
      <c r="D418" s="46"/>
      <c r="E418" s="46"/>
      <c r="F418" s="46"/>
      <c r="H418" s="48"/>
      <c r="I418" s="48"/>
    </row>
    <row r="419">
      <c r="B419" s="46"/>
      <c r="C419" s="46"/>
      <c r="D419" s="46"/>
      <c r="E419" s="46"/>
      <c r="F419" s="46"/>
      <c r="H419" s="48"/>
      <c r="I419" s="48"/>
    </row>
    <row r="420">
      <c r="B420" s="46"/>
      <c r="C420" s="46"/>
      <c r="D420" s="46"/>
      <c r="E420" s="46"/>
      <c r="F420" s="46"/>
      <c r="H420" s="48"/>
      <c r="I420" s="48"/>
    </row>
    <row r="421">
      <c r="B421" s="46"/>
      <c r="C421" s="46"/>
      <c r="D421" s="46"/>
      <c r="E421" s="46"/>
      <c r="F421" s="46"/>
      <c r="H421" s="48"/>
      <c r="I421" s="48"/>
    </row>
    <row r="422">
      <c r="B422" s="46"/>
      <c r="C422" s="46"/>
      <c r="D422" s="46"/>
      <c r="E422" s="46"/>
      <c r="F422" s="46"/>
      <c r="H422" s="48"/>
      <c r="I422" s="48"/>
    </row>
    <row r="423">
      <c r="B423" s="46"/>
      <c r="C423" s="46"/>
      <c r="D423" s="46"/>
      <c r="E423" s="46"/>
      <c r="F423" s="46"/>
      <c r="H423" s="48"/>
      <c r="I423" s="48"/>
    </row>
    <row r="424">
      <c r="B424" s="46"/>
      <c r="C424" s="46"/>
      <c r="D424" s="46"/>
      <c r="E424" s="46"/>
      <c r="F424" s="46"/>
      <c r="H424" s="48"/>
      <c r="I424" s="48"/>
    </row>
    <row r="425">
      <c r="B425" s="46"/>
      <c r="C425" s="46"/>
      <c r="D425" s="46"/>
      <c r="E425" s="46"/>
      <c r="F425" s="46"/>
      <c r="H425" s="48"/>
      <c r="I425" s="48"/>
    </row>
    <row r="426">
      <c r="B426" s="46"/>
      <c r="C426" s="46"/>
      <c r="D426" s="46"/>
      <c r="E426" s="46"/>
      <c r="F426" s="46"/>
      <c r="H426" s="48"/>
      <c r="I426" s="48"/>
    </row>
    <row r="427">
      <c r="B427" s="46"/>
      <c r="C427" s="46"/>
      <c r="D427" s="46"/>
      <c r="E427" s="46"/>
      <c r="F427" s="46"/>
      <c r="H427" s="48"/>
      <c r="I427" s="48"/>
    </row>
    <row r="428">
      <c r="B428" s="46"/>
      <c r="C428" s="46"/>
      <c r="D428" s="46"/>
      <c r="E428" s="46"/>
      <c r="F428" s="46"/>
      <c r="H428" s="48"/>
      <c r="I428" s="48"/>
    </row>
    <row r="429">
      <c r="B429" s="46"/>
      <c r="C429" s="46"/>
      <c r="D429" s="46"/>
      <c r="E429" s="46"/>
      <c r="F429" s="46"/>
      <c r="H429" s="48"/>
      <c r="I429" s="48"/>
    </row>
    <row r="430">
      <c r="B430" s="46"/>
      <c r="C430" s="46"/>
      <c r="D430" s="46"/>
      <c r="E430" s="46"/>
      <c r="F430" s="46"/>
      <c r="H430" s="48"/>
      <c r="I430" s="48"/>
    </row>
    <row r="431">
      <c r="B431" s="46"/>
      <c r="C431" s="46"/>
      <c r="D431" s="46"/>
      <c r="E431" s="46"/>
      <c r="F431" s="46"/>
      <c r="H431" s="48"/>
      <c r="I431" s="48"/>
    </row>
    <row r="432">
      <c r="B432" s="46"/>
      <c r="C432" s="46"/>
      <c r="D432" s="46"/>
      <c r="E432" s="46"/>
      <c r="F432" s="46"/>
      <c r="H432" s="48"/>
      <c r="I432" s="48"/>
    </row>
    <row r="433">
      <c r="B433" s="46"/>
      <c r="C433" s="46"/>
      <c r="D433" s="46"/>
      <c r="E433" s="46"/>
      <c r="F433" s="46"/>
      <c r="H433" s="48"/>
      <c r="I433" s="48"/>
    </row>
    <row r="434">
      <c r="B434" s="46"/>
      <c r="C434" s="46"/>
      <c r="D434" s="46"/>
      <c r="E434" s="46"/>
      <c r="F434" s="46"/>
      <c r="H434" s="48"/>
      <c r="I434" s="48"/>
    </row>
    <row r="435">
      <c r="B435" s="46"/>
      <c r="C435" s="46"/>
      <c r="D435" s="46"/>
      <c r="E435" s="46"/>
      <c r="F435" s="46"/>
      <c r="H435" s="48"/>
      <c r="I435" s="48"/>
    </row>
    <row r="436">
      <c r="B436" s="46"/>
      <c r="C436" s="46"/>
      <c r="D436" s="46"/>
      <c r="E436" s="46"/>
      <c r="F436" s="46"/>
      <c r="H436" s="48"/>
      <c r="I436" s="48"/>
    </row>
    <row r="437">
      <c r="B437" s="46"/>
      <c r="C437" s="46"/>
      <c r="D437" s="46"/>
      <c r="E437" s="46"/>
      <c r="F437" s="46"/>
      <c r="H437" s="48"/>
      <c r="I437" s="48"/>
    </row>
    <row r="438">
      <c r="B438" s="46"/>
      <c r="C438" s="46"/>
      <c r="D438" s="46"/>
      <c r="E438" s="46"/>
      <c r="F438" s="46"/>
      <c r="H438" s="48"/>
      <c r="I438" s="48"/>
    </row>
    <row r="439">
      <c r="B439" s="46"/>
      <c r="C439" s="46"/>
      <c r="D439" s="46"/>
      <c r="E439" s="46"/>
      <c r="F439" s="46"/>
      <c r="H439" s="48"/>
      <c r="I439" s="48"/>
    </row>
    <row r="440">
      <c r="B440" s="46"/>
      <c r="C440" s="46"/>
      <c r="D440" s="46"/>
      <c r="E440" s="46"/>
      <c r="F440" s="46"/>
      <c r="H440" s="48"/>
      <c r="I440" s="48"/>
    </row>
    <row r="441">
      <c r="B441" s="46"/>
      <c r="C441" s="46"/>
      <c r="D441" s="46"/>
      <c r="E441" s="46"/>
      <c r="F441" s="46"/>
      <c r="H441" s="48"/>
      <c r="I441" s="48"/>
    </row>
    <row r="442">
      <c r="B442" s="46"/>
      <c r="C442" s="46"/>
      <c r="D442" s="46"/>
      <c r="E442" s="46"/>
      <c r="F442" s="46"/>
      <c r="H442" s="48"/>
      <c r="I442" s="48"/>
    </row>
    <row r="443">
      <c r="B443" s="46"/>
      <c r="C443" s="46"/>
      <c r="D443" s="46"/>
      <c r="E443" s="46"/>
      <c r="F443" s="46"/>
      <c r="H443" s="48"/>
      <c r="I443" s="48"/>
    </row>
    <row r="444">
      <c r="B444" s="46"/>
      <c r="C444" s="46"/>
      <c r="D444" s="46"/>
      <c r="E444" s="46"/>
      <c r="F444" s="46"/>
      <c r="H444" s="48"/>
      <c r="I444" s="48"/>
    </row>
    <row r="445">
      <c r="B445" s="46"/>
      <c r="C445" s="46"/>
      <c r="D445" s="46"/>
      <c r="E445" s="46"/>
      <c r="F445" s="46"/>
      <c r="H445" s="48"/>
      <c r="I445" s="48"/>
    </row>
    <row r="446">
      <c r="B446" s="46"/>
      <c r="C446" s="46"/>
      <c r="D446" s="46"/>
      <c r="E446" s="46"/>
      <c r="F446" s="46"/>
      <c r="H446" s="48"/>
      <c r="I446" s="48"/>
    </row>
    <row r="447">
      <c r="B447" s="46"/>
      <c r="C447" s="46"/>
      <c r="D447" s="46"/>
      <c r="E447" s="46"/>
      <c r="F447" s="46"/>
      <c r="H447" s="48"/>
      <c r="I447" s="48"/>
    </row>
    <row r="448">
      <c r="B448" s="46"/>
      <c r="C448" s="46"/>
      <c r="D448" s="46"/>
      <c r="E448" s="46"/>
      <c r="F448" s="46"/>
      <c r="H448" s="48"/>
      <c r="I448" s="48"/>
    </row>
    <row r="449">
      <c r="B449" s="46"/>
      <c r="C449" s="46"/>
      <c r="D449" s="46"/>
      <c r="E449" s="46"/>
      <c r="F449" s="46"/>
      <c r="H449" s="48"/>
      <c r="I449" s="48"/>
    </row>
    <row r="450">
      <c r="B450" s="46"/>
      <c r="C450" s="46"/>
      <c r="D450" s="46"/>
      <c r="E450" s="46"/>
      <c r="F450" s="46"/>
      <c r="H450" s="48"/>
      <c r="I450" s="48"/>
    </row>
    <row r="451">
      <c r="B451" s="46"/>
      <c r="C451" s="46"/>
      <c r="D451" s="46"/>
      <c r="E451" s="46"/>
      <c r="F451" s="46"/>
      <c r="H451" s="48"/>
      <c r="I451" s="48"/>
    </row>
    <row r="452">
      <c r="B452" s="46"/>
      <c r="C452" s="46"/>
      <c r="D452" s="46"/>
      <c r="E452" s="46"/>
      <c r="F452" s="46"/>
      <c r="H452" s="48"/>
      <c r="I452" s="48"/>
    </row>
    <row r="453">
      <c r="B453" s="46"/>
      <c r="C453" s="46"/>
      <c r="D453" s="46"/>
      <c r="E453" s="46"/>
      <c r="F453" s="46"/>
      <c r="H453" s="48"/>
      <c r="I453" s="48"/>
    </row>
    <row r="454">
      <c r="B454" s="46"/>
      <c r="C454" s="46"/>
      <c r="D454" s="46"/>
      <c r="E454" s="46"/>
      <c r="F454" s="46"/>
      <c r="H454" s="48"/>
      <c r="I454" s="48"/>
    </row>
    <row r="455">
      <c r="B455" s="46"/>
      <c r="C455" s="46"/>
      <c r="D455" s="46"/>
      <c r="E455" s="46"/>
      <c r="F455" s="46"/>
      <c r="H455" s="48"/>
      <c r="I455" s="48"/>
    </row>
    <row r="456">
      <c r="B456" s="46"/>
      <c r="C456" s="46"/>
      <c r="D456" s="46"/>
      <c r="E456" s="46"/>
      <c r="F456" s="46"/>
      <c r="H456" s="48"/>
      <c r="I456" s="48"/>
    </row>
    <row r="457">
      <c r="B457" s="46"/>
      <c r="C457" s="46"/>
      <c r="D457" s="46"/>
      <c r="E457" s="46"/>
      <c r="F457" s="46"/>
      <c r="H457" s="48"/>
      <c r="I457" s="48"/>
    </row>
    <row r="458">
      <c r="B458" s="46"/>
      <c r="C458" s="46"/>
      <c r="D458" s="46"/>
      <c r="E458" s="46"/>
      <c r="F458" s="46"/>
      <c r="H458" s="48"/>
      <c r="I458" s="48"/>
    </row>
    <row r="459">
      <c r="B459" s="46"/>
      <c r="C459" s="46"/>
      <c r="D459" s="46"/>
      <c r="E459" s="46"/>
      <c r="F459" s="46"/>
      <c r="H459" s="48"/>
      <c r="I459" s="48"/>
    </row>
    <row r="460">
      <c r="B460" s="46"/>
      <c r="C460" s="46"/>
      <c r="D460" s="46"/>
      <c r="E460" s="46"/>
      <c r="F460" s="46"/>
      <c r="H460" s="48"/>
      <c r="I460" s="48"/>
    </row>
    <row r="461">
      <c r="B461" s="46"/>
      <c r="C461" s="46"/>
      <c r="D461" s="46"/>
      <c r="E461" s="46"/>
      <c r="F461" s="46"/>
      <c r="H461" s="48"/>
      <c r="I461" s="48"/>
    </row>
    <row r="462">
      <c r="B462" s="46"/>
      <c r="C462" s="46"/>
      <c r="D462" s="46"/>
      <c r="E462" s="46"/>
      <c r="F462" s="46"/>
      <c r="H462" s="48"/>
      <c r="I462" s="48"/>
    </row>
    <row r="463">
      <c r="B463" s="46"/>
      <c r="C463" s="46"/>
      <c r="D463" s="46"/>
      <c r="E463" s="46"/>
      <c r="F463" s="46"/>
      <c r="H463" s="48"/>
      <c r="I463" s="48"/>
    </row>
    <row r="464">
      <c r="B464" s="46"/>
      <c r="C464" s="46"/>
      <c r="D464" s="46"/>
      <c r="E464" s="46"/>
      <c r="F464" s="46"/>
      <c r="H464" s="48"/>
      <c r="I464" s="48"/>
    </row>
    <row r="465">
      <c r="B465" s="46"/>
      <c r="C465" s="46"/>
      <c r="D465" s="46"/>
      <c r="E465" s="46"/>
      <c r="F465" s="46"/>
      <c r="H465" s="48"/>
      <c r="I465" s="48"/>
    </row>
    <row r="466">
      <c r="B466" s="46"/>
      <c r="C466" s="46"/>
      <c r="D466" s="46"/>
      <c r="E466" s="46"/>
      <c r="F466" s="46"/>
      <c r="H466" s="48"/>
      <c r="I466" s="48"/>
    </row>
    <row r="467">
      <c r="B467" s="46"/>
      <c r="C467" s="46"/>
      <c r="D467" s="46"/>
      <c r="E467" s="46"/>
      <c r="F467" s="46"/>
      <c r="H467" s="48"/>
      <c r="I467" s="48"/>
    </row>
    <row r="468">
      <c r="B468" s="46"/>
      <c r="C468" s="46"/>
      <c r="D468" s="46"/>
      <c r="E468" s="46"/>
      <c r="F468" s="46"/>
      <c r="H468" s="48"/>
      <c r="I468" s="48"/>
    </row>
    <row r="469">
      <c r="B469" s="46"/>
      <c r="C469" s="46"/>
      <c r="D469" s="46"/>
      <c r="E469" s="46"/>
      <c r="F469" s="46"/>
      <c r="H469" s="48"/>
      <c r="I469" s="48"/>
    </row>
    <row r="470">
      <c r="B470" s="46"/>
      <c r="C470" s="46"/>
      <c r="D470" s="46"/>
      <c r="E470" s="46"/>
      <c r="F470" s="46"/>
      <c r="H470" s="48"/>
      <c r="I470" s="48"/>
    </row>
    <row r="471">
      <c r="B471" s="46"/>
      <c r="C471" s="46"/>
      <c r="D471" s="46"/>
      <c r="E471" s="46"/>
      <c r="F471" s="46"/>
      <c r="H471" s="48"/>
      <c r="I471" s="48"/>
    </row>
    <row r="472">
      <c r="B472" s="46"/>
      <c r="C472" s="46"/>
      <c r="D472" s="46"/>
      <c r="E472" s="46"/>
      <c r="F472" s="46"/>
      <c r="H472" s="48"/>
      <c r="I472" s="48"/>
    </row>
    <row r="473">
      <c r="B473" s="46"/>
      <c r="C473" s="46"/>
      <c r="D473" s="46"/>
      <c r="E473" s="46"/>
      <c r="F473" s="46"/>
      <c r="H473" s="48"/>
      <c r="I473" s="48"/>
    </row>
    <row r="474">
      <c r="B474" s="46"/>
      <c r="C474" s="46"/>
      <c r="D474" s="46"/>
      <c r="E474" s="46"/>
      <c r="F474" s="46"/>
      <c r="H474" s="48"/>
      <c r="I474" s="48"/>
    </row>
    <row r="475">
      <c r="B475" s="46"/>
      <c r="C475" s="46"/>
      <c r="D475" s="46"/>
      <c r="E475" s="46"/>
      <c r="F475" s="46"/>
      <c r="H475" s="48"/>
      <c r="I475" s="48"/>
    </row>
    <row r="476">
      <c r="B476" s="46"/>
      <c r="C476" s="46"/>
      <c r="D476" s="46"/>
      <c r="E476" s="46"/>
      <c r="F476" s="46"/>
      <c r="H476" s="48"/>
      <c r="I476" s="48"/>
    </row>
    <row r="477">
      <c r="B477" s="46"/>
      <c r="C477" s="46"/>
      <c r="D477" s="46"/>
      <c r="E477" s="46"/>
      <c r="F477" s="46"/>
      <c r="H477" s="48"/>
      <c r="I477" s="48"/>
    </row>
    <row r="478">
      <c r="B478" s="46"/>
      <c r="C478" s="46"/>
      <c r="D478" s="46"/>
      <c r="E478" s="46"/>
      <c r="F478" s="46"/>
      <c r="H478" s="48"/>
      <c r="I478" s="48"/>
    </row>
    <row r="479">
      <c r="B479" s="46"/>
      <c r="C479" s="46"/>
      <c r="D479" s="46"/>
      <c r="E479" s="46"/>
      <c r="F479" s="46"/>
      <c r="H479" s="48"/>
      <c r="I479" s="48"/>
    </row>
    <row r="480">
      <c r="B480" s="46"/>
      <c r="C480" s="46"/>
      <c r="D480" s="46"/>
      <c r="E480" s="46"/>
      <c r="F480" s="46"/>
      <c r="H480" s="48"/>
      <c r="I480" s="48"/>
    </row>
    <row r="481">
      <c r="B481" s="46"/>
      <c r="C481" s="46"/>
      <c r="D481" s="46"/>
      <c r="E481" s="46"/>
      <c r="F481" s="46"/>
      <c r="H481" s="48"/>
      <c r="I481" s="48"/>
    </row>
    <row r="482">
      <c r="B482" s="46"/>
      <c r="C482" s="46"/>
      <c r="D482" s="46"/>
      <c r="E482" s="46"/>
      <c r="F482" s="46"/>
      <c r="H482" s="48"/>
      <c r="I482" s="48"/>
    </row>
    <row r="483">
      <c r="B483" s="46"/>
      <c r="C483" s="46"/>
      <c r="D483" s="46"/>
      <c r="E483" s="46"/>
      <c r="F483" s="46"/>
      <c r="H483" s="48"/>
      <c r="I483" s="48"/>
    </row>
    <row r="484">
      <c r="B484" s="46"/>
      <c r="C484" s="46"/>
      <c r="D484" s="46"/>
      <c r="E484" s="46"/>
      <c r="F484" s="46"/>
      <c r="H484" s="48"/>
      <c r="I484" s="48"/>
    </row>
    <row r="485">
      <c r="B485" s="46"/>
      <c r="C485" s="46"/>
      <c r="D485" s="46"/>
      <c r="E485" s="46"/>
      <c r="F485" s="46"/>
      <c r="H485" s="48"/>
      <c r="I485" s="48"/>
    </row>
    <row r="486">
      <c r="B486" s="46"/>
      <c r="C486" s="46"/>
      <c r="D486" s="46"/>
      <c r="E486" s="46"/>
      <c r="F486" s="46"/>
      <c r="H486" s="48"/>
      <c r="I486" s="48"/>
    </row>
    <row r="487">
      <c r="B487" s="46"/>
      <c r="C487" s="46"/>
      <c r="D487" s="46"/>
      <c r="E487" s="46"/>
      <c r="F487" s="46"/>
      <c r="H487" s="48"/>
      <c r="I487" s="48"/>
    </row>
    <row r="488">
      <c r="B488" s="46"/>
      <c r="C488" s="46"/>
      <c r="D488" s="46"/>
      <c r="E488" s="46"/>
      <c r="F488" s="46"/>
      <c r="H488" s="48"/>
      <c r="I488" s="48"/>
    </row>
    <row r="489">
      <c r="B489" s="46"/>
      <c r="C489" s="46"/>
      <c r="D489" s="46"/>
      <c r="E489" s="46"/>
      <c r="F489" s="46"/>
      <c r="H489" s="48"/>
      <c r="I489" s="48"/>
    </row>
    <row r="490">
      <c r="B490" s="46"/>
      <c r="C490" s="46"/>
      <c r="D490" s="46"/>
      <c r="E490" s="46"/>
      <c r="F490" s="46"/>
      <c r="H490" s="48"/>
      <c r="I490" s="48"/>
    </row>
    <row r="491">
      <c r="B491" s="46"/>
      <c r="C491" s="46"/>
      <c r="D491" s="46"/>
      <c r="E491" s="46"/>
      <c r="F491" s="46"/>
      <c r="H491" s="48"/>
      <c r="I491" s="48"/>
    </row>
    <row r="492">
      <c r="B492" s="46"/>
      <c r="C492" s="46"/>
      <c r="D492" s="46"/>
      <c r="E492" s="46"/>
      <c r="F492" s="46"/>
      <c r="H492" s="48"/>
      <c r="I492" s="48"/>
    </row>
    <row r="493">
      <c r="B493" s="46"/>
      <c r="C493" s="46"/>
      <c r="D493" s="46"/>
      <c r="E493" s="46"/>
      <c r="F493" s="46"/>
      <c r="H493" s="48"/>
      <c r="I493" s="48"/>
    </row>
    <row r="494">
      <c r="B494" s="46"/>
      <c r="C494" s="46"/>
      <c r="D494" s="46"/>
      <c r="E494" s="46"/>
      <c r="F494" s="46"/>
      <c r="H494" s="48"/>
      <c r="I494" s="48"/>
    </row>
    <row r="495">
      <c r="B495" s="46"/>
      <c r="C495" s="46"/>
      <c r="D495" s="46"/>
      <c r="E495" s="46"/>
      <c r="F495" s="46"/>
      <c r="H495" s="48"/>
      <c r="I495" s="48"/>
    </row>
    <row r="496">
      <c r="B496" s="46"/>
      <c r="C496" s="46"/>
      <c r="D496" s="46"/>
      <c r="E496" s="46"/>
      <c r="F496" s="46"/>
      <c r="H496" s="48"/>
      <c r="I496" s="48"/>
    </row>
    <row r="497">
      <c r="B497" s="46"/>
      <c r="C497" s="46"/>
      <c r="D497" s="46"/>
      <c r="E497" s="46"/>
      <c r="F497" s="46"/>
      <c r="H497" s="48"/>
      <c r="I497" s="48"/>
    </row>
    <row r="498">
      <c r="B498" s="46"/>
      <c r="C498" s="46"/>
      <c r="D498" s="46"/>
      <c r="E498" s="46"/>
      <c r="F498" s="46"/>
      <c r="H498" s="48"/>
      <c r="I498" s="48"/>
    </row>
    <row r="499">
      <c r="B499" s="46"/>
      <c r="C499" s="46"/>
      <c r="D499" s="46"/>
      <c r="E499" s="46"/>
      <c r="F499" s="46"/>
      <c r="H499" s="48"/>
      <c r="I499" s="48"/>
    </row>
    <row r="500">
      <c r="B500" s="46"/>
      <c r="C500" s="46"/>
      <c r="D500" s="46"/>
      <c r="E500" s="46"/>
      <c r="F500" s="46"/>
      <c r="H500" s="48"/>
      <c r="I500" s="48"/>
    </row>
    <row r="501">
      <c r="B501" s="46"/>
      <c r="C501" s="46"/>
      <c r="D501" s="46"/>
      <c r="E501" s="46"/>
      <c r="F501" s="46"/>
      <c r="H501" s="48"/>
      <c r="I501" s="48"/>
    </row>
    <row r="502">
      <c r="B502" s="46"/>
      <c r="C502" s="46"/>
      <c r="D502" s="46"/>
      <c r="E502" s="46"/>
      <c r="F502" s="46"/>
      <c r="H502" s="48"/>
      <c r="I502" s="48"/>
    </row>
    <row r="503">
      <c r="B503" s="46"/>
      <c r="C503" s="46"/>
      <c r="D503" s="46"/>
      <c r="E503" s="46"/>
      <c r="F503" s="46"/>
      <c r="H503" s="48"/>
      <c r="I503" s="48"/>
    </row>
    <row r="504">
      <c r="B504" s="46"/>
      <c r="C504" s="46"/>
      <c r="D504" s="46"/>
      <c r="E504" s="46"/>
      <c r="F504" s="46"/>
      <c r="H504" s="48"/>
      <c r="I504" s="48"/>
    </row>
    <row r="505">
      <c r="B505" s="46"/>
      <c r="C505" s="46"/>
      <c r="D505" s="46"/>
      <c r="E505" s="46"/>
      <c r="F505" s="46"/>
      <c r="H505" s="48"/>
      <c r="I505" s="48"/>
    </row>
    <row r="506">
      <c r="B506" s="46"/>
      <c r="C506" s="46"/>
      <c r="D506" s="46"/>
      <c r="E506" s="46"/>
      <c r="F506" s="46"/>
      <c r="H506" s="48"/>
      <c r="I506" s="48"/>
    </row>
    <row r="507">
      <c r="B507" s="46"/>
      <c r="C507" s="46"/>
      <c r="D507" s="46"/>
      <c r="E507" s="46"/>
      <c r="F507" s="46"/>
      <c r="H507" s="48"/>
      <c r="I507" s="48"/>
    </row>
    <row r="508">
      <c r="B508" s="46"/>
      <c r="C508" s="46"/>
      <c r="D508" s="46"/>
      <c r="E508" s="46"/>
      <c r="F508" s="46"/>
      <c r="H508" s="48"/>
      <c r="I508" s="48"/>
    </row>
    <row r="509">
      <c r="B509" s="46"/>
      <c r="C509" s="46"/>
      <c r="D509" s="46"/>
      <c r="E509" s="46"/>
      <c r="F509" s="46"/>
      <c r="H509" s="48"/>
      <c r="I509" s="48"/>
    </row>
    <row r="510">
      <c r="B510" s="46"/>
      <c r="C510" s="46"/>
      <c r="D510" s="46"/>
      <c r="E510" s="46"/>
      <c r="F510" s="46"/>
      <c r="H510" s="48"/>
      <c r="I510" s="48"/>
    </row>
    <row r="511">
      <c r="B511" s="46"/>
      <c r="C511" s="46"/>
      <c r="D511" s="46"/>
      <c r="E511" s="46"/>
      <c r="F511" s="46"/>
      <c r="H511" s="48"/>
      <c r="I511" s="48"/>
    </row>
    <row r="512">
      <c r="B512" s="46"/>
      <c r="C512" s="46"/>
      <c r="D512" s="46"/>
      <c r="E512" s="46"/>
      <c r="F512" s="46"/>
      <c r="H512" s="48"/>
      <c r="I512" s="48"/>
    </row>
    <row r="513">
      <c r="B513" s="46"/>
      <c r="C513" s="46"/>
      <c r="D513" s="46"/>
      <c r="E513" s="46"/>
      <c r="F513" s="46"/>
      <c r="H513" s="48"/>
      <c r="I513" s="48"/>
    </row>
    <row r="514">
      <c r="B514" s="46"/>
      <c r="C514" s="46"/>
      <c r="D514" s="46"/>
      <c r="E514" s="46"/>
      <c r="F514" s="46"/>
      <c r="H514" s="48"/>
      <c r="I514" s="48"/>
    </row>
    <row r="515">
      <c r="B515" s="46"/>
      <c r="C515" s="46"/>
      <c r="D515" s="46"/>
      <c r="E515" s="46"/>
      <c r="F515" s="46"/>
      <c r="H515" s="48"/>
      <c r="I515" s="48"/>
    </row>
    <row r="516">
      <c r="B516" s="46"/>
      <c r="C516" s="46"/>
      <c r="D516" s="46"/>
      <c r="E516" s="46"/>
      <c r="F516" s="46"/>
      <c r="H516" s="48"/>
      <c r="I516" s="48"/>
    </row>
    <row r="517">
      <c r="B517" s="46"/>
      <c r="C517" s="46"/>
      <c r="D517" s="46"/>
      <c r="E517" s="46"/>
      <c r="F517" s="46"/>
      <c r="H517" s="48"/>
      <c r="I517" s="48"/>
    </row>
    <row r="518">
      <c r="B518" s="46"/>
      <c r="C518" s="46"/>
      <c r="D518" s="46"/>
      <c r="E518" s="46"/>
      <c r="F518" s="46"/>
      <c r="H518" s="48"/>
      <c r="I518" s="48"/>
    </row>
    <row r="519">
      <c r="B519" s="46"/>
      <c r="C519" s="46"/>
      <c r="D519" s="46"/>
      <c r="E519" s="46"/>
      <c r="F519" s="46"/>
      <c r="H519" s="48"/>
      <c r="I519" s="48"/>
    </row>
    <row r="520">
      <c r="B520" s="46"/>
      <c r="C520" s="46"/>
      <c r="D520" s="46"/>
      <c r="E520" s="46"/>
      <c r="F520" s="46"/>
      <c r="H520" s="48"/>
      <c r="I520" s="48"/>
    </row>
    <row r="521">
      <c r="B521" s="46"/>
      <c r="C521" s="46"/>
      <c r="D521" s="46"/>
      <c r="E521" s="46"/>
      <c r="F521" s="46"/>
      <c r="H521" s="48"/>
      <c r="I521" s="48"/>
    </row>
    <row r="522">
      <c r="B522" s="46"/>
      <c r="C522" s="46"/>
      <c r="D522" s="46"/>
      <c r="E522" s="46"/>
      <c r="F522" s="46"/>
      <c r="H522" s="48"/>
      <c r="I522" s="48"/>
    </row>
    <row r="523">
      <c r="B523" s="46"/>
      <c r="C523" s="46"/>
      <c r="D523" s="46"/>
      <c r="E523" s="46"/>
      <c r="F523" s="46"/>
      <c r="H523" s="48"/>
      <c r="I523" s="48"/>
    </row>
    <row r="524">
      <c r="B524" s="46"/>
      <c r="C524" s="46"/>
      <c r="D524" s="46"/>
      <c r="E524" s="46"/>
      <c r="F524" s="46"/>
      <c r="H524" s="48"/>
      <c r="I524" s="48"/>
    </row>
    <row r="525">
      <c r="B525" s="46"/>
      <c r="C525" s="46"/>
      <c r="D525" s="46"/>
      <c r="E525" s="46"/>
      <c r="F525" s="46"/>
      <c r="H525" s="48"/>
      <c r="I525" s="48"/>
    </row>
    <row r="526">
      <c r="B526" s="46"/>
      <c r="C526" s="46"/>
      <c r="D526" s="46"/>
      <c r="E526" s="46"/>
      <c r="F526" s="46"/>
      <c r="H526" s="48"/>
      <c r="I526" s="48"/>
    </row>
    <row r="527">
      <c r="B527" s="46"/>
      <c r="C527" s="46"/>
      <c r="D527" s="46"/>
      <c r="E527" s="46"/>
      <c r="F527" s="46"/>
      <c r="H527" s="48"/>
      <c r="I527" s="48"/>
    </row>
    <row r="528">
      <c r="B528" s="46"/>
      <c r="C528" s="46"/>
      <c r="D528" s="46"/>
      <c r="E528" s="46"/>
      <c r="F528" s="46"/>
      <c r="H528" s="48"/>
      <c r="I528" s="48"/>
    </row>
    <row r="529">
      <c r="B529" s="46"/>
      <c r="C529" s="46"/>
      <c r="D529" s="46"/>
      <c r="E529" s="46"/>
      <c r="F529" s="46"/>
      <c r="H529" s="48"/>
      <c r="I529" s="48"/>
    </row>
    <row r="530">
      <c r="B530" s="46"/>
      <c r="C530" s="46"/>
      <c r="D530" s="46"/>
      <c r="E530" s="46"/>
      <c r="F530" s="46"/>
      <c r="H530" s="48"/>
      <c r="I530" s="48"/>
    </row>
    <row r="531">
      <c r="B531" s="46"/>
      <c r="C531" s="46"/>
      <c r="D531" s="46"/>
      <c r="E531" s="46"/>
      <c r="F531" s="46"/>
      <c r="H531" s="48"/>
      <c r="I531" s="48"/>
    </row>
    <row r="532">
      <c r="B532" s="46"/>
      <c r="C532" s="46"/>
      <c r="D532" s="46"/>
      <c r="E532" s="46"/>
      <c r="F532" s="46"/>
      <c r="H532" s="48"/>
      <c r="I532" s="48"/>
    </row>
    <row r="533">
      <c r="B533" s="46"/>
      <c r="C533" s="46"/>
      <c r="D533" s="46"/>
      <c r="E533" s="46"/>
      <c r="F533" s="46"/>
      <c r="H533" s="48"/>
      <c r="I533" s="48"/>
    </row>
    <row r="534">
      <c r="B534" s="46"/>
      <c r="C534" s="46"/>
      <c r="D534" s="46"/>
      <c r="E534" s="46"/>
      <c r="F534" s="46"/>
      <c r="H534" s="48"/>
      <c r="I534" s="48"/>
    </row>
    <row r="535">
      <c r="B535" s="46"/>
      <c r="C535" s="46"/>
      <c r="D535" s="46"/>
      <c r="E535" s="46"/>
      <c r="F535" s="46"/>
      <c r="H535" s="48"/>
      <c r="I535" s="48"/>
    </row>
    <row r="536">
      <c r="B536" s="46"/>
      <c r="C536" s="46"/>
      <c r="D536" s="46"/>
      <c r="E536" s="46"/>
      <c r="F536" s="46"/>
      <c r="H536" s="48"/>
      <c r="I536" s="48"/>
    </row>
    <row r="537">
      <c r="B537" s="46"/>
      <c r="C537" s="46"/>
      <c r="D537" s="46"/>
      <c r="E537" s="46"/>
      <c r="F537" s="46"/>
      <c r="H537" s="48"/>
      <c r="I537" s="48"/>
    </row>
    <row r="538">
      <c r="B538" s="46"/>
      <c r="C538" s="46"/>
      <c r="D538" s="46"/>
      <c r="E538" s="46"/>
      <c r="F538" s="46"/>
      <c r="H538" s="48"/>
      <c r="I538" s="48"/>
    </row>
    <row r="539">
      <c r="B539" s="46"/>
      <c r="C539" s="46"/>
      <c r="D539" s="46"/>
      <c r="E539" s="46"/>
      <c r="F539" s="46"/>
      <c r="H539" s="48"/>
      <c r="I539" s="48"/>
    </row>
    <row r="540">
      <c r="B540" s="46"/>
      <c r="C540" s="46"/>
      <c r="D540" s="46"/>
      <c r="E540" s="46"/>
      <c r="F540" s="46"/>
      <c r="H540" s="48"/>
      <c r="I540" s="48"/>
    </row>
    <row r="541">
      <c r="B541" s="46"/>
      <c r="C541" s="46"/>
      <c r="D541" s="46"/>
      <c r="E541" s="46"/>
      <c r="F541" s="46"/>
      <c r="H541" s="48"/>
      <c r="I541" s="48"/>
    </row>
    <row r="542">
      <c r="B542" s="46"/>
      <c r="C542" s="46"/>
      <c r="D542" s="46"/>
      <c r="E542" s="46"/>
      <c r="F542" s="46"/>
      <c r="H542" s="48"/>
      <c r="I542" s="48"/>
    </row>
    <row r="543">
      <c r="B543" s="46"/>
      <c r="C543" s="46"/>
      <c r="D543" s="46"/>
      <c r="E543" s="46"/>
      <c r="F543" s="46"/>
      <c r="H543" s="48"/>
      <c r="I543" s="48"/>
    </row>
    <row r="544">
      <c r="B544" s="46"/>
      <c r="C544" s="46"/>
      <c r="D544" s="46"/>
      <c r="E544" s="46"/>
      <c r="F544" s="46"/>
      <c r="H544" s="48"/>
      <c r="I544" s="48"/>
    </row>
    <row r="545">
      <c r="B545" s="46"/>
      <c r="C545" s="46"/>
      <c r="D545" s="46"/>
      <c r="E545" s="46"/>
      <c r="F545" s="46"/>
      <c r="H545" s="48"/>
      <c r="I545" s="48"/>
    </row>
    <row r="546">
      <c r="B546" s="46"/>
      <c r="C546" s="46"/>
      <c r="D546" s="46"/>
      <c r="E546" s="46"/>
      <c r="F546" s="46"/>
      <c r="H546" s="48"/>
      <c r="I546" s="48"/>
    </row>
    <row r="547">
      <c r="B547" s="46"/>
      <c r="C547" s="46"/>
      <c r="D547" s="46"/>
      <c r="E547" s="46"/>
      <c r="F547" s="46"/>
      <c r="H547" s="48"/>
      <c r="I547" s="48"/>
    </row>
    <row r="548">
      <c r="B548" s="46"/>
      <c r="C548" s="46"/>
      <c r="D548" s="46"/>
      <c r="E548" s="46"/>
      <c r="F548" s="46"/>
      <c r="H548" s="48"/>
      <c r="I548" s="48"/>
    </row>
    <row r="549">
      <c r="B549" s="46"/>
      <c r="C549" s="46"/>
      <c r="D549" s="46"/>
      <c r="E549" s="46"/>
      <c r="F549" s="46"/>
      <c r="H549" s="48"/>
      <c r="I549" s="48"/>
    </row>
    <row r="550">
      <c r="B550" s="46"/>
      <c r="C550" s="46"/>
      <c r="D550" s="46"/>
      <c r="E550" s="46"/>
      <c r="F550" s="46"/>
      <c r="H550" s="48"/>
      <c r="I550" s="48"/>
    </row>
    <row r="551">
      <c r="B551" s="46"/>
      <c r="C551" s="46"/>
      <c r="D551" s="46"/>
      <c r="E551" s="46"/>
      <c r="F551" s="46"/>
      <c r="H551" s="48"/>
      <c r="I551" s="48"/>
    </row>
    <row r="552">
      <c r="B552" s="46"/>
      <c r="C552" s="46"/>
      <c r="D552" s="46"/>
      <c r="E552" s="46"/>
      <c r="F552" s="46"/>
      <c r="H552" s="48"/>
      <c r="I552" s="48"/>
    </row>
    <row r="553">
      <c r="B553" s="46"/>
      <c r="C553" s="46"/>
      <c r="D553" s="46"/>
      <c r="E553" s="46"/>
      <c r="F553" s="46"/>
      <c r="H553" s="48"/>
      <c r="I553" s="48"/>
    </row>
    <row r="554">
      <c r="B554" s="46"/>
      <c r="C554" s="46"/>
      <c r="D554" s="46"/>
      <c r="E554" s="46"/>
      <c r="F554" s="46"/>
      <c r="H554" s="48"/>
      <c r="I554" s="48"/>
    </row>
    <row r="555">
      <c r="B555" s="46"/>
      <c r="C555" s="46"/>
      <c r="D555" s="46"/>
      <c r="E555" s="46"/>
      <c r="F555" s="46"/>
      <c r="H555" s="48"/>
      <c r="I555" s="48"/>
    </row>
    <row r="556">
      <c r="B556" s="46"/>
      <c r="C556" s="46"/>
      <c r="D556" s="46"/>
      <c r="E556" s="46"/>
      <c r="F556" s="46"/>
      <c r="H556" s="48"/>
      <c r="I556" s="48"/>
    </row>
    <row r="557">
      <c r="B557" s="46"/>
      <c r="C557" s="46"/>
      <c r="D557" s="46"/>
      <c r="E557" s="46"/>
      <c r="F557" s="46"/>
      <c r="H557" s="48"/>
      <c r="I557" s="48"/>
    </row>
    <row r="558">
      <c r="B558" s="46"/>
      <c r="C558" s="46"/>
      <c r="D558" s="46"/>
      <c r="E558" s="46"/>
      <c r="F558" s="46"/>
      <c r="H558" s="48"/>
      <c r="I558" s="48"/>
    </row>
    <row r="559">
      <c r="B559" s="46"/>
      <c r="C559" s="46"/>
      <c r="D559" s="46"/>
      <c r="E559" s="46"/>
      <c r="F559" s="46"/>
      <c r="H559" s="48"/>
      <c r="I559" s="48"/>
    </row>
    <row r="560">
      <c r="B560" s="46"/>
      <c r="C560" s="46"/>
      <c r="D560" s="46"/>
      <c r="E560" s="46"/>
      <c r="F560" s="46"/>
      <c r="H560" s="48"/>
      <c r="I560" s="48"/>
    </row>
    <row r="561">
      <c r="B561" s="46"/>
      <c r="C561" s="46"/>
      <c r="D561" s="46"/>
      <c r="E561" s="46"/>
      <c r="F561" s="46"/>
      <c r="H561" s="48"/>
      <c r="I561" s="48"/>
    </row>
    <row r="562">
      <c r="B562" s="46"/>
      <c r="C562" s="46"/>
      <c r="D562" s="46"/>
      <c r="E562" s="46"/>
      <c r="F562" s="46"/>
      <c r="H562" s="48"/>
      <c r="I562" s="48"/>
    </row>
    <row r="563">
      <c r="B563" s="46"/>
      <c r="C563" s="46"/>
      <c r="D563" s="46"/>
      <c r="E563" s="46"/>
      <c r="F563" s="46"/>
      <c r="H563" s="48"/>
      <c r="I563" s="48"/>
    </row>
    <row r="564">
      <c r="B564" s="46"/>
      <c r="C564" s="46"/>
      <c r="D564" s="46"/>
      <c r="E564" s="46"/>
      <c r="F564" s="46"/>
      <c r="H564" s="48"/>
      <c r="I564" s="48"/>
    </row>
    <row r="565">
      <c r="B565" s="46"/>
      <c r="C565" s="46"/>
      <c r="D565" s="46"/>
      <c r="E565" s="46"/>
      <c r="F565" s="46"/>
      <c r="H565" s="48"/>
      <c r="I565" s="48"/>
    </row>
    <row r="566">
      <c r="B566" s="46"/>
      <c r="C566" s="46"/>
      <c r="D566" s="46"/>
      <c r="E566" s="46"/>
      <c r="F566" s="46"/>
      <c r="H566" s="48"/>
      <c r="I566" s="48"/>
    </row>
    <row r="567">
      <c r="B567" s="46"/>
      <c r="C567" s="46"/>
      <c r="D567" s="46"/>
      <c r="E567" s="46"/>
      <c r="F567" s="46"/>
      <c r="H567" s="48"/>
      <c r="I567" s="48"/>
    </row>
    <row r="568">
      <c r="B568" s="46"/>
      <c r="C568" s="46"/>
      <c r="D568" s="46"/>
      <c r="E568" s="46"/>
      <c r="F568" s="46"/>
      <c r="H568" s="48"/>
      <c r="I568" s="48"/>
    </row>
    <row r="569">
      <c r="B569" s="46"/>
      <c r="C569" s="46"/>
      <c r="D569" s="46"/>
      <c r="E569" s="46"/>
      <c r="F569" s="46"/>
      <c r="H569" s="48"/>
      <c r="I569" s="48"/>
    </row>
    <row r="570">
      <c r="B570" s="46"/>
      <c r="C570" s="46"/>
      <c r="D570" s="46"/>
      <c r="E570" s="46"/>
      <c r="F570" s="46"/>
      <c r="H570" s="48"/>
      <c r="I570" s="48"/>
    </row>
    <row r="571">
      <c r="B571" s="46"/>
      <c r="C571" s="46"/>
      <c r="D571" s="46"/>
      <c r="E571" s="46"/>
      <c r="F571" s="46"/>
      <c r="H571" s="48"/>
      <c r="I571" s="48"/>
    </row>
    <row r="572">
      <c r="B572" s="46"/>
      <c r="C572" s="46"/>
      <c r="D572" s="46"/>
      <c r="E572" s="46"/>
      <c r="F572" s="46"/>
      <c r="H572" s="48"/>
      <c r="I572" s="48"/>
    </row>
    <row r="573">
      <c r="B573" s="46"/>
      <c r="C573" s="46"/>
      <c r="D573" s="46"/>
      <c r="E573" s="46"/>
      <c r="F573" s="46"/>
      <c r="H573" s="48"/>
      <c r="I573" s="48"/>
    </row>
    <row r="574">
      <c r="B574" s="46"/>
      <c r="C574" s="46"/>
      <c r="D574" s="46"/>
      <c r="E574" s="46"/>
      <c r="F574" s="46"/>
      <c r="H574" s="48"/>
      <c r="I574" s="48"/>
    </row>
    <row r="575">
      <c r="B575" s="46"/>
      <c r="C575" s="46"/>
      <c r="D575" s="46"/>
      <c r="E575" s="46"/>
      <c r="F575" s="46"/>
      <c r="H575" s="48"/>
      <c r="I575" s="48"/>
    </row>
    <row r="576">
      <c r="B576" s="46"/>
      <c r="C576" s="46"/>
      <c r="D576" s="46"/>
      <c r="E576" s="46"/>
      <c r="F576" s="46"/>
      <c r="H576" s="48"/>
      <c r="I576" s="48"/>
    </row>
    <row r="577">
      <c r="B577" s="46"/>
      <c r="C577" s="46"/>
      <c r="D577" s="46"/>
      <c r="E577" s="46"/>
      <c r="F577" s="46"/>
      <c r="H577" s="48"/>
      <c r="I577" s="48"/>
    </row>
    <row r="578">
      <c r="B578" s="46"/>
      <c r="C578" s="46"/>
      <c r="D578" s="46"/>
      <c r="E578" s="46"/>
      <c r="F578" s="46"/>
      <c r="H578" s="48"/>
      <c r="I578" s="48"/>
    </row>
    <row r="579">
      <c r="B579" s="46"/>
      <c r="C579" s="46"/>
      <c r="D579" s="46"/>
      <c r="E579" s="46"/>
      <c r="F579" s="46"/>
      <c r="H579" s="48"/>
      <c r="I579" s="48"/>
    </row>
    <row r="580">
      <c r="B580" s="46"/>
      <c r="C580" s="46"/>
      <c r="D580" s="46"/>
      <c r="E580" s="46"/>
      <c r="F580" s="46"/>
      <c r="H580" s="48"/>
      <c r="I580" s="48"/>
    </row>
    <row r="581">
      <c r="B581" s="46"/>
      <c r="C581" s="46"/>
      <c r="D581" s="46"/>
      <c r="E581" s="46"/>
      <c r="F581" s="46"/>
      <c r="H581" s="48"/>
      <c r="I581" s="48"/>
    </row>
    <row r="582">
      <c r="B582" s="46"/>
      <c r="C582" s="46"/>
      <c r="D582" s="46"/>
      <c r="E582" s="46"/>
      <c r="F582" s="46"/>
      <c r="H582" s="48"/>
      <c r="I582" s="48"/>
    </row>
    <row r="583">
      <c r="B583" s="46"/>
      <c r="C583" s="46"/>
      <c r="D583" s="46"/>
      <c r="E583" s="46"/>
      <c r="F583" s="46"/>
      <c r="H583" s="48"/>
      <c r="I583" s="48"/>
    </row>
    <row r="584">
      <c r="B584" s="46"/>
      <c r="C584" s="46"/>
      <c r="D584" s="46"/>
      <c r="E584" s="46"/>
      <c r="F584" s="46"/>
      <c r="H584" s="48"/>
      <c r="I584" s="48"/>
    </row>
    <row r="585">
      <c r="B585" s="46"/>
      <c r="C585" s="46"/>
      <c r="D585" s="46"/>
      <c r="E585" s="46"/>
      <c r="F585" s="46"/>
      <c r="H585" s="48"/>
      <c r="I585" s="48"/>
    </row>
    <row r="586">
      <c r="B586" s="46"/>
      <c r="C586" s="46"/>
      <c r="D586" s="46"/>
      <c r="E586" s="46"/>
      <c r="F586" s="46"/>
      <c r="H586" s="48"/>
      <c r="I586" s="48"/>
    </row>
    <row r="587">
      <c r="B587" s="46"/>
      <c r="C587" s="46"/>
      <c r="D587" s="46"/>
      <c r="E587" s="46"/>
      <c r="F587" s="46"/>
      <c r="H587" s="48"/>
      <c r="I587" s="48"/>
    </row>
    <row r="588">
      <c r="B588" s="46"/>
      <c r="C588" s="46"/>
      <c r="D588" s="46"/>
      <c r="E588" s="46"/>
      <c r="F588" s="46"/>
      <c r="H588" s="48"/>
      <c r="I588" s="48"/>
    </row>
    <row r="589">
      <c r="B589" s="46"/>
      <c r="C589" s="46"/>
      <c r="D589" s="46"/>
      <c r="E589" s="46"/>
      <c r="F589" s="46"/>
      <c r="H589" s="48"/>
      <c r="I589" s="48"/>
    </row>
    <row r="590">
      <c r="B590" s="46"/>
      <c r="C590" s="46"/>
      <c r="D590" s="46"/>
      <c r="E590" s="46"/>
      <c r="F590" s="46"/>
      <c r="H590" s="48"/>
      <c r="I590" s="48"/>
    </row>
    <row r="591">
      <c r="B591" s="46"/>
      <c r="C591" s="46"/>
      <c r="D591" s="46"/>
      <c r="E591" s="46"/>
      <c r="F591" s="46"/>
      <c r="H591" s="48"/>
      <c r="I591" s="48"/>
    </row>
    <row r="592">
      <c r="B592" s="46"/>
      <c r="C592" s="46"/>
      <c r="D592" s="46"/>
      <c r="E592" s="46"/>
      <c r="F592" s="46"/>
      <c r="H592" s="48"/>
      <c r="I592" s="48"/>
    </row>
    <row r="593">
      <c r="B593" s="46"/>
      <c r="C593" s="46"/>
      <c r="D593" s="46"/>
      <c r="E593" s="46"/>
      <c r="F593" s="46"/>
      <c r="H593" s="48"/>
      <c r="I593" s="48"/>
    </row>
    <row r="594">
      <c r="B594" s="46"/>
      <c r="C594" s="46"/>
      <c r="D594" s="46"/>
      <c r="E594" s="46"/>
      <c r="F594" s="46"/>
      <c r="H594" s="48"/>
      <c r="I594" s="48"/>
    </row>
    <row r="595">
      <c r="B595" s="46"/>
      <c r="C595" s="46"/>
      <c r="D595" s="46"/>
      <c r="E595" s="46"/>
      <c r="F595" s="46"/>
      <c r="H595" s="48"/>
      <c r="I595" s="48"/>
    </row>
    <row r="596">
      <c r="B596" s="46"/>
      <c r="C596" s="46"/>
      <c r="D596" s="46"/>
      <c r="E596" s="46"/>
      <c r="F596" s="46"/>
      <c r="H596" s="48"/>
      <c r="I596" s="48"/>
    </row>
    <row r="597">
      <c r="B597" s="46"/>
      <c r="C597" s="46"/>
      <c r="D597" s="46"/>
      <c r="E597" s="46"/>
      <c r="F597" s="46"/>
      <c r="H597" s="48"/>
      <c r="I597" s="48"/>
    </row>
    <row r="598">
      <c r="B598" s="46"/>
      <c r="C598" s="46"/>
      <c r="D598" s="46"/>
      <c r="E598" s="46"/>
      <c r="F598" s="46"/>
      <c r="H598" s="48"/>
      <c r="I598" s="48"/>
    </row>
    <row r="599">
      <c r="B599" s="46"/>
      <c r="C599" s="46"/>
      <c r="D599" s="46"/>
      <c r="E599" s="46"/>
      <c r="F599" s="46"/>
      <c r="H599" s="48"/>
      <c r="I599" s="48"/>
    </row>
    <row r="600">
      <c r="B600" s="46"/>
      <c r="C600" s="46"/>
      <c r="D600" s="46"/>
      <c r="E600" s="46"/>
      <c r="F600" s="46"/>
      <c r="H600" s="48"/>
      <c r="I600" s="48"/>
    </row>
    <row r="601">
      <c r="B601" s="46"/>
      <c r="C601" s="46"/>
      <c r="D601" s="46"/>
      <c r="E601" s="46"/>
      <c r="F601" s="46"/>
      <c r="H601" s="48"/>
      <c r="I601" s="48"/>
    </row>
    <row r="602">
      <c r="B602" s="46"/>
      <c r="C602" s="46"/>
      <c r="D602" s="46"/>
      <c r="E602" s="46"/>
      <c r="F602" s="46"/>
      <c r="H602" s="48"/>
      <c r="I602" s="48"/>
    </row>
    <row r="603">
      <c r="B603" s="46"/>
      <c r="C603" s="46"/>
      <c r="D603" s="46"/>
      <c r="E603" s="46"/>
      <c r="F603" s="46"/>
      <c r="H603" s="48"/>
      <c r="I603" s="48"/>
    </row>
    <row r="604">
      <c r="B604" s="46"/>
      <c r="C604" s="46"/>
      <c r="D604" s="46"/>
      <c r="E604" s="46"/>
      <c r="F604" s="46"/>
      <c r="H604" s="48"/>
      <c r="I604" s="48"/>
    </row>
    <row r="605">
      <c r="B605" s="46"/>
      <c r="C605" s="46"/>
      <c r="D605" s="46"/>
      <c r="E605" s="46"/>
      <c r="F605" s="46"/>
      <c r="H605" s="48"/>
      <c r="I605" s="48"/>
    </row>
    <row r="606">
      <c r="B606" s="46"/>
      <c r="C606" s="46"/>
      <c r="D606" s="46"/>
      <c r="E606" s="46"/>
      <c r="F606" s="46"/>
      <c r="H606" s="48"/>
      <c r="I606" s="48"/>
    </row>
    <row r="607">
      <c r="B607" s="46"/>
      <c r="C607" s="46"/>
      <c r="D607" s="46"/>
      <c r="E607" s="46"/>
      <c r="F607" s="46"/>
      <c r="H607" s="48"/>
      <c r="I607" s="48"/>
    </row>
    <row r="608">
      <c r="B608" s="46"/>
      <c r="C608" s="46"/>
      <c r="D608" s="46"/>
      <c r="E608" s="46"/>
      <c r="F608" s="46"/>
      <c r="H608" s="48"/>
      <c r="I608" s="48"/>
    </row>
    <row r="609">
      <c r="B609" s="46"/>
      <c r="C609" s="46"/>
      <c r="D609" s="46"/>
      <c r="E609" s="46"/>
      <c r="F609" s="46"/>
      <c r="H609" s="48"/>
      <c r="I609" s="48"/>
    </row>
    <row r="610">
      <c r="B610" s="46"/>
      <c r="C610" s="46"/>
      <c r="D610" s="46"/>
      <c r="E610" s="46"/>
      <c r="F610" s="46"/>
      <c r="H610" s="48"/>
      <c r="I610" s="48"/>
    </row>
    <row r="611">
      <c r="B611" s="46"/>
      <c r="C611" s="46"/>
      <c r="D611" s="46"/>
      <c r="E611" s="46"/>
      <c r="F611" s="46"/>
      <c r="H611" s="48"/>
      <c r="I611" s="48"/>
    </row>
    <row r="612">
      <c r="B612" s="46"/>
      <c r="C612" s="46"/>
      <c r="D612" s="46"/>
      <c r="E612" s="46"/>
      <c r="F612" s="46"/>
      <c r="H612" s="48"/>
      <c r="I612" s="48"/>
    </row>
    <row r="613">
      <c r="B613" s="46"/>
      <c r="C613" s="46"/>
      <c r="D613" s="46"/>
      <c r="E613" s="46"/>
      <c r="F613" s="46"/>
      <c r="H613" s="48"/>
      <c r="I613" s="48"/>
    </row>
    <row r="614">
      <c r="B614" s="46"/>
      <c r="C614" s="46"/>
      <c r="D614" s="46"/>
      <c r="E614" s="46"/>
      <c r="F614" s="46"/>
      <c r="H614" s="48"/>
      <c r="I614" s="48"/>
    </row>
    <row r="615">
      <c r="B615" s="46"/>
      <c r="C615" s="46"/>
      <c r="D615" s="46"/>
      <c r="E615" s="46"/>
      <c r="F615" s="46"/>
      <c r="H615" s="48"/>
      <c r="I615" s="48"/>
    </row>
    <row r="616">
      <c r="B616" s="46"/>
      <c r="C616" s="46"/>
      <c r="D616" s="46"/>
      <c r="E616" s="46"/>
      <c r="F616" s="46"/>
      <c r="H616" s="48"/>
      <c r="I616" s="48"/>
    </row>
    <row r="617">
      <c r="B617" s="46"/>
      <c r="C617" s="46"/>
      <c r="D617" s="46"/>
      <c r="E617" s="46"/>
      <c r="F617" s="46"/>
      <c r="H617" s="48"/>
      <c r="I617" s="48"/>
    </row>
    <row r="618">
      <c r="B618" s="46"/>
      <c r="C618" s="46"/>
      <c r="D618" s="46"/>
      <c r="E618" s="46"/>
      <c r="F618" s="46"/>
      <c r="H618" s="48"/>
      <c r="I618" s="48"/>
    </row>
    <row r="619">
      <c r="B619" s="46"/>
      <c r="C619" s="46"/>
      <c r="D619" s="46"/>
      <c r="E619" s="46"/>
      <c r="F619" s="46"/>
      <c r="H619" s="48"/>
      <c r="I619" s="48"/>
    </row>
    <row r="620">
      <c r="B620" s="46"/>
      <c r="C620" s="46"/>
      <c r="D620" s="46"/>
      <c r="E620" s="46"/>
      <c r="F620" s="46"/>
      <c r="H620" s="48"/>
      <c r="I620" s="48"/>
    </row>
    <row r="621">
      <c r="B621" s="46"/>
      <c r="C621" s="46"/>
      <c r="D621" s="46"/>
      <c r="E621" s="46"/>
      <c r="F621" s="46"/>
      <c r="H621" s="48"/>
      <c r="I621" s="48"/>
    </row>
    <row r="622">
      <c r="B622" s="46"/>
      <c r="C622" s="46"/>
      <c r="D622" s="46"/>
      <c r="E622" s="46"/>
      <c r="F622" s="46"/>
      <c r="H622" s="48"/>
      <c r="I622" s="48"/>
    </row>
    <row r="623">
      <c r="B623" s="46"/>
      <c r="C623" s="46"/>
      <c r="D623" s="46"/>
      <c r="E623" s="46"/>
      <c r="F623" s="46"/>
      <c r="H623" s="48"/>
      <c r="I623" s="48"/>
    </row>
    <row r="624">
      <c r="B624" s="46"/>
      <c r="C624" s="46"/>
      <c r="D624" s="46"/>
      <c r="E624" s="46"/>
      <c r="F624" s="46"/>
      <c r="H624" s="48"/>
      <c r="I624" s="48"/>
    </row>
    <row r="625">
      <c r="B625" s="46"/>
      <c r="C625" s="46"/>
      <c r="D625" s="46"/>
      <c r="E625" s="46"/>
      <c r="F625" s="46"/>
      <c r="H625" s="48"/>
      <c r="I625" s="48"/>
    </row>
    <row r="626">
      <c r="B626" s="46"/>
      <c r="C626" s="46"/>
      <c r="D626" s="46"/>
      <c r="E626" s="46"/>
      <c r="F626" s="46"/>
      <c r="H626" s="48"/>
      <c r="I626" s="48"/>
    </row>
    <row r="627">
      <c r="B627" s="46"/>
      <c r="C627" s="46"/>
      <c r="D627" s="46"/>
      <c r="E627" s="46"/>
      <c r="F627" s="46"/>
      <c r="H627" s="48"/>
      <c r="I627" s="48"/>
    </row>
    <row r="628">
      <c r="B628" s="46"/>
      <c r="C628" s="46"/>
      <c r="D628" s="46"/>
      <c r="E628" s="46"/>
      <c r="F628" s="46"/>
      <c r="H628" s="48"/>
      <c r="I628" s="48"/>
    </row>
    <row r="629">
      <c r="B629" s="46"/>
      <c r="C629" s="46"/>
      <c r="D629" s="46"/>
      <c r="E629" s="46"/>
      <c r="F629" s="46"/>
      <c r="H629" s="48"/>
      <c r="I629" s="48"/>
    </row>
    <row r="630">
      <c r="B630" s="46"/>
      <c r="C630" s="46"/>
      <c r="D630" s="46"/>
      <c r="E630" s="46"/>
      <c r="F630" s="46"/>
      <c r="H630" s="48"/>
      <c r="I630" s="48"/>
    </row>
    <row r="631">
      <c r="B631" s="46"/>
      <c r="C631" s="46"/>
      <c r="D631" s="46"/>
      <c r="E631" s="46"/>
      <c r="F631" s="46"/>
      <c r="H631" s="48"/>
      <c r="I631" s="48"/>
    </row>
    <row r="632">
      <c r="B632" s="46"/>
      <c r="C632" s="46"/>
      <c r="D632" s="46"/>
      <c r="E632" s="46"/>
      <c r="F632" s="46"/>
      <c r="H632" s="48"/>
      <c r="I632" s="48"/>
    </row>
    <row r="633">
      <c r="B633" s="46"/>
      <c r="C633" s="46"/>
      <c r="D633" s="46"/>
      <c r="E633" s="46"/>
      <c r="F633" s="46"/>
      <c r="H633" s="48"/>
      <c r="I633" s="48"/>
    </row>
    <row r="634">
      <c r="B634" s="46"/>
      <c r="C634" s="46"/>
      <c r="D634" s="46"/>
      <c r="E634" s="46"/>
      <c r="F634" s="46"/>
      <c r="H634" s="48"/>
      <c r="I634" s="48"/>
    </row>
    <row r="635">
      <c r="B635" s="46"/>
      <c r="C635" s="46"/>
      <c r="D635" s="46"/>
      <c r="E635" s="46"/>
      <c r="F635" s="46"/>
      <c r="H635" s="48"/>
      <c r="I635" s="48"/>
    </row>
    <row r="636">
      <c r="B636" s="46"/>
      <c r="C636" s="46"/>
      <c r="D636" s="46"/>
      <c r="E636" s="46"/>
      <c r="F636" s="46"/>
      <c r="H636" s="48"/>
      <c r="I636" s="48"/>
    </row>
    <row r="637">
      <c r="B637" s="46"/>
      <c r="C637" s="46"/>
      <c r="D637" s="46"/>
      <c r="E637" s="46"/>
      <c r="F637" s="46"/>
      <c r="H637" s="48"/>
      <c r="I637" s="48"/>
    </row>
    <row r="638">
      <c r="B638" s="46"/>
      <c r="C638" s="46"/>
      <c r="D638" s="46"/>
      <c r="E638" s="46"/>
      <c r="F638" s="46"/>
      <c r="H638" s="48"/>
      <c r="I638" s="48"/>
    </row>
    <row r="639">
      <c r="B639" s="46"/>
      <c r="C639" s="46"/>
      <c r="D639" s="46"/>
      <c r="E639" s="46"/>
      <c r="F639" s="46"/>
      <c r="H639" s="48"/>
      <c r="I639" s="48"/>
    </row>
    <row r="640">
      <c r="B640" s="46"/>
      <c r="C640" s="46"/>
      <c r="D640" s="46"/>
      <c r="E640" s="46"/>
      <c r="F640" s="46"/>
      <c r="H640" s="48"/>
      <c r="I640" s="48"/>
    </row>
    <row r="641">
      <c r="B641" s="46"/>
      <c r="C641" s="46"/>
      <c r="D641" s="46"/>
      <c r="E641" s="46"/>
      <c r="F641" s="46"/>
      <c r="H641" s="48"/>
      <c r="I641" s="48"/>
    </row>
    <row r="642">
      <c r="B642" s="46"/>
      <c r="C642" s="46"/>
      <c r="D642" s="46"/>
      <c r="E642" s="46"/>
      <c r="F642" s="46"/>
      <c r="H642" s="48"/>
      <c r="I642" s="48"/>
    </row>
    <row r="643">
      <c r="B643" s="46"/>
      <c r="C643" s="46"/>
      <c r="D643" s="46"/>
      <c r="E643" s="46"/>
      <c r="F643" s="46"/>
      <c r="H643" s="48"/>
      <c r="I643" s="48"/>
    </row>
    <row r="644">
      <c r="B644" s="46"/>
      <c r="C644" s="46"/>
      <c r="D644" s="46"/>
      <c r="E644" s="46"/>
      <c r="F644" s="46"/>
      <c r="H644" s="48"/>
      <c r="I644" s="48"/>
    </row>
    <row r="645">
      <c r="B645" s="46"/>
      <c r="C645" s="46"/>
      <c r="D645" s="46"/>
      <c r="E645" s="46"/>
      <c r="F645" s="46"/>
      <c r="H645" s="48"/>
      <c r="I645" s="48"/>
    </row>
    <row r="646">
      <c r="B646" s="46"/>
      <c r="C646" s="46"/>
      <c r="D646" s="46"/>
      <c r="E646" s="46"/>
      <c r="F646" s="46"/>
      <c r="H646" s="48"/>
      <c r="I646" s="48"/>
    </row>
    <row r="647">
      <c r="B647" s="46"/>
      <c r="C647" s="46"/>
      <c r="D647" s="46"/>
      <c r="E647" s="46"/>
      <c r="F647" s="46"/>
      <c r="H647" s="48"/>
      <c r="I647" s="48"/>
    </row>
    <row r="648">
      <c r="B648" s="46"/>
      <c r="C648" s="46"/>
      <c r="D648" s="46"/>
      <c r="E648" s="46"/>
      <c r="F648" s="46"/>
      <c r="H648" s="48"/>
      <c r="I648" s="48"/>
    </row>
    <row r="649">
      <c r="B649" s="46"/>
      <c r="C649" s="46"/>
      <c r="D649" s="46"/>
      <c r="E649" s="46"/>
      <c r="F649" s="46"/>
      <c r="H649" s="48"/>
      <c r="I649" s="48"/>
    </row>
    <row r="650">
      <c r="B650" s="46"/>
      <c r="C650" s="46"/>
      <c r="D650" s="46"/>
      <c r="E650" s="46"/>
      <c r="F650" s="46"/>
      <c r="H650" s="48"/>
      <c r="I650" s="48"/>
    </row>
    <row r="651">
      <c r="B651" s="46"/>
      <c r="C651" s="46"/>
      <c r="D651" s="46"/>
      <c r="E651" s="46"/>
      <c r="F651" s="46"/>
      <c r="H651" s="48"/>
      <c r="I651" s="48"/>
    </row>
    <row r="652">
      <c r="B652" s="46"/>
      <c r="C652" s="46"/>
      <c r="D652" s="46"/>
      <c r="E652" s="46"/>
      <c r="F652" s="46"/>
      <c r="H652" s="48"/>
      <c r="I652" s="48"/>
    </row>
    <row r="653">
      <c r="B653" s="46"/>
      <c r="C653" s="46"/>
      <c r="D653" s="46"/>
      <c r="E653" s="46"/>
      <c r="F653" s="46"/>
      <c r="H653" s="48"/>
      <c r="I653" s="48"/>
    </row>
    <row r="654">
      <c r="B654" s="46"/>
      <c r="C654" s="46"/>
      <c r="D654" s="46"/>
      <c r="E654" s="46"/>
      <c r="F654" s="46"/>
      <c r="H654" s="48"/>
      <c r="I654" s="48"/>
    </row>
    <row r="655">
      <c r="B655" s="46"/>
      <c r="C655" s="46"/>
      <c r="D655" s="46"/>
      <c r="E655" s="46"/>
      <c r="F655" s="46"/>
      <c r="H655" s="48"/>
      <c r="I655" s="48"/>
    </row>
    <row r="656">
      <c r="B656" s="46"/>
      <c r="C656" s="46"/>
      <c r="D656" s="46"/>
      <c r="E656" s="46"/>
      <c r="F656" s="46"/>
      <c r="H656" s="48"/>
      <c r="I656" s="48"/>
    </row>
    <row r="657">
      <c r="B657" s="46"/>
      <c r="C657" s="46"/>
      <c r="D657" s="46"/>
      <c r="E657" s="46"/>
      <c r="F657" s="46"/>
      <c r="H657" s="48"/>
      <c r="I657" s="48"/>
    </row>
    <row r="658">
      <c r="B658" s="46"/>
      <c r="C658" s="46"/>
      <c r="D658" s="46"/>
      <c r="E658" s="46"/>
      <c r="F658" s="46"/>
      <c r="H658" s="48"/>
      <c r="I658" s="48"/>
    </row>
    <row r="659">
      <c r="B659" s="46"/>
      <c r="C659" s="46"/>
      <c r="D659" s="46"/>
      <c r="E659" s="46"/>
      <c r="F659" s="46"/>
      <c r="H659" s="48"/>
      <c r="I659" s="48"/>
    </row>
    <row r="660">
      <c r="B660" s="46"/>
      <c r="C660" s="46"/>
      <c r="D660" s="46"/>
      <c r="E660" s="46"/>
      <c r="F660" s="46"/>
      <c r="H660" s="48"/>
      <c r="I660" s="48"/>
    </row>
    <row r="661">
      <c r="B661" s="46"/>
      <c r="C661" s="46"/>
      <c r="D661" s="46"/>
      <c r="E661" s="46"/>
      <c r="F661" s="46"/>
      <c r="H661" s="48"/>
      <c r="I661" s="48"/>
    </row>
    <row r="662">
      <c r="B662" s="46"/>
      <c r="C662" s="46"/>
      <c r="D662" s="46"/>
      <c r="E662" s="46"/>
      <c r="F662" s="46"/>
      <c r="H662" s="48"/>
      <c r="I662" s="48"/>
    </row>
    <row r="663">
      <c r="B663" s="46"/>
      <c r="C663" s="46"/>
      <c r="D663" s="46"/>
      <c r="E663" s="46"/>
      <c r="F663" s="46"/>
      <c r="H663" s="48"/>
      <c r="I663" s="48"/>
    </row>
    <row r="664">
      <c r="B664" s="46"/>
      <c r="C664" s="46"/>
      <c r="D664" s="46"/>
      <c r="E664" s="46"/>
      <c r="F664" s="46"/>
      <c r="H664" s="48"/>
      <c r="I664" s="48"/>
    </row>
    <row r="665">
      <c r="B665" s="46"/>
      <c r="C665" s="46"/>
      <c r="D665" s="46"/>
      <c r="E665" s="46"/>
      <c r="F665" s="46"/>
      <c r="H665" s="48"/>
      <c r="I665" s="48"/>
    </row>
    <row r="666">
      <c r="B666" s="46"/>
      <c r="C666" s="46"/>
      <c r="D666" s="46"/>
      <c r="E666" s="46"/>
      <c r="F666" s="46"/>
      <c r="H666" s="48"/>
      <c r="I666" s="48"/>
    </row>
    <row r="667">
      <c r="B667" s="46"/>
      <c r="C667" s="46"/>
      <c r="D667" s="46"/>
      <c r="E667" s="46"/>
      <c r="F667" s="46"/>
      <c r="H667" s="48"/>
      <c r="I667" s="48"/>
    </row>
    <row r="668">
      <c r="B668" s="46"/>
      <c r="C668" s="46"/>
      <c r="D668" s="46"/>
      <c r="E668" s="46"/>
      <c r="F668" s="46"/>
      <c r="H668" s="48"/>
      <c r="I668" s="48"/>
    </row>
    <row r="669">
      <c r="B669" s="46"/>
      <c r="C669" s="46"/>
      <c r="D669" s="46"/>
      <c r="E669" s="46"/>
      <c r="F669" s="46"/>
      <c r="H669" s="48"/>
      <c r="I669" s="48"/>
    </row>
    <row r="670">
      <c r="B670" s="46"/>
      <c r="C670" s="46"/>
      <c r="D670" s="46"/>
      <c r="E670" s="46"/>
      <c r="F670" s="46"/>
      <c r="H670" s="48"/>
      <c r="I670" s="48"/>
    </row>
    <row r="671">
      <c r="B671" s="46"/>
      <c r="C671" s="46"/>
      <c r="D671" s="46"/>
      <c r="E671" s="46"/>
      <c r="F671" s="46"/>
      <c r="H671" s="48"/>
      <c r="I671" s="48"/>
    </row>
    <row r="672">
      <c r="B672" s="46"/>
      <c r="C672" s="46"/>
      <c r="D672" s="46"/>
      <c r="E672" s="46"/>
      <c r="F672" s="46"/>
      <c r="H672" s="48"/>
      <c r="I672" s="48"/>
    </row>
    <row r="673">
      <c r="B673" s="46"/>
      <c r="C673" s="46"/>
      <c r="D673" s="46"/>
      <c r="E673" s="46"/>
      <c r="F673" s="46"/>
      <c r="H673" s="48"/>
      <c r="I673" s="48"/>
    </row>
    <row r="674">
      <c r="B674" s="46"/>
      <c r="C674" s="46"/>
      <c r="D674" s="46"/>
      <c r="E674" s="46"/>
      <c r="F674" s="46"/>
      <c r="H674" s="48"/>
      <c r="I674" s="48"/>
    </row>
    <row r="675">
      <c r="B675" s="46"/>
      <c r="C675" s="46"/>
      <c r="D675" s="46"/>
      <c r="E675" s="46"/>
      <c r="F675" s="46"/>
      <c r="H675" s="48"/>
      <c r="I675" s="48"/>
    </row>
    <row r="676">
      <c r="B676" s="46"/>
      <c r="C676" s="46"/>
      <c r="D676" s="46"/>
      <c r="E676" s="46"/>
      <c r="F676" s="46"/>
      <c r="H676" s="48"/>
      <c r="I676" s="48"/>
    </row>
    <row r="677">
      <c r="B677" s="46"/>
      <c r="C677" s="46"/>
      <c r="D677" s="46"/>
      <c r="E677" s="46"/>
      <c r="F677" s="46"/>
      <c r="H677" s="48"/>
      <c r="I677" s="48"/>
    </row>
    <row r="678">
      <c r="B678" s="46"/>
      <c r="C678" s="46"/>
      <c r="D678" s="46"/>
      <c r="E678" s="46"/>
      <c r="F678" s="46"/>
      <c r="H678" s="48"/>
      <c r="I678" s="48"/>
    </row>
    <row r="679">
      <c r="B679" s="46"/>
      <c r="C679" s="46"/>
      <c r="D679" s="46"/>
      <c r="E679" s="46"/>
      <c r="F679" s="46"/>
      <c r="H679" s="48"/>
      <c r="I679" s="48"/>
    </row>
    <row r="680">
      <c r="B680" s="46"/>
      <c r="C680" s="46"/>
      <c r="D680" s="46"/>
      <c r="E680" s="46"/>
      <c r="F680" s="46"/>
      <c r="H680" s="48"/>
      <c r="I680" s="48"/>
    </row>
    <row r="681">
      <c r="B681" s="46"/>
      <c r="C681" s="46"/>
      <c r="D681" s="46"/>
      <c r="E681" s="46"/>
      <c r="F681" s="46"/>
      <c r="H681" s="48"/>
      <c r="I681" s="48"/>
    </row>
    <row r="682">
      <c r="B682" s="46"/>
      <c r="C682" s="46"/>
      <c r="D682" s="46"/>
      <c r="E682" s="46"/>
      <c r="F682" s="46"/>
      <c r="H682" s="48"/>
      <c r="I682" s="48"/>
    </row>
    <row r="683">
      <c r="B683" s="46"/>
      <c r="C683" s="46"/>
      <c r="D683" s="46"/>
      <c r="E683" s="46"/>
      <c r="F683" s="46"/>
      <c r="H683" s="48"/>
      <c r="I683" s="48"/>
    </row>
    <row r="684">
      <c r="B684" s="46"/>
      <c r="C684" s="46"/>
      <c r="D684" s="46"/>
      <c r="E684" s="46"/>
      <c r="F684" s="46"/>
      <c r="H684" s="48"/>
      <c r="I684" s="48"/>
    </row>
    <row r="685">
      <c r="B685" s="46"/>
      <c r="C685" s="46"/>
      <c r="D685" s="46"/>
      <c r="E685" s="46"/>
      <c r="F685" s="46"/>
      <c r="H685" s="48"/>
      <c r="I685" s="48"/>
    </row>
    <row r="686">
      <c r="B686" s="46"/>
      <c r="C686" s="46"/>
      <c r="D686" s="46"/>
      <c r="E686" s="46"/>
      <c r="F686" s="46"/>
      <c r="H686" s="48"/>
      <c r="I686" s="48"/>
    </row>
    <row r="687">
      <c r="B687" s="46"/>
      <c r="C687" s="46"/>
      <c r="D687" s="46"/>
      <c r="E687" s="46"/>
      <c r="F687" s="46"/>
      <c r="H687" s="48"/>
      <c r="I687" s="48"/>
    </row>
    <row r="688">
      <c r="B688" s="46"/>
      <c r="C688" s="46"/>
      <c r="D688" s="46"/>
      <c r="E688" s="46"/>
      <c r="F688" s="46"/>
      <c r="H688" s="48"/>
      <c r="I688" s="48"/>
    </row>
    <row r="689">
      <c r="B689" s="46"/>
      <c r="C689" s="46"/>
      <c r="D689" s="46"/>
      <c r="E689" s="46"/>
      <c r="F689" s="46"/>
      <c r="H689" s="48"/>
      <c r="I689" s="48"/>
    </row>
    <row r="690">
      <c r="B690" s="46"/>
      <c r="C690" s="46"/>
      <c r="D690" s="46"/>
      <c r="E690" s="46"/>
      <c r="F690" s="46"/>
      <c r="H690" s="48"/>
      <c r="I690" s="48"/>
    </row>
    <row r="691">
      <c r="B691" s="46"/>
      <c r="C691" s="46"/>
      <c r="D691" s="46"/>
      <c r="E691" s="46"/>
      <c r="F691" s="46"/>
      <c r="H691" s="48"/>
      <c r="I691" s="48"/>
    </row>
    <row r="692">
      <c r="B692" s="46"/>
      <c r="C692" s="46"/>
      <c r="D692" s="46"/>
      <c r="E692" s="46"/>
      <c r="F692" s="46"/>
      <c r="H692" s="48"/>
      <c r="I692" s="48"/>
    </row>
    <row r="693">
      <c r="B693" s="46"/>
      <c r="C693" s="46"/>
      <c r="D693" s="46"/>
      <c r="E693" s="46"/>
      <c r="F693" s="46"/>
      <c r="H693" s="48"/>
      <c r="I693" s="48"/>
    </row>
    <row r="694">
      <c r="B694" s="46"/>
      <c r="C694" s="46"/>
      <c r="D694" s="46"/>
      <c r="E694" s="46"/>
      <c r="F694" s="46"/>
      <c r="H694" s="48"/>
      <c r="I694" s="48"/>
    </row>
    <row r="695">
      <c r="B695" s="46"/>
      <c r="C695" s="46"/>
      <c r="D695" s="46"/>
      <c r="E695" s="46"/>
      <c r="F695" s="46"/>
      <c r="H695" s="48"/>
      <c r="I695" s="48"/>
    </row>
    <row r="696">
      <c r="B696" s="46"/>
      <c r="C696" s="46"/>
      <c r="D696" s="46"/>
      <c r="E696" s="46"/>
      <c r="F696" s="46"/>
      <c r="H696" s="48"/>
      <c r="I696" s="48"/>
    </row>
    <row r="697">
      <c r="B697" s="46"/>
      <c r="C697" s="46"/>
      <c r="D697" s="46"/>
      <c r="E697" s="46"/>
      <c r="F697" s="46"/>
      <c r="H697" s="48"/>
      <c r="I697" s="48"/>
    </row>
    <row r="698">
      <c r="B698" s="46"/>
      <c r="C698" s="46"/>
      <c r="D698" s="46"/>
      <c r="E698" s="46"/>
      <c r="F698" s="46"/>
      <c r="H698" s="48"/>
      <c r="I698" s="48"/>
    </row>
    <row r="699">
      <c r="B699" s="46"/>
      <c r="C699" s="46"/>
      <c r="D699" s="46"/>
      <c r="E699" s="46"/>
      <c r="F699" s="46"/>
      <c r="H699" s="48"/>
      <c r="I699" s="48"/>
    </row>
    <row r="700">
      <c r="B700" s="46"/>
      <c r="C700" s="46"/>
      <c r="D700" s="46"/>
      <c r="E700" s="46"/>
      <c r="F700" s="46"/>
      <c r="H700" s="48"/>
      <c r="I700" s="48"/>
    </row>
    <row r="701">
      <c r="B701" s="46"/>
      <c r="C701" s="46"/>
      <c r="D701" s="46"/>
      <c r="E701" s="46"/>
      <c r="F701" s="46"/>
      <c r="H701" s="48"/>
      <c r="I701" s="48"/>
    </row>
    <row r="702">
      <c r="B702" s="46"/>
      <c r="C702" s="46"/>
      <c r="D702" s="46"/>
      <c r="E702" s="46"/>
      <c r="F702" s="46"/>
      <c r="H702" s="48"/>
      <c r="I702" s="48"/>
    </row>
    <row r="703">
      <c r="B703" s="46"/>
      <c r="C703" s="46"/>
      <c r="D703" s="46"/>
      <c r="E703" s="46"/>
      <c r="F703" s="46"/>
      <c r="H703" s="48"/>
      <c r="I703" s="48"/>
    </row>
    <row r="704">
      <c r="B704" s="46"/>
      <c r="C704" s="46"/>
      <c r="D704" s="46"/>
      <c r="E704" s="46"/>
      <c r="F704" s="46"/>
      <c r="H704" s="48"/>
      <c r="I704" s="48"/>
    </row>
    <row r="705">
      <c r="B705" s="46"/>
      <c r="C705" s="46"/>
      <c r="D705" s="46"/>
      <c r="E705" s="46"/>
      <c r="F705" s="46"/>
      <c r="H705" s="48"/>
      <c r="I705" s="48"/>
    </row>
    <row r="706">
      <c r="B706" s="46"/>
      <c r="C706" s="46"/>
      <c r="D706" s="46"/>
      <c r="E706" s="46"/>
      <c r="F706" s="46"/>
      <c r="H706" s="48"/>
      <c r="I706" s="48"/>
    </row>
    <row r="707">
      <c r="B707" s="46"/>
      <c r="C707" s="46"/>
      <c r="D707" s="46"/>
      <c r="E707" s="46"/>
      <c r="F707" s="46"/>
      <c r="H707" s="48"/>
      <c r="I707" s="48"/>
    </row>
    <row r="708">
      <c r="B708" s="46"/>
      <c r="C708" s="46"/>
      <c r="D708" s="46"/>
      <c r="E708" s="46"/>
      <c r="F708" s="46"/>
      <c r="H708" s="48"/>
      <c r="I708" s="48"/>
    </row>
    <row r="709">
      <c r="B709" s="46"/>
      <c r="C709" s="46"/>
      <c r="D709" s="46"/>
      <c r="E709" s="46"/>
      <c r="F709" s="46"/>
      <c r="H709" s="48"/>
      <c r="I709" s="48"/>
    </row>
    <row r="710">
      <c r="B710" s="46"/>
      <c r="C710" s="46"/>
      <c r="D710" s="46"/>
      <c r="E710" s="46"/>
      <c r="F710" s="46"/>
      <c r="H710" s="48"/>
      <c r="I710" s="48"/>
    </row>
    <row r="711">
      <c r="B711" s="46"/>
      <c r="C711" s="46"/>
      <c r="D711" s="46"/>
      <c r="E711" s="46"/>
      <c r="F711" s="46"/>
      <c r="H711" s="48"/>
      <c r="I711" s="48"/>
    </row>
    <row r="712">
      <c r="B712" s="46"/>
      <c r="C712" s="46"/>
      <c r="D712" s="46"/>
      <c r="E712" s="46"/>
      <c r="F712" s="46"/>
      <c r="H712" s="48"/>
      <c r="I712" s="48"/>
    </row>
    <row r="713">
      <c r="B713" s="46"/>
      <c r="C713" s="46"/>
      <c r="D713" s="46"/>
      <c r="E713" s="46"/>
      <c r="F713" s="46"/>
      <c r="H713" s="48"/>
      <c r="I713" s="48"/>
    </row>
    <row r="714">
      <c r="B714" s="46"/>
      <c r="C714" s="46"/>
      <c r="D714" s="46"/>
      <c r="E714" s="46"/>
      <c r="F714" s="46"/>
      <c r="H714" s="48"/>
      <c r="I714" s="48"/>
    </row>
    <row r="715">
      <c r="B715" s="46"/>
      <c r="C715" s="46"/>
      <c r="D715" s="46"/>
      <c r="E715" s="46"/>
      <c r="F715" s="46"/>
      <c r="H715" s="48"/>
      <c r="I715" s="48"/>
    </row>
    <row r="716">
      <c r="B716" s="46"/>
      <c r="C716" s="46"/>
      <c r="D716" s="46"/>
      <c r="E716" s="46"/>
      <c r="F716" s="46"/>
      <c r="H716" s="48"/>
      <c r="I716" s="48"/>
    </row>
    <row r="717">
      <c r="B717" s="46"/>
      <c r="C717" s="46"/>
      <c r="D717" s="46"/>
      <c r="E717" s="46"/>
      <c r="F717" s="46"/>
      <c r="H717" s="48"/>
      <c r="I717" s="48"/>
    </row>
    <row r="718">
      <c r="B718" s="46"/>
      <c r="C718" s="46"/>
      <c r="D718" s="46"/>
      <c r="E718" s="46"/>
      <c r="F718" s="46"/>
      <c r="H718" s="48"/>
      <c r="I718" s="48"/>
    </row>
    <row r="719">
      <c r="B719" s="46"/>
      <c r="C719" s="46"/>
      <c r="D719" s="46"/>
      <c r="E719" s="46"/>
      <c r="F719" s="46"/>
      <c r="H719" s="48"/>
      <c r="I719" s="48"/>
    </row>
    <row r="720">
      <c r="B720" s="46"/>
      <c r="C720" s="46"/>
      <c r="D720" s="46"/>
      <c r="E720" s="46"/>
      <c r="F720" s="46"/>
      <c r="H720" s="48"/>
      <c r="I720" s="48"/>
    </row>
    <row r="721">
      <c r="B721" s="46"/>
      <c r="C721" s="46"/>
      <c r="D721" s="46"/>
      <c r="E721" s="46"/>
      <c r="F721" s="46"/>
      <c r="H721" s="48"/>
      <c r="I721" s="48"/>
    </row>
    <row r="722">
      <c r="B722" s="46"/>
      <c r="C722" s="46"/>
      <c r="D722" s="46"/>
      <c r="E722" s="46"/>
      <c r="F722" s="46"/>
      <c r="H722" s="48"/>
      <c r="I722" s="48"/>
    </row>
    <row r="723">
      <c r="B723" s="46"/>
      <c r="C723" s="46"/>
      <c r="D723" s="46"/>
      <c r="E723" s="46"/>
      <c r="F723" s="46"/>
      <c r="H723" s="48"/>
      <c r="I723" s="48"/>
    </row>
    <row r="724">
      <c r="B724" s="46"/>
      <c r="C724" s="46"/>
      <c r="D724" s="46"/>
      <c r="E724" s="46"/>
      <c r="F724" s="46"/>
      <c r="H724" s="48"/>
      <c r="I724" s="48"/>
    </row>
    <row r="725">
      <c r="B725" s="46"/>
      <c r="C725" s="46"/>
      <c r="D725" s="46"/>
      <c r="E725" s="46"/>
      <c r="F725" s="46"/>
      <c r="H725" s="48"/>
      <c r="I725" s="48"/>
    </row>
    <row r="726">
      <c r="B726" s="46"/>
      <c r="C726" s="46"/>
      <c r="D726" s="46"/>
      <c r="E726" s="46"/>
      <c r="F726" s="46"/>
      <c r="H726" s="48"/>
      <c r="I726" s="48"/>
    </row>
    <row r="727">
      <c r="B727" s="46"/>
      <c r="C727" s="46"/>
      <c r="D727" s="46"/>
      <c r="E727" s="46"/>
      <c r="F727" s="46"/>
      <c r="H727" s="48"/>
      <c r="I727" s="48"/>
    </row>
    <row r="728">
      <c r="B728" s="46"/>
      <c r="C728" s="46"/>
      <c r="D728" s="46"/>
      <c r="E728" s="46"/>
      <c r="F728" s="46"/>
      <c r="H728" s="48"/>
      <c r="I728" s="48"/>
    </row>
    <row r="729">
      <c r="B729" s="46"/>
      <c r="C729" s="46"/>
      <c r="D729" s="46"/>
      <c r="E729" s="46"/>
      <c r="F729" s="46"/>
      <c r="H729" s="48"/>
      <c r="I729" s="48"/>
    </row>
    <row r="730">
      <c r="B730" s="46"/>
      <c r="C730" s="46"/>
      <c r="D730" s="46"/>
      <c r="E730" s="46"/>
      <c r="F730" s="46"/>
      <c r="H730" s="48"/>
      <c r="I730" s="48"/>
    </row>
    <row r="731">
      <c r="B731" s="46"/>
      <c r="C731" s="46"/>
      <c r="D731" s="46"/>
      <c r="E731" s="46"/>
      <c r="F731" s="46"/>
      <c r="H731" s="48"/>
      <c r="I731" s="48"/>
    </row>
    <row r="732">
      <c r="B732" s="46"/>
      <c r="C732" s="46"/>
      <c r="D732" s="46"/>
      <c r="E732" s="46"/>
      <c r="F732" s="46"/>
      <c r="H732" s="48"/>
      <c r="I732" s="48"/>
    </row>
    <row r="733">
      <c r="B733" s="46"/>
      <c r="C733" s="46"/>
      <c r="D733" s="46"/>
      <c r="E733" s="46"/>
      <c r="F733" s="46"/>
      <c r="H733" s="48"/>
      <c r="I733" s="48"/>
    </row>
    <row r="734">
      <c r="B734" s="46"/>
      <c r="C734" s="46"/>
      <c r="D734" s="46"/>
      <c r="E734" s="46"/>
      <c r="F734" s="46"/>
      <c r="H734" s="48"/>
      <c r="I734" s="48"/>
    </row>
    <row r="735">
      <c r="B735" s="46"/>
      <c r="C735" s="46"/>
      <c r="D735" s="46"/>
      <c r="E735" s="46"/>
      <c r="F735" s="46"/>
      <c r="H735" s="48"/>
      <c r="I735" s="48"/>
    </row>
    <row r="736">
      <c r="B736" s="46"/>
      <c r="C736" s="46"/>
      <c r="D736" s="46"/>
      <c r="E736" s="46"/>
      <c r="F736" s="46"/>
      <c r="H736" s="48"/>
      <c r="I736" s="48"/>
    </row>
    <row r="737">
      <c r="B737" s="46"/>
      <c r="C737" s="46"/>
      <c r="D737" s="46"/>
      <c r="E737" s="46"/>
      <c r="F737" s="46"/>
      <c r="H737" s="48"/>
      <c r="I737" s="48"/>
    </row>
    <row r="738">
      <c r="B738" s="46"/>
      <c r="C738" s="46"/>
      <c r="D738" s="46"/>
      <c r="E738" s="46"/>
      <c r="F738" s="46"/>
      <c r="H738" s="48"/>
      <c r="I738" s="48"/>
    </row>
    <row r="739">
      <c r="B739" s="46"/>
      <c r="C739" s="46"/>
      <c r="D739" s="46"/>
      <c r="E739" s="46"/>
      <c r="F739" s="46"/>
      <c r="H739" s="48"/>
      <c r="I739" s="48"/>
    </row>
    <row r="740">
      <c r="B740" s="46"/>
      <c r="C740" s="46"/>
      <c r="D740" s="46"/>
      <c r="E740" s="46"/>
      <c r="F740" s="46"/>
      <c r="H740" s="48"/>
      <c r="I740" s="48"/>
    </row>
    <row r="741">
      <c r="B741" s="46"/>
      <c r="C741" s="46"/>
      <c r="D741" s="46"/>
      <c r="E741" s="46"/>
      <c r="F741" s="46"/>
      <c r="H741" s="48"/>
      <c r="I741" s="48"/>
    </row>
    <row r="742">
      <c r="B742" s="46"/>
      <c r="C742" s="46"/>
      <c r="D742" s="46"/>
      <c r="E742" s="46"/>
      <c r="F742" s="46"/>
      <c r="H742" s="48"/>
      <c r="I742" s="48"/>
    </row>
    <row r="743">
      <c r="B743" s="46"/>
      <c r="C743" s="46"/>
      <c r="D743" s="46"/>
      <c r="E743" s="46"/>
      <c r="F743" s="46"/>
      <c r="H743" s="48"/>
      <c r="I743" s="48"/>
    </row>
    <row r="744">
      <c r="B744" s="46"/>
      <c r="C744" s="46"/>
      <c r="D744" s="46"/>
      <c r="E744" s="46"/>
      <c r="F744" s="46"/>
      <c r="H744" s="48"/>
      <c r="I744" s="48"/>
    </row>
    <row r="745">
      <c r="B745" s="46"/>
      <c r="C745" s="46"/>
      <c r="D745" s="46"/>
      <c r="E745" s="46"/>
      <c r="F745" s="46"/>
      <c r="H745" s="48"/>
      <c r="I745" s="48"/>
    </row>
    <row r="746">
      <c r="B746" s="46"/>
      <c r="C746" s="46"/>
      <c r="D746" s="46"/>
      <c r="E746" s="46"/>
      <c r="F746" s="46"/>
      <c r="H746" s="48"/>
      <c r="I746" s="48"/>
    </row>
    <row r="747">
      <c r="B747" s="46"/>
      <c r="C747" s="46"/>
      <c r="D747" s="46"/>
      <c r="E747" s="46"/>
      <c r="F747" s="46"/>
      <c r="H747" s="48"/>
      <c r="I747" s="48"/>
    </row>
    <row r="748">
      <c r="B748" s="46"/>
      <c r="C748" s="46"/>
      <c r="D748" s="46"/>
      <c r="E748" s="46"/>
      <c r="F748" s="46"/>
      <c r="H748" s="48"/>
      <c r="I748" s="48"/>
    </row>
    <row r="749">
      <c r="B749" s="46"/>
      <c r="C749" s="46"/>
      <c r="D749" s="46"/>
      <c r="E749" s="46"/>
      <c r="F749" s="46"/>
      <c r="H749" s="48"/>
      <c r="I749" s="48"/>
    </row>
    <row r="750">
      <c r="B750" s="46"/>
      <c r="C750" s="46"/>
      <c r="D750" s="46"/>
      <c r="E750" s="46"/>
      <c r="F750" s="46"/>
      <c r="H750" s="48"/>
      <c r="I750" s="48"/>
    </row>
    <row r="751">
      <c r="B751" s="46"/>
      <c r="C751" s="46"/>
      <c r="D751" s="46"/>
      <c r="E751" s="46"/>
      <c r="F751" s="46"/>
      <c r="H751" s="48"/>
      <c r="I751" s="48"/>
    </row>
    <row r="752">
      <c r="B752" s="46"/>
      <c r="C752" s="46"/>
      <c r="D752" s="46"/>
      <c r="E752" s="46"/>
      <c r="F752" s="46"/>
      <c r="H752" s="48"/>
      <c r="I752" s="48"/>
    </row>
    <row r="753">
      <c r="B753" s="46"/>
      <c r="C753" s="46"/>
      <c r="D753" s="46"/>
      <c r="E753" s="46"/>
      <c r="F753" s="46"/>
      <c r="H753" s="48"/>
      <c r="I753" s="48"/>
    </row>
    <row r="754">
      <c r="B754" s="46"/>
      <c r="C754" s="46"/>
      <c r="D754" s="46"/>
      <c r="E754" s="46"/>
      <c r="F754" s="46"/>
      <c r="H754" s="48"/>
      <c r="I754" s="48"/>
    </row>
    <row r="755">
      <c r="B755" s="46"/>
      <c r="C755" s="46"/>
      <c r="D755" s="46"/>
      <c r="E755" s="46"/>
      <c r="F755" s="46"/>
      <c r="H755" s="48"/>
      <c r="I755" s="48"/>
    </row>
    <row r="756">
      <c r="B756" s="46"/>
      <c r="C756" s="46"/>
      <c r="D756" s="46"/>
      <c r="E756" s="46"/>
      <c r="F756" s="46"/>
      <c r="H756" s="48"/>
      <c r="I756" s="48"/>
    </row>
    <row r="757">
      <c r="B757" s="46"/>
      <c r="C757" s="46"/>
      <c r="D757" s="46"/>
      <c r="E757" s="46"/>
      <c r="F757" s="46"/>
      <c r="H757" s="48"/>
      <c r="I757" s="48"/>
    </row>
    <row r="758">
      <c r="B758" s="46"/>
      <c r="C758" s="46"/>
      <c r="D758" s="46"/>
      <c r="E758" s="46"/>
      <c r="F758" s="46"/>
      <c r="H758" s="48"/>
      <c r="I758" s="48"/>
    </row>
    <row r="759">
      <c r="B759" s="46"/>
      <c r="C759" s="46"/>
      <c r="D759" s="46"/>
      <c r="E759" s="46"/>
      <c r="F759" s="46"/>
      <c r="H759" s="48"/>
      <c r="I759" s="48"/>
    </row>
    <row r="760">
      <c r="B760" s="46"/>
      <c r="C760" s="46"/>
      <c r="D760" s="46"/>
      <c r="E760" s="46"/>
      <c r="F760" s="46"/>
      <c r="H760" s="48"/>
      <c r="I760" s="48"/>
    </row>
    <row r="761">
      <c r="B761" s="46"/>
      <c r="C761" s="46"/>
      <c r="D761" s="46"/>
      <c r="E761" s="46"/>
      <c r="F761" s="46"/>
      <c r="H761" s="48"/>
      <c r="I761" s="48"/>
    </row>
    <row r="762">
      <c r="B762" s="46"/>
      <c r="C762" s="46"/>
      <c r="D762" s="46"/>
      <c r="E762" s="46"/>
      <c r="F762" s="46"/>
      <c r="H762" s="48"/>
      <c r="I762" s="48"/>
    </row>
    <row r="763">
      <c r="B763" s="46"/>
      <c r="C763" s="46"/>
      <c r="D763" s="46"/>
      <c r="E763" s="46"/>
      <c r="F763" s="46"/>
      <c r="H763" s="48"/>
      <c r="I763" s="48"/>
    </row>
    <row r="764">
      <c r="B764" s="46"/>
      <c r="C764" s="46"/>
      <c r="D764" s="46"/>
      <c r="E764" s="46"/>
      <c r="F764" s="46"/>
      <c r="H764" s="48"/>
      <c r="I764" s="48"/>
    </row>
    <row r="765">
      <c r="B765" s="46"/>
      <c r="C765" s="46"/>
      <c r="D765" s="46"/>
      <c r="E765" s="46"/>
      <c r="F765" s="46"/>
      <c r="H765" s="48"/>
      <c r="I765" s="48"/>
    </row>
    <row r="766">
      <c r="B766" s="46"/>
      <c r="C766" s="46"/>
      <c r="D766" s="46"/>
      <c r="E766" s="46"/>
      <c r="F766" s="46"/>
      <c r="H766" s="48"/>
      <c r="I766" s="48"/>
    </row>
    <row r="767">
      <c r="B767" s="46"/>
      <c r="C767" s="46"/>
      <c r="D767" s="46"/>
      <c r="E767" s="46"/>
      <c r="F767" s="46"/>
      <c r="H767" s="48"/>
      <c r="I767" s="48"/>
    </row>
    <row r="768">
      <c r="B768" s="46"/>
      <c r="C768" s="46"/>
      <c r="D768" s="46"/>
      <c r="E768" s="46"/>
      <c r="F768" s="46"/>
      <c r="H768" s="48"/>
      <c r="I768" s="48"/>
    </row>
    <row r="769">
      <c r="B769" s="46"/>
      <c r="C769" s="46"/>
      <c r="D769" s="46"/>
      <c r="E769" s="46"/>
      <c r="F769" s="46"/>
      <c r="H769" s="48"/>
      <c r="I769" s="48"/>
    </row>
    <row r="770">
      <c r="B770" s="46"/>
      <c r="C770" s="46"/>
      <c r="D770" s="46"/>
      <c r="E770" s="46"/>
      <c r="F770" s="46"/>
      <c r="H770" s="48"/>
      <c r="I770" s="48"/>
    </row>
    <row r="771">
      <c r="B771" s="46"/>
      <c r="C771" s="46"/>
      <c r="D771" s="46"/>
      <c r="E771" s="46"/>
      <c r="F771" s="46"/>
      <c r="H771" s="48"/>
      <c r="I771" s="48"/>
    </row>
    <row r="772">
      <c r="B772" s="46"/>
      <c r="C772" s="46"/>
      <c r="D772" s="46"/>
      <c r="E772" s="46"/>
      <c r="F772" s="46"/>
      <c r="H772" s="48"/>
      <c r="I772" s="48"/>
    </row>
    <row r="773">
      <c r="B773" s="46"/>
      <c r="C773" s="46"/>
      <c r="D773" s="46"/>
      <c r="E773" s="46"/>
      <c r="F773" s="46"/>
      <c r="H773" s="48"/>
      <c r="I773" s="48"/>
    </row>
    <row r="774">
      <c r="B774" s="46"/>
      <c r="C774" s="46"/>
      <c r="D774" s="46"/>
      <c r="E774" s="46"/>
      <c r="F774" s="46"/>
      <c r="H774" s="48"/>
      <c r="I774" s="48"/>
    </row>
    <row r="775">
      <c r="B775" s="46"/>
      <c r="C775" s="46"/>
      <c r="D775" s="46"/>
      <c r="E775" s="46"/>
      <c r="F775" s="46"/>
      <c r="H775" s="48"/>
      <c r="I775" s="48"/>
    </row>
    <row r="776">
      <c r="B776" s="46"/>
      <c r="C776" s="46"/>
      <c r="D776" s="46"/>
      <c r="E776" s="46"/>
      <c r="F776" s="46"/>
      <c r="H776" s="48"/>
      <c r="I776" s="48"/>
    </row>
    <row r="777">
      <c r="B777" s="46"/>
      <c r="C777" s="46"/>
      <c r="D777" s="46"/>
      <c r="E777" s="46"/>
      <c r="F777" s="46"/>
      <c r="H777" s="48"/>
      <c r="I777" s="48"/>
    </row>
    <row r="778">
      <c r="B778" s="46"/>
      <c r="C778" s="46"/>
      <c r="D778" s="46"/>
      <c r="E778" s="46"/>
      <c r="F778" s="46"/>
      <c r="H778" s="48"/>
      <c r="I778" s="48"/>
    </row>
    <row r="779">
      <c r="B779" s="46"/>
      <c r="C779" s="46"/>
      <c r="D779" s="46"/>
      <c r="E779" s="46"/>
      <c r="F779" s="46"/>
      <c r="H779" s="48"/>
      <c r="I779" s="48"/>
    </row>
    <row r="780">
      <c r="B780" s="46"/>
      <c r="C780" s="46"/>
      <c r="D780" s="46"/>
      <c r="E780" s="46"/>
      <c r="F780" s="46"/>
      <c r="H780" s="48"/>
      <c r="I780" s="48"/>
    </row>
    <row r="781">
      <c r="B781" s="46"/>
      <c r="C781" s="46"/>
      <c r="D781" s="46"/>
      <c r="E781" s="46"/>
      <c r="F781" s="46"/>
      <c r="H781" s="48"/>
      <c r="I781" s="48"/>
    </row>
    <row r="782">
      <c r="B782" s="46"/>
      <c r="C782" s="46"/>
      <c r="D782" s="46"/>
      <c r="E782" s="46"/>
      <c r="F782" s="46"/>
      <c r="H782" s="48"/>
      <c r="I782" s="48"/>
    </row>
    <row r="783">
      <c r="B783" s="46"/>
      <c r="C783" s="46"/>
      <c r="D783" s="46"/>
      <c r="E783" s="46"/>
      <c r="F783" s="46"/>
      <c r="H783" s="48"/>
      <c r="I783" s="48"/>
    </row>
    <row r="784">
      <c r="B784" s="46"/>
      <c r="C784" s="46"/>
      <c r="D784" s="46"/>
      <c r="E784" s="46"/>
      <c r="F784" s="46"/>
      <c r="H784" s="48"/>
      <c r="I784" s="48"/>
    </row>
    <row r="785">
      <c r="B785" s="46"/>
      <c r="C785" s="46"/>
      <c r="D785" s="46"/>
      <c r="E785" s="46"/>
      <c r="F785" s="46"/>
      <c r="H785" s="48"/>
      <c r="I785" s="48"/>
    </row>
    <row r="786">
      <c r="B786" s="46"/>
      <c r="C786" s="46"/>
      <c r="D786" s="46"/>
      <c r="E786" s="46"/>
      <c r="F786" s="46"/>
      <c r="H786" s="48"/>
      <c r="I786" s="48"/>
    </row>
    <row r="787">
      <c r="B787" s="46"/>
      <c r="C787" s="46"/>
      <c r="D787" s="46"/>
      <c r="E787" s="46"/>
      <c r="F787" s="46"/>
      <c r="H787" s="48"/>
      <c r="I787" s="48"/>
    </row>
    <row r="788">
      <c r="B788" s="46"/>
      <c r="C788" s="46"/>
      <c r="D788" s="46"/>
      <c r="E788" s="46"/>
      <c r="F788" s="46"/>
      <c r="H788" s="48"/>
      <c r="I788" s="48"/>
    </row>
    <row r="789">
      <c r="B789" s="46"/>
      <c r="C789" s="46"/>
      <c r="D789" s="46"/>
      <c r="E789" s="46"/>
      <c r="F789" s="46"/>
      <c r="H789" s="48"/>
      <c r="I789" s="48"/>
    </row>
    <row r="790">
      <c r="B790" s="46"/>
      <c r="C790" s="46"/>
      <c r="D790" s="46"/>
      <c r="E790" s="46"/>
      <c r="F790" s="46"/>
      <c r="H790" s="48"/>
      <c r="I790" s="48"/>
    </row>
    <row r="791">
      <c r="B791" s="46"/>
      <c r="C791" s="46"/>
      <c r="D791" s="46"/>
      <c r="E791" s="46"/>
      <c r="F791" s="46"/>
      <c r="H791" s="48"/>
      <c r="I791" s="48"/>
    </row>
    <row r="792">
      <c r="B792" s="46"/>
      <c r="C792" s="46"/>
      <c r="D792" s="46"/>
      <c r="E792" s="46"/>
      <c r="F792" s="46"/>
      <c r="H792" s="48"/>
      <c r="I792" s="48"/>
    </row>
    <row r="793">
      <c r="B793" s="46"/>
      <c r="C793" s="46"/>
      <c r="D793" s="46"/>
      <c r="E793" s="46"/>
      <c r="F793" s="46"/>
      <c r="H793" s="48"/>
      <c r="I793" s="48"/>
    </row>
    <row r="794">
      <c r="B794" s="46"/>
      <c r="C794" s="46"/>
      <c r="D794" s="46"/>
      <c r="E794" s="46"/>
      <c r="F794" s="46"/>
      <c r="H794" s="48"/>
      <c r="I794" s="48"/>
    </row>
    <row r="795">
      <c r="B795" s="46"/>
      <c r="C795" s="46"/>
      <c r="D795" s="46"/>
      <c r="E795" s="46"/>
      <c r="F795" s="46"/>
      <c r="H795" s="48"/>
      <c r="I795" s="48"/>
    </row>
    <row r="796">
      <c r="B796" s="46"/>
      <c r="C796" s="46"/>
      <c r="D796" s="46"/>
      <c r="E796" s="46"/>
      <c r="F796" s="46"/>
      <c r="H796" s="48"/>
      <c r="I796" s="48"/>
    </row>
    <row r="797">
      <c r="B797" s="46"/>
      <c r="C797" s="46"/>
      <c r="D797" s="46"/>
      <c r="E797" s="46"/>
      <c r="F797" s="46"/>
      <c r="H797" s="48"/>
      <c r="I797" s="48"/>
    </row>
    <row r="798">
      <c r="B798" s="46"/>
      <c r="C798" s="46"/>
      <c r="D798" s="46"/>
      <c r="E798" s="46"/>
      <c r="F798" s="46"/>
      <c r="H798" s="48"/>
      <c r="I798" s="48"/>
    </row>
    <row r="799">
      <c r="B799" s="46"/>
      <c r="C799" s="46"/>
      <c r="D799" s="46"/>
      <c r="E799" s="46"/>
      <c r="F799" s="46"/>
      <c r="H799" s="48"/>
      <c r="I799" s="48"/>
    </row>
    <row r="800">
      <c r="B800" s="46"/>
      <c r="C800" s="46"/>
      <c r="D800" s="46"/>
      <c r="E800" s="46"/>
      <c r="F800" s="46"/>
      <c r="H800" s="48"/>
      <c r="I800" s="48"/>
    </row>
    <row r="801">
      <c r="B801" s="46"/>
      <c r="C801" s="46"/>
      <c r="D801" s="46"/>
      <c r="E801" s="46"/>
      <c r="F801" s="46"/>
      <c r="H801" s="48"/>
      <c r="I801" s="48"/>
    </row>
    <row r="802">
      <c r="B802" s="46"/>
      <c r="C802" s="46"/>
      <c r="D802" s="46"/>
      <c r="E802" s="46"/>
      <c r="F802" s="46"/>
      <c r="H802" s="48"/>
      <c r="I802" s="48"/>
    </row>
    <row r="803">
      <c r="B803" s="46"/>
      <c r="C803" s="46"/>
      <c r="D803" s="46"/>
      <c r="E803" s="46"/>
      <c r="F803" s="46"/>
      <c r="H803" s="48"/>
      <c r="I803" s="48"/>
    </row>
    <row r="804">
      <c r="B804" s="46"/>
      <c r="C804" s="46"/>
      <c r="D804" s="46"/>
      <c r="E804" s="46"/>
      <c r="F804" s="46"/>
      <c r="H804" s="48"/>
      <c r="I804" s="48"/>
    </row>
    <row r="805">
      <c r="B805" s="46"/>
      <c r="C805" s="46"/>
      <c r="D805" s="46"/>
      <c r="E805" s="46"/>
      <c r="F805" s="46"/>
      <c r="H805" s="48"/>
      <c r="I805" s="48"/>
    </row>
    <row r="806">
      <c r="B806" s="46"/>
      <c r="C806" s="46"/>
      <c r="D806" s="46"/>
      <c r="E806" s="46"/>
      <c r="F806" s="46"/>
      <c r="H806" s="48"/>
      <c r="I806" s="48"/>
    </row>
    <row r="807">
      <c r="B807" s="46"/>
      <c r="C807" s="46"/>
      <c r="D807" s="46"/>
      <c r="E807" s="46"/>
      <c r="F807" s="46"/>
      <c r="H807" s="48"/>
      <c r="I807" s="48"/>
    </row>
    <row r="808">
      <c r="B808" s="46"/>
      <c r="C808" s="46"/>
      <c r="D808" s="46"/>
      <c r="E808" s="46"/>
      <c r="F808" s="46"/>
      <c r="H808" s="48"/>
      <c r="I808" s="48"/>
    </row>
    <row r="809">
      <c r="B809" s="46"/>
      <c r="C809" s="46"/>
      <c r="D809" s="46"/>
      <c r="E809" s="46"/>
      <c r="F809" s="46"/>
      <c r="H809" s="48"/>
      <c r="I809" s="48"/>
    </row>
    <row r="810">
      <c r="B810" s="46"/>
      <c r="C810" s="46"/>
      <c r="D810" s="46"/>
      <c r="E810" s="46"/>
      <c r="F810" s="46"/>
      <c r="H810" s="48"/>
      <c r="I810" s="48"/>
    </row>
    <row r="811">
      <c r="B811" s="46"/>
      <c r="C811" s="46"/>
      <c r="D811" s="46"/>
      <c r="E811" s="46"/>
      <c r="F811" s="46"/>
      <c r="H811" s="48"/>
      <c r="I811" s="48"/>
    </row>
    <row r="812">
      <c r="B812" s="46"/>
      <c r="C812" s="46"/>
      <c r="D812" s="46"/>
      <c r="E812" s="46"/>
      <c r="F812" s="46"/>
      <c r="H812" s="48"/>
      <c r="I812" s="48"/>
    </row>
    <row r="813">
      <c r="B813" s="46"/>
      <c r="C813" s="46"/>
      <c r="D813" s="46"/>
      <c r="E813" s="46"/>
      <c r="F813" s="46"/>
      <c r="H813" s="48"/>
      <c r="I813" s="48"/>
    </row>
    <row r="814">
      <c r="B814" s="46"/>
      <c r="C814" s="46"/>
      <c r="D814" s="46"/>
      <c r="E814" s="46"/>
      <c r="F814" s="46"/>
      <c r="H814" s="48"/>
      <c r="I814" s="48"/>
    </row>
    <row r="815">
      <c r="B815" s="46"/>
      <c r="C815" s="46"/>
      <c r="D815" s="46"/>
      <c r="E815" s="46"/>
      <c r="F815" s="46"/>
      <c r="H815" s="48"/>
      <c r="I815" s="48"/>
    </row>
    <row r="816">
      <c r="B816" s="46"/>
      <c r="C816" s="46"/>
      <c r="D816" s="46"/>
      <c r="E816" s="46"/>
      <c r="F816" s="46"/>
      <c r="H816" s="48"/>
      <c r="I816" s="48"/>
    </row>
    <row r="817">
      <c r="B817" s="46"/>
      <c r="C817" s="46"/>
      <c r="D817" s="46"/>
      <c r="E817" s="46"/>
      <c r="F817" s="46"/>
      <c r="H817" s="48"/>
      <c r="I817" s="48"/>
    </row>
    <row r="818">
      <c r="B818" s="46"/>
      <c r="C818" s="46"/>
      <c r="D818" s="46"/>
      <c r="E818" s="46"/>
      <c r="F818" s="46"/>
      <c r="H818" s="48"/>
      <c r="I818" s="48"/>
    </row>
    <row r="819">
      <c r="B819" s="46"/>
      <c r="C819" s="46"/>
      <c r="D819" s="46"/>
      <c r="E819" s="46"/>
      <c r="F819" s="46"/>
      <c r="H819" s="48"/>
      <c r="I819" s="48"/>
    </row>
    <row r="820">
      <c r="B820" s="46"/>
      <c r="C820" s="46"/>
      <c r="D820" s="46"/>
      <c r="E820" s="46"/>
      <c r="F820" s="46"/>
      <c r="H820" s="48"/>
      <c r="I820" s="48"/>
    </row>
    <row r="821">
      <c r="B821" s="46"/>
      <c r="C821" s="46"/>
      <c r="D821" s="46"/>
      <c r="E821" s="46"/>
      <c r="F821" s="46"/>
      <c r="H821" s="48"/>
      <c r="I821" s="48"/>
    </row>
    <row r="822">
      <c r="B822" s="46"/>
      <c r="C822" s="46"/>
      <c r="D822" s="46"/>
      <c r="E822" s="46"/>
      <c r="F822" s="46"/>
      <c r="H822" s="48"/>
      <c r="I822" s="48"/>
    </row>
    <row r="823">
      <c r="B823" s="46"/>
      <c r="C823" s="46"/>
      <c r="D823" s="46"/>
      <c r="E823" s="46"/>
      <c r="F823" s="46"/>
      <c r="H823" s="48"/>
      <c r="I823" s="48"/>
    </row>
    <row r="824">
      <c r="B824" s="46"/>
      <c r="C824" s="46"/>
      <c r="D824" s="46"/>
      <c r="E824" s="46"/>
      <c r="F824" s="46"/>
      <c r="H824" s="48"/>
      <c r="I824" s="48"/>
    </row>
    <row r="825">
      <c r="B825" s="46"/>
      <c r="C825" s="46"/>
      <c r="D825" s="46"/>
      <c r="E825" s="46"/>
      <c r="F825" s="46"/>
      <c r="H825" s="48"/>
      <c r="I825" s="48"/>
    </row>
    <row r="826">
      <c r="B826" s="46"/>
      <c r="C826" s="46"/>
      <c r="D826" s="46"/>
      <c r="E826" s="46"/>
      <c r="F826" s="46"/>
      <c r="H826" s="48"/>
      <c r="I826" s="48"/>
    </row>
    <row r="827">
      <c r="B827" s="46"/>
      <c r="C827" s="46"/>
      <c r="D827" s="46"/>
      <c r="E827" s="46"/>
      <c r="F827" s="46"/>
      <c r="H827" s="48"/>
      <c r="I827" s="48"/>
    </row>
    <row r="828">
      <c r="B828" s="46"/>
      <c r="C828" s="46"/>
      <c r="D828" s="46"/>
      <c r="E828" s="46"/>
      <c r="F828" s="46"/>
      <c r="H828" s="48"/>
      <c r="I828" s="48"/>
    </row>
    <row r="829">
      <c r="B829" s="46"/>
      <c r="C829" s="46"/>
      <c r="D829" s="46"/>
      <c r="E829" s="46"/>
      <c r="F829" s="46"/>
      <c r="H829" s="48"/>
      <c r="I829" s="48"/>
    </row>
    <row r="830">
      <c r="B830" s="46"/>
      <c r="C830" s="46"/>
      <c r="D830" s="46"/>
      <c r="E830" s="46"/>
      <c r="F830" s="46"/>
      <c r="H830" s="48"/>
      <c r="I830" s="48"/>
    </row>
    <row r="831">
      <c r="B831" s="46"/>
      <c r="C831" s="46"/>
      <c r="D831" s="46"/>
      <c r="E831" s="46"/>
      <c r="F831" s="46"/>
      <c r="H831" s="48"/>
      <c r="I831" s="48"/>
    </row>
    <row r="832">
      <c r="B832" s="46"/>
      <c r="C832" s="46"/>
      <c r="D832" s="46"/>
      <c r="E832" s="46"/>
      <c r="F832" s="46"/>
      <c r="H832" s="48"/>
      <c r="I832" s="48"/>
    </row>
    <row r="833">
      <c r="B833" s="46"/>
      <c r="C833" s="46"/>
      <c r="D833" s="46"/>
      <c r="E833" s="46"/>
      <c r="F833" s="46"/>
      <c r="H833" s="48"/>
      <c r="I833" s="48"/>
    </row>
    <row r="834">
      <c r="B834" s="46"/>
      <c r="C834" s="46"/>
      <c r="D834" s="46"/>
      <c r="E834" s="46"/>
      <c r="F834" s="46"/>
      <c r="H834" s="48"/>
      <c r="I834" s="48"/>
    </row>
    <row r="835">
      <c r="B835" s="46"/>
      <c r="C835" s="46"/>
      <c r="D835" s="46"/>
      <c r="E835" s="46"/>
      <c r="F835" s="46"/>
      <c r="H835" s="48"/>
      <c r="I835" s="48"/>
    </row>
    <row r="836">
      <c r="B836" s="46"/>
      <c r="C836" s="46"/>
      <c r="D836" s="46"/>
      <c r="E836" s="46"/>
      <c r="F836" s="46"/>
      <c r="H836" s="48"/>
      <c r="I836" s="48"/>
    </row>
    <row r="837">
      <c r="B837" s="46"/>
      <c r="C837" s="46"/>
      <c r="D837" s="46"/>
      <c r="E837" s="46"/>
      <c r="F837" s="46"/>
      <c r="H837" s="48"/>
      <c r="I837" s="48"/>
    </row>
    <row r="838">
      <c r="B838" s="46"/>
      <c r="C838" s="46"/>
      <c r="D838" s="46"/>
      <c r="E838" s="46"/>
      <c r="F838" s="46"/>
      <c r="H838" s="48"/>
      <c r="I838" s="48"/>
    </row>
    <row r="839">
      <c r="B839" s="46"/>
      <c r="C839" s="46"/>
      <c r="D839" s="46"/>
      <c r="E839" s="46"/>
      <c r="F839" s="46"/>
      <c r="H839" s="48"/>
      <c r="I839" s="48"/>
    </row>
    <row r="840">
      <c r="B840" s="46"/>
      <c r="C840" s="46"/>
      <c r="D840" s="46"/>
      <c r="E840" s="46"/>
      <c r="F840" s="46"/>
      <c r="H840" s="48"/>
      <c r="I840" s="48"/>
    </row>
    <row r="841">
      <c r="B841" s="46"/>
      <c r="C841" s="46"/>
      <c r="D841" s="46"/>
      <c r="E841" s="46"/>
      <c r="F841" s="46"/>
      <c r="H841" s="48"/>
      <c r="I841" s="48"/>
    </row>
    <row r="842">
      <c r="B842" s="46"/>
      <c r="C842" s="46"/>
      <c r="D842" s="46"/>
      <c r="E842" s="46"/>
      <c r="F842" s="46"/>
      <c r="H842" s="48"/>
      <c r="I842" s="48"/>
    </row>
    <row r="843">
      <c r="B843" s="46"/>
      <c r="C843" s="46"/>
      <c r="D843" s="46"/>
      <c r="E843" s="46"/>
      <c r="F843" s="46"/>
      <c r="H843" s="48"/>
      <c r="I843" s="48"/>
    </row>
    <row r="844">
      <c r="B844" s="46"/>
      <c r="C844" s="46"/>
      <c r="D844" s="46"/>
      <c r="E844" s="46"/>
      <c r="F844" s="46"/>
      <c r="H844" s="48"/>
      <c r="I844" s="48"/>
    </row>
    <row r="845">
      <c r="B845" s="46"/>
      <c r="C845" s="46"/>
      <c r="D845" s="46"/>
      <c r="E845" s="46"/>
      <c r="F845" s="46"/>
      <c r="H845" s="48"/>
      <c r="I845" s="48"/>
    </row>
    <row r="846">
      <c r="B846" s="46"/>
      <c r="C846" s="46"/>
      <c r="D846" s="46"/>
      <c r="E846" s="46"/>
      <c r="F846" s="46"/>
      <c r="H846" s="48"/>
      <c r="I846" s="48"/>
    </row>
    <row r="847">
      <c r="B847" s="46"/>
      <c r="C847" s="46"/>
      <c r="D847" s="46"/>
      <c r="E847" s="46"/>
      <c r="F847" s="46"/>
      <c r="H847" s="48"/>
      <c r="I847" s="48"/>
    </row>
    <row r="848">
      <c r="B848" s="46"/>
      <c r="C848" s="46"/>
      <c r="D848" s="46"/>
      <c r="E848" s="46"/>
      <c r="F848" s="46"/>
      <c r="H848" s="48"/>
      <c r="I848" s="48"/>
    </row>
    <row r="849">
      <c r="B849" s="46"/>
      <c r="C849" s="46"/>
      <c r="D849" s="46"/>
      <c r="E849" s="46"/>
      <c r="F849" s="46"/>
      <c r="H849" s="48"/>
      <c r="I849" s="48"/>
    </row>
    <row r="850">
      <c r="B850" s="46"/>
      <c r="C850" s="46"/>
      <c r="D850" s="46"/>
      <c r="E850" s="46"/>
      <c r="F850" s="46"/>
      <c r="H850" s="48"/>
      <c r="I850" s="48"/>
    </row>
    <row r="851">
      <c r="B851" s="46"/>
      <c r="C851" s="46"/>
      <c r="D851" s="46"/>
      <c r="E851" s="46"/>
      <c r="F851" s="46"/>
      <c r="H851" s="48"/>
      <c r="I851" s="48"/>
    </row>
    <row r="852">
      <c r="B852" s="46"/>
      <c r="C852" s="46"/>
      <c r="D852" s="46"/>
      <c r="E852" s="46"/>
      <c r="F852" s="46"/>
      <c r="H852" s="48"/>
      <c r="I852" s="48"/>
    </row>
    <row r="853">
      <c r="B853" s="46"/>
      <c r="C853" s="46"/>
      <c r="D853" s="46"/>
      <c r="E853" s="46"/>
      <c r="F853" s="46"/>
      <c r="H853" s="48"/>
      <c r="I853" s="48"/>
    </row>
    <row r="854">
      <c r="B854" s="46"/>
      <c r="C854" s="46"/>
      <c r="D854" s="46"/>
      <c r="E854" s="46"/>
      <c r="F854" s="46"/>
      <c r="H854" s="48"/>
      <c r="I854" s="48"/>
    </row>
    <row r="855">
      <c r="B855" s="46"/>
      <c r="C855" s="46"/>
      <c r="D855" s="46"/>
      <c r="E855" s="46"/>
      <c r="F855" s="46"/>
      <c r="H855" s="48"/>
      <c r="I855" s="48"/>
    </row>
    <row r="856">
      <c r="B856" s="46"/>
      <c r="C856" s="46"/>
      <c r="D856" s="46"/>
      <c r="E856" s="46"/>
      <c r="F856" s="46"/>
      <c r="H856" s="48"/>
      <c r="I856" s="48"/>
    </row>
    <row r="857">
      <c r="B857" s="46"/>
      <c r="C857" s="46"/>
      <c r="D857" s="46"/>
      <c r="E857" s="46"/>
      <c r="F857" s="46"/>
      <c r="H857" s="48"/>
      <c r="I857" s="48"/>
    </row>
    <row r="858">
      <c r="B858" s="46"/>
      <c r="C858" s="46"/>
      <c r="D858" s="46"/>
      <c r="E858" s="46"/>
      <c r="F858" s="46"/>
      <c r="H858" s="48"/>
      <c r="I858" s="48"/>
    </row>
    <row r="859">
      <c r="B859" s="46"/>
      <c r="C859" s="46"/>
      <c r="D859" s="46"/>
      <c r="E859" s="46"/>
      <c r="F859" s="46"/>
      <c r="H859" s="48"/>
      <c r="I859" s="48"/>
    </row>
    <row r="860">
      <c r="B860" s="46"/>
      <c r="C860" s="46"/>
      <c r="D860" s="46"/>
      <c r="E860" s="46"/>
      <c r="F860" s="46"/>
      <c r="H860" s="48"/>
      <c r="I860" s="48"/>
    </row>
    <row r="861">
      <c r="B861" s="46"/>
      <c r="C861" s="46"/>
      <c r="D861" s="46"/>
      <c r="E861" s="46"/>
      <c r="F861" s="46"/>
      <c r="H861" s="48"/>
      <c r="I861" s="48"/>
    </row>
    <row r="862">
      <c r="B862" s="46"/>
      <c r="C862" s="46"/>
      <c r="D862" s="46"/>
      <c r="E862" s="46"/>
      <c r="F862" s="46"/>
      <c r="H862" s="48"/>
      <c r="I862" s="48"/>
    </row>
    <row r="863">
      <c r="B863" s="46"/>
      <c r="C863" s="46"/>
      <c r="D863" s="46"/>
      <c r="E863" s="46"/>
      <c r="F863" s="46"/>
      <c r="H863" s="48"/>
      <c r="I863" s="48"/>
    </row>
    <row r="864">
      <c r="B864" s="46"/>
      <c r="C864" s="46"/>
      <c r="D864" s="46"/>
      <c r="E864" s="46"/>
      <c r="F864" s="46"/>
      <c r="H864" s="48"/>
      <c r="I864" s="48"/>
    </row>
    <row r="865">
      <c r="B865" s="46"/>
      <c r="C865" s="46"/>
      <c r="D865" s="46"/>
      <c r="E865" s="46"/>
      <c r="F865" s="46"/>
      <c r="H865" s="48"/>
      <c r="I865" s="48"/>
    </row>
    <row r="866">
      <c r="B866" s="46"/>
      <c r="C866" s="46"/>
      <c r="D866" s="46"/>
      <c r="E866" s="46"/>
      <c r="F866" s="46"/>
      <c r="H866" s="48"/>
      <c r="I866" s="48"/>
    </row>
    <row r="867">
      <c r="B867" s="46"/>
      <c r="C867" s="46"/>
      <c r="D867" s="46"/>
      <c r="E867" s="46"/>
      <c r="F867" s="46"/>
      <c r="H867" s="48"/>
      <c r="I867" s="48"/>
    </row>
    <row r="868">
      <c r="B868" s="46"/>
      <c r="C868" s="46"/>
      <c r="D868" s="46"/>
      <c r="E868" s="46"/>
      <c r="F868" s="46"/>
      <c r="H868" s="48"/>
      <c r="I868" s="48"/>
    </row>
    <row r="869">
      <c r="B869" s="46"/>
      <c r="C869" s="46"/>
      <c r="D869" s="46"/>
      <c r="E869" s="46"/>
      <c r="F869" s="46"/>
      <c r="H869" s="48"/>
      <c r="I869" s="48"/>
    </row>
    <row r="870">
      <c r="B870" s="46"/>
      <c r="C870" s="46"/>
      <c r="D870" s="46"/>
      <c r="E870" s="46"/>
      <c r="F870" s="46"/>
      <c r="H870" s="48"/>
      <c r="I870" s="48"/>
    </row>
    <row r="871">
      <c r="B871" s="46"/>
      <c r="C871" s="46"/>
      <c r="D871" s="46"/>
      <c r="E871" s="46"/>
      <c r="F871" s="46"/>
      <c r="H871" s="48"/>
      <c r="I871" s="48"/>
    </row>
    <row r="872">
      <c r="B872" s="46"/>
      <c r="C872" s="46"/>
      <c r="D872" s="46"/>
      <c r="E872" s="46"/>
      <c r="F872" s="46"/>
      <c r="H872" s="48"/>
      <c r="I872" s="48"/>
    </row>
    <row r="873">
      <c r="B873" s="46"/>
      <c r="C873" s="46"/>
      <c r="D873" s="46"/>
      <c r="E873" s="46"/>
      <c r="F873" s="46"/>
      <c r="H873" s="48"/>
      <c r="I873" s="48"/>
    </row>
    <row r="874">
      <c r="B874" s="46"/>
      <c r="C874" s="46"/>
      <c r="D874" s="46"/>
      <c r="E874" s="46"/>
      <c r="F874" s="46"/>
      <c r="H874" s="48"/>
      <c r="I874" s="48"/>
    </row>
    <row r="875">
      <c r="B875" s="46"/>
      <c r="C875" s="46"/>
      <c r="D875" s="46"/>
      <c r="E875" s="46"/>
      <c r="F875" s="46"/>
      <c r="H875" s="48"/>
      <c r="I875" s="48"/>
    </row>
    <row r="876">
      <c r="B876" s="46"/>
      <c r="C876" s="46"/>
      <c r="D876" s="46"/>
      <c r="E876" s="46"/>
      <c r="F876" s="46"/>
      <c r="H876" s="48"/>
      <c r="I876" s="48"/>
    </row>
    <row r="877">
      <c r="B877" s="46"/>
      <c r="C877" s="46"/>
      <c r="D877" s="46"/>
      <c r="E877" s="46"/>
      <c r="F877" s="46"/>
      <c r="H877" s="48"/>
      <c r="I877" s="48"/>
    </row>
    <row r="878">
      <c r="B878" s="46"/>
      <c r="C878" s="46"/>
      <c r="D878" s="46"/>
      <c r="E878" s="46"/>
      <c r="F878" s="46"/>
      <c r="H878" s="48"/>
      <c r="I878" s="48"/>
    </row>
    <row r="879">
      <c r="B879" s="46"/>
      <c r="C879" s="46"/>
      <c r="D879" s="46"/>
      <c r="E879" s="46"/>
      <c r="F879" s="46"/>
      <c r="H879" s="48"/>
      <c r="I879" s="48"/>
    </row>
    <row r="880">
      <c r="B880" s="46"/>
      <c r="C880" s="46"/>
      <c r="D880" s="46"/>
      <c r="E880" s="46"/>
      <c r="F880" s="46"/>
      <c r="H880" s="48"/>
      <c r="I880" s="48"/>
    </row>
    <row r="881">
      <c r="B881" s="46"/>
      <c r="C881" s="46"/>
      <c r="D881" s="46"/>
      <c r="E881" s="46"/>
      <c r="F881" s="46"/>
      <c r="H881" s="48"/>
      <c r="I881" s="48"/>
    </row>
    <row r="882">
      <c r="B882" s="46"/>
      <c r="C882" s="46"/>
      <c r="D882" s="46"/>
      <c r="E882" s="46"/>
      <c r="F882" s="46"/>
      <c r="H882" s="48"/>
      <c r="I882" s="48"/>
    </row>
    <row r="883">
      <c r="B883" s="46"/>
      <c r="C883" s="46"/>
      <c r="D883" s="46"/>
      <c r="E883" s="46"/>
      <c r="F883" s="46"/>
      <c r="H883" s="48"/>
      <c r="I883" s="48"/>
    </row>
    <row r="884">
      <c r="B884" s="46"/>
      <c r="C884" s="46"/>
      <c r="D884" s="46"/>
      <c r="E884" s="46"/>
      <c r="F884" s="46"/>
      <c r="H884" s="48"/>
      <c r="I884" s="48"/>
    </row>
    <row r="885">
      <c r="B885" s="46"/>
      <c r="C885" s="46"/>
      <c r="D885" s="46"/>
      <c r="E885" s="46"/>
      <c r="F885" s="46"/>
      <c r="H885" s="48"/>
      <c r="I885" s="48"/>
    </row>
    <row r="886">
      <c r="B886" s="46"/>
      <c r="C886" s="46"/>
      <c r="D886" s="46"/>
      <c r="E886" s="46"/>
      <c r="F886" s="46"/>
      <c r="H886" s="48"/>
      <c r="I886" s="48"/>
    </row>
    <row r="887">
      <c r="B887" s="46"/>
      <c r="C887" s="46"/>
      <c r="D887" s="46"/>
      <c r="E887" s="46"/>
      <c r="F887" s="46"/>
      <c r="H887" s="48"/>
      <c r="I887" s="48"/>
    </row>
    <row r="888">
      <c r="B888" s="46"/>
      <c r="C888" s="46"/>
      <c r="D888" s="46"/>
      <c r="E888" s="46"/>
      <c r="F888" s="46"/>
      <c r="H888" s="48"/>
      <c r="I888" s="48"/>
    </row>
    <row r="889">
      <c r="B889" s="46"/>
      <c r="C889" s="46"/>
      <c r="D889" s="46"/>
      <c r="E889" s="46"/>
      <c r="F889" s="46"/>
      <c r="H889" s="48"/>
      <c r="I889" s="48"/>
    </row>
    <row r="890">
      <c r="B890" s="46"/>
      <c r="C890" s="46"/>
      <c r="D890" s="46"/>
      <c r="E890" s="46"/>
      <c r="F890" s="46"/>
      <c r="H890" s="48"/>
      <c r="I890" s="48"/>
    </row>
    <row r="891">
      <c r="B891" s="46"/>
      <c r="C891" s="46"/>
      <c r="D891" s="46"/>
      <c r="E891" s="46"/>
      <c r="F891" s="46"/>
      <c r="H891" s="48"/>
      <c r="I891" s="48"/>
    </row>
    <row r="892">
      <c r="B892" s="46"/>
      <c r="C892" s="46"/>
      <c r="D892" s="46"/>
      <c r="E892" s="46"/>
      <c r="F892" s="46"/>
      <c r="H892" s="48"/>
      <c r="I892" s="48"/>
    </row>
    <row r="893">
      <c r="B893" s="46"/>
      <c r="C893" s="46"/>
      <c r="D893" s="46"/>
      <c r="E893" s="46"/>
      <c r="F893" s="46"/>
      <c r="H893" s="48"/>
      <c r="I893" s="48"/>
    </row>
    <row r="894">
      <c r="B894" s="46"/>
      <c r="C894" s="46"/>
      <c r="D894" s="46"/>
      <c r="E894" s="46"/>
      <c r="F894" s="46"/>
      <c r="H894" s="48"/>
      <c r="I894" s="48"/>
    </row>
    <row r="895">
      <c r="B895" s="46"/>
      <c r="C895" s="46"/>
      <c r="D895" s="46"/>
      <c r="E895" s="46"/>
      <c r="F895" s="46"/>
      <c r="H895" s="48"/>
      <c r="I895" s="48"/>
    </row>
    <row r="896">
      <c r="B896" s="46"/>
      <c r="C896" s="46"/>
      <c r="D896" s="46"/>
      <c r="E896" s="46"/>
      <c r="F896" s="46"/>
      <c r="H896" s="48"/>
      <c r="I896" s="48"/>
    </row>
    <row r="897">
      <c r="B897" s="46"/>
      <c r="C897" s="46"/>
      <c r="D897" s="46"/>
      <c r="E897" s="46"/>
      <c r="F897" s="46"/>
      <c r="H897" s="48"/>
      <c r="I897" s="48"/>
    </row>
    <row r="898">
      <c r="B898" s="46"/>
      <c r="C898" s="46"/>
      <c r="D898" s="46"/>
      <c r="E898" s="46"/>
      <c r="F898" s="46"/>
      <c r="H898" s="48"/>
      <c r="I898" s="48"/>
    </row>
    <row r="899">
      <c r="B899" s="46"/>
      <c r="C899" s="46"/>
      <c r="D899" s="46"/>
      <c r="E899" s="46"/>
      <c r="F899" s="46"/>
      <c r="H899" s="48"/>
      <c r="I899" s="48"/>
    </row>
    <row r="900">
      <c r="B900" s="46"/>
      <c r="C900" s="46"/>
      <c r="D900" s="46"/>
      <c r="E900" s="46"/>
      <c r="F900" s="46"/>
      <c r="H900" s="48"/>
      <c r="I900" s="48"/>
    </row>
    <row r="901">
      <c r="B901" s="46"/>
      <c r="C901" s="46"/>
      <c r="D901" s="46"/>
      <c r="E901" s="46"/>
      <c r="F901" s="46"/>
      <c r="H901" s="48"/>
      <c r="I901" s="48"/>
    </row>
    <row r="902">
      <c r="B902" s="46"/>
      <c r="C902" s="46"/>
      <c r="D902" s="46"/>
      <c r="E902" s="46"/>
      <c r="F902" s="46"/>
      <c r="H902" s="48"/>
      <c r="I902" s="48"/>
    </row>
    <row r="903">
      <c r="B903" s="46"/>
      <c r="C903" s="46"/>
      <c r="D903" s="46"/>
      <c r="E903" s="46"/>
      <c r="F903" s="46"/>
      <c r="H903" s="48"/>
      <c r="I903" s="48"/>
    </row>
    <row r="904">
      <c r="B904" s="46"/>
      <c r="C904" s="46"/>
      <c r="D904" s="46"/>
      <c r="E904" s="46"/>
      <c r="F904" s="46"/>
      <c r="H904" s="48"/>
      <c r="I904" s="48"/>
    </row>
    <row r="905">
      <c r="B905" s="46"/>
      <c r="C905" s="46"/>
      <c r="D905" s="46"/>
      <c r="E905" s="46"/>
      <c r="F905" s="46"/>
      <c r="H905" s="48"/>
      <c r="I905" s="48"/>
    </row>
    <row r="906">
      <c r="B906" s="46"/>
      <c r="C906" s="46"/>
      <c r="D906" s="46"/>
      <c r="E906" s="46"/>
      <c r="F906" s="46"/>
      <c r="H906" s="48"/>
      <c r="I906" s="48"/>
    </row>
    <row r="907">
      <c r="B907" s="46"/>
      <c r="C907" s="46"/>
      <c r="D907" s="46"/>
      <c r="E907" s="46"/>
      <c r="F907" s="46"/>
      <c r="H907" s="48"/>
      <c r="I907" s="48"/>
    </row>
    <row r="908">
      <c r="B908" s="46"/>
      <c r="C908" s="46"/>
      <c r="D908" s="46"/>
      <c r="E908" s="46"/>
      <c r="F908" s="46"/>
      <c r="H908" s="48"/>
      <c r="I908" s="48"/>
    </row>
    <row r="909">
      <c r="B909" s="46"/>
      <c r="C909" s="46"/>
      <c r="D909" s="46"/>
      <c r="E909" s="46"/>
      <c r="F909" s="46"/>
      <c r="H909" s="48"/>
      <c r="I909" s="48"/>
    </row>
    <row r="910">
      <c r="B910" s="46"/>
      <c r="C910" s="46"/>
      <c r="D910" s="46"/>
      <c r="E910" s="46"/>
      <c r="F910" s="46"/>
      <c r="H910" s="48"/>
      <c r="I910" s="48"/>
    </row>
    <row r="911">
      <c r="B911" s="46"/>
      <c r="C911" s="46"/>
      <c r="D911" s="46"/>
      <c r="E911" s="46"/>
      <c r="F911" s="46"/>
      <c r="H911" s="48"/>
      <c r="I911" s="48"/>
    </row>
    <row r="912">
      <c r="B912" s="46"/>
      <c r="C912" s="46"/>
      <c r="D912" s="46"/>
      <c r="E912" s="46"/>
      <c r="F912" s="46"/>
      <c r="H912" s="48"/>
      <c r="I912" s="48"/>
    </row>
    <row r="913">
      <c r="B913" s="46"/>
      <c r="C913" s="46"/>
      <c r="D913" s="46"/>
      <c r="E913" s="46"/>
      <c r="F913" s="46"/>
      <c r="H913" s="48"/>
      <c r="I913" s="48"/>
    </row>
    <row r="914">
      <c r="B914" s="46"/>
      <c r="C914" s="46"/>
      <c r="D914" s="46"/>
      <c r="E914" s="46"/>
      <c r="F914" s="46"/>
      <c r="H914" s="48"/>
      <c r="I914" s="48"/>
    </row>
    <row r="915">
      <c r="B915" s="46"/>
      <c r="C915" s="46"/>
      <c r="D915" s="46"/>
      <c r="E915" s="46"/>
      <c r="F915" s="46"/>
      <c r="H915" s="48"/>
      <c r="I915" s="48"/>
    </row>
    <row r="916">
      <c r="B916" s="46"/>
      <c r="C916" s="46"/>
      <c r="D916" s="46"/>
      <c r="E916" s="46"/>
      <c r="F916" s="46"/>
      <c r="H916" s="48"/>
      <c r="I916" s="48"/>
    </row>
    <row r="917">
      <c r="B917" s="46"/>
      <c r="C917" s="46"/>
      <c r="D917" s="46"/>
      <c r="E917" s="46"/>
      <c r="F917" s="46"/>
      <c r="H917" s="48"/>
      <c r="I917" s="48"/>
    </row>
    <row r="918">
      <c r="B918" s="46"/>
      <c r="C918" s="46"/>
      <c r="D918" s="46"/>
      <c r="E918" s="46"/>
      <c r="F918" s="46"/>
      <c r="H918" s="48"/>
      <c r="I918" s="48"/>
    </row>
    <row r="919">
      <c r="B919" s="46"/>
      <c r="C919" s="46"/>
      <c r="D919" s="46"/>
      <c r="E919" s="46"/>
      <c r="F919" s="46"/>
      <c r="H919" s="48"/>
      <c r="I919" s="48"/>
    </row>
    <row r="920">
      <c r="B920" s="46"/>
      <c r="C920" s="46"/>
      <c r="D920" s="46"/>
      <c r="E920" s="46"/>
      <c r="F920" s="46"/>
      <c r="H920" s="48"/>
      <c r="I920" s="48"/>
    </row>
    <row r="921">
      <c r="B921" s="46"/>
      <c r="C921" s="46"/>
      <c r="D921" s="46"/>
      <c r="E921" s="46"/>
      <c r="F921" s="46"/>
      <c r="H921" s="48"/>
      <c r="I921" s="48"/>
    </row>
    <row r="922">
      <c r="B922" s="46"/>
      <c r="C922" s="46"/>
      <c r="D922" s="46"/>
      <c r="E922" s="46"/>
      <c r="F922" s="46"/>
      <c r="H922" s="48"/>
      <c r="I922" s="48"/>
    </row>
    <row r="923">
      <c r="B923" s="46"/>
      <c r="C923" s="46"/>
      <c r="D923" s="46"/>
      <c r="E923" s="46"/>
      <c r="F923" s="46"/>
      <c r="H923" s="48"/>
      <c r="I923" s="48"/>
    </row>
    <row r="924">
      <c r="B924" s="46"/>
      <c r="C924" s="46"/>
      <c r="D924" s="46"/>
      <c r="E924" s="46"/>
      <c r="F924" s="46"/>
      <c r="H924" s="48"/>
      <c r="I924" s="48"/>
    </row>
    <row r="925">
      <c r="B925" s="46"/>
      <c r="C925" s="46"/>
      <c r="D925" s="46"/>
      <c r="E925" s="46"/>
      <c r="F925" s="46"/>
      <c r="H925" s="48"/>
      <c r="I925" s="48"/>
    </row>
    <row r="926">
      <c r="B926" s="46"/>
      <c r="C926" s="46"/>
      <c r="D926" s="46"/>
      <c r="E926" s="46"/>
      <c r="F926" s="46"/>
      <c r="H926" s="48"/>
      <c r="I926" s="48"/>
    </row>
    <row r="927">
      <c r="B927" s="46"/>
      <c r="C927" s="46"/>
      <c r="D927" s="46"/>
      <c r="E927" s="46"/>
      <c r="F927" s="46"/>
      <c r="H927" s="48"/>
      <c r="I927" s="48"/>
    </row>
    <row r="928">
      <c r="B928" s="46"/>
      <c r="C928" s="46"/>
      <c r="D928" s="46"/>
      <c r="E928" s="46"/>
      <c r="F928" s="46"/>
      <c r="H928" s="48"/>
      <c r="I928" s="48"/>
    </row>
    <row r="929">
      <c r="B929" s="46"/>
      <c r="C929" s="46"/>
      <c r="D929" s="46"/>
      <c r="E929" s="46"/>
      <c r="F929" s="46"/>
      <c r="H929" s="48"/>
      <c r="I929" s="48"/>
    </row>
    <row r="930">
      <c r="B930" s="46"/>
      <c r="C930" s="46"/>
      <c r="D930" s="46"/>
      <c r="E930" s="46"/>
      <c r="F930" s="46"/>
      <c r="H930" s="48"/>
      <c r="I930" s="48"/>
    </row>
    <row r="931">
      <c r="B931" s="46"/>
      <c r="C931" s="46"/>
      <c r="D931" s="46"/>
      <c r="E931" s="46"/>
      <c r="F931" s="46"/>
      <c r="H931" s="48"/>
      <c r="I931" s="48"/>
    </row>
    <row r="932">
      <c r="B932" s="46"/>
      <c r="C932" s="46"/>
      <c r="D932" s="46"/>
      <c r="E932" s="46"/>
      <c r="F932" s="46"/>
      <c r="H932" s="48"/>
      <c r="I932" s="48"/>
    </row>
    <row r="933">
      <c r="B933" s="46"/>
      <c r="C933" s="46"/>
      <c r="D933" s="46"/>
      <c r="E933" s="46"/>
      <c r="F933" s="46"/>
      <c r="H933" s="48"/>
      <c r="I933" s="48"/>
    </row>
    <row r="934">
      <c r="B934" s="46"/>
      <c r="C934" s="46"/>
      <c r="D934" s="46"/>
      <c r="E934" s="46"/>
      <c r="F934" s="46"/>
      <c r="H934" s="48"/>
      <c r="I934" s="48"/>
    </row>
    <row r="935">
      <c r="B935" s="46"/>
      <c r="C935" s="46"/>
      <c r="D935" s="46"/>
      <c r="E935" s="46"/>
      <c r="F935" s="46"/>
      <c r="H935" s="48"/>
      <c r="I935" s="48"/>
    </row>
    <row r="936">
      <c r="B936" s="46"/>
      <c r="C936" s="46"/>
      <c r="D936" s="46"/>
      <c r="E936" s="46"/>
      <c r="F936" s="46"/>
      <c r="H936" s="48"/>
      <c r="I936" s="48"/>
    </row>
    <row r="937">
      <c r="B937" s="46"/>
      <c r="C937" s="46"/>
      <c r="D937" s="46"/>
      <c r="E937" s="46"/>
      <c r="F937" s="46"/>
      <c r="H937" s="48"/>
      <c r="I937" s="48"/>
    </row>
    <row r="938">
      <c r="B938" s="46"/>
      <c r="C938" s="46"/>
      <c r="D938" s="46"/>
      <c r="E938" s="46"/>
      <c r="F938" s="46"/>
      <c r="H938" s="48"/>
      <c r="I938" s="48"/>
    </row>
    <row r="939">
      <c r="B939" s="46"/>
      <c r="C939" s="46"/>
      <c r="D939" s="46"/>
      <c r="E939" s="46"/>
      <c r="F939" s="46"/>
      <c r="H939" s="48"/>
      <c r="I939" s="48"/>
    </row>
    <row r="940">
      <c r="B940" s="46"/>
      <c r="C940" s="46"/>
      <c r="D940" s="46"/>
      <c r="E940" s="46"/>
      <c r="F940" s="46"/>
      <c r="H940" s="48"/>
      <c r="I940" s="48"/>
    </row>
    <row r="941">
      <c r="B941" s="46"/>
      <c r="C941" s="46"/>
      <c r="D941" s="46"/>
      <c r="E941" s="46"/>
      <c r="F941" s="46"/>
      <c r="H941" s="48"/>
      <c r="I941" s="48"/>
    </row>
    <row r="942">
      <c r="B942" s="46"/>
      <c r="C942" s="46"/>
      <c r="D942" s="46"/>
      <c r="E942" s="46"/>
      <c r="F942" s="46"/>
      <c r="H942" s="48"/>
      <c r="I942" s="48"/>
    </row>
    <row r="943">
      <c r="B943" s="46"/>
      <c r="C943" s="46"/>
      <c r="D943" s="46"/>
      <c r="E943" s="46"/>
      <c r="F943" s="46"/>
      <c r="H943" s="48"/>
      <c r="I943" s="48"/>
    </row>
    <row r="944">
      <c r="B944" s="46"/>
      <c r="C944" s="46"/>
      <c r="D944" s="46"/>
      <c r="E944" s="46"/>
      <c r="F944" s="46"/>
      <c r="H944" s="48"/>
      <c r="I944" s="48"/>
    </row>
    <row r="945">
      <c r="B945" s="46"/>
      <c r="C945" s="46"/>
      <c r="D945" s="46"/>
      <c r="E945" s="46"/>
      <c r="F945" s="46"/>
      <c r="H945" s="48"/>
      <c r="I945" s="48"/>
    </row>
    <row r="946">
      <c r="B946" s="46"/>
      <c r="C946" s="46"/>
      <c r="D946" s="46"/>
      <c r="E946" s="46"/>
      <c r="F946" s="46"/>
      <c r="H946" s="48"/>
      <c r="I946" s="48"/>
    </row>
    <row r="947">
      <c r="B947" s="46"/>
      <c r="C947" s="46"/>
      <c r="D947" s="46"/>
      <c r="E947" s="46"/>
      <c r="F947" s="46"/>
      <c r="H947" s="48"/>
      <c r="I947" s="48"/>
    </row>
    <row r="948">
      <c r="B948" s="46"/>
      <c r="C948" s="46"/>
      <c r="D948" s="46"/>
      <c r="E948" s="46"/>
      <c r="F948" s="46"/>
      <c r="H948" s="48"/>
      <c r="I948" s="48"/>
    </row>
    <row r="949">
      <c r="B949" s="46"/>
      <c r="C949" s="46"/>
      <c r="D949" s="46"/>
      <c r="E949" s="46"/>
      <c r="F949" s="46"/>
      <c r="H949" s="48"/>
      <c r="I949" s="48"/>
    </row>
    <row r="950">
      <c r="B950" s="46"/>
      <c r="C950" s="46"/>
      <c r="D950" s="46"/>
      <c r="E950" s="46"/>
      <c r="F950" s="46"/>
      <c r="H950" s="48"/>
      <c r="I950" s="48"/>
    </row>
    <row r="951">
      <c r="B951" s="46"/>
      <c r="C951" s="46"/>
      <c r="D951" s="46"/>
      <c r="E951" s="46"/>
      <c r="F951" s="46"/>
      <c r="H951" s="48"/>
      <c r="I951" s="48"/>
    </row>
    <row r="952">
      <c r="B952" s="46"/>
      <c r="C952" s="46"/>
      <c r="D952" s="46"/>
      <c r="E952" s="46"/>
      <c r="F952" s="46"/>
      <c r="H952" s="48"/>
      <c r="I952" s="48"/>
    </row>
    <row r="953">
      <c r="B953" s="46"/>
      <c r="C953" s="46"/>
      <c r="D953" s="46"/>
      <c r="E953" s="46"/>
      <c r="F953" s="46"/>
      <c r="H953" s="48"/>
      <c r="I953" s="48"/>
    </row>
    <row r="954">
      <c r="B954" s="46"/>
      <c r="C954" s="46"/>
      <c r="D954" s="46"/>
      <c r="E954" s="46"/>
      <c r="F954" s="46"/>
      <c r="H954" s="48"/>
      <c r="I954" s="48"/>
    </row>
    <row r="955">
      <c r="B955" s="46"/>
      <c r="C955" s="46"/>
      <c r="D955" s="46"/>
      <c r="E955" s="46"/>
      <c r="F955" s="46"/>
      <c r="H955" s="48"/>
      <c r="I955" s="48"/>
    </row>
    <row r="956">
      <c r="B956" s="46"/>
      <c r="C956" s="46"/>
      <c r="D956" s="46"/>
      <c r="E956" s="46"/>
      <c r="F956" s="46"/>
      <c r="H956" s="48"/>
      <c r="I956" s="48"/>
    </row>
    <row r="957">
      <c r="B957" s="46"/>
      <c r="C957" s="46"/>
      <c r="D957" s="46"/>
      <c r="E957" s="46"/>
      <c r="F957" s="46"/>
      <c r="H957" s="48"/>
      <c r="I957" s="48"/>
    </row>
    <row r="958">
      <c r="B958" s="46"/>
      <c r="C958" s="46"/>
      <c r="D958" s="46"/>
      <c r="E958" s="46"/>
      <c r="F958" s="46"/>
      <c r="H958" s="48"/>
      <c r="I958" s="48"/>
    </row>
    <row r="959">
      <c r="B959" s="46"/>
      <c r="C959" s="46"/>
      <c r="D959" s="46"/>
      <c r="E959" s="46"/>
      <c r="F959" s="46"/>
      <c r="H959" s="48"/>
      <c r="I959" s="48"/>
    </row>
    <row r="960">
      <c r="B960" s="46"/>
      <c r="C960" s="46"/>
      <c r="D960" s="46"/>
      <c r="E960" s="46"/>
      <c r="F960" s="46"/>
      <c r="H960" s="48"/>
      <c r="I960" s="48"/>
    </row>
    <row r="961">
      <c r="B961" s="46"/>
      <c r="C961" s="46"/>
      <c r="D961" s="46"/>
      <c r="E961" s="46"/>
      <c r="F961" s="46"/>
      <c r="H961" s="48"/>
      <c r="I961" s="48"/>
    </row>
    <row r="962">
      <c r="B962" s="46"/>
      <c r="C962" s="46"/>
      <c r="D962" s="46"/>
      <c r="E962" s="46"/>
      <c r="F962" s="46"/>
      <c r="H962" s="48"/>
      <c r="I962" s="48"/>
    </row>
    <row r="963">
      <c r="B963" s="46"/>
      <c r="C963" s="46"/>
      <c r="D963" s="46"/>
      <c r="E963" s="46"/>
      <c r="F963" s="46"/>
      <c r="H963" s="48"/>
      <c r="I963" s="48"/>
    </row>
    <row r="964">
      <c r="B964" s="46"/>
      <c r="C964" s="46"/>
      <c r="D964" s="46"/>
      <c r="E964" s="46"/>
      <c r="F964" s="46"/>
      <c r="H964" s="48"/>
      <c r="I964" s="48"/>
    </row>
    <row r="965">
      <c r="B965" s="46"/>
      <c r="C965" s="46"/>
      <c r="D965" s="46"/>
      <c r="E965" s="46"/>
      <c r="F965" s="46"/>
      <c r="H965" s="48"/>
      <c r="I965" s="48"/>
    </row>
    <row r="966">
      <c r="B966" s="46"/>
      <c r="C966" s="46"/>
      <c r="D966" s="46"/>
      <c r="E966" s="46"/>
      <c r="F966" s="46"/>
      <c r="H966" s="48"/>
      <c r="I966" s="48"/>
    </row>
    <row r="967">
      <c r="B967" s="46"/>
      <c r="C967" s="46"/>
      <c r="D967" s="46"/>
      <c r="E967" s="46"/>
      <c r="F967" s="46"/>
      <c r="H967" s="48"/>
      <c r="I967" s="48"/>
    </row>
    <row r="968">
      <c r="B968" s="46"/>
      <c r="C968" s="46"/>
      <c r="D968" s="46"/>
      <c r="E968" s="46"/>
      <c r="F968" s="46"/>
      <c r="H968" s="48"/>
      <c r="I968" s="48"/>
    </row>
    <row r="969">
      <c r="B969" s="46"/>
      <c r="C969" s="46"/>
      <c r="D969" s="46"/>
      <c r="E969" s="46"/>
      <c r="F969" s="46"/>
      <c r="H969" s="48"/>
      <c r="I969" s="48"/>
    </row>
    <row r="970">
      <c r="B970" s="46"/>
      <c r="C970" s="46"/>
      <c r="D970" s="46"/>
      <c r="E970" s="46"/>
      <c r="F970" s="46"/>
      <c r="H970" s="48"/>
      <c r="I970" s="48"/>
    </row>
    <row r="971">
      <c r="B971" s="46"/>
      <c r="C971" s="46"/>
      <c r="D971" s="46"/>
      <c r="E971" s="46"/>
      <c r="F971" s="46"/>
      <c r="H971" s="48"/>
      <c r="I971" s="48"/>
    </row>
    <row r="972">
      <c r="B972" s="46"/>
      <c r="C972" s="46"/>
      <c r="D972" s="46"/>
      <c r="E972" s="46"/>
      <c r="F972" s="46"/>
      <c r="H972" s="48"/>
      <c r="I972" s="48"/>
    </row>
    <row r="973">
      <c r="B973" s="46"/>
      <c r="C973" s="46"/>
      <c r="D973" s="46"/>
      <c r="E973" s="46"/>
      <c r="F973" s="46"/>
      <c r="H973" s="48"/>
      <c r="I973" s="48"/>
    </row>
    <row r="974">
      <c r="B974" s="46"/>
      <c r="C974" s="46"/>
      <c r="D974" s="46"/>
      <c r="E974" s="46"/>
      <c r="F974" s="46"/>
      <c r="H974" s="48"/>
      <c r="I974" s="48"/>
    </row>
    <row r="975">
      <c r="B975" s="46"/>
      <c r="C975" s="46"/>
      <c r="D975" s="46"/>
      <c r="E975" s="46"/>
      <c r="F975" s="46"/>
      <c r="H975" s="48"/>
      <c r="I975" s="48"/>
    </row>
    <row r="976">
      <c r="B976" s="46"/>
      <c r="C976" s="46"/>
      <c r="D976" s="46"/>
      <c r="E976" s="46"/>
      <c r="F976" s="46"/>
      <c r="H976" s="48"/>
      <c r="I976" s="48"/>
    </row>
    <row r="977">
      <c r="B977" s="46"/>
      <c r="C977" s="46"/>
      <c r="D977" s="46"/>
      <c r="E977" s="46"/>
      <c r="F977" s="46"/>
      <c r="H977" s="48"/>
      <c r="I977" s="48"/>
    </row>
    <row r="978">
      <c r="B978" s="46"/>
      <c r="C978" s="46"/>
      <c r="D978" s="46"/>
      <c r="E978" s="46"/>
      <c r="F978" s="46"/>
      <c r="H978" s="48"/>
      <c r="I978" s="48"/>
    </row>
    <row r="979">
      <c r="B979" s="46"/>
      <c r="C979" s="46"/>
      <c r="D979" s="46"/>
      <c r="E979" s="46"/>
      <c r="F979" s="46"/>
      <c r="H979" s="48"/>
      <c r="I979" s="48"/>
    </row>
    <row r="980">
      <c r="B980" s="46"/>
      <c r="C980" s="46"/>
      <c r="D980" s="46"/>
      <c r="E980" s="46"/>
      <c r="F980" s="46"/>
      <c r="H980" s="48"/>
      <c r="I980" s="48"/>
    </row>
    <row r="981">
      <c r="B981" s="46"/>
      <c r="C981" s="46"/>
      <c r="D981" s="46"/>
      <c r="E981" s="46"/>
      <c r="F981" s="46"/>
      <c r="H981" s="48"/>
      <c r="I981" s="48"/>
    </row>
    <row r="982">
      <c r="B982" s="46"/>
      <c r="C982" s="46"/>
      <c r="D982" s="46"/>
      <c r="E982" s="46"/>
      <c r="F982" s="46"/>
      <c r="H982" s="48"/>
      <c r="I982" s="48"/>
    </row>
    <row r="983">
      <c r="B983" s="46"/>
      <c r="C983" s="46"/>
      <c r="D983" s="46"/>
      <c r="E983" s="46"/>
      <c r="F983" s="46"/>
      <c r="H983" s="48"/>
      <c r="I983" s="48"/>
    </row>
    <row r="984">
      <c r="B984" s="46"/>
      <c r="C984" s="46"/>
      <c r="D984" s="46"/>
      <c r="E984" s="46"/>
      <c r="F984" s="46"/>
      <c r="H984" s="48"/>
      <c r="I984" s="48"/>
    </row>
    <row r="985">
      <c r="B985" s="46"/>
      <c r="C985" s="46"/>
      <c r="D985" s="46"/>
      <c r="E985" s="46"/>
      <c r="F985" s="46"/>
      <c r="H985" s="48"/>
      <c r="I985" s="48"/>
    </row>
    <row r="986">
      <c r="B986" s="46"/>
      <c r="C986" s="46"/>
      <c r="D986" s="46"/>
      <c r="E986" s="46"/>
      <c r="F986" s="46"/>
      <c r="H986" s="48"/>
      <c r="I986" s="48"/>
    </row>
    <row r="987">
      <c r="B987" s="46"/>
      <c r="C987" s="46"/>
      <c r="D987" s="46"/>
      <c r="E987" s="46"/>
      <c r="F987" s="46"/>
      <c r="H987" s="48"/>
      <c r="I987" s="48"/>
    </row>
    <row r="988">
      <c r="B988" s="46"/>
      <c r="C988" s="46"/>
      <c r="D988" s="46"/>
      <c r="E988" s="46"/>
      <c r="F988" s="46"/>
      <c r="H988" s="48"/>
      <c r="I988" s="48"/>
    </row>
    <row r="989">
      <c r="B989" s="46"/>
      <c r="C989" s="46"/>
      <c r="D989" s="46"/>
      <c r="E989" s="46"/>
      <c r="F989" s="46"/>
      <c r="H989" s="48"/>
      <c r="I989" s="48"/>
    </row>
    <row r="990">
      <c r="B990" s="46"/>
      <c r="C990" s="46"/>
      <c r="D990" s="46"/>
      <c r="E990" s="46"/>
      <c r="F990" s="46"/>
      <c r="H990" s="48"/>
      <c r="I990" s="48"/>
    </row>
    <row r="991">
      <c r="B991" s="46"/>
      <c r="C991" s="46"/>
      <c r="D991" s="46"/>
      <c r="E991" s="46"/>
      <c r="F991" s="46"/>
      <c r="H991" s="48"/>
      <c r="I991" s="48"/>
    </row>
    <row r="992">
      <c r="B992" s="46"/>
      <c r="C992" s="46"/>
      <c r="D992" s="46"/>
      <c r="E992" s="46"/>
      <c r="F992" s="46"/>
      <c r="H992" s="48"/>
      <c r="I992" s="48"/>
    </row>
    <row r="993">
      <c r="B993" s="46"/>
      <c r="C993" s="46"/>
      <c r="D993" s="46"/>
      <c r="E993" s="46"/>
      <c r="F993" s="46"/>
      <c r="H993" s="48"/>
      <c r="I993" s="48"/>
    </row>
    <row r="994">
      <c r="B994" s="46"/>
      <c r="C994" s="46"/>
      <c r="D994" s="46"/>
      <c r="E994" s="46"/>
      <c r="F994" s="46"/>
      <c r="H994" s="48"/>
      <c r="I994" s="48"/>
    </row>
    <row r="995">
      <c r="B995" s="46"/>
      <c r="C995" s="46"/>
      <c r="D995" s="46"/>
      <c r="E995" s="46"/>
      <c r="F995" s="46"/>
      <c r="H995" s="48"/>
      <c r="I995" s="48"/>
    </row>
    <row r="996">
      <c r="B996" s="46"/>
      <c r="C996" s="46"/>
      <c r="D996" s="46"/>
      <c r="E996" s="46"/>
      <c r="F996" s="46"/>
      <c r="H996" s="48"/>
      <c r="I996" s="48"/>
    </row>
    <row r="997">
      <c r="B997" s="46"/>
      <c r="C997" s="46"/>
      <c r="D997" s="46"/>
      <c r="E997" s="46"/>
      <c r="F997" s="46"/>
      <c r="H997" s="48"/>
      <c r="I997" s="48"/>
    </row>
    <row r="998">
      <c r="B998" s="46"/>
      <c r="C998" s="46"/>
      <c r="D998" s="46"/>
      <c r="E998" s="46"/>
      <c r="F998" s="46"/>
      <c r="H998" s="48"/>
      <c r="I998" s="48"/>
    </row>
    <row r="999">
      <c r="B999" s="46"/>
      <c r="C999" s="46"/>
      <c r="D999" s="46"/>
      <c r="E999" s="46"/>
      <c r="F999" s="46"/>
      <c r="H999" s="48"/>
      <c r="I999" s="48"/>
    </row>
    <row r="1000">
      <c r="B1000" s="46"/>
      <c r="C1000" s="46"/>
      <c r="D1000" s="46"/>
      <c r="E1000" s="46"/>
      <c r="F1000" s="46"/>
      <c r="H1000" s="48"/>
      <c r="I1000" s="48"/>
    </row>
  </sheetData>
  <mergeCells count="6">
    <mergeCell ref="A2:A50"/>
    <mergeCell ref="A54:A102"/>
    <mergeCell ref="A106:A153"/>
    <mergeCell ref="A156:A203"/>
    <mergeCell ref="A207:A253"/>
    <mergeCell ref="A257:A30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67.0"/>
    <col customWidth="1" hidden="1" min="3" max="3" width="6.57"/>
    <col customWidth="1" hidden="1" min="4" max="4" width="7.14"/>
    <col customWidth="1" hidden="1" min="5" max="5" width="6.29"/>
    <col customWidth="1" hidden="1" min="6" max="6" width="5.71"/>
    <col customWidth="1" hidden="1" min="7" max="7" width="6.71"/>
    <col customWidth="1" hidden="1" min="8" max="8" width="6.57"/>
    <col customWidth="1" hidden="1" min="9" max="9" width="6.43"/>
    <col customWidth="1" hidden="1" min="10" max="10" width="6.86"/>
    <col customWidth="1" hidden="1" min="11" max="11" width="6.57"/>
    <col customWidth="1" hidden="1" min="12" max="12" width="6.29"/>
    <col customWidth="1" hidden="1" min="13" max="13" width="6.57"/>
    <col customWidth="1" hidden="1" min="14" max="14" width="7.0"/>
    <col customWidth="1" hidden="1" min="15" max="15" width="6.57"/>
    <col customWidth="1" hidden="1" min="16" max="16" width="7.14"/>
    <col customWidth="1" hidden="1" min="17" max="17" width="6.29"/>
    <col customWidth="1" hidden="1" min="18" max="18" width="5.71"/>
    <col customWidth="1" hidden="1" min="19" max="19" width="6.71"/>
    <col customWidth="1" hidden="1" min="20" max="20" width="6.57"/>
    <col customWidth="1" hidden="1" min="21" max="21" width="6.43"/>
    <col customWidth="1" hidden="1" min="22" max="22" width="6.86"/>
    <col customWidth="1" hidden="1" min="23" max="23" width="6.57"/>
    <col customWidth="1" hidden="1" min="24" max="24" width="6.29"/>
    <col customWidth="1" hidden="1" min="25" max="25" width="6.57"/>
    <col customWidth="1" hidden="1" min="26" max="26" width="7.0"/>
    <col customWidth="1" min="27" max="38" width="9.14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Y1" s="49" t="s">
        <v>69</v>
      </c>
    </row>
    <row r="2">
      <c r="A2" s="15" t="s">
        <v>0</v>
      </c>
      <c r="B2" s="16" t="s">
        <v>1</v>
      </c>
      <c r="C2" s="17">
        <v>44287.0</v>
      </c>
      <c r="D2" s="17">
        <v>44317.0</v>
      </c>
      <c r="E2" s="17">
        <v>44348.0</v>
      </c>
      <c r="F2" s="17">
        <v>44378.0</v>
      </c>
      <c r="G2" s="18">
        <v>44409.0</v>
      </c>
      <c r="H2" s="17">
        <v>44440.0</v>
      </c>
      <c r="I2" s="17">
        <v>44470.0</v>
      </c>
      <c r="J2" s="17">
        <v>44501.0</v>
      </c>
      <c r="K2" s="17">
        <v>44551.0</v>
      </c>
      <c r="L2" s="17">
        <v>44562.0</v>
      </c>
      <c r="M2" s="17">
        <v>44593.0</v>
      </c>
      <c r="N2" s="17">
        <v>44621.0</v>
      </c>
      <c r="O2" s="17">
        <v>44652.0</v>
      </c>
      <c r="P2" s="17">
        <v>44703.0</v>
      </c>
      <c r="Q2" s="17">
        <v>44734.0</v>
      </c>
      <c r="R2" s="17">
        <v>44743.0</v>
      </c>
      <c r="S2" s="17">
        <v>44774.0</v>
      </c>
      <c r="T2" s="17">
        <v>44805.0</v>
      </c>
      <c r="U2" s="17">
        <v>44835.0</v>
      </c>
      <c r="V2" s="17">
        <v>44866.0</v>
      </c>
      <c r="W2" s="17">
        <v>44896.0</v>
      </c>
      <c r="X2" s="17">
        <v>44927.0</v>
      </c>
      <c r="Y2" s="17">
        <v>44958.0</v>
      </c>
      <c r="Z2" s="17">
        <v>44986.0</v>
      </c>
      <c r="AA2" s="17">
        <v>45017.0</v>
      </c>
      <c r="AB2" s="17">
        <v>45047.0</v>
      </c>
      <c r="AC2" s="17">
        <v>45078.0</v>
      </c>
      <c r="AD2" s="17">
        <v>45108.0</v>
      </c>
      <c r="AE2" s="17">
        <v>45139.0</v>
      </c>
      <c r="AF2" s="17">
        <v>45170.0</v>
      </c>
      <c r="AG2" s="17">
        <v>45200.0</v>
      </c>
      <c r="AH2" s="17">
        <v>45231.0</v>
      </c>
      <c r="AI2" s="17">
        <v>45261.0</v>
      </c>
    </row>
    <row r="3">
      <c r="A3" s="19" t="s">
        <v>70</v>
      </c>
      <c r="B3" s="22" t="s">
        <v>71</v>
      </c>
      <c r="C3" s="22">
        <v>5.0</v>
      </c>
      <c r="D3" s="34">
        <v>1.0</v>
      </c>
      <c r="E3" s="34">
        <v>6.0</v>
      </c>
      <c r="F3" s="34">
        <v>3.0</v>
      </c>
      <c r="G3" s="34">
        <v>1.0</v>
      </c>
      <c r="H3" s="34">
        <v>3.0</v>
      </c>
      <c r="I3" s="34">
        <v>1.0</v>
      </c>
      <c r="J3" s="34"/>
      <c r="K3" s="22">
        <v>9.0</v>
      </c>
      <c r="L3" s="22">
        <v>23.0</v>
      </c>
      <c r="M3" s="22">
        <v>31.0</v>
      </c>
      <c r="N3" s="22">
        <v>51.0</v>
      </c>
      <c r="O3" s="22">
        <v>16.0</v>
      </c>
      <c r="P3" s="22">
        <v>44.0</v>
      </c>
      <c r="Q3" s="22">
        <v>9.0</v>
      </c>
      <c r="R3" s="22">
        <v>11.0</v>
      </c>
      <c r="S3" s="22">
        <v>2.0</v>
      </c>
      <c r="T3" s="22">
        <v>10.0</v>
      </c>
      <c r="U3" s="22">
        <v>12.0</v>
      </c>
      <c r="V3" s="22">
        <v>9.0</v>
      </c>
      <c r="W3" s="22">
        <v>7.0</v>
      </c>
      <c r="X3" s="22">
        <v>2.0</v>
      </c>
      <c r="Y3" s="22">
        <v>28.0</v>
      </c>
      <c r="Z3" s="22">
        <v>21.0</v>
      </c>
      <c r="AA3" s="22">
        <v>5.0</v>
      </c>
      <c r="AB3" s="22">
        <v>5.0</v>
      </c>
      <c r="AC3" s="22">
        <v>10.0</v>
      </c>
      <c r="AD3" s="22">
        <v>1.0</v>
      </c>
      <c r="AE3" s="22">
        <v>2.0</v>
      </c>
      <c r="AF3" s="22">
        <v>13.0</v>
      </c>
      <c r="AG3" s="22">
        <v>11.0</v>
      </c>
      <c r="AH3" s="22">
        <v>9.0</v>
      </c>
      <c r="AI3" s="22"/>
    </row>
    <row r="4">
      <c r="A4" s="23"/>
      <c r="B4" s="22" t="s">
        <v>72</v>
      </c>
      <c r="C4" s="44"/>
      <c r="D4" s="50"/>
      <c r="E4" s="50">
        <v>5.0</v>
      </c>
      <c r="F4" s="50">
        <v>7.0</v>
      </c>
      <c r="G4" s="50">
        <v>6.0</v>
      </c>
      <c r="H4" s="50">
        <v>1.0</v>
      </c>
      <c r="I4" s="50">
        <v>5.0</v>
      </c>
      <c r="J4" s="50">
        <v>4.0</v>
      </c>
      <c r="K4" s="22">
        <v>8.0</v>
      </c>
      <c r="L4" s="22">
        <v>8.0</v>
      </c>
      <c r="M4" s="22">
        <v>10.0</v>
      </c>
      <c r="N4" s="22">
        <v>8.0</v>
      </c>
      <c r="O4" s="22">
        <v>8.0</v>
      </c>
      <c r="P4" s="22">
        <v>12.0</v>
      </c>
      <c r="Q4" s="22">
        <v>4.0</v>
      </c>
      <c r="R4" s="22">
        <v>2.0</v>
      </c>
      <c r="S4" s="22">
        <v>12.0</v>
      </c>
      <c r="T4" s="22">
        <v>4.0</v>
      </c>
      <c r="U4" s="22">
        <v>5.0</v>
      </c>
      <c r="V4" s="22">
        <v>2.0</v>
      </c>
      <c r="W4" s="22">
        <v>1.0</v>
      </c>
      <c r="X4" s="22">
        <v>15.0</v>
      </c>
      <c r="Y4" s="22">
        <v>4.0</v>
      </c>
      <c r="Z4" s="22">
        <v>4.0</v>
      </c>
      <c r="AA4" s="22">
        <v>7.0</v>
      </c>
      <c r="AB4" s="22">
        <v>7.0</v>
      </c>
      <c r="AC4" s="22">
        <v>1.0</v>
      </c>
      <c r="AD4" s="22"/>
      <c r="AE4" s="22">
        <v>6.0</v>
      </c>
      <c r="AF4" s="22"/>
      <c r="AG4" s="22">
        <v>1.0</v>
      </c>
      <c r="AH4" s="22">
        <v>5.0</v>
      </c>
      <c r="AI4" s="22"/>
    </row>
    <row r="5">
      <c r="A5" s="23"/>
      <c r="B5" s="22" t="s">
        <v>73</v>
      </c>
      <c r="C5" s="44">
        <v>5.0</v>
      </c>
      <c r="D5" s="50">
        <v>7.0</v>
      </c>
      <c r="E5" s="50">
        <v>7.0</v>
      </c>
      <c r="F5" s="50">
        <v>10.0</v>
      </c>
      <c r="G5" s="50">
        <v>5.0</v>
      </c>
      <c r="H5" s="50">
        <v>5.0</v>
      </c>
      <c r="I5" s="50">
        <v>6.0</v>
      </c>
      <c r="J5" s="50">
        <v>18.0</v>
      </c>
      <c r="K5" s="22">
        <v>4.0</v>
      </c>
      <c r="L5" s="22">
        <v>13.0</v>
      </c>
      <c r="M5" s="22">
        <v>6.0</v>
      </c>
      <c r="N5" s="22">
        <v>10.0</v>
      </c>
      <c r="O5" s="22">
        <v>6.0</v>
      </c>
      <c r="P5" s="22">
        <v>9.0</v>
      </c>
      <c r="Q5" s="22">
        <v>6.0</v>
      </c>
      <c r="R5" s="22">
        <v>9.0</v>
      </c>
      <c r="S5" s="22">
        <v>6.0</v>
      </c>
      <c r="T5" s="22">
        <v>4.0</v>
      </c>
      <c r="U5" s="22">
        <v>20.0</v>
      </c>
      <c r="V5" s="22">
        <v>10.0</v>
      </c>
      <c r="W5" s="22">
        <v>11.0</v>
      </c>
      <c r="X5" s="22">
        <v>17.0</v>
      </c>
      <c r="Y5" s="22">
        <v>15.0</v>
      </c>
      <c r="Z5" s="22">
        <v>17.0</v>
      </c>
      <c r="AA5" s="22">
        <v>13.0</v>
      </c>
      <c r="AB5" s="22">
        <v>18.0</v>
      </c>
      <c r="AC5" s="22">
        <v>13.0</v>
      </c>
      <c r="AD5" s="22">
        <v>9.0</v>
      </c>
      <c r="AE5" s="22"/>
      <c r="AF5" s="22">
        <v>9.0</v>
      </c>
      <c r="AG5" s="22">
        <v>7.0</v>
      </c>
      <c r="AH5" s="22">
        <v>1.0</v>
      </c>
      <c r="AI5" s="22"/>
    </row>
    <row r="6">
      <c r="A6" s="23"/>
      <c r="B6" s="22" t="s">
        <v>74</v>
      </c>
      <c r="C6" s="44"/>
      <c r="D6" s="50">
        <v>1.0</v>
      </c>
      <c r="E6" s="50"/>
      <c r="F6" s="50"/>
      <c r="G6" s="50"/>
      <c r="H6" s="50">
        <v>1.0</v>
      </c>
      <c r="I6" s="50"/>
      <c r="J6" s="50"/>
      <c r="K6" s="22"/>
      <c r="L6" s="22">
        <v>1.0</v>
      </c>
      <c r="M6" s="22">
        <v>2.0</v>
      </c>
      <c r="N6" s="22">
        <v>5.0</v>
      </c>
      <c r="O6" s="22"/>
      <c r="P6" s="22">
        <v>1.0</v>
      </c>
      <c r="Q6" s="22"/>
      <c r="R6" s="22">
        <v>1.0</v>
      </c>
      <c r="S6" s="22">
        <v>6.0</v>
      </c>
      <c r="T6" s="22">
        <v>3.0</v>
      </c>
      <c r="U6" s="22">
        <v>4.0</v>
      </c>
      <c r="V6" s="22">
        <v>3.0</v>
      </c>
      <c r="W6" s="22">
        <v>1.0</v>
      </c>
      <c r="X6" s="22">
        <v>5.0</v>
      </c>
      <c r="Y6" s="22">
        <v>5.0</v>
      </c>
      <c r="Z6" s="22">
        <v>2.0</v>
      </c>
      <c r="AA6" s="22">
        <v>1.0</v>
      </c>
      <c r="AB6" s="22">
        <v>5.0</v>
      </c>
      <c r="AC6" s="22">
        <v>9.0</v>
      </c>
      <c r="AD6" s="22"/>
      <c r="AE6" s="22">
        <v>7.0</v>
      </c>
      <c r="AF6" s="22">
        <v>9.0</v>
      </c>
      <c r="AG6" s="22">
        <v>17.0</v>
      </c>
      <c r="AH6" s="22">
        <v>11.0</v>
      </c>
      <c r="AI6" s="22"/>
    </row>
    <row r="7">
      <c r="A7" s="23"/>
      <c r="B7" s="22" t="s">
        <v>75</v>
      </c>
      <c r="C7" s="44">
        <v>3.0</v>
      </c>
      <c r="D7" s="50">
        <v>3.0</v>
      </c>
      <c r="E7" s="50">
        <v>7.0</v>
      </c>
      <c r="F7" s="50">
        <v>1.0</v>
      </c>
      <c r="G7" s="50">
        <v>2.0</v>
      </c>
      <c r="H7" s="50">
        <v>9.0</v>
      </c>
      <c r="I7" s="50">
        <v>3.0</v>
      </c>
      <c r="J7" s="50">
        <v>12.0</v>
      </c>
      <c r="K7" s="22">
        <v>7.0</v>
      </c>
      <c r="L7" s="22">
        <v>20.0</v>
      </c>
      <c r="M7" s="22">
        <v>19.0</v>
      </c>
      <c r="N7" s="22">
        <v>27.0</v>
      </c>
      <c r="O7" s="22">
        <v>19.0</v>
      </c>
      <c r="P7" s="22">
        <v>46.0</v>
      </c>
      <c r="Q7" s="22">
        <v>31.0</v>
      </c>
      <c r="R7" s="22">
        <v>37.0</v>
      </c>
      <c r="S7" s="22">
        <v>33.0</v>
      </c>
      <c r="T7" s="22">
        <v>28.0</v>
      </c>
      <c r="U7" s="22">
        <v>38.0</v>
      </c>
      <c r="V7" s="22">
        <v>61.0</v>
      </c>
      <c r="W7" s="22">
        <v>25.0</v>
      </c>
      <c r="X7" s="22">
        <v>40.0</v>
      </c>
      <c r="Y7" s="22">
        <v>29.0</v>
      </c>
      <c r="Z7" s="22">
        <v>40.0</v>
      </c>
      <c r="AA7" s="22">
        <v>24.0</v>
      </c>
      <c r="AB7" s="22">
        <v>33.0</v>
      </c>
      <c r="AC7" s="22">
        <v>33.0</v>
      </c>
      <c r="AD7" s="22">
        <v>28.0</v>
      </c>
      <c r="AE7" s="22">
        <v>28.0</v>
      </c>
      <c r="AF7" s="22">
        <v>16.0</v>
      </c>
      <c r="AG7" s="22">
        <v>44.0</v>
      </c>
      <c r="AH7" s="22">
        <v>27.0</v>
      </c>
      <c r="AI7" s="22"/>
    </row>
    <row r="8">
      <c r="A8" s="23"/>
      <c r="B8" s="22" t="s">
        <v>76</v>
      </c>
      <c r="C8" s="44">
        <v>66.0</v>
      </c>
      <c r="D8" s="50">
        <v>111.0</v>
      </c>
      <c r="E8" s="50">
        <v>94.0</v>
      </c>
      <c r="F8" s="50">
        <v>64.0</v>
      </c>
      <c r="G8" s="50">
        <v>13.0</v>
      </c>
      <c r="H8" s="50">
        <v>129.0</v>
      </c>
      <c r="I8" s="50">
        <v>66.0</v>
      </c>
      <c r="J8" s="50">
        <v>102.0</v>
      </c>
      <c r="K8" s="22">
        <v>86.0</v>
      </c>
      <c r="L8" s="22">
        <v>109.0</v>
      </c>
      <c r="M8" s="22">
        <v>69.0</v>
      </c>
      <c r="N8" s="22">
        <v>88.0</v>
      </c>
      <c r="O8" s="22">
        <v>50.0</v>
      </c>
      <c r="P8" s="22">
        <v>86.0</v>
      </c>
      <c r="Q8" s="22">
        <v>104.0</v>
      </c>
      <c r="R8" s="22">
        <v>42.0</v>
      </c>
      <c r="S8" s="22">
        <v>8.0</v>
      </c>
      <c r="T8" s="22">
        <v>118.0</v>
      </c>
      <c r="U8" s="22">
        <v>119.0</v>
      </c>
      <c r="V8" s="22">
        <v>104.0</v>
      </c>
      <c r="W8" s="22">
        <v>59.0</v>
      </c>
      <c r="X8" s="22">
        <v>142.0</v>
      </c>
      <c r="Y8" s="22">
        <v>53.0</v>
      </c>
      <c r="Z8" s="22">
        <v>85.0</v>
      </c>
      <c r="AA8" s="22">
        <v>93.0</v>
      </c>
      <c r="AB8" s="22">
        <v>74.0</v>
      </c>
      <c r="AC8" s="22">
        <v>77.0</v>
      </c>
      <c r="AD8" s="22">
        <v>51.0</v>
      </c>
      <c r="AE8" s="22">
        <v>6.0</v>
      </c>
      <c r="AF8" s="22">
        <v>178.0</v>
      </c>
      <c r="AG8" s="22">
        <v>83.0</v>
      </c>
      <c r="AH8" s="22">
        <v>97.0</v>
      </c>
      <c r="AI8" s="22"/>
    </row>
    <row r="9">
      <c r="A9" s="23"/>
      <c r="B9" s="22" t="s">
        <v>77</v>
      </c>
      <c r="C9" s="44"/>
      <c r="D9" s="50"/>
      <c r="E9" s="50"/>
      <c r="F9" s="50"/>
      <c r="G9" s="50"/>
      <c r="H9" s="50"/>
      <c r="I9" s="50"/>
      <c r="J9" s="50"/>
      <c r="K9" s="22"/>
      <c r="L9" s="22"/>
      <c r="M9" s="22"/>
      <c r="N9" s="22"/>
      <c r="O9" s="22"/>
      <c r="P9" s="22">
        <v>1.0</v>
      </c>
      <c r="Q9" s="22"/>
      <c r="R9" s="22"/>
      <c r="S9" s="22"/>
      <c r="T9" s="22"/>
      <c r="U9" s="22"/>
      <c r="V9" s="22"/>
      <c r="W9" s="22"/>
      <c r="X9" s="22"/>
      <c r="Y9" s="22"/>
      <c r="Z9" s="22">
        <v>1.0</v>
      </c>
      <c r="AA9" s="22"/>
      <c r="AB9" s="22">
        <v>1.0</v>
      </c>
      <c r="AC9" s="22"/>
      <c r="AD9" s="22"/>
      <c r="AE9" s="22"/>
      <c r="AF9" s="22">
        <v>1.0</v>
      </c>
      <c r="AG9" s="22"/>
      <c r="AH9" s="22"/>
      <c r="AI9" s="22"/>
    </row>
    <row r="10">
      <c r="A10" s="23"/>
      <c r="B10" s="22" t="s">
        <v>78</v>
      </c>
      <c r="C10" s="44">
        <v>1.0</v>
      </c>
      <c r="D10" s="50"/>
      <c r="E10" s="50"/>
      <c r="F10" s="50"/>
      <c r="G10" s="50"/>
      <c r="H10" s="50"/>
      <c r="I10" s="50">
        <v>4.0</v>
      </c>
      <c r="J10" s="50">
        <v>4.0</v>
      </c>
      <c r="K10" s="22">
        <v>1.0</v>
      </c>
      <c r="L10" s="22"/>
      <c r="M10" s="22">
        <v>3.0</v>
      </c>
      <c r="N10" s="22">
        <v>2.0</v>
      </c>
      <c r="O10" s="22"/>
      <c r="P10" s="22"/>
      <c r="Q10" s="22"/>
      <c r="R10" s="22">
        <v>2.0</v>
      </c>
      <c r="S10" s="22"/>
      <c r="T10" s="22"/>
      <c r="U10" s="22">
        <v>3.0</v>
      </c>
      <c r="V10" s="22">
        <v>1.0</v>
      </c>
      <c r="W10" s="22">
        <v>2.0</v>
      </c>
      <c r="X10" s="22">
        <v>4.0</v>
      </c>
      <c r="Y10" s="22"/>
      <c r="Z10" s="22">
        <v>3.0</v>
      </c>
      <c r="AA10" s="22">
        <v>4.0</v>
      </c>
      <c r="AB10" s="22">
        <v>2.0</v>
      </c>
      <c r="AC10" s="22">
        <v>5.0</v>
      </c>
      <c r="AD10" s="22">
        <v>5.0</v>
      </c>
      <c r="AE10" s="22">
        <v>9.0</v>
      </c>
      <c r="AF10" s="22">
        <v>5.0</v>
      </c>
      <c r="AG10" s="22">
        <v>5.0</v>
      </c>
      <c r="AH10" s="22">
        <v>6.0</v>
      </c>
      <c r="AI10" s="22"/>
    </row>
    <row r="11">
      <c r="A11" s="23"/>
      <c r="B11" s="22" t="s">
        <v>79</v>
      </c>
      <c r="C11" s="44"/>
      <c r="D11" s="50"/>
      <c r="E11" s="50"/>
      <c r="F11" s="50"/>
      <c r="G11" s="50"/>
      <c r="H11" s="50"/>
      <c r="I11" s="50"/>
      <c r="J11" s="5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>
        <v>1.0</v>
      </c>
      <c r="AI11" s="22"/>
    </row>
    <row r="12">
      <c r="A12" s="23"/>
      <c r="B12" s="22" t="s">
        <v>80</v>
      </c>
      <c r="C12" s="44">
        <v>11.0</v>
      </c>
      <c r="D12" s="50">
        <v>7.0</v>
      </c>
      <c r="E12" s="50">
        <v>10.0</v>
      </c>
      <c r="F12" s="50">
        <v>3.0</v>
      </c>
      <c r="G12" s="50">
        <v>6.0</v>
      </c>
      <c r="H12" s="50">
        <v>7.0</v>
      </c>
      <c r="I12" s="50">
        <v>6.0</v>
      </c>
      <c r="J12" s="50">
        <v>7.0</v>
      </c>
      <c r="K12" s="22">
        <v>3.0</v>
      </c>
      <c r="L12" s="22">
        <v>9.0</v>
      </c>
      <c r="M12" s="22">
        <v>4.0</v>
      </c>
      <c r="N12" s="22">
        <v>4.0</v>
      </c>
      <c r="O12" s="22">
        <v>5.0</v>
      </c>
      <c r="P12" s="22">
        <v>8.0</v>
      </c>
      <c r="Q12" s="22">
        <v>3.0</v>
      </c>
      <c r="R12" s="22">
        <v>7.0</v>
      </c>
      <c r="S12" s="22">
        <v>5.0</v>
      </c>
      <c r="T12" s="22">
        <v>1.0</v>
      </c>
      <c r="U12" s="22">
        <v>3.0</v>
      </c>
      <c r="V12" s="22">
        <v>1.0</v>
      </c>
      <c r="W12" s="22">
        <v>2.0</v>
      </c>
      <c r="X12" s="22">
        <v>6.0</v>
      </c>
      <c r="Y12" s="22">
        <v>6.0</v>
      </c>
      <c r="Z12" s="22">
        <v>5.0</v>
      </c>
      <c r="AA12" s="22">
        <v>2.0</v>
      </c>
      <c r="AB12" s="22">
        <v>2.0</v>
      </c>
      <c r="AC12" s="22">
        <v>3.0</v>
      </c>
      <c r="AD12" s="22">
        <v>4.0</v>
      </c>
      <c r="AE12" s="22">
        <v>5.0</v>
      </c>
      <c r="AF12" s="22">
        <v>2.0</v>
      </c>
      <c r="AG12" s="22">
        <v>3.0</v>
      </c>
      <c r="AH12" s="22">
        <v>2.0</v>
      </c>
      <c r="AI12" s="22"/>
    </row>
    <row r="13">
      <c r="A13" s="23"/>
      <c r="B13" s="22" t="s">
        <v>81</v>
      </c>
      <c r="C13" s="44"/>
      <c r="D13" s="50"/>
      <c r="E13" s="50"/>
      <c r="F13" s="50"/>
      <c r="G13" s="50"/>
      <c r="H13" s="50"/>
      <c r="I13" s="50"/>
      <c r="J13" s="5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>
        <v>0.0</v>
      </c>
      <c r="AC13" s="22"/>
      <c r="AD13" s="22"/>
      <c r="AE13" s="22"/>
      <c r="AF13" s="22"/>
      <c r="AG13" s="22">
        <v>2.0</v>
      </c>
      <c r="AH13" s="22"/>
      <c r="AI13" s="22"/>
    </row>
    <row r="14">
      <c r="A14" s="23"/>
      <c r="B14" s="22" t="s">
        <v>82</v>
      </c>
      <c r="C14" s="44"/>
      <c r="D14" s="50">
        <v>1.0</v>
      </c>
      <c r="E14" s="50">
        <v>1.0</v>
      </c>
      <c r="F14" s="50"/>
      <c r="G14" s="50">
        <v>2.0</v>
      </c>
      <c r="H14" s="50">
        <v>1.0</v>
      </c>
      <c r="I14" s="50"/>
      <c r="J14" s="50"/>
      <c r="K14" s="22"/>
      <c r="L14" s="22"/>
      <c r="M14" s="22"/>
      <c r="N14" s="22">
        <v>1.0</v>
      </c>
      <c r="O14" s="22"/>
      <c r="P14" s="22"/>
      <c r="Q14" s="22"/>
      <c r="R14" s="22"/>
      <c r="S14" s="22">
        <v>2.0</v>
      </c>
      <c r="T14" s="22"/>
      <c r="U14" s="22"/>
      <c r="V14" s="22"/>
      <c r="W14" s="22"/>
      <c r="X14" s="22"/>
      <c r="Y14" s="22"/>
      <c r="Z14" s="22"/>
      <c r="AA14" s="22"/>
      <c r="AB14" s="22">
        <v>0.0</v>
      </c>
      <c r="AC14" s="22"/>
      <c r="AD14" s="22"/>
      <c r="AE14" s="22"/>
      <c r="AF14" s="22"/>
      <c r="AG14" s="22"/>
      <c r="AH14" s="22"/>
      <c r="AI14" s="22"/>
    </row>
    <row r="15">
      <c r="A15" s="23"/>
      <c r="B15" s="22" t="s">
        <v>83</v>
      </c>
      <c r="C15" s="44"/>
      <c r="D15" s="50"/>
      <c r="E15" s="50">
        <v>4.0</v>
      </c>
      <c r="F15" s="50">
        <v>3.0</v>
      </c>
      <c r="G15" s="50">
        <v>2.0</v>
      </c>
      <c r="H15" s="50">
        <v>4.0</v>
      </c>
      <c r="I15" s="50"/>
      <c r="J15" s="50">
        <v>4.0</v>
      </c>
      <c r="K15" s="22">
        <v>2.0</v>
      </c>
      <c r="L15" s="22">
        <v>2.0</v>
      </c>
      <c r="M15" s="22"/>
      <c r="N15" s="22"/>
      <c r="O15" s="22">
        <v>3.0</v>
      </c>
      <c r="P15" s="22">
        <v>1.0</v>
      </c>
      <c r="Q15" s="22">
        <v>1.0</v>
      </c>
      <c r="R15" s="22"/>
      <c r="S15" s="22"/>
      <c r="T15" s="22">
        <v>4.0</v>
      </c>
      <c r="U15" s="22">
        <v>2.0</v>
      </c>
      <c r="V15" s="22">
        <v>1.0</v>
      </c>
      <c r="W15" s="22">
        <v>3.0</v>
      </c>
      <c r="X15" s="22">
        <v>2.0</v>
      </c>
      <c r="Y15" s="22"/>
      <c r="Z15" s="22">
        <v>1.0</v>
      </c>
      <c r="AA15" s="22"/>
      <c r="AB15" s="22">
        <v>1.0</v>
      </c>
      <c r="AC15" s="22">
        <v>4.0</v>
      </c>
      <c r="AD15" s="22">
        <v>1.0</v>
      </c>
      <c r="AE15" s="22">
        <v>1.0</v>
      </c>
      <c r="AF15" s="22">
        <v>1.0</v>
      </c>
      <c r="AG15" s="22"/>
      <c r="AH15" s="22"/>
      <c r="AI15" s="22"/>
    </row>
    <row r="16">
      <c r="A16" s="23"/>
      <c r="B16" s="22" t="s">
        <v>84</v>
      </c>
      <c r="C16" s="44"/>
      <c r="D16" s="50">
        <v>2.0</v>
      </c>
      <c r="E16" s="50"/>
      <c r="F16" s="50">
        <v>3.0</v>
      </c>
      <c r="G16" s="50">
        <v>1.0</v>
      </c>
      <c r="H16" s="50">
        <v>1.0</v>
      </c>
      <c r="I16" s="50"/>
      <c r="J16" s="50"/>
      <c r="K16" s="22">
        <v>1.0</v>
      </c>
      <c r="L16" s="22"/>
      <c r="M16" s="22"/>
      <c r="N16" s="22"/>
      <c r="O16" s="22"/>
      <c r="P16" s="22"/>
      <c r="Q16" s="22"/>
      <c r="R16" s="22"/>
      <c r="S16" s="22">
        <v>1.0</v>
      </c>
      <c r="T16" s="22"/>
      <c r="U16" s="22"/>
      <c r="V16" s="22"/>
      <c r="W16" s="22"/>
      <c r="X16" s="22"/>
      <c r="Y16" s="22"/>
      <c r="Z16" s="22"/>
      <c r="AA16" s="22"/>
      <c r="AB16" s="22">
        <v>0.0</v>
      </c>
      <c r="AC16" s="22"/>
      <c r="AD16" s="22"/>
      <c r="AE16" s="22"/>
      <c r="AF16" s="22"/>
      <c r="AG16" s="22">
        <v>1.0</v>
      </c>
      <c r="AH16" s="22"/>
      <c r="AI16" s="22"/>
    </row>
    <row r="17">
      <c r="A17" s="23"/>
      <c r="B17" s="22" t="s">
        <v>85</v>
      </c>
      <c r="C17" s="44"/>
      <c r="D17" s="50"/>
      <c r="E17" s="50"/>
      <c r="F17" s="50"/>
      <c r="G17" s="50"/>
      <c r="H17" s="50"/>
      <c r="I17" s="50"/>
      <c r="J17" s="50"/>
      <c r="K17" s="22"/>
      <c r="L17" s="22">
        <v>1.0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>
        <v>8.0</v>
      </c>
      <c r="Z17" s="22">
        <v>3.0</v>
      </c>
      <c r="AA17" s="22"/>
      <c r="AB17" s="22">
        <v>0.0</v>
      </c>
      <c r="AC17" s="22">
        <v>6.0</v>
      </c>
      <c r="AD17" s="22"/>
      <c r="AE17" s="22">
        <v>6.0</v>
      </c>
      <c r="AF17" s="22"/>
      <c r="AG17" s="22"/>
      <c r="AH17" s="22"/>
      <c r="AI17" s="22"/>
    </row>
    <row r="18">
      <c r="A18" s="23"/>
      <c r="B18" s="22" t="s">
        <v>86</v>
      </c>
      <c r="C18" s="44"/>
      <c r="D18" s="50"/>
      <c r="E18" s="50">
        <v>1.0</v>
      </c>
      <c r="F18" s="50"/>
      <c r="G18" s="50"/>
      <c r="H18" s="50"/>
      <c r="I18" s="50"/>
      <c r="J18" s="5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>
        <v>1.0</v>
      </c>
      <c r="W18" s="22"/>
      <c r="X18" s="22"/>
      <c r="Y18" s="22"/>
      <c r="Z18" s="22"/>
      <c r="AA18" s="22"/>
      <c r="AB18" s="22">
        <v>0.0</v>
      </c>
      <c r="AC18" s="22"/>
      <c r="AD18" s="22"/>
      <c r="AE18" s="22"/>
      <c r="AF18" s="22"/>
      <c r="AG18" s="22"/>
      <c r="AH18" s="22"/>
      <c r="AI18" s="22"/>
    </row>
    <row r="19">
      <c r="A19" s="23"/>
      <c r="B19" s="22" t="s">
        <v>87</v>
      </c>
      <c r="C19" s="44"/>
      <c r="D19" s="50"/>
      <c r="E19" s="50"/>
      <c r="F19" s="50"/>
      <c r="G19" s="50"/>
      <c r="H19" s="50"/>
      <c r="I19" s="50"/>
      <c r="J19" s="5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>
        <v>0.0</v>
      </c>
      <c r="AC19" s="22"/>
      <c r="AD19" s="22"/>
      <c r="AE19" s="22"/>
      <c r="AF19" s="22"/>
      <c r="AG19" s="22"/>
      <c r="AH19" s="22"/>
      <c r="AI19" s="22"/>
    </row>
    <row r="20">
      <c r="A20" s="23"/>
      <c r="B20" s="22" t="s">
        <v>88</v>
      </c>
      <c r="C20" s="44">
        <v>35.0</v>
      </c>
      <c r="D20" s="50">
        <v>19.0</v>
      </c>
      <c r="E20" s="50">
        <v>32.0</v>
      </c>
      <c r="F20" s="50">
        <v>25.0</v>
      </c>
      <c r="G20" s="50">
        <v>10.0</v>
      </c>
      <c r="H20" s="50">
        <v>19.0</v>
      </c>
      <c r="I20" s="50">
        <v>11.0</v>
      </c>
      <c r="J20" s="50">
        <v>7.0</v>
      </c>
      <c r="K20" s="22">
        <v>6.0</v>
      </c>
      <c r="L20" s="22">
        <v>6.0</v>
      </c>
      <c r="M20" s="22">
        <v>11.0</v>
      </c>
      <c r="N20" s="22">
        <v>27.0</v>
      </c>
      <c r="O20" s="22">
        <v>9.0</v>
      </c>
      <c r="P20" s="22">
        <v>9.0</v>
      </c>
      <c r="Q20" s="22">
        <v>6.0</v>
      </c>
      <c r="R20" s="22">
        <v>11.0</v>
      </c>
      <c r="S20" s="22">
        <v>10.0</v>
      </c>
      <c r="T20" s="22">
        <v>12.0</v>
      </c>
      <c r="U20" s="22">
        <v>8.0</v>
      </c>
      <c r="V20" s="22">
        <v>20.0</v>
      </c>
      <c r="W20" s="22">
        <v>6.0</v>
      </c>
      <c r="X20" s="22">
        <v>35.0</v>
      </c>
      <c r="Y20" s="22">
        <v>7.0</v>
      </c>
      <c r="Z20" s="22">
        <v>15.0</v>
      </c>
      <c r="AA20" s="22">
        <v>12.0</v>
      </c>
      <c r="AB20" s="22">
        <v>3.0</v>
      </c>
      <c r="AC20" s="22">
        <v>25.0</v>
      </c>
      <c r="AD20" s="22">
        <v>14.0</v>
      </c>
      <c r="AE20" s="22">
        <v>8.0</v>
      </c>
      <c r="AF20" s="22">
        <v>38.0</v>
      </c>
      <c r="AG20" s="22">
        <v>59.0</v>
      </c>
      <c r="AH20" s="22">
        <v>69.0</v>
      </c>
      <c r="AI20" s="22"/>
    </row>
    <row r="21">
      <c r="A21" s="23"/>
      <c r="B21" s="22" t="s">
        <v>89</v>
      </c>
      <c r="C21" s="44"/>
      <c r="D21" s="50"/>
      <c r="E21" s="50"/>
      <c r="F21" s="50">
        <v>2.0</v>
      </c>
      <c r="G21" s="50"/>
      <c r="H21" s="50"/>
      <c r="I21" s="50"/>
      <c r="J21" s="5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>
        <v>0.0</v>
      </c>
      <c r="AC21" s="22"/>
      <c r="AD21" s="22"/>
      <c r="AE21" s="22">
        <v>1.0</v>
      </c>
      <c r="AF21" s="22"/>
      <c r="AG21" s="22"/>
      <c r="AH21" s="22"/>
      <c r="AI21" s="22"/>
    </row>
    <row r="22">
      <c r="A22" s="23"/>
      <c r="B22" s="22" t="s">
        <v>90</v>
      </c>
      <c r="C22" s="44">
        <v>21.0</v>
      </c>
      <c r="D22" s="50">
        <v>24.0</v>
      </c>
      <c r="E22" s="50">
        <v>19.0</v>
      </c>
      <c r="F22" s="50">
        <v>21.0</v>
      </c>
      <c r="G22" s="50">
        <v>23.0</v>
      </c>
      <c r="H22" s="50">
        <v>23.0</v>
      </c>
      <c r="I22" s="50">
        <v>23.0</v>
      </c>
      <c r="J22" s="50">
        <v>32.0</v>
      </c>
      <c r="K22" s="22">
        <v>9.0</v>
      </c>
      <c r="L22" s="22">
        <v>18.0</v>
      </c>
      <c r="M22" s="22">
        <v>21.0</v>
      </c>
      <c r="N22" s="22">
        <v>2.0</v>
      </c>
      <c r="O22" s="22">
        <v>5.0</v>
      </c>
      <c r="P22" s="22">
        <v>4.0</v>
      </c>
      <c r="Q22" s="22">
        <v>6.0</v>
      </c>
      <c r="R22" s="22">
        <v>1.0</v>
      </c>
      <c r="S22" s="22">
        <v>1.0</v>
      </c>
      <c r="T22" s="22">
        <v>4.0</v>
      </c>
      <c r="U22" s="22">
        <v>2.0</v>
      </c>
      <c r="V22" s="22">
        <v>5.0</v>
      </c>
      <c r="W22" s="22">
        <v>4.0</v>
      </c>
      <c r="X22" s="22">
        <v>6.0</v>
      </c>
      <c r="Y22" s="22">
        <v>2.0</v>
      </c>
      <c r="Z22" s="22">
        <v>8.0</v>
      </c>
      <c r="AA22" s="22">
        <v>7.0</v>
      </c>
      <c r="AB22" s="22">
        <v>9.0</v>
      </c>
      <c r="AC22" s="22">
        <v>13.0</v>
      </c>
      <c r="AD22" s="22">
        <v>5.0</v>
      </c>
      <c r="AE22" s="22">
        <v>5.0</v>
      </c>
      <c r="AF22" s="22">
        <v>15.0</v>
      </c>
      <c r="AG22" s="22">
        <v>20.0</v>
      </c>
      <c r="AH22" s="22">
        <v>5.0</v>
      </c>
      <c r="AI22" s="22"/>
    </row>
    <row r="23">
      <c r="A23" s="23"/>
      <c r="B23" s="22" t="s">
        <v>91</v>
      </c>
      <c r="C23" s="44">
        <v>10.0</v>
      </c>
      <c r="D23" s="50">
        <v>6.0</v>
      </c>
      <c r="E23" s="50">
        <v>4.0</v>
      </c>
      <c r="F23" s="50">
        <v>13.0</v>
      </c>
      <c r="G23" s="50">
        <v>13.0</v>
      </c>
      <c r="H23" s="50">
        <v>17.0</v>
      </c>
      <c r="I23" s="50">
        <v>12.0</v>
      </c>
      <c r="J23" s="50">
        <v>11.0</v>
      </c>
      <c r="K23" s="22">
        <v>5.0</v>
      </c>
      <c r="L23" s="22">
        <v>10.0</v>
      </c>
      <c r="M23" s="22">
        <v>9.0</v>
      </c>
      <c r="N23" s="22">
        <v>16.0</v>
      </c>
      <c r="O23" s="22">
        <v>6.0</v>
      </c>
      <c r="P23" s="22">
        <v>6.0</v>
      </c>
      <c r="Q23" s="22">
        <v>5.0</v>
      </c>
      <c r="R23" s="22">
        <v>6.0</v>
      </c>
      <c r="S23" s="22">
        <v>22.0</v>
      </c>
      <c r="T23" s="22">
        <v>4.0</v>
      </c>
      <c r="U23" s="22">
        <v>9.0</v>
      </c>
      <c r="V23" s="22">
        <v>7.0</v>
      </c>
      <c r="W23" s="22">
        <v>5.0</v>
      </c>
      <c r="X23" s="22">
        <v>14.0</v>
      </c>
      <c r="Y23" s="22">
        <v>7.0</v>
      </c>
      <c r="Z23" s="22">
        <v>8.0</v>
      </c>
      <c r="AA23" s="22">
        <v>12.0</v>
      </c>
      <c r="AB23" s="22">
        <v>8.0</v>
      </c>
      <c r="AC23" s="22">
        <v>12.0</v>
      </c>
      <c r="AD23" s="22">
        <v>13.0</v>
      </c>
      <c r="AE23" s="22">
        <v>7.0</v>
      </c>
      <c r="AF23" s="22">
        <v>4.0</v>
      </c>
      <c r="AG23" s="22">
        <v>4.0</v>
      </c>
      <c r="AH23" s="22">
        <v>6.0</v>
      </c>
      <c r="AI23" s="22"/>
    </row>
    <row r="24">
      <c r="A24" s="23"/>
      <c r="B24" s="22" t="s">
        <v>92</v>
      </c>
      <c r="C24" s="44"/>
      <c r="D24" s="50"/>
      <c r="E24" s="50"/>
      <c r="F24" s="50"/>
      <c r="G24" s="50"/>
      <c r="H24" s="50"/>
      <c r="I24" s="50"/>
      <c r="J24" s="5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>
        <v>2.0</v>
      </c>
      <c r="AC24" s="22"/>
      <c r="AD24" s="22">
        <v>3.0</v>
      </c>
      <c r="AE24" s="22"/>
      <c r="AF24" s="22">
        <v>1.0</v>
      </c>
      <c r="AG24" s="22"/>
      <c r="AH24" s="22"/>
      <c r="AI24" s="22"/>
    </row>
    <row r="25">
      <c r="A25" s="23"/>
      <c r="B25" s="22" t="s">
        <v>93</v>
      </c>
      <c r="C25" s="44">
        <v>7.0</v>
      </c>
      <c r="D25" s="50">
        <v>4.0</v>
      </c>
      <c r="E25" s="50">
        <v>5.0</v>
      </c>
      <c r="F25" s="50">
        <v>8.0</v>
      </c>
      <c r="G25" s="50">
        <v>12.0</v>
      </c>
      <c r="H25" s="50">
        <v>3.0</v>
      </c>
      <c r="I25" s="50">
        <v>3.0</v>
      </c>
      <c r="J25" s="50">
        <v>7.0</v>
      </c>
      <c r="K25" s="22">
        <v>1.0</v>
      </c>
      <c r="L25" s="22">
        <v>5.0</v>
      </c>
      <c r="M25" s="22">
        <v>1.0</v>
      </c>
      <c r="N25" s="22">
        <v>4.0</v>
      </c>
      <c r="O25" s="22">
        <v>1.0</v>
      </c>
      <c r="P25" s="22">
        <v>2.0</v>
      </c>
      <c r="Q25" s="22">
        <v>1.0</v>
      </c>
      <c r="R25" s="22">
        <v>1.0</v>
      </c>
      <c r="S25" s="22">
        <v>1.0</v>
      </c>
      <c r="T25" s="22">
        <v>3.0</v>
      </c>
      <c r="U25" s="22">
        <v>10.0</v>
      </c>
      <c r="V25" s="22">
        <v>2.0</v>
      </c>
      <c r="W25" s="22">
        <v>1.0</v>
      </c>
      <c r="X25" s="22">
        <v>4.0</v>
      </c>
      <c r="Y25" s="22">
        <v>6.0</v>
      </c>
      <c r="Z25" s="22">
        <v>2.0</v>
      </c>
      <c r="AA25" s="22">
        <v>4.0</v>
      </c>
      <c r="AB25" s="22">
        <v>0.0</v>
      </c>
      <c r="AC25" s="22">
        <v>10.0</v>
      </c>
      <c r="AD25" s="22"/>
      <c r="AE25" s="22"/>
      <c r="AF25" s="22"/>
      <c r="AG25" s="22">
        <v>5.0</v>
      </c>
      <c r="AH25" s="22">
        <v>2.0</v>
      </c>
      <c r="AI25" s="22"/>
    </row>
    <row r="26">
      <c r="A26" s="23"/>
      <c r="B26" s="26" t="s">
        <v>94</v>
      </c>
      <c r="C26" s="51"/>
      <c r="D26" s="52"/>
      <c r="E26" s="52"/>
      <c r="F26" s="52"/>
      <c r="G26" s="52"/>
      <c r="H26" s="52"/>
      <c r="I26" s="52"/>
      <c r="J26" s="52"/>
      <c r="K26" s="26"/>
      <c r="L26" s="26"/>
      <c r="M26" s="26"/>
      <c r="N26" s="26"/>
      <c r="O26" s="26"/>
      <c r="P26" s="26"/>
      <c r="Q26" s="26"/>
      <c r="R26" s="26"/>
      <c r="S26" s="26"/>
      <c r="T26" s="26">
        <v>2.0</v>
      </c>
      <c r="U26" s="26"/>
      <c r="V26" s="26"/>
      <c r="W26" s="26"/>
      <c r="X26" s="26"/>
      <c r="Y26" s="26"/>
      <c r="Z26" s="26"/>
      <c r="AA26" s="26"/>
      <c r="AB26" s="26">
        <v>0.0</v>
      </c>
      <c r="AC26" s="26"/>
      <c r="AD26" s="26"/>
      <c r="AE26" s="22"/>
      <c r="AF26" s="22"/>
      <c r="AG26" s="22"/>
      <c r="AH26" s="22"/>
      <c r="AI26" s="22"/>
    </row>
    <row r="27">
      <c r="A27" s="23"/>
      <c r="B27" s="26" t="s">
        <v>95</v>
      </c>
      <c r="C27" s="51"/>
      <c r="D27" s="52"/>
      <c r="E27" s="52"/>
      <c r="F27" s="52"/>
      <c r="G27" s="52"/>
      <c r="H27" s="52"/>
      <c r="I27" s="52"/>
      <c r="J27" s="52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>
        <v>12.0</v>
      </c>
      <c r="AC27" s="26">
        <v>5.0</v>
      </c>
      <c r="AD27" s="26">
        <v>11.0</v>
      </c>
      <c r="AE27" s="22">
        <v>5.0</v>
      </c>
      <c r="AF27" s="22">
        <v>17.0</v>
      </c>
      <c r="AG27" s="22">
        <v>6.0</v>
      </c>
      <c r="AH27" s="22"/>
      <c r="AI27" s="22"/>
    </row>
    <row r="28">
      <c r="A28" s="27"/>
      <c r="B28" s="22" t="s">
        <v>42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14.0</v>
      </c>
      <c r="S28" s="22">
        <v>20.0</v>
      </c>
      <c r="T28" s="22">
        <v>14.0</v>
      </c>
      <c r="U28" s="22">
        <v>7.0</v>
      </c>
      <c r="V28" s="22">
        <v>3.0</v>
      </c>
      <c r="W28" s="22">
        <v>8.0</v>
      </c>
      <c r="X28" s="22">
        <v>2.0</v>
      </c>
      <c r="Y28" s="22">
        <v>14.0</v>
      </c>
      <c r="Z28" s="22"/>
      <c r="AA28" s="22">
        <v>3.0</v>
      </c>
      <c r="AB28" s="22">
        <v>25.0</v>
      </c>
      <c r="AC28" s="22">
        <v>5.0</v>
      </c>
      <c r="AD28" s="22">
        <v>11.0</v>
      </c>
      <c r="AE28" s="22"/>
      <c r="AF28" s="22">
        <v>41.0</v>
      </c>
      <c r="AG28" s="22"/>
      <c r="AH28" s="22">
        <v>32.0</v>
      </c>
      <c r="AI28" s="22"/>
    </row>
    <row r="29">
      <c r="A29" s="28"/>
      <c r="B29" s="28"/>
      <c r="C29" s="28"/>
      <c r="D29" s="28"/>
      <c r="E29" s="28"/>
      <c r="F29" s="28"/>
      <c r="G29" s="28"/>
      <c r="H29" s="28"/>
      <c r="I29" s="28"/>
      <c r="K29" s="28"/>
      <c r="R29" s="41"/>
    </row>
    <row r="30">
      <c r="A30" s="15" t="s">
        <v>0</v>
      </c>
      <c r="B30" s="16" t="s">
        <v>1</v>
      </c>
      <c r="C30" s="17">
        <v>44287.0</v>
      </c>
      <c r="D30" s="17">
        <v>44317.0</v>
      </c>
      <c r="E30" s="17">
        <v>44348.0</v>
      </c>
      <c r="F30" s="17">
        <v>44378.0</v>
      </c>
      <c r="G30" s="18">
        <v>44409.0</v>
      </c>
      <c r="H30" s="17">
        <v>44440.0</v>
      </c>
      <c r="I30" s="17">
        <v>44470.0</v>
      </c>
      <c r="J30" s="18">
        <v>44501.0</v>
      </c>
      <c r="K30" s="17">
        <v>44551.0</v>
      </c>
      <c r="L30" s="17">
        <v>44562.0</v>
      </c>
      <c r="M30" s="17">
        <v>44593.0</v>
      </c>
      <c r="N30" s="17">
        <v>44621.0</v>
      </c>
      <c r="O30" s="17">
        <v>44652.0</v>
      </c>
      <c r="P30" s="17">
        <v>44703.0</v>
      </c>
      <c r="Q30" s="18">
        <v>44734.0</v>
      </c>
      <c r="R30" s="17">
        <v>44743.0</v>
      </c>
      <c r="S30" s="17">
        <v>44774.0</v>
      </c>
      <c r="T30" s="17">
        <v>44805.0</v>
      </c>
      <c r="U30" s="17">
        <v>44835.0</v>
      </c>
      <c r="V30" s="17">
        <v>44866.0</v>
      </c>
      <c r="W30" s="17">
        <v>44896.0</v>
      </c>
      <c r="X30" s="17">
        <v>44927.0</v>
      </c>
      <c r="Y30" s="17">
        <v>44958.0</v>
      </c>
      <c r="Z30" s="17">
        <v>44986.0</v>
      </c>
      <c r="AA30" s="17">
        <v>45017.0</v>
      </c>
      <c r="AB30" s="17">
        <v>45047.0</v>
      </c>
      <c r="AC30" s="17">
        <v>45078.0</v>
      </c>
      <c r="AD30" s="17">
        <v>45108.0</v>
      </c>
      <c r="AE30" s="17">
        <v>45139.0</v>
      </c>
      <c r="AF30" s="17">
        <v>45170.0</v>
      </c>
      <c r="AG30" s="17">
        <v>45200.0</v>
      </c>
      <c r="AH30" s="17">
        <v>45231.0</v>
      </c>
      <c r="AI30" s="17">
        <v>45261.0</v>
      </c>
    </row>
    <row r="31" ht="14.25" customHeight="1">
      <c r="A31" s="31" t="s">
        <v>96</v>
      </c>
      <c r="B31" s="34" t="s">
        <v>71</v>
      </c>
      <c r="C31" s="44">
        <v>3.0</v>
      </c>
      <c r="D31" s="50"/>
      <c r="E31" s="50">
        <v>1.0</v>
      </c>
      <c r="F31" s="50"/>
      <c r="G31" s="50"/>
      <c r="H31" s="50"/>
      <c r="I31" s="50"/>
      <c r="J31" s="53"/>
      <c r="K31" s="22"/>
      <c r="L31" s="22">
        <v>1.0</v>
      </c>
      <c r="M31" s="22">
        <v>2.0</v>
      </c>
      <c r="N31" s="22">
        <v>3.0</v>
      </c>
      <c r="O31" s="22"/>
      <c r="P31" s="22">
        <v>2.0</v>
      </c>
      <c r="Q31" s="21">
        <v>1.0</v>
      </c>
      <c r="R31" s="22">
        <v>1.0</v>
      </c>
      <c r="S31" s="22"/>
      <c r="T31" s="22"/>
      <c r="U31" s="22"/>
      <c r="V31" s="22"/>
      <c r="W31" s="22"/>
      <c r="X31" s="22"/>
      <c r="Y31" s="22">
        <v>1.0</v>
      </c>
      <c r="Z31" s="22"/>
      <c r="AA31" s="22"/>
      <c r="AB31" s="22">
        <v>0.0</v>
      </c>
      <c r="AC31" s="22"/>
      <c r="AD31" s="22"/>
      <c r="AE31" s="22"/>
      <c r="AF31" s="22">
        <v>2.0</v>
      </c>
      <c r="AG31" s="22">
        <v>1.0</v>
      </c>
      <c r="AH31" s="22"/>
      <c r="AI31" s="22"/>
    </row>
    <row r="32">
      <c r="A32" s="9"/>
      <c r="B32" s="34" t="s">
        <v>72</v>
      </c>
      <c r="C32" s="44"/>
      <c r="D32" s="50"/>
      <c r="E32" s="50"/>
      <c r="F32" s="50"/>
      <c r="G32" s="50"/>
      <c r="H32" s="50"/>
      <c r="I32" s="50"/>
      <c r="J32" s="54"/>
      <c r="K32" s="22"/>
      <c r="L32" s="22"/>
      <c r="M32" s="22"/>
      <c r="N32" s="22"/>
      <c r="O32" s="22"/>
      <c r="P32" s="22"/>
      <c r="Q32" s="21"/>
      <c r="R32" s="22">
        <v>1.0</v>
      </c>
      <c r="S32" s="22">
        <v>2.0</v>
      </c>
      <c r="T32" s="22"/>
      <c r="U32" s="22"/>
      <c r="V32" s="22"/>
      <c r="W32" s="22"/>
      <c r="X32" s="22"/>
      <c r="Y32" s="22"/>
      <c r="Z32" s="22"/>
      <c r="AA32" s="22">
        <v>1.0</v>
      </c>
      <c r="AB32" s="22">
        <v>1.0</v>
      </c>
      <c r="AC32" s="22">
        <v>1.0</v>
      </c>
      <c r="AD32" s="22"/>
      <c r="AE32" s="22"/>
      <c r="AF32" s="22"/>
      <c r="AG32" s="22"/>
      <c r="AH32" s="22"/>
      <c r="AI32" s="22"/>
    </row>
    <row r="33">
      <c r="A33" s="9"/>
      <c r="B33" s="34" t="s">
        <v>73</v>
      </c>
      <c r="C33" s="44"/>
      <c r="D33" s="50"/>
      <c r="E33" s="50"/>
      <c r="F33" s="50">
        <v>1.0</v>
      </c>
      <c r="G33" s="50"/>
      <c r="H33" s="50"/>
      <c r="I33" s="50"/>
      <c r="J33" s="54">
        <v>1.0</v>
      </c>
      <c r="K33" s="22"/>
      <c r="L33" s="22"/>
      <c r="M33" s="22"/>
      <c r="N33" s="22"/>
      <c r="O33" s="22"/>
      <c r="P33" s="22"/>
      <c r="Q33" s="21"/>
      <c r="R33" s="22">
        <v>1.0</v>
      </c>
      <c r="S33" s="22"/>
      <c r="T33" s="22"/>
      <c r="U33" s="22"/>
      <c r="V33" s="22">
        <v>1.0</v>
      </c>
      <c r="W33" s="22"/>
      <c r="X33" s="22"/>
      <c r="Y33" s="22"/>
      <c r="Z33" s="22"/>
      <c r="AA33" s="22">
        <v>3.0</v>
      </c>
      <c r="AB33" s="22">
        <v>3.0</v>
      </c>
      <c r="AC33" s="22">
        <v>2.0</v>
      </c>
      <c r="AD33" s="22">
        <v>3.0</v>
      </c>
      <c r="AE33" s="22"/>
      <c r="AF33" s="22">
        <v>1.0</v>
      </c>
      <c r="AG33" s="22">
        <v>2.0</v>
      </c>
      <c r="AH33" s="22"/>
      <c r="AI33" s="22"/>
    </row>
    <row r="34">
      <c r="A34" s="9"/>
      <c r="B34" s="34" t="s">
        <v>74</v>
      </c>
      <c r="C34" s="44"/>
      <c r="D34" s="50">
        <v>1.0</v>
      </c>
      <c r="E34" s="50"/>
      <c r="F34" s="50"/>
      <c r="G34" s="50"/>
      <c r="H34" s="50"/>
      <c r="I34" s="50"/>
      <c r="J34" s="54"/>
      <c r="K34" s="22"/>
      <c r="L34" s="22"/>
      <c r="M34" s="22"/>
      <c r="N34" s="22"/>
      <c r="O34" s="22"/>
      <c r="P34" s="22"/>
      <c r="Q34" s="21"/>
      <c r="R34" s="22"/>
      <c r="S34" s="22">
        <v>1.0</v>
      </c>
      <c r="T34" s="22"/>
      <c r="U34" s="22"/>
      <c r="V34" s="22"/>
      <c r="W34" s="22"/>
      <c r="X34" s="22"/>
      <c r="Y34" s="22"/>
      <c r="Z34" s="22"/>
      <c r="AA34" s="22"/>
      <c r="AB34" s="22">
        <v>0.0</v>
      </c>
      <c r="AC34" s="22"/>
      <c r="AD34" s="22"/>
      <c r="AE34" s="22"/>
      <c r="AF34" s="22"/>
      <c r="AG34" s="22">
        <v>1.0</v>
      </c>
      <c r="AH34" s="22"/>
      <c r="AI34" s="22"/>
    </row>
    <row r="35">
      <c r="A35" s="9"/>
      <c r="B35" s="34" t="s">
        <v>75</v>
      </c>
      <c r="C35" s="44">
        <v>2.0</v>
      </c>
      <c r="D35" s="50">
        <v>1.0</v>
      </c>
      <c r="E35" s="50"/>
      <c r="F35" s="50"/>
      <c r="G35" s="50"/>
      <c r="H35" s="50"/>
      <c r="I35" s="50"/>
      <c r="J35" s="54"/>
      <c r="K35" s="22"/>
      <c r="L35" s="22">
        <v>4.0</v>
      </c>
      <c r="M35" s="22">
        <v>3.0</v>
      </c>
      <c r="N35" s="22">
        <v>4.0</v>
      </c>
      <c r="O35" s="22"/>
      <c r="P35" s="22">
        <v>2.0</v>
      </c>
      <c r="Q35" s="21">
        <v>1.0</v>
      </c>
      <c r="R35" s="22">
        <v>2.0</v>
      </c>
      <c r="S35" s="22">
        <v>2.0</v>
      </c>
      <c r="T35" s="22">
        <v>2.0</v>
      </c>
      <c r="U35" s="22">
        <v>2.0</v>
      </c>
      <c r="V35" s="22">
        <v>4.0</v>
      </c>
      <c r="W35" s="22">
        <v>1.0</v>
      </c>
      <c r="X35" s="22"/>
      <c r="Y35" s="22">
        <v>3.0</v>
      </c>
      <c r="Z35" s="22">
        <v>2.0</v>
      </c>
      <c r="AA35" s="22"/>
      <c r="AB35" s="22">
        <v>3.0</v>
      </c>
      <c r="AC35" s="22">
        <v>2.0</v>
      </c>
      <c r="AD35" s="22">
        <v>2.0</v>
      </c>
      <c r="AE35" s="22">
        <v>2.0</v>
      </c>
      <c r="AF35" s="22">
        <v>1.0</v>
      </c>
      <c r="AG35" s="22">
        <v>2.0</v>
      </c>
      <c r="AH35" s="22">
        <v>1.0</v>
      </c>
      <c r="AI35" s="22"/>
    </row>
    <row r="36">
      <c r="A36" s="9"/>
      <c r="B36" s="34" t="s">
        <v>76</v>
      </c>
      <c r="C36" s="44">
        <v>3.0</v>
      </c>
      <c r="D36" s="50">
        <v>3.0</v>
      </c>
      <c r="E36" s="50">
        <v>5.0</v>
      </c>
      <c r="F36" s="50"/>
      <c r="G36" s="50">
        <v>2.0</v>
      </c>
      <c r="H36" s="50">
        <v>3.0</v>
      </c>
      <c r="I36" s="50">
        <v>1.0</v>
      </c>
      <c r="J36" s="54"/>
      <c r="K36" s="22"/>
      <c r="L36" s="22">
        <v>3.0</v>
      </c>
      <c r="M36" s="22">
        <v>2.0</v>
      </c>
      <c r="N36" s="22">
        <v>1.0</v>
      </c>
      <c r="O36" s="22"/>
      <c r="P36" s="22">
        <v>5.0</v>
      </c>
      <c r="Q36" s="21">
        <v>1.0</v>
      </c>
      <c r="R36" s="22">
        <v>2.0</v>
      </c>
      <c r="S36" s="22"/>
      <c r="T36" s="22">
        <v>3.0</v>
      </c>
      <c r="U36" s="22"/>
      <c r="V36" s="22">
        <v>1.0</v>
      </c>
      <c r="W36" s="22">
        <v>4.0</v>
      </c>
      <c r="X36" s="22">
        <v>4.0</v>
      </c>
      <c r="Y36" s="22">
        <v>2.0</v>
      </c>
      <c r="Z36" s="22">
        <v>4.0</v>
      </c>
      <c r="AA36" s="22">
        <v>7.0</v>
      </c>
      <c r="AB36" s="22">
        <v>2.0</v>
      </c>
      <c r="AC36" s="22">
        <v>2.0</v>
      </c>
      <c r="AD36" s="22">
        <v>1.0</v>
      </c>
      <c r="AE36" s="22"/>
      <c r="AF36" s="22">
        <v>3.0</v>
      </c>
      <c r="AG36" s="22">
        <v>1.0</v>
      </c>
      <c r="AH36" s="22">
        <v>4.0</v>
      </c>
      <c r="AI36" s="22"/>
    </row>
    <row r="37">
      <c r="A37" s="9"/>
      <c r="B37" s="34" t="s">
        <v>77</v>
      </c>
      <c r="C37" s="44"/>
      <c r="D37" s="50"/>
      <c r="E37" s="50"/>
      <c r="F37" s="50"/>
      <c r="G37" s="50"/>
      <c r="H37" s="50"/>
      <c r="I37" s="50"/>
      <c r="J37" s="54"/>
      <c r="K37" s="22"/>
      <c r="L37" s="22"/>
      <c r="M37" s="22"/>
      <c r="N37" s="22"/>
      <c r="O37" s="22"/>
      <c r="P37" s="22"/>
      <c r="Q37" s="21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>
        <v>1.0</v>
      </c>
      <c r="AC37" s="22"/>
      <c r="AD37" s="22"/>
      <c r="AE37" s="22"/>
      <c r="AF37" s="22"/>
      <c r="AG37" s="22"/>
      <c r="AH37" s="22"/>
      <c r="AI37" s="22"/>
    </row>
    <row r="38">
      <c r="A38" s="9"/>
      <c r="B38" s="34" t="s">
        <v>78</v>
      </c>
      <c r="C38" s="44">
        <v>1.0</v>
      </c>
      <c r="D38" s="50"/>
      <c r="E38" s="50"/>
      <c r="F38" s="50"/>
      <c r="G38" s="50"/>
      <c r="H38" s="50"/>
      <c r="I38" s="50">
        <v>1.0</v>
      </c>
      <c r="J38" s="54"/>
      <c r="K38" s="22"/>
      <c r="L38" s="22"/>
      <c r="M38" s="22"/>
      <c r="N38" s="22"/>
      <c r="O38" s="22"/>
      <c r="P38" s="22"/>
      <c r="Q38" s="21"/>
      <c r="R38" s="22"/>
      <c r="S38" s="22"/>
      <c r="T38" s="22"/>
      <c r="U38" s="22"/>
      <c r="V38" s="22"/>
      <c r="W38" s="22"/>
      <c r="X38" s="22"/>
      <c r="Y38" s="22"/>
      <c r="Z38" s="22"/>
      <c r="AA38" s="22">
        <v>1.0</v>
      </c>
      <c r="AB38" s="22">
        <v>0.0</v>
      </c>
      <c r="AC38" s="22"/>
      <c r="AD38" s="22">
        <v>1.0</v>
      </c>
      <c r="AE38" s="22"/>
      <c r="AF38" s="22">
        <v>2.0</v>
      </c>
      <c r="AG38" s="22">
        <v>1.0</v>
      </c>
      <c r="AH38" s="22"/>
      <c r="AI38" s="22"/>
    </row>
    <row r="39">
      <c r="A39" s="9"/>
      <c r="B39" s="34" t="s">
        <v>80</v>
      </c>
      <c r="C39" s="44"/>
      <c r="D39" s="50">
        <v>2.0</v>
      </c>
      <c r="E39" s="50"/>
      <c r="F39" s="50"/>
      <c r="G39" s="50"/>
      <c r="H39" s="50"/>
      <c r="I39" s="50"/>
      <c r="J39" s="54"/>
      <c r="K39" s="22"/>
      <c r="L39" s="22">
        <v>1.0</v>
      </c>
      <c r="M39" s="22"/>
      <c r="N39" s="22"/>
      <c r="O39" s="22"/>
      <c r="P39" s="22"/>
      <c r="Q39" s="21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>
        <v>0.0</v>
      </c>
      <c r="AC39" s="22"/>
      <c r="AD39" s="22"/>
      <c r="AE39" s="22"/>
      <c r="AF39" s="22"/>
      <c r="AG39" s="22"/>
      <c r="AH39" s="22">
        <v>1.0</v>
      </c>
      <c r="AI39" s="22"/>
    </row>
    <row r="40">
      <c r="A40" s="9"/>
      <c r="B40" s="34" t="s">
        <v>81</v>
      </c>
      <c r="C40" s="44"/>
      <c r="D40" s="50"/>
      <c r="E40" s="50"/>
      <c r="F40" s="50"/>
      <c r="G40" s="50"/>
      <c r="H40" s="50"/>
      <c r="I40" s="50"/>
      <c r="J40" s="54"/>
      <c r="K40" s="22"/>
      <c r="L40" s="22"/>
      <c r="M40" s="22"/>
      <c r="N40" s="22"/>
      <c r="O40" s="22"/>
      <c r="P40" s="22"/>
      <c r="Q40" s="21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>
        <v>0.0</v>
      </c>
      <c r="AC40" s="22"/>
      <c r="AD40" s="22"/>
      <c r="AE40" s="22"/>
      <c r="AF40" s="22"/>
      <c r="AG40" s="22"/>
      <c r="AH40" s="22"/>
      <c r="AI40" s="22"/>
    </row>
    <row r="41">
      <c r="A41" s="9"/>
      <c r="B41" s="34" t="s">
        <v>82</v>
      </c>
      <c r="C41" s="44"/>
      <c r="D41" s="50"/>
      <c r="E41" s="50"/>
      <c r="F41" s="50"/>
      <c r="G41" s="50"/>
      <c r="H41" s="50"/>
      <c r="I41" s="50"/>
      <c r="J41" s="54"/>
      <c r="K41" s="22"/>
      <c r="L41" s="22"/>
      <c r="M41" s="22"/>
      <c r="N41" s="22"/>
      <c r="O41" s="22"/>
      <c r="P41" s="22"/>
      <c r="Q41" s="21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>
        <v>0.0</v>
      </c>
      <c r="AC41" s="22"/>
      <c r="AD41" s="22"/>
      <c r="AE41" s="22"/>
      <c r="AF41" s="22"/>
      <c r="AG41" s="22"/>
      <c r="AH41" s="22"/>
      <c r="AI41" s="22"/>
    </row>
    <row r="42">
      <c r="A42" s="9"/>
      <c r="B42" s="34" t="s">
        <v>83</v>
      </c>
      <c r="C42" s="44"/>
      <c r="D42" s="50"/>
      <c r="E42" s="50">
        <v>1.0</v>
      </c>
      <c r="F42" s="50"/>
      <c r="G42" s="50"/>
      <c r="H42" s="50"/>
      <c r="I42" s="50"/>
      <c r="J42" s="54"/>
      <c r="K42" s="22"/>
      <c r="L42" s="22"/>
      <c r="M42" s="22"/>
      <c r="N42" s="22"/>
      <c r="O42" s="22"/>
      <c r="P42" s="22"/>
      <c r="Q42" s="21"/>
      <c r="R42" s="22"/>
      <c r="S42" s="22"/>
      <c r="T42" s="22">
        <v>2.0</v>
      </c>
      <c r="U42" s="22"/>
      <c r="V42" s="22"/>
      <c r="W42" s="22"/>
      <c r="X42" s="22"/>
      <c r="Y42" s="22"/>
      <c r="Z42" s="22"/>
      <c r="AA42" s="22"/>
      <c r="AB42" s="22">
        <v>0.0</v>
      </c>
      <c r="AC42" s="22"/>
      <c r="AD42" s="22"/>
      <c r="AE42" s="22"/>
      <c r="AF42" s="22"/>
      <c r="AG42" s="22"/>
      <c r="AH42" s="22"/>
      <c r="AI42" s="22"/>
    </row>
    <row r="43">
      <c r="A43" s="9"/>
      <c r="B43" s="34" t="s">
        <v>84</v>
      </c>
      <c r="C43" s="44"/>
      <c r="D43" s="50">
        <v>1.0</v>
      </c>
      <c r="E43" s="50"/>
      <c r="F43" s="50"/>
      <c r="G43" s="50"/>
      <c r="H43" s="50"/>
      <c r="I43" s="50"/>
      <c r="J43" s="54"/>
      <c r="K43" s="22"/>
      <c r="L43" s="22"/>
      <c r="M43" s="22"/>
      <c r="N43" s="22"/>
      <c r="O43" s="22"/>
      <c r="P43" s="22"/>
      <c r="Q43" s="21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>
        <v>0.0</v>
      </c>
      <c r="AC43" s="22"/>
      <c r="AD43" s="22"/>
      <c r="AE43" s="22"/>
      <c r="AF43" s="22"/>
      <c r="AG43" s="22"/>
      <c r="AH43" s="22"/>
      <c r="AI43" s="22"/>
    </row>
    <row r="44">
      <c r="A44" s="9"/>
      <c r="B44" s="34" t="s">
        <v>85</v>
      </c>
      <c r="C44" s="44"/>
      <c r="D44" s="50"/>
      <c r="E44" s="50"/>
      <c r="F44" s="50"/>
      <c r="G44" s="50"/>
      <c r="H44" s="50"/>
      <c r="I44" s="50"/>
      <c r="J44" s="50"/>
      <c r="K44" s="22"/>
      <c r="L44" s="22"/>
      <c r="M44" s="22"/>
      <c r="N44" s="22"/>
      <c r="O44" s="22"/>
      <c r="P44" s="22"/>
      <c r="Q44" s="21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>
        <v>0.0</v>
      </c>
      <c r="AC44" s="22"/>
      <c r="AD44" s="22"/>
      <c r="AE44" s="22"/>
      <c r="AF44" s="22"/>
      <c r="AG44" s="22"/>
      <c r="AH44" s="22"/>
      <c r="AI44" s="22"/>
    </row>
    <row r="45">
      <c r="A45" s="9"/>
      <c r="B45" s="34" t="s">
        <v>86</v>
      </c>
      <c r="C45" s="44"/>
      <c r="D45" s="50"/>
      <c r="E45" s="50"/>
      <c r="F45" s="50"/>
      <c r="G45" s="50"/>
      <c r="H45" s="50"/>
      <c r="I45" s="50"/>
      <c r="J45" s="50"/>
      <c r="K45" s="22"/>
      <c r="L45" s="22"/>
      <c r="M45" s="22"/>
      <c r="N45" s="22"/>
      <c r="O45" s="22"/>
      <c r="P45" s="22"/>
      <c r="Q45" s="21"/>
      <c r="R45" s="22"/>
      <c r="S45" s="22"/>
      <c r="T45" s="22"/>
      <c r="U45" s="22"/>
      <c r="V45" s="22">
        <v>1.0</v>
      </c>
      <c r="W45" s="22"/>
      <c r="X45" s="22"/>
      <c r="Y45" s="22"/>
      <c r="Z45" s="22"/>
      <c r="AA45" s="22"/>
      <c r="AB45" s="22">
        <v>0.0</v>
      </c>
      <c r="AC45" s="22"/>
      <c r="AD45" s="22"/>
      <c r="AE45" s="22"/>
      <c r="AF45" s="22"/>
      <c r="AG45" s="22"/>
      <c r="AH45" s="22"/>
      <c r="AI45" s="22"/>
    </row>
    <row r="46">
      <c r="A46" s="9"/>
      <c r="B46" s="34" t="s">
        <v>87</v>
      </c>
      <c r="C46" s="44"/>
      <c r="D46" s="50"/>
      <c r="E46" s="50"/>
      <c r="F46" s="50"/>
      <c r="G46" s="50"/>
      <c r="H46" s="50"/>
      <c r="I46" s="50"/>
      <c r="J46" s="50"/>
      <c r="K46" s="22"/>
      <c r="L46" s="22"/>
      <c r="M46" s="22"/>
      <c r="N46" s="22"/>
      <c r="O46" s="22"/>
      <c r="P46" s="22"/>
      <c r="Q46" s="21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>
        <v>0.0</v>
      </c>
      <c r="AC46" s="22"/>
      <c r="AD46" s="22"/>
      <c r="AE46" s="22"/>
      <c r="AF46" s="22"/>
      <c r="AG46" s="22"/>
      <c r="AH46" s="22"/>
      <c r="AI46" s="22"/>
    </row>
    <row r="47">
      <c r="A47" s="9"/>
      <c r="B47" s="34" t="s">
        <v>88</v>
      </c>
      <c r="C47" s="44"/>
      <c r="D47" s="50">
        <v>1.0</v>
      </c>
      <c r="E47" s="50">
        <v>3.0</v>
      </c>
      <c r="F47" s="50"/>
      <c r="G47" s="50"/>
      <c r="H47" s="50"/>
      <c r="I47" s="50"/>
      <c r="J47" s="50">
        <v>1.0</v>
      </c>
      <c r="K47" s="22">
        <v>1.0</v>
      </c>
      <c r="L47" s="22"/>
      <c r="M47" s="22">
        <v>1.0</v>
      </c>
      <c r="N47" s="22"/>
      <c r="O47" s="22">
        <v>1.0</v>
      </c>
      <c r="P47" s="22">
        <v>2.0</v>
      </c>
      <c r="Q47" s="21"/>
      <c r="R47" s="22">
        <v>1.0</v>
      </c>
      <c r="S47" s="22"/>
      <c r="T47" s="22"/>
      <c r="U47" s="22">
        <v>1.0</v>
      </c>
      <c r="V47" s="22">
        <v>1.0</v>
      </c>
      <c r="W47" s="22">
        <v>1.0</v>
      </c>
      <c r="X47" s="22">
        <v>1.0</v>
      </c>
      <c r="Y47" s="22">
        <v>1.0</v>
      </c>
      <c r="Z47" s="22"/>
      <c r="AA47" s="22">
        <v>1.0</v>
      </c>
      <c r="AB47" s="22">
        <v>0.0</v>
      </c>
      <c r="AC47" s="22"/>
      <c r="AD47" s="22">
        <v>2.0</v>
      </c>
      <c r="AE47" s="22">
        <v>2.0</v>
      </c>
      <c r="AF47" s="22">
        <v>4.0</v>
      </c>
      <c r="AG47" s="22">
        <v>3.0</v>
      </c>
      <c r="AH47" s="22">
        <v>20.0</v>
      </c>
      <c r="AI47" s="22"/>
    </row>
    <row r="48">
      <c r="A48" s="9"/>
      <c r="B48" s="34" t="s">
        <v>89</v>
      </c>
      <c r="C48" s="44"/>
      <c r="D48" s="50"/>
      <c r="E48" s="50"/>
      <c r="F48" s="50"/>
      <c r="G48" s="50"/>
      <c r="H48" s="50"/>
      <c r="I48" s="50"/>
      <c r="J48" s="50"/>
      <c r="K48" s="22"/>
      <c r="L48" s="22"/>
      <c r="M48" s="22"/>
      <c r="N48" s="22"/>
      <c r="O48" s="22"/>
      <c r="P48" s="22"/>
      <c r="Q48" s="21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>
        <v>0.0</v>
      </c>
      <c r="AC48" s="22"/>
      <c r="AD48" s="22"/>
      <c r="AE48" s="22"/>
      <c r="AF48" s="22"/>
      <c r="AG48" s="22"/>
      <c r="AH48" s="22"/>
      <c r="AI48" s="22"/>
    </row>
    <row r="49">
      <c r="A49" s="9"/>
      <c r="B49" s="34" t="s">
        <v>90</v>
      </c>
      <c r="C49" s="44">
        <v>2.0</v>
      </c>
      <c r="D49" s="50">
        <v>4.0</v>
      </c>
      <c r="E49" s="50">
        <v>2.0</v>
      </c>
      <c r="F49" s="50">
        <v>4.0</v>
      </c>
      <c r="G49" s="50">
        <v>1.0</v>
      </c>
      <c r="H49" s="50">
        <v>4.0</v>
      </c>
      <c r="I49" s="50">
        <v>2.0</v>
      </c>
      <c r="J49" s="50">
        <v>2.0</v>
      </c>
      <c r="K49" s="22"/>
      <c r="L49" s="22"/>
      <c r="M49" s="22">
        <v>2.0</v>
      </c>
      <c r="N49" s="22"/>
      <c r="O49" s="22"/>
      <c r="P49" s="22"/>
      <c r="Q49" s="21"/>
      <c r="R49" s="22"/>
      <c r="S49" s="22"/>
      <c r="T49" s="22">
        <v>1.0</v>
      </c>
      <c r="U49" s="22"/>
      <c r="V49" s="22"/>
      <c r="W49" s="22">
        <v>1.0</v>
      </c>
      <c r="X49" s="22"/>
      <c r="Y49" s="22"/>
      <c r="Z49" s="22">
        <v>2.0</v>
      </c>
      <c r="AA49" s="22"/>
      <c r="AB49" s="22">
        <v>0.0</v>
      </c>
      <c r="AC49" s="22">
        <v>1.0</v>
      </c>
      <c r="AD49" s="22">
        <v>1.0</v>
      </c>
      <c r="AE49" s="22"/>
      <c r="AF49" s="22"/>
      <c r="AG49" s="22">
        <v>3.0</v>
      </c>
      <c r="AH49" s="22"/>
      <c r="AI49" s="22"/>
    </row>
    <row r="50">
      <c r="A50" s="9"/>
      <c r="B50" s="34" t="s">
        <v>91</v>
      </c>
      <c r="C50" s="44"/>
      <c r="D50" s="50"/>
      <c r="E50" s="50"/>
      <c r="F50" s="50"/>
      <c r="G50" s="50">
        <v>1.0</v>
      </c>
      <c r="H50" s="50"/>
      <c r="I50" s="50">
        <v>1.0</v>
      </c>
      <c r="J50" s="50"/>
      <c r="K50" s="22"/>
      <c r="L50" s="22"/>
      <c r="M50" s="22"/>
      <c r="N50" s="22">
        <v>1.0</v>
      </c>
      <c r="O50" s="22"/>
      <c r="P50" s="22"/>
      <c r="Q50" s="21"/>
      <c r="R50" s="22">
        <v>1.0</v>
      </c>
      <c r="S50" s="22"/>
      <c r="T50" s="22"/>
      <c r="U50" s="22"/>
      <c r="V50" s="22"/>
      <c r="W50" s="22"/>
      <c r="X50" s="22"/>
      <c r="Y50" s="22">
        <v>1.0</v>
      </c>
      <c r="Z50" s="22"/>
      <c r="AA50" s="22"/>
      <c r="AB50" s="22">
        <v>0.0</v>
      </c>
      <c r="AC50" s="22"/>
      <c r="AD50" s="22"/>
      <c r="AE50" s="22"/>
      <c r="AF50" s="22"/>
      <c r="AG50" s="22"/>
      <c r="AH50" s="22"/>
      <c r="AI50" s="22"/>
    </row>
    <row r="51">
      <c r="A51" s="9"/>
      <c r="B51" s="34" t="s">
        <v>92</v>
      </c>
      <c r="C51" s="44"/>
      <c r="D51" s="50"/>
      <c r="E51" s="50"/>
      <c r="F51" s="50"/>
      <c r="G51" s="50"/>
      <c r="H51" s="50"/>
      <c r="I51" s="50"/>
      <c r="J51" s="50"/>
      <c r="K51" s="22"/>
      <c r="L51" s="22"/>
      <c r="M51" s="22"/>
      <c r="N51" s="22"/>
      <c r="O51" s="22"/>
      <c r="P51" s="22"/>
      <c r="Q51" s="21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>
        <v>0.0</v>
      </c>
      <c r="AC51" s="22"/>
      <c r="AD51" s="22"/>
      <c r="AE51" s="22"/>
      <c r="AF51" s="22"/>
      <c r="AG51" s="22"/>
      <c r="AH51" s="22"/>
      <c r="AI51" s="22"/>
    </row>
    <row r="52">
      <c r="A52" s="9"/>
      <c r="B52" s="34" t="s">
        <v>93</v>
      </c>
      <c r="C52" s="44"/>
      <c r="D52" s="50"/>
      <c r="E52" s="50">
        <v>1.0</v>
      </c>
      <c r="F52" s="50"/>
      <c r="G52" s="50">
        <v>1.0</v>
      </c>
      <c r="H52" s="50"/>
      <c r="I52" s="50">
        <v>1.0</v>
      </c>
      <c r="J52" s="50">
        <v>1.0</v>
      </c>
      <c r="K52" s="22"/>
      <c r="L52" s="22"/>
      <c r="M52" s="22"/>
      <c r="N52" s="22"/>
      <c r="O52" s="22"/>
      <c r="P52" s="22"/>
      <c r="Q52" s="21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>
        <v>0.0</v>
      </c>
      <c r="AC52" s="22"/>
      <c r="AD52" s="22"/>
      <c r="AE52" s="22"/>
      <c r="AF52" s="22"/>
      <c r="AG52" s="22"/>
      <c r="AH52" s="22"/>
      <c r="AI52" s="22"/>
    </row>
    <row r="53">
      <c r="A53" s="9"/>
      <c r="B53" s="55" t="s">
        <v>95</v>
      </c>
      <c r="C53" s="51"/>
      <c r="D53" s="52"/>
      <c r="E53" s="52"/>
      <c r="F53" s="52"/>
      <c r="G53" s="52"/>
      <c r="H53" s="52"/>
      <c r="I53" s="52"/>
      <c r="J53" s="52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>
        <v>12.0</v>
      </c>
      <c r="AC53" s="26">
        <v>1.0</v>
      </c>
      <c r="AD53" s="26"/>
      <c r="AE53" s="26"/>
      <c r="AF53" s="22">
        <v>2.0</v>
      </c>
      <c r="AG53" s="22"/>
      <c r="AH53" s="22"/>
      <c r="AI53" s="22"/>
    </row>
    <row r="54">
      <c r="A54" s="9"/>
      <c r="B54" s="34" t="s">
        <v>97</v>
      </c>
      <c r="C54" s="51"/>
      <c r="D54" s="52"/>
      <c r="E54" s="52"/>
      <c r="F54" s="52"/>
      <c r="G54" s="52"/>
      <c r="H54" s="52"/>
      <c r="I54" s="52"/>
      <c r="J54" s="52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>
        <v>0.0</v>
      </c>
      <c r="AC54" s="26"/>
      <c r="AD54" s="26"/>
      <c r="AE54" s="26"/>
      <c r="AF54" s="22"/>
      <c r="AG54" s="22"/>
      <c r="AH54" s="22"/>
      <c r="AI54" s="22"/>
    </row>
    <row r="55">
      <c r="A55" s="35"/>
      <c r="B55" s="56" t="s">
        <v>42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>
        <v>1.0</v>
      </c>
      <c r="T55" s="22">
        <v>1.0</v>
      </c>
      <c r="U55" s="22"/>
      <c r="V55" s="22"/>
      <c r="W55" s="22"/>
      <c r="X55" s="22"/>
      <c r="Y55" s="22">
        <v>1.0</v>
      </c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>
      <c r="A56" s="28"/>
      <c r="B56" s="28"/>
      <c r="C56" s="28"/>
      <c r="D56" s="28"/>
      <c r="E56" s="28"/>
      <c r="F56" s="28"/>
      <c r="G56" s="28"/>
      <c r="H56" s="28"/>
      <c r="I56" s="28"/>
      <c r="AC56" s="28"/>
      <c r="AH56" s="39"/>
      <c r="AI56" s="28"/>
      <c r="AJ56" s="39"/>
    </row>
    <row r="57">
      <c r="A57" s="15" t="s">
        <v>0</v>
      </c>
      <c r="B57" s="16" t="s">
        <v>1</v>
      </c>
      <c r="C57" s="17">
        <v>44287.0</v>
      </c>
      <c r="D57" s="17">
        <v>44317.0</v>
      </c>
      <c r="E57" s="17">
        <v>44348.0</v>
      </c>
      <c r="F57" s="17">
        <v>44378.0</v>
      </c>
      <c r="G57" s="18">
        <v>44409.0</v>
      </c>
      <c r="H57" s="17">
        <v>44440.0</v>
      </c>
      <c r="I57" s="17">
        <v>44470.0</v>
      </c>
      <c r="J57" s="17">
        <v>44501.0</v>
      </c>
      <c r="K57" s="17">
        <v>44551.0</v>
      </c>
      <c r="L57" s="17">
        <v>44562.0</v>
      </c>
      <c r="M57" s="17">
        <v>44593.0</v>
      </c>
      <c r="N57" s="17">
        <v>44621.0</v>
      </c>
      <c r="O57" s="17">
        <v>44652.0</v>
      </c>
      <c r="P57" s="17">
        <v>44703.0</v>
      </c>
      <c r="Q57" s="17">
        <v>44734.0</v>
      </c>
      <c r="R57" s="17">
        <v>44743.0</v>
      </c>
      <c r="S57" s="17">
        <v>44774.0</v>
      </c>
      <c r="T57" s="17">
        <v>44805.0</v>
      </c>
      <c r="U57" s="17">
        <v>44835.0</v>
      </c>
      <c r="V57" s="17">
        <v>44866.0</v>
      </c>
      <c r="W57" s="17">
        <v>44896.0</v>
      </c>
      <c r="X57" s="17">
        <v>44927.0</v>
      </c>
      <c r="Y57" s="17">
        <v>44958.0</v>
      </c>
      <c r="Z57" s="17">
        <v>44986.0</v>
      </c>
      <c r="AA57" s="17">
        <v>45017.0</v>
      </c>
      <c r="AB57" s="30">
        <v>45047.0</v>
      </c>
      <c r="AC57" s="30">
        <v>45078.0</v>
      </c>
      <c r="AD57" s="30">
        <v>45108.0</v>
      </c>
      <c r="AE57" s="17">
        <v>45139.0</v>
      </c>
      <c r="AF57" s="17">
        <v>45170.0</v>
      </c>
      <c r="AG57" s="17">
        <v>45200.0</v>
      </c>
      <c r="AH57" s="30">
        <v>45231.0</v>
      </c>
      <c r="AI57" s="30">
        <v>45261.0</v>
      </c>
    </row>
    <row r="58">
      <c r="A58" s="31" t="s">
        <v>98</v>
      </c>
      <c r="B58" s="34" t="s">
        <v>71</v>
      </c>
      <c r="C58" s="44"/>
      <c r="D58" s="50">
        <v>1.0</v>
      </c>
      <c r="E58" s="50"/>
      <c r="F58" s="50"/>
      <c r="G58" s="50"/>
      <c r="H58" s="50"/>
      <c r="I58" s="50">
        <v>1.0</v>
      </c>
      <c r="J58" s="34"/>
      <c r="K58" s="22">
        <v>3.0</v>
      </c>
      <c r="L58" s="22">
        <v>7.0</v>
      </c>
      <c r="M58" s="22">
        <v>4.0</v>
      </c>
      <c r="N58" s="22">
        <v>11.0</v>
      </c>
      <c r="O58" s="22">
        <v>1.0</v>
      </c>
      <c r="P58" s="22">
        <v>2.0</v>
      </c>
      <c r="Q58" s="22"/>
      <c r="R58" s="22">
        <v>1.0</v>
      </c>
      <c r="S58" s="22"/>
      <c r="T58" s="22">
        <v>1.0</v>
      </c>
      <c r="U58" s="22"/>
      <c r="V58" s="22">
        <v>1.0</v>
      </c>
      <c r="W58" s="22"/>
      <c r="X58" s="22"/>
      <c r="Y58" s="22">
        <v>9.0</v>
      </c>
      <c r="Z58" s="22">
        <v>5.0</v>
      </c>
      <c r="AA58" s="22">
        <v>2.0</v>
      </c>
      <c r="AB58" s="22">
        <v>1.0</v>
      </c>
      <c r="AC58" s="22"/>
      <c r="AD58" s="22"/>
      <c r="AE58" s="22"/>
      <c r="AF58" s="22">
        <v>1.0</v>
      </c>
      <c r="AG58" s="22"/>
      <c r="AH58" s="22">
        <v>1.0</v>
      </c>
      <c r="AI58" s="22"/>
    </row>
    <row r="59">
      <c r="A59" s="9"/>
      <c r="B59" s="34" t="s">
        <v>72</v>
      </c>
      <c r="C59" s="44"/>
      <c r="D59" s="50"/>
      <c r="E59" s="50"/>
      <c r="F59" s="50"/>
      <c r="G59" s="50"/>
      <c r="H59" s="50"/>
      <c r="I59" s="50">
        <v>1.0</v>
      </c>
      <c r="J59" s="50">
        <v>1.0</v>
      </c>
      <c r="K59" s="22">
        <v>1.0</v>
      </c>
      <c r="L59" s="22"/>
      <c r="M59" s="22"/>
      <c r="N59" s="22"/>
      <c r="O59" s="22"/>
      <c r="P59" s="22"/>
      <c r="Q59" s="22"/>
      <c r="R59" s="22"/>
      <c r="S59" s="22">
        <v>1.0</v>
      </c>
      <c r="T59" s="22">
        <v>1.0</v>
      </c>
      <c r="U59" s="22"/>
      <c r="V59" s="22"/>
      <c r="W59" s="22"/>
      <c r="X59" s="22"/>
      <c r="Y59" s="22"/>
      <c r="Z59" s="22"/>
      <c r="AA59" s="22"/>
      <c r="AB59" s="22">
        <v>0.0</v>
      </c>
      <c r="AC59" s="22"/>
      <c r="AD59" s="22"/>
      <c r="AE59" s="22"/>
      <c r="AF59" s="22"/>
      <c r="AG59" s="22"/>
      <c r="AH59" s="22"/>
      <c r="AI59" s="22"/>
    </row>
    <row r="60">
      <c r="A60" s="9"/>
      <c r="B60" s="34" t="s">
        <v>73</v>
      </c>
      <c r="C60" s="44"/>
      <c r="D60" s="50">
        <v>1.0</v>
      </c>
      <c r="E60" s="50"/>
      <c r="F60" s="50"/>
      <c r="G60" s="50"/>
      <c r="H60" s="50">
        <v>1.0</v>
      </c>
      <c r="I60" s="50"/>
      <c r="J60" s="50">
        <v>4.0</v>
      </c>
      <c r="K60" s="22"/>
      <c r="L60" s="22">
        <v>1.0</v>
      </c>
      <c r="M60" s="22">
        <v>1.0</v>
      </c>
      <c r="N60" s="22"/>
      <c r="O60" s="22">
        <v>1.0</v>
      </c>
      <c r="P60" s="22">
        <v>2.0</v>
      </c>
      <c r="Q60" s="22">
        <v>1.0</v>
      </c>
      <c r="R60" s="22">
        <v>1.0</v>
      </c>
      <c r="S60" s="22">
        <v>1.0</v>
      </c>
      <c r="T60" s="22">
        <v>1.0</v>
      </c>
      <c r="U60" s="22">
        <v>6.0</v>
      </c>
      <c r="V60" s="22"/>
      <c r="W60" s="22">
        <v>2.0</v>
      </c>
      <c r="X60" s="22"/>
      <c r="Y60" s="22">
        <v>1.0</v>
      </c>
      <c r="Z60" s="22">
        <v>4.0</v>
      </c>
      <c r="AA60" s="22"/>
      <c r="AB60" s="22">
        <v>2.0</v>
      </c>
      <c r="AC60" s="22">
        <v>3.0</v>
      </c>
      <c r="AD60" s="22"/>
      <c r="AE60" s="22">
        <v>2.0</v>
      </c>
      <c r="AF60" s="22"/>
      <c r="AG60" s="22"/>
      <c r="AH60" s="22">
        <v>1.0</v>
      </c>
      <c r="AI60" s="22"/>
    </row>
    <row r="61">
      <c r="A61" s="9"/>
      <c r="B61" s="34" t="s">
        <v>74</v>
      </c>
      <c r="C61" s="44"/>
      <c r="D61" s="50"/>
      <c r="E61" s="50"/>
      <c r="F61" s="50"/>
      <c r="G61" s="50"/>
      <c r="H61" s="50"/>
      <c r="I61" s="50"/>
      <c r="J61" s="50"/>
      <c r="K61" s="22"/>
      <c r="L61" s="22"/>
      <c r="M61" s="22"/>
      <c r="N61" s="22">
        <v>1.0</v>
      </c>
      <c r="O61" s="22"/>
      <c r="P61" s="22"/>
      <c r="Q61" s="22"/>
      <c r="R61" s="22">
        <v>1.0</v>
      </c>
      <c r="S61" s="22"/>
      <c r="T61" s="22"/>
      <c r="U61" s="22"/>
      <c r="V61" s="22"/>
      <c r="W61" s="22"/>
      <c r="X61" s="22">
        <v>2.0</v>
      </c>
      <c r="Y61" s="22">
        <v>2.0</v>
      </c>
      <c r="Z61" s="22">
        <v>2.0</v>
      </c>
      <c r="AA61" s="22"/>
      <c r="AB61" s="22">
        <v>1.0</v>
      </c>
      <c r="AC61" s="22"/>
      <c r="AD61" s="22">
        <v>2.0</v>
      </c>
      <c r="AE61" s="22"/>
      <c r="AF61" s="22"/>
      <c r="AG61" s="22">
        <v>1.0</v>
      </c>
      <c r="AH61" s="22">
        <v>2.0</v>
      </c>
      <c r="AI61" s="22"/>
    </row>
    <row r="62">
      <c r="A62" s="9"/>
      <c r="B62" s="34" t="s">
        <v>75</v>
      </c>
      <c r="C62" s="44"/>
      <c r="D62" s="50">
        <v>1.0</v>
      </c>
      <c r="E62" s="50"/>
      <c r="F62" s="50"/>
      <c r="G62" s="50"/>
      <c r="H62" s="50"/>
      <c r="I62" s="50"/>
      <c r="J62" s="50"/>
      <c r="K62" s="22"/>
      <c r="L62" s="22">
        <v>4.0</v>
      </c>
      <c r="M62" s="22">
        <v>3.0</v>
      </c>
      <c r="N62" s="22">
        <v>4.0</v>
      </c>
      <c r="O62" s="22">
        <v>6.0</v>
      </c>
      <c r="P62" s="22">
        <v>5.0</v>
      </c>
      <c r="Q62" s="22">
        <v>8.0</v>
      </c>
      <c r="R62" s="22">
        <v>6.0</v>
      </c>
      <c r="S62" s="22">
        <v>6.0</v>
      </c>
      <c r="T62" s="22">
        <v>10.0</v>
      </c>
      <c r="U62" s="22">
        <v>8.0</v>
      </c>
      <c r="V62" s="22">
        <v>13.0</v>
      </c>
      <c r="W62" s="22">
        <v>2.0</v>
      </c>
      <c r="X62" s="22">
        <v>6.0</v>
      </c>
      <c r="Y62" s="22">
        <v>2.0</v>
      </c>
      <c r="Z62" s="22">
        <v>6.0</v>
      </c>
      <c r="AA62" s="22">
        <v>2.0</v>
      </c>
      <c r="AB62" s="22">
        <v>2.0</v>
      </c>
      <c r="AC62" s="22">
        <v>2.0</v>
      </c>
      <c r="AD62" s="22"/>
      <c r="AE62" s="22">
        <v>4.0</v>
      </c>
      <c r="AF62" s="22">
        <v>7.0</v>
      </c>
      <c r="AG62" s="22">
        <v>7.0</v>
      </c>
      <c r="AH62" s="22">
        <v>3.0</v>
      </c>
      <c r="AI62" s="22"/>
    </row>
    <row r="63">
      <c r="A63" s="9"/>
      <c r="B63" s="34" t="s">
        <v>76</v>
      </c>
      <c r="C63" s="44">
        <v>11.0</v>
      </c>
      <c r="D63" s="50">
        <v>35.0</v>
      </c>
      <c r="E63" s="50">
        <v>9.0</v>
      </c>
      <c r="F63" s="50">
        <v>7.0</v>
      </c>
      <c r="G63" s="50">
        <v>2.0</v>
      </c>
      <c r="H63" s="50">
        <v>44.0</v>
      </c>
      <c r="I63" s="50">
        <v>4.0</v>
      </c>
      <c r="J63" s="50">
        <v>10.0</v>
      </c>
      <c r="K63" s="22">
        <v>27.0</v>
      </c>
      <c r="L63" s="22">
        <v>9.0</v>
      </c>
      <c r="M63" s="22">
        <v>17.0</v>
      </c>
      <c r="N63" s="22">
        <v>16.0</v>
      </c>
      <c r="O63" s="22">
        <v>8.0</v>
      </c>
      <c r="P63" s="22">
        <v>20.0</v>
      </c>
      <c r="Q63" s="22">
        <v>32.0</v>
      </c>
      <c r="R63" s="22">
        <v>9.0</v>
      </c>
      <c r="S63" s="22"/>
      <c r="T63" s="22">
        <v>42.0</v>
      </c>
      <c r="U63" s="22">
        <v>20.0</v>
      </c>
      <c r="V63" s="22">
        <v>17.0</v>
      </c>
      <c r="W63" s="22">
        <v>9.0</v>
      </c>
      <c r="X63" s="22">
        <v>47.0</v>
      </c>
      <c r="Y63" s="22">
        <v>14.0</v>
      </c>
      <c r="Z63" s="22">
        <v>14.0</v>
      </c>
      <c r="AA63" s="22">
        <v>30.0</v>
      </c>
      <c r="AB63" s="22">
        <v>10.0</v>
      </c>
      <c r="AC63" s="22">
        <v>13.0</v>
      </c>
      <c r="AD63" s="22">
        <v>19.0</v>
      </c>
      <c r="AE63" s="22">
        <v>1.0</v>
      </c>
      <c r="AF63" s="22">
        <v>31.0</v>
      </c>
      <c r="AG63" s="22">
        <v>14.0</v>
      </c>
      <c r="AH63" s="22">
        <v>12.0</v>
      </c>
      <c r="AI63" s="22"/>
    </row>
    <row r="64">
      <c r="A64" s="9"/>
      <c r="B64" s="34" t="s">
        <v>77</v>
      </c>
      <c r="C64" s="44"/>
      <c r="D64" s="50"/>
      <c r="E64" s="50"/>
      <c r="F64" s="50"/>
      <c r="G64" s="50"/>
      <c r="H64" s="50"/>
      <c r="I64" s="50"/>
      <c r="J64" s="50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>
        <v>0.0</v>
      </c>
      <c r="AC64" s="22"/>
      <c r="AD64" s="22"/>
      <c r="AE64" s="22"/>
      <c r="AF64" s="22"/>
      <c r="AG64" s="22"/>
      <c r="AH64" s="22"/>
      <c r="AI64" s="22"/>
    </row>
    <row r="65">
      <c r="A65" s="9"/>
      <c r="B65" s="34" t="s">
        <v>78</v>
      </c>
      <c r="C65" s="44"/>
      <c r="D65" s="50"/>
      <c r="E65" s="50"/>
      <c r="F65" s="50"/>
      <c r="G65" s="50"/>
      <c r="H65" s="50"/>
      <c r="I65" s="50">
        <v>1.0</v>
      </c>
      <c r="J65" s="50"/>
      <c r="K65" s="22"/>
      <c r="L65" s="22"/>
      <c r="M65" s="22"/>
      <c r="N65" s="22"/>
      <c r="O65" s="22"/>
      <c r="P65" s="22"/>
      <c r="Q65" s="22"/>
      <c r="R65" s="22">
        <v>2.0</v>
      </c>
      <c r="S65" s="22"/>
      <c r="T65" s="22"/>
      <c r="U65" s="22"/>
      <c r="V65" s="22">
        <v>1.0</v>
      </c>
      <c r="W65" s="22"/>
      <c r="X65" s="22">
        <v>1.0</v>
      </c>
      <c r="Y65" s="22"/>
      <c r="Z65" s="22"/>
      <c r="AA65" s="22">
        <v>1.0</v>
      </c>
      <c r="AB65" s="22">
        <v>1.0</v>
      </c>
      <c r="AC65" s="22">
        <v>2.0</v>
      </c>
      <c r="AD65" s="22">
        <v>1.0</v>
      </c>
      <c r="AE65" s="22"/>
      <c r="AF65" s="22"/>
      <c r="AG65" s="22"/>
      <c r="AH65" s="22"/>
      <c r="AI65" s="22"/>
    </row>
    <row r="66">
      <c r="A66" s="9"/>
      <c r="B66" s="34" t="s">
        <v>80</v>
      </c>
      <c r="C66" s="44">
        <v>1.0</v>
      </c>
      <c r="D66" s="50"/>
      <c r="E66" s="50">
        <v>3.0</v>
      </c>
      <c r="F66" s="50"/>
      <c r="G66" s="50"/>
      <c r="H66" s="50"/>
      <c r="I66" s="50"/>
      <c r="J66" s="50"/>
      <c r="K66" s="22"/>
      <c r="L66" s="22">
        <v>1.0</v>
      </c>
      <c r="M66" s="22"/>
      <c r="N66" s="22"/>
      <c r="O66" s="22"/>
      <c r="P66" s="22"/>
      <c r="Q66" s="22"/>
      <c r="R66" s="22">
        <v>1.0</v>
      </c>
      <c r="S66" s="22"/>
      <c r="T66" s="22"/>
      <c r="U66" s="22"/>
      <c r="V66" s="22"/>
      <c r="W66" s="22"/>
      <c r="X66" s="22">
        <v>1.0</v>
      </c>
      <c r="Y66" s="22"/>
      <c r="Z66" s="22"/>
      <c r="AA66" s="22"/>
      <c r="AB66" s="22">
        <v>0.0</v>
      </c>
      <c r="AC66" s="22"/>
      <c r="AD66" s="22"/>
      <c r="AE66" s="22">
        <v>1.0</v>
      </c>
      <c r="AF66" s="22"/>
      <c r="AG66" s="22">
        <v>1.0</v>
      </c>
      <c r="AH66" s="22"/>
      <c r="AI66" s="22"/>
    </row>
    <row r="67">
      <c r="A67" s="9"/>
      <c r="B67" s="34" t="s">
        <v>81</v>
      </c>
      <c r="C67" s="44"/>
      <c r="D67" s="50"/>
      <c r="E67" s="50"/>
      <c r="F67" s="50"/>
      <c r="G67" s="50"/>
      <c r="H67" s="50"/>
      <c r="I67" s="50"/>
      <c r="J67" s="50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>
        <v>0.0</v>
      </c>
      <c r="AC67" s="22"/>
      <c r="AD67" s="22"/>
      <c r="AE67" s="22"/>
      <c r="AF67" s="22"/>
      <c r="AG67" s="22"/>
      <c r="AH67" s="22"/>
      <c r="AI67" s="22"/>
    </row>
    <row r="68">
      <c r="A68" s="9"/>
      <c r="B68" s="34" t="s">
        <v>82</v>
      </c>
      <c r="C68" s="44"/>
      <c r="D68" s="50"/>
      <c r="E68" s="50"/>
      <c r="F68" s="50"/>
      <c r="G68" s="50"/>
      <c r="H68" s="50"/>
      <c r="I68" s="50"/>
      <c r="J68" s="50"/>
      <c r="K68" s="22"/>
      <c r="L68" s="22"/>
      <c r="M68" s="22"/>
      <c r="N68" s="22"/>
      <c r="O68" s="22"/>
      <c r="P68" s="22"/>
      <c r="Q68" s="22"/>
      <c r="R68" s="22"/>
      <c r="S68" s="22">
        <v>1.0</v>
      </c>
      <c r="T68" s="22"/>
      <c r="U68" s="22"/>
      <c r="V68" s="22"/>
      <c r="W68" s="22"/>
      <c r="X68" s="22"/>
      <c r="Y68" s="22"/>
      <c r="Z68" s="22"/>
      <c r="AA68" s="22"/>
      <c r="AB68" s="22">
        <v>0.0</v>
      </c>
      <c r="AC68" s="22"/>
      <c r="AD68" s="22"/>
      <c r="AE68" s="22"/>
      <c r="AF68" s="22"/>
      <c r="AG68" s="22"/>
      <c r="AH68" s="22"/>
      <c r="AI68" s="22"/>
    </row>
    <row r="69">
      <c r="A69" s="9"/>
      <c r="B69" s="34" t="s">
        <v>83</v>
      </c>
      <c r="C69" s="44"/>
      <c r="D69" s="50"/>
      <c r="E69" s="50">
        <v>1.0</v>
      </c>
      <c r="F69" s="50"/>
      <c r="G69" s="50"/>
      <c r="H69" s="50"/>
      <c r="I69" s="50"/>
      <c r="J69" s="50"/>
      <c r="K69" s="22"/>
      <c r="L69" s="22"/>
      <c r="M69" s="22"/>
      <c r="N69" s="22"/>
      <c r="O69" s="22"/>
      <c r="P69" s="22"/>
      <c r="Q69" s="22">
        <v>1.0</v>
      </c>
      <c r="R69" s="22"/>
      <c r="S69" s="22"/>
      <c r="T69" s="22">
        <v>1.0</v>
      </c>
      <c r="U69" s="22"/>
      <c r="V69" s="22"/>
      <c r="W69" s="22">
        <v>1.0</v>
      </c>
      <c r="X69" s="22">
        <v>1.0</v>
      </c>
      <c r="Y69" s="22"/>
      <c r="Z69" s="22">
        <v>1.0</v>
      </c>
      <c r="AA69" s="22"/>
      <c r="AB69" s="22">
        <v>0.0</v>
      </c>
      <c r="AC69" s="22">
        <v>2.0</v>
      </c>
      <c r="AD69" s="22"/>
      <c r="AE69" s="22"/>
      <c r="AF69" s="22"/>
      <c r="AG69" s="22"/>
      <c r="AH69" s="22"/>
      <c r="AI69" s="22"/>
    </row>
    <row r="70">
      <c r="A70" s="9"/>
      <c r="B70" s="34" t="s">
        <v>84</v>
      </c>
      <c r="C70" s="44"/>
      <c r="D70" s="50"/>
      <c r="E70" s="50"/>
      <c r="F70" s="50"/>
      <c r="G70" s="50"/>
      <c r="H70" s="50"/>
      <c r="I70" s="50"/>
      <c r="J70" s="50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>
        <v>0.0</v>
      </c>
      <c r="AC70" s="22"/>
      <c r="AD70" s="22"/>
      <c r="AE70" s="22"/>
      <c r="AF70" s="22"/>
      <c r="AG70" s="22"/>
      <c r="AH70" s="22"/>
      <c r="AI70" s="22"/>
    </row>
    <row r="71">
      <c r="A71" s="9"/>
      <c r="B71" s="34" t="s">
        <v>85</v>
      </c>
      <c r="C71" s="44"/>
      <c r="D71" s="50"/>
      <c r="E71" s="50"/>
      <c r="F71" s="50"/>
      <c r="G71" s="50"/>
      <c r="H71" s="50"/>
      <c r="I71" s="50"/>
      <c r="J71" s="50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>
        <v>0.0</v>
      </c>
      <c r="AC71" s="22"/>
      <c r="AD71" s="22"/>
      <c r="AE71" s="22"/>
      <c r="AF71" s="22">
        <v>2.0</v>
      </c>
      <c r="AG71" s="22"/>
      <c r="AH71" s="22"/>
      <c r="AI71" s="22"/>
    </row>
    <row r="72">
      <c r="A72" s="9"/>
      <c r="B72" s="34" t="s">
        <v>86</v>
      </c>
      <c r="C72" s="44"/>
      <c r="D72" s="50"/>
      <c r="E72" s="50"/>
      <c r="F72" s="50"/>
      <c r="G72" s="50"/>
      <c r="H72" s="50"/>
      <c r="I72" s="50"/>
      <c r="J72" s="50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>
        <v>0.0</v>
      </c>
      <c r="AC72" s="22"/>
      <c r="AD72" s="22"/>
      <c r="AE72" s="22"/>
      <c r="AF72" s="22"/>
      <c r="AG72" s="22"/>
      <c r="AH72" s="22"/>
      <c r="AI72" s="22"/>
    </row>
    <row r="73">
      <c r="A73" s="9"/>
      <c r="B73" s="34" t="s">
        <v>87</v>
      </c>
      <c r="C73" s="44"/>
      <c r="D73" s="50"/>
      <c r="E73" s="50"/>
      <c r="F73" s="50"/>
      <c r="G73" s="50"/>
      <c r="H73" s="50"/>
      <c r="I73" s="50"/>
      <c r="J73" s="50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>
        <v>0.0</v>
      </c>
      <c r="AC73" s="22"/>
      <c r="AD73" s="22"/>
      <c r="AE73" s="22"/>
      <c r="AF73" s="22"/>
      <c r="AG73" s="22"/>
      <c r="AH73" s="22"/>
      <c r="AI73" s="22"/>
    </row>
    <row r="74">
      <c r="A74" s="9"/>
      <c r="B74" s="34" t="s">
        <v>88</v>
      </c>
      <c r="C74" s="44">
        <v>1.0</v>
      </c>
      <c r="D74" s="50">
        <v>3.0</v>
      </c>
      <c r="E74" s="50">
        <v>2.0</v>
      </c>
      <c r="F74" s="50">
        <v>3.0</v>
      </c>
      <c r="G74" s="50"/>
      <c r="H74" s="50">
        <v>1.0</v>
      </c>
      <c r="I74" s="50"/>
      <c r="J74" s="50"/>
      <c r="K74" s="22">
        <v>1.0</v>
      </c>
      <c r="L74" s="22">
        <v>2.0</v>
      </c>
      <c r="M74" s="22">
        <v>4.0</v>
      </c>
      <c r="N74" s="22">
        <v>7.0</v>
      </c>
      <c r="O74" s="22">
        <v>2.0</v>
      </c>
      <c r="P74" s="22"/>
      <c r="Q74" s="22">
        <v>1.0</v>
      </c>
      <c r="R74" s="22">
        <v>6.0</v>
      </c>
      <c r="S74" s="22">
        <v>1.0</v>
      </c>
      <c r="T74" s="22">
        <v>3.0</v>
      </c>
      <c r="U74" s="22">
        <v>1.0</v>
      </c>
      <c r="V74" s="22">
        <v>2.0</v>
      </c>
      <c r="W74" s="22">
        <v>1.0</v>
      </c>
      <c r="X74" s="22">
        <v>3.0</v>
      </c>
      <c r="Y74" s="22">
        <v>1.0</v>
      </c>
      <c r="Z74" s="22">
        <v>5.0</v>
      </c>
      <c r="AA74" s="22">
        <v>3.0</v>
      </c>
      <c r="AB74" s="22">
        <v>3.0</v>
      </c>
      <c r="AC74" s="22">
        <v>4.0</v>
      </c>
      <c r="AD74" s="22">
        <v>2.0</v>
      </c>
      <c r="AE74" s="22">
        <v>2.0</v>
      </c>
      <c r="AF74" s="22"/>
      <c r="AG74" s="22">
        <v>7.0</v>
      </c>
      <c r="AH74" s="22">
        <v>17.0</v>
      </c>
      <c r="AI74" s="22"/>
    </row>
    <row r="75">
      <c r="A75" s="9"/>
      <c r="B75" s="34" t="s">
        <v>89</v>
      </c>
      <c r="C75" s="44"/>
      <c r="D75" s="50"/>
      <c r="E75" s="50"/>
      <c r="F75" s="50"/>
      <c r="G75" s="50"/>
      <c r="H75" s="50"/>
      <c r="I75" s="50"/>
      <c r="J75" s="50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>
        <v>0.0</v>
      </c>
      <c r="AC75" s="22"/>
      <c r="AD75" s="22"/>
      <c r="AE75" s="22"/>
      <c r="AF75" s="22"/>
      <c r="AG75" s="22"/>
      <c r="AH75" s="22"/>
      <c r="AI75" s="22"/>
    </row>
    <row r="76">
      <c r="A76" s="9"/>
      <c r="B76" s="34" t="s">
        <v>90</v>
      </c>
      <c r="C76" s="44">
        <v>3.0</v>
      </c>
      <c r="D76" s="50">
        <v>5.0</v>
      </c>
      <c r="E76" s="50">
        <v>2.0</v>
      </c>
      <c r="F76" s="50">
        <v>4.0</v>
      </c>
      <c r="G76" s="50">
        <v>5.0</v>
      </c>
      <c r="H76" s="50">
        <v>6.0</v>
      </c>
      <c r="I76" s="50">
        <v>5.0</v>
      </c>
      <c r="J76" s="50">
        <v>4.0</v>
      </c>
      <c r="K76" s="22">
        <v>3.0</v>
      </c>
      <c r="L76" s="22">
        <v>3.0</v>
      </c>
      <c r="M76" s="22">
        <v>7.0</v>
      </c>
      <c r="N76" s="22"/>
      <c r="O76" s="22">
        <v>3.0</v>
      </c>
      <c r="P76" s="22">
        <v>1.0</v>
      </c>
      <c r="Q76" s="22">
        <v>3.0</v>
      </c>
      <c r="R76" s="22"/>
      <c r="S76" s="22"/>
      <c r="T76" s="22">
        <v>1.0</v>
      </c>
      <c r="U76" s="22"/>
      <c r="V76" s="22">
        <v>1.0</v>
      </c>
      <c r="W76" s="22"/>
      <c r="X76" s="22">
        <v>1.0</v>
      </c>
      <c r="Y76" s="22"/>
      <c r="Z76" s="22">
        <v>1.0</v>
      </c>
      <c r="AA76" s="22">
        <v>1.0</v>
      </c>
      <c r="AB76" s="22">
        <v>0.0</v>
      </c>
      <c r="AC76" s="22">
        <v>2.0</v>
      </c>
      <c r="AD76" s="22">
        <v>1.0</v>
      </c>
      <c r="AE76" s="22">
        <v>1.0</v>
      </c>
      <c r="AF76" s="22">
        <v>3.0</v>
      </c>
      <c r="AG76" s="22">
        <v>1.0</v>
      </c>
      <c r="AH76" s="22">
        <v>2.0</v>
      </c>
      <c r="AI76" s="22"/>
    </row>
    <row r="77">
      <c r="A77" s="9"/>
      <c r="B77" s="34" t="s">
        <v>91</v>
      </c>
      <c r="C77" s="44">
        <v>3.0</v>
      </c>
      <c r="D77" s="50">
        <v>2.0</v>
      </c>
      <c r="E77" s="50">
        <v>1.0</v>
      </c>
      <c r="F77" s="50">
        <v>1.0</v>
      </c>
      <c r="G77" s="50">
        <v>4.0</v>
      </c>
      <c r="H77" s="50">
        <v>7.0</v>
      </c>
      <c r="I77" s="50">
        <v>3.0</v>
      </c>
      <c r="J77" s="50">
        <v>4.0</v>
      </c>
      <c r="K77" s="22">
        <v>2.0</v>
      </c>
      <c r="L77" s="22">
        <v>3.0</v>
      </c>
      <c r="M77" s="22">
        <v>1.0</v>
      </c>
      <c r="N77" s="22">
        <v>6.0</v>
      </c>
      <c r="O77" s="22"/>
      <c r="P77" s="22">
        <v>1.0</v>
      </c>
      <c r="Q77" s="22">
        <v>1.0</v>
      </c>
      <c r="R77" s="22">
        <v>2.0</v>
      </c>
      <c r="S77" s="22">
        <v>8.0</v>
      </c>
      <c r="T77" s="22">
        <v>2.0</v>
      </c>
      <c r="U77" s="22">
        <v>3.0</v>
      </c>
      <c r="V77" s="22">
        <v>2.0</v>
      </c>
      <c r="W77" s="22"/>
      <c r="X77" s="22">
        <v>4.0</v>
      </c>
      <c r="Y77" s="22">
        <v>1.0</v>
      </c>
      <c r="Z77" s="22">
        <v>3.0</v>
      </c>
      <c r="AA77" s="22">
        <v>3.0</v>
      </c>
      <c r="AB77" s="22">
        <v>2.0</v>
      </c>
      <c r="AC77" s="22">
        <v>5.0</v>
      </c>
      <c r="AD77" s="22">
        <v>6.0</v>
      </c>
      <c r="AE77" s="22">
        <v>1.0</v>
      </c>
      <c r="AF77" s="22">
        <v>1.0</v>
      </c>
      <c r="AG77" s="22"/>
      <c r="AH77" s="22">
        <v>2.0</v>
      </c>
      <c r="AI77" s="22"/>
    </row>
    <row r="78">
      <c r="A78" s="9"/>
      <c r="B78" s="34" t="s">
        <v>92</v>
      </c>
      <c r="C78" s="44"/>
      <c r="D78" s="50"/>
      <c r="E78" s="50"/>
      <c r="F78" s="50"/>
      <c r="G78" s="50"/>
      <c r="H78" s="50"/>
      <c r="I78" s="50"/>
      <c r="J78" s="50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>
        <v>0.0</v>
      </c>
      <c r="AC78" s="22"/>
      <c r="AD78" s="22"/>
      <c r="AE78" s="22"/>
      <c r="AF78" s="22"/>
      <c r="AG78" s="22"/>
      <c r="AH78" s="22"/>
      <c r="AI78" s="22"/>
    </row>
    <row r="79">
      <c r="A79" s="9"/>
      <c r="B79" s="34" t="s">
        <v>93</v>
      </c>
      <c r="C79" s="44"/>
      <c r="D79" s="50"/>
      <c r="E79" s="50"/>
      <c r="F79" s="50"/>
      <c r="G79" s="50">
        <v>1.0</v>
      </c>
      <c r="H79" s="50"/>
      <c r="I79" s="50"/>
      <c r="J79" s="50"/>
      <c r="K79" s="22">
        <v>1.0</v>
      </c>
      <c r="L79" s="22"/>
      <c r="M79" s="22">
        <v>1.0</v>
      </c>
      <c r="N79" s="22">
        <v>1.0</v>
      </c>
      <c r="O79" s="22"/>
      <c r="P79" s="22"/>
      <c r="Q79" s="22"/>
      <c r="R79" s="22"/>
      <c r="S79" s="22"/>
      <c r="T79" s="22">
        <v>1.0</v>
      </c>
      <c r="U79" s="22"/>
      <c r="V79" s="22"/>
      <c r="W79" s="22"/>
      <c r="X79" s="22"/>
      <c r="Y79" s="22"/>
      <c r="Z79" s="22"/>
      <c r="AA79" s="22"/>
      <c r="AB79" s="22">
        <v>0.0</v>
      </c>
      <c r="AC79" s="22">
        <v>3.0</v>
      </c>
      <c r="AD79" s="22">
        <v>1.0</v>
      </c>
      <c r="AE79" s="22"/>
      <c r="AF79" s="22"/>
      <c r="AG79" s="22">
        <v>1.0</v>
      </c>
      <c r="AH79" s="22"/>
      <c r="AI79" s="22"/>
    </row>
    <row r="80">
      <c r="A80" s="9"/>
      <c r="B80" s="34" t="s">
        <v>95</v>
      </c>
      <c r="C80" s="51"/>
      <c r="D80" s="52"/>
      <c r="E80" s="52"/>
      <c r="F80" s="52"/>
      <c r="G80" s="52"/>
      <c r="H80" s="52"/>
      <c r="I80" s="52"/>
      <c r="J80" s="52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>
        <v>2.0</v>
      </c>
      <c r="AC80" s="26"/>
      <c r="AD80" s="26"/>
      <c r="AE80" s="26"/>
      <c r="AF80" s="22">
        <v>2.0</v>
      </c>
      <c r="AG80" s="22">
        <v>4.0</v>
      </c>
      <c r="AH80" s="22"/>
      <c r="AI80" s="22"/>
    </row>
    <row r="81">
      <c r="A81" s="9"/>
      <c r="B81" s="34" t="s">
        <v>97</v>
      </c>
      <c r="C81" s="51"/>
      <c r="D81" s="52"/>
      <c r="E81" s="52"/>
      <c r="F81" s="52"/>
      <c r="G81" s="52"/>
      <c r="H81" s="52"/>
      <c r="I81" s="52"/>
      <c r="J81" s="52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>
        <v>0.0</v>
      </c>
      <c r="AC81" s="26"/>
      <c r="AD81" s="26"/>
      <c r="AE81" s="26"/>
      <c r="AF81" s="22"/>
      <c r="AG81" s="22"/>
      <c r="AH81" s="22"/>
      <c r="AI81" s="22"/>
    </row>
    <row r="82">
      <c r="A82" s="35"/>
      <c r="B82" s="56" t="s">
        <v>42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>
        <v>1.0</v>
      </c>
      <c r="T82" s="22">
        <v>1.0</v>
      </c>
      <c r="U82" s="22">
        <v>1.0</v>
      </c>
      <c r="V82" s="22"/>
      <c r="W82" s="22"/>
      <c r="X82" s="22"/>
      <c r="Y82" s="22"/>
      <c r="Z82" s="22"/>
      <c r="AA82" s="22"/>
      <c r="AB82" s="22">
        <v>4.0</v>
      </c>
      <c r="AC82" s="22">
        <v>1.0</v>
      </c>
      <c r="AD82" s="22"/>
      <c r="AE82" s="22"/>
      <c r="AF82" s="22">
        <v>19.0</v>
      </c>
      <c r="AG82" s="22"/>
      <c r="AH82" s="22">
        <v>3.0</v>
      </c>
      <c r="AI82" s="22"/>
    </row>
    <row r="83">
      <c r="A83" s="28"/>
      <c r="B83" s="28"/>
      <c r="C83" s="28"/>
      <c r="D83" s="28"/>
      <c r="E83" s="28"/>
      <c r="F83" s="28"/>
      <c r="G83" s="28"/>
      <c r="H83" s="28"/>
      <c r="I83" s="28"/>
      <c r="AG83" s="39"/>
      <c r="AH83" s="39"/>
      <c r="AI83" s="28"/>
    </row>
    <row r="84">
      <c r="A84" s="28"/>
      <c r="B84" s="28"/>
      <c r="C84" s="28"/>
      <c r="D84" s="28"/>
      <c r="E84" s="28"/>
      <c r="F84" s="28"/>
      <c r="G84" s="28"/>
      <c r="H84" s="28"/>
      <c r="I84" s="28"/>
    </row>
    <row r="85">
      <c r="A85" s="15" t="s">
        <v>0</v>
      </c>
      <c r="B85" s="16" t="s">
        <v>1</v>
      </c>
      <c r="C85" s="17">
        <v>44287.0</v>
      </c>
      <c r="D85" s="17">
        <v>44317.0</v>
      </c>
      <c r="E85" s="17">
        <v>44348.0</v>
      </c>
      <c r="F85" s="17">
        <v>44378.0</v>
      </c>
      <c r="G85" s="18">
        <v>44409.0</v>
      </c>
      <c r="H85" s="17">
        <v>44440.0</v>
      </c>
      <c r="I85" s="17">
        <v>44470.0</v>
      </c>
      <c r="J85" s="17">
        <v>44501.0</v>
      </c>
      <c r="K85" s="17">
        <v>44551.0</v>
      </c>
      <c r="L85" s="17">
        <v>44562.0</v>
      </c>
      <c r="M85" s="17">
        <v>44593.0</v>
      </c>
      <c r="N85" s="17">
        <v>44621.0</v>
      </c>
      <c r="O85" s="17">
        <v>44652.0</v>
      </c>
      <c r="P85" s="17">
        <v>44703.0</v>
      </c>
      <c r="Q85" s="17">
        <v>44734.0</v>
      </c>
      <c r="R85" s="17">
        <v>44743.0</v>
      </c>
      <c r="S85" s="17">
        <v>44774.0</v>
      </c>
      <c r="T85" s="17">
        <v>44805.0</v>
      </c>
      <c r="U85" s="17">
        <v>44835.0</v>
      </c>
      <c r="V85" s="17">
        <v>44866.0</v>
      </c>
      <c r="W85" s="17">
        <v>44896.0</v>
      </c>
      <c r="X85" s="17">
        <v>44927.0</v>
      </c>
      <c r="Y85" s="17">
        <v>44958.0</v>
      </c>
      <c r="Z85" s="17">
        <v>44986.0</v>
      </c>
      <c r="AA85" s="17">
        <v>45017.0</v>
      </c>
      <c r="AB85" s="17">
        <v>45047.0</v>
      </c>
      <c r="AC85" s="17">
        <v>45078.0</v>
      </c>
      <c r="AD85" s="30">
        <v>45108.0</v>
      </c>
      <c r="AE85" s="17">
        <v>45139.0</v>
      </c>
      <c r="AF85" s="17">
        <v>45170.0</v>
      </c>
      <c r="AG85" s="17">
        <v>45200.0</v>
      </c>
      <c r="AH85" s="17">
        <v>45231.0</v>
      </c>
      <c r="AI85" s="17">
        <v>45261.0</v>
      </c>
    </row>
    <row r="86" ht="14.25" customHeight="1">
      <c r="A86" s="57" t="s">
        <v>99</v>
      </c>
      <c r="B86" s="22" t="s">
        <v>71</v>
      </c>
      <c r="C86" s="44"/>
      <c r="D86" s="50"/>
      <c r="E86" s="50"/>
      <c r="F86" s="50"/>
      <c r="G86" s="50"/>
      <c r="H86" s="50"/>
      <c r="I86" s="50"/>
      <c r="J86" s="34"/>
      <c r="K86" s="22"/>
      <c r="L86" s="22">
        <v>1.0</v>
      </c>
      <c r="M86" s="22"/>
      <c r="N86" s="22"/>
      <c r="O86" s="22"/>
      <c r="P86" s="22"/>
      <c r="Q86" s="22"/>
      <c r="R86" s="22">
        <v>1.0</v>
      </c>
      <c r="S86" s="22"/>
      <c r="T86" s="22"/>
      <c r="U86" s="22"/>
      <c r="V86" s="22"/>
      <c r="W86" s="22"/>
      <c r="X86" s="22"/>
      <c r="Y86" s="22"/>
      <c r="Z86" s="22"/>
      <c r="AA86" s="22"/>
      <c r="AB86" s="26">
        <v>0.0</v>
      </c>
      <c r="AC86" s="26"/>
      <c r="AD86" s="22"/>
      <c r="AE86" s="22"/>
      <c r="AF86" s="22">
        <v>1.0</v>
      </c>
      <c r="AG86" s="22"/>
      <c r="AH86" s="22">
        <v>1.0</v>
      </c>
      <c r="AI86" s="22"/>
    </row>
    <row r="87">
      <c r="A87" s="58"/>
      <c r="B87" s="22" t="s">
        <v>72</v>
      </c>
      <c r="C87" s="44"/>
      <c r="D87" s="50"/>
      <c r="E87" s="50"/>
      <c r="F87" s="50"/>
      <c r="G87" s="50">
        <v>1.0</v>
      </c>
      <c r="H87" s="50"/>
      <c r="I87" s="50"/>
      <c r="J87" s="50"/>
      <c r="K87" s="22"/>
      <c r="L87" s="22"/>
      <c r="M87" s="22"/>
      <c r="N87" s="22"/>
      <c r="O87" s="22"/>
      <c r="P87" s="22"/>
      <c r="Q87" s="22"/>
      <c r="R87" s="22"/>
      <c r="S87" s="22">
        <v>1.0</v>
      </c>
      <c r="T87" s="22"/>
      <c r="U87" s="22"/>
      <c r="V87" s="22"/>
      <c r="W87" s="22"/>
      <c r="X87" s="22"/>
      <c r="Y87" s="22"/>
      <c r="Z87" s="22"/>
      <c r="AA87" s="22"/>
      <c r="AB87" s="26">
        <v>0.0</v>
      </c>
      <c r="AC87" s="26"/>
      <c r="AD87" s="22"/>
      <c r="AE87" s="22"/>
      <c r="AF87" s="22"/>
      <c r="AG87" s="22"/>
      <c r="AH87" s="22">
        <v>1.0</v>
      </c>
      <c r="AI87" s="22"/>
    </row>
    <row r="88">
      <c r="A88" s="58"/>
      <c r="B88" s="22" t="s">
        <v>73</v>
      </c>
      <c r="C88" s="44"/>
      <c r="D88" s="50"/>
      <c r="E88" s="50"/>
      <c r="F88" s="50"/>
      <c r="G88" s="50"/>
      <c r="H88" s="50"/>
      <c r="I88" s="50"/>
      <c r="J88" s="50">
        <v>2.0</v>
      </c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>
        <v>2.0</v>
      </c>
      <c r="V88" s="22"/>
      <c r="W88" s="22"/>
      <c r="X88" s="22"/>
      <c r="Y88" s="22"/>
      <c r="Z88" s="22"/>
      <c r="AA88" s="22"/>
      <c r="AB88" s="26">
        <v>0.0</v>
      </c>
      <c r="AC88" s="26"/>
      <c r="AD88" s="22"/>
      <c r="AE88" s="22"/>
      <c r="AF88" s="22"/>
      <c r="AG88" s="22"/>
      <c r="AH88" s="22"/>
      <c r="AI88" s="22"/>
    </row>
    <row r="89">
      <c r="A89" s="58"/>
      <c r="B89" s="22" t="s">
        <v>74</v>
      </c>
      <c r="C89" s="44"/>
      <c r="D89" s="50"/>
      <c r="E89" s="50"/>
      <c r="F89" s="50"/>
      <c r="G89" s="50"/>
      <c r="H89" s="50"/>
      <c r="I89" s="50"/>
      <c r="J89" s="50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>
        <v>1.0</v>
      </c>
      <c r="AC89" s="22"/>
      <c r="AD89" s="22">
        <v>1.0</v>
      </c>
      <c r="AE89" s="22"/>
      <c r="AF89" s="22"/>
      <c r="AG89" s="22"/>
      <c r="AH89" s="22"/>
      <c r="AI89" s="22"/>
    </row>
    <row r="90">
      <c r="A90" s="58"/>
      <c r="B90" s="22" t="s">
        <v>75</v>
      </c>
      <c r="C90" s="44"/>
      <c r="D90" s="50">
        <v>1.0</v>
      </c>
      <c r="E90" s="50"/>
      <c r="F90" s="50"/>
      <c r="G90" s="50"/>
      <c r="H90" s="50"/>
      <c r="I90" s="50"/>
      <c r="J90" s="50"/>
      <c r="K90" s="22"/>
      <c r="L90" s="22">
        <v>5.0</v>
      </c>
      <c r="M90" s="22">
        <v>3.0</v>
      </c>
      <c r="N90" s="22">
        <v>3.0</v>
      </c>
      <c r="O90" s="22">
        <v>3.0</v>
      </c>
      <c r="P90" s="22">
        <v>3.0</v>
      </c>
      <c r="Q90" s="22">
        <v>6.0</v>
      </c>
      <c r="R90" s="22"/>
      <c r="S90" s="22"/>
      <c r="T90" s="22">
        <v>8.0</v>
      </c>
      <c r="U90" s="22">
        <v>4.0</v>
      </c>
      <c r="V90" s="22">
        <v>3.0</v>
      </c>
      <c r="W90" s="22">
        <v>1.0</v>
      </c>
      <c r="X90" s="22">
        <v>2.0</v>
      </c>
      <c r="Y90" s="22">
        <v>1.0</v>
      </c>
      <c r="Z90" s="22"/>
      <c r="AA90" s="22"/>
      <c r="AB90" s="26">
        <v>0.0</v>
      </c>
      <c r="AC90" s="26">
        <v>2.0</v>
      </c>
      <c r="AD90" s="22"/>
      <c r="AE90" s="22">
        <v>3.0</v>
      </c>
      <c r="AF90" s="22">
        <v>1.0</v>
      </c>
      <c r="AG90" s="22">
        <v>5.0</v>
      </c>
      <c r="AH90" s="22">
        <v>5.0</v>
      </c>
      <c r="AI90" s="22"/>
    </row>
    <row r="91">
      <c r="A91" s="58"/>
      <c r="B91" s="22" t="s">
        <v>76</v>
      </c>
      <c r="C91" s="44">
        <v>5.0</v>
      </c>
      <c r="D91" s="50">
        <v>11.0</v>
      </c>
      <c r="E91" s="50">
        <v>4.0</v>
      </c>
      <c r="F91" s="50">
        <v>3.0</v>
      </c>
      <c r="G91" s="50">
        <v>1.0</v>
      </c>
      <c r="H91" s="50">
        <v>3.0</v>
      </c>
      <c r="I91" s="50">
        <v>2.0</v>
      </c>
      <c r="J91" s="50">
        <v>6.0</v>
      </c>
      <c r="K91" s="22">
        <v>6.0</v>
      </c>
      <c r="L91" s="22">
        <v>2.0</v>
      </c>
      <c r="M91" s="22">
        <v>2.0</v>
      </c>
      <c r="N91" s="22">
        <v>5.0</v>
      </c>
      <c r="O91" s="22">
        <v>3.0</v>
      </c>
      <c r="P91" s="22">
        <v>1.0</v>
      </c>
      <c r="Q91" s="22">
        <v>5.0</v>
      </c>
      <c r="R91" s="22"/>
      <c r="S91" s="22"/>
      <c r="T91" s="22">
        <v>2.0</v>
      </c>
      <c r="U91" s="22">
        <v>3.0</v>
      </c>
      <c r="V91" s="22">
        <v>4.0</v>
      </c>
      <c r="W91" s="22">
        <v>2.0</v>
      </c>
      <c r="X91" s="22">
        <v>2.0</v>
      </c>
      <c r="Y91" s="22">
        <v>2.0</v>
      </c>
      <c r="Z91" s="22">
        <v>2.0</v>
      </c>
      <c r="AA91" s="22">
        <v>2.0</v>
      </c>
      <c r="AB91" s="22">
        <v>3.0</v>
      </c>
      <c r="AC91" s="22"/>
      <c r="AD91" s="22">
        <v>4.0</v>
      </c>
      <c r="AE91" s="22">
        <v>1.0</v>
      </c>
      <c r="AF91" s="22"/>
      <c r="AG91" s="22"/>
      <c r="AH91" s="22">
        <v>1.0</v>
      </c>
      <c r="AI91" s="22"/>
    </row>
    <row r="92">
      <c r="A92" s="58"/>
      <c r="B92" s="22" t="s">
        <v>77</v>
      </c>
      <c r="C92" s="44"/>
      <c r="D92" s="50"/>
      <c r="E92" s="50"/>
      <c r="F92" s="50"/>
      <c r="G92" s="50"/>
      <c r="H92" s="50"/>
      <c r="I92" s="50"/>
      <c r="J92" s="50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6">
        <v>0.0</v>
      </c>
      <c r="AC92" s="26"/>
      <c r="AD92" s="22"/>
      <c r="AE92" s="22"/>
      <c r="AF92" s="22"/>
      <c r="AG92" s="22"/>
      <c r="AH92" s="22"/>
      <c r="AI92" s="22"/>
    </row>
    <row r="93">
      <c r="A93" s="58"/>
      <c r="B93" s="22" t="s">
        <v>78</v>
      </c>
      <c r="C93" s="44"/>
      <c r="D93" s="50"/>
      <c r="E93" s="50"/>
      <c r="F93" s="50"/>
      <c r="G93" s="50"/>
      <c r="H93" s="50"/>
      <c r="I93" s="50"/>
      <c r="J93" s="50">
        <v>1.0</v>
      </c>
      <c r="K93" s="22"/>
      <c r="L93" s="22"/>
      <c r="M93" s="22">
        <v>1.0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6">
        <v>0.0</v>
      </c>
      <c r="AC93" s="26"/>
      <c r="AD93" s="22">
        <v>1.0</v>
      </c>
      <c r="AE93" s="22"/>
      <c r="AF93" s="22">
        <v>1.0</v>
      </c>
      <c r="AG93" s="22"/>
      <c r="AH93" s="22"/>
      <c r="AI93" s="22"/>
    </row>
    <row r="94">
      <c r="A94" s="58"/>
      <c r="B94" s="22" t="s">
        <v>80</v>
      </c>
      <c r="C94" s="44"/>
      <c r="D94" s="50"/>
      <c r="E94" s="50">
        <v>3.0</v>
      </c>
      <c r="F94" s="50"/>
      <c r="G94" s="50"/>
      <c r="H94" s="50"/>
      <c r="I94" s="50"/>
      <c r="J94" s="50"/>
      <c r="K94" s="22"/>
      <c r="L94" s="22"/>
      <c r="M94" s="22"/>
      <c r="N94" s="22"/>
      <c r="O94" s="22"/>
      <c r="P94" s="22"/>
      <c r="Q94" s="22"/>
      <c r="R94" s="22">
        <v>1.0</v>
      </c>
      <c r="S94" s="22"/>
      <c r="T94" s="22"/>
      <c r="U94" s="22"/>
      <c r="V94" s="22"/>
      <c r="W94" s="22"/>
      <c r="X94" s="22"/>
      <c r="Y94" s="22"/>
      <c r="Z94" s="22"/>
      <c r="AA94" s="22"/>
      <c r="AB94" s="26">
        <v>0.0</v>
      </c>
      <c r="AC94" s="26"/>
      <c r="AD94" s="22"/>
      <c r="AE94" s="22"/>
      <c r="AF94" s="22"/>
      <c r="AG94" s="22"/>
      <c r="AH94" s="22"/>
      <c r="AI94" s="22"/>
    </row>
    <row r="95">
      <c r="A95" s="58"/>
      <c r="B95" s="22" t="s">
        <v>81</v>
      </c>
      <c r="C95" s="44"/>
      <c r="D95" s="50"/>
      <c r="E95" s="50"/>
      <c r="F95" s="50"/>
      <c r="G95" s="50"/>
      <c r="H95" s="50"/>
      <c r="I95" s="50"/>
      <c r="J95" s="50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6">
        <v>0.0</v>
      </c>
      <c r="AC95" s="26"/>
      <c r="AD95" s="22"/>
      <c r="AE95" s="22"/>
      <c r="AF95" s="22"/>
      <c r="AG95" s="22"/>
      <c r="AH95" s="22"/>
      <c r="AI95" s="22"/>
    </row>
    <row r="96">
      <c r="A96" s="58"/>
      <c r="B96" s="22" t="s">
        <v>82</v>
      </c>
      <c r="C96" s="44"/>
      <c r="D96" s="50"/>
      <c r="E96" s="50"/>
      <c r="F96" s="50"/>
      <c r="G96" s="50"/>
      <c r="H96" s="50"/>
      <c r="I96" s="50"/>
      <c r="J96" s="50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6">
        <v>0.0</v>
      </c>
      <c r="AC96" s="26"/>
      <c r="AD96" s="22"/>
      <c r="AE96" s="22"/>
      <c r="AF96" s="22"/>
      <c r="AG96" s="22"/>
      <c r="AH96" s="22"/>
      <c r="AI96" s="22"/>
    </row>
    <row r="97">
      <c r="A97" s="58"/>
      <c r="B97" s="22" t="s">
        <v>83</v>
      </c>
      <c r="C97" s="44"/>
      <c r="D97" s="50"/>
      <c r="E97" s="50"/>
      <c r="F97" s="50"/>
      <c r="G97" s="50"/>
      <c r="H97" s="50"/>
      <c r="I97" s="50"/>
      <c r="J97" s="50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6">
        <v>0.0</v>
      </c>
      <c r="AC97" s="26"/>
      <c r="AD97" s="22"/>
      <c r="AE97" s="22"/>
      <c r="AF97" s="22"/>
      <c r="AG97" s="22"/>
      <c r="AH97" s="22"/>
      <c r="AI97" s="22"/>
    </row>
    <row r="98">
      <c r="A98" s="58"/>
      <c r="B98" s="22" t="s">
        <v>84</v>
      </c>
      <c r="C98" s="44"/>
      <c r="D98" s="50"/>
      <c r="E98" s="50"/>
      <c r="F98" s="50"/>
      <c r="G98" s="50"/>
      <c r="H98" s="50"/>
      <c r="I98" s="50"/>
      <c r="J98" s="50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6">
        <v>0.0</v>
      </c>
      <c r="AC98" s="26"/>
      <c r="AD98" s="22"/>
      <c r="AE98" s="22"/>
      <c r="AF98" s="22"/>
      <c r="AG98" s="22"/>
      <c r="AH98" s="22"/>
      <c r="AI98" s="22"/>
    </row>
    <row r="99">
      <c r="A99" s="58"/>
      <c r="B99" s="22" t="s">
        <v>85</v>
      </c>
      <c r="C99" s="44"/>
      <c r="D99" s="50"/>
      <c r="E99" s="50"/>
      <c r="F99" s="50"/>
      <c r="G99" s="50"/>
      <c r="H99" s="50"/>
      <c r="I99" s="50"/>
      <c r="J99" s="50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6">
        <v>0.0</v>
      </c>
      <c r="AC99" s="26"/>
      <c r="AD99" s="22"/>
      <c r="AE99" s="22"/>
      <c r="AF99" s="22"/>
      <c r="AG99" s="22"/>
      <c r="AH99" s="22"/>
      <c r="AI99" s="22"/>
    </row>
    <row r="100">
      <c r="A100" s="58"/>
      <c r="B100" s="22" t="s">
        <v>86</v>
      </c>
      <c r="C100" s="44"/>
      <c r="D100" s="50"/>
      <c r="E100" s="50"/>
      <c r="F100" s="50"/>
      <c r="G100" s="50"/>
      <c r="H100" s="50"/>
      <c r="I100" s="50"/>
      <c r="J100" s="50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6">
        <v>0.0</v>
      </c>
      <c r="AC100" s="26"/>
      <c r="AD100" s="22"/>
      <c r="AE100" s="22"/>
      <c r="AF100" s="22"/>
      <c r="AG100" s="22"/>
      <c r="AH100" s="22"/>
      <c r="AI100" s="22"/>
    </row>
    <row r="101">
      <c r="A101" s="58"/>
      <c r="B101" s="22" t="s">
        <v>87</v>
      </c>
      <c r="C101" s="44"/>
      <c r="D101" s="50"/>
      <c r="E101" s="50"/>
      <c r="F101" s="50"/>
      <c r="G101" s="50"/>
      <c r="H101" s="50"/>
      <c r="I101" s="50"/>
      <c r="J101" s="50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6">
        <v>0.0</v>
      </c>
      <c r="AC101" s="26"/>
      <c r="AD101" s="22"/>
      <c r="AE101" s="22"/>
      <c r="AF101" s="22"/>
      <c r="AG101" s="22"/>
      <c r="AH101" s="22"/>
      <c r="AI101" s="22"/>
    </row>
    <row r="102">
      <c r="A102" s="58"/>
      <c r="B102" s="22" t="s">
        <v>88</v>
      </c>
      <c r="C102" s="44"/>
      <c r="D102" s="50">
        <v>2.0</v>
      </c>
      <c r="E102" s="50">
        <v>2.0</v>
      </c>
      <c r="F102" s="50">
        <v>4.0</v>
      </c>
      <c r="G102" s="50"/>
      <c r="H102" s="50"/>
      <c r="I102" s="50"/>
      <c r="J102" s="50"/>
      <c r="K102" s="22">
        <v>1.0</v>
      </c>
      <c r="L102" s="22">
        <v>1.0</v>
      </c>
      <c r="M102" s="22">
        <v>1.0</v>
      </c>
      <c r="N102" s="22">
        <v>5.0</v>
      </c>
      <c r="O102" s="22"/>
      <c r="P102" s="22">
        <v>2.0</v>
      </c>
      <c r="Q102" s="22"/>
      <c r="R102" s="22"/>
      <c r="S102" s="22"/>
      <c r="T102" s="22">
        <v>1.0</v>
      </c>
      <c r="U102" s="22"/>
      <c r="V102" s="22"/>
      <c r="W102" s="22"/>
      <c r="X102" s="22">
        <v>1.0</v>
      </c>
      <c r="Y102" s="22"/>
      <c r="Z102" s="22"/>
      <c r="AA102" s="22">
        <v>2.0</v>
      </c>
      <c r="AB102" s="26">
        <v>0.0</v>
      </c>
      <c r="AC102" s="26"/>
      <c r="AD102" s="22"/>
      <c r="AE102" s="22"/>
      <c r="AF102" s="22">
        <v>1.0</v>
      </c>
      <c r="AG102" s="22"/>
      <c r="AH102" s="22"/>
      <c r="AI102" s="22"/>
    </row>
    <row r="103">
      <c r="A103" s="58"/>
      <c r="B103" s="22" t="s">
        <v>89</v>
      </c>
      <c r="C103" s="44"/>
      <c r="D103" s="50"/>
      <c r="E103" s="50"/>
      <c r="F103" s="50"/>
      <c r="G103" s="50"/>
      <c r="H103" s="50"/>
      <c r="I103" s="50"/>
      <c r="J103" s="50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6">
        <v>0.0</v>
      </c>
      <c r="AC103" s="26"/>
      <c r="AD103" s="22"/>
      <c r="AE103" s="22"/>
      <c r="AF103" s="22"/>
      <c r="AG103" s="22"/>
      <c r="AH103" s="22"/>
      <c r="AI103" s="22"/>
    </row>
    <row r="104">
      <c r="A104" s="58"/>
      <c r="B104" s="22" t="s">
        <v>90</v>
      </c>
      <c r="C104" s="44">
        <v>1.0</v>
      </c>
      <c r="D104" s="50">
        <v>5.0</v>
      </c>
      <c r="E104" s="50">
        <v>1.0</v>
      </c>
      <c r="F104" s="50">
        <v>4.0</v>
      </c>
      <c r="G104" s="50">
        <v>4.0</v>
      </c>
      <c r="H104" s="50">
        <v>3.0</v>
      </c>
      <c r="I104" s="50">
        <v>2.0</v>
      </c>
      <c r="J104" s="50">
        <v>3.0</v>
      </c>
      <c r="K104" s="22">
        <v>2.0</v>
      </c>
      <c r="L104" s="22">
        <v>2.0</v>
      </c>
      <c r="M104" s="22">
        <v>3.0</v>
      </c>
      <c r="N104" s="22"/>
      <c r="O104" s="22">
        <v>2.0</v>
      </c>
      <c r="P104" s="22"/>
      <c r="Q104" s="22"/>
      <c r="R104" s="22"/>
      <c r="S104" s="22"/>
      <c r="T104" s="22">
        <v>1.0</v>
      </c>
      <c r="U104" s="22"/>
      <c r="V104" s="22"/>
      <c r="W104" s="22"/>
      <c r="X104" s="22"/>
      <c r="Y104" s="22"/>
      <c r="Z104" s="22">
        <v>1.0</v>
      </c>
      <c r="AA104" s="22"/>
      <c r="AB104" s="22">
        <v>1.0</v>
      </c>
      <c r="AC104" s="22"/>
      <c r="AD104" s="22"/>
      <c r="AE104" s="22"/>
      <c r="AF104" s="22">
        <v>3.0</v>
      </c>
      <c r="AG104" s="22">
        <v>2.0</v>
      </c>
      <c r="AH104" s="22"/>
      <c r="AI104" s="22"/>
    </row>
    <row r="105">
      <c r="A105" s="58"/>
      <c r="B105" s="22" t="s">
        <v>91</v>
      </c>
      <c r="C105" s="44">
        <v>2.0</v>
      </c>
      <c r="D105" s="50">
        <v>1.0</v>
      </c>
      <c r="E105" s="50">
        <v>1.0</v>
      </c>
      <c r="F105" s="50"/>
      <c r="G105" s="50">
        <v>3.0</v>
      </c>
      <c r="H105" s="50">
        <v>5.0</v>
      </c>
      <c r="I105" s="50"/>
      <c r="J105" s="50">
        <v>3.0</v>
      </c>
      <c r="K105" s="22"/>
      <c r="L105" s="22"/>
      <c r="M105" s="22">
        <v>1.0</v>
      </c>
      <c r="N105" s="22">
        <v>3.0</v>
      </c>
      <c r="O105" s="22"/>
      <c r="P105" s="22">
        <v>2.0</v>
      </c>
      <c r="Q105" s="22"/>
      <c r="R105" s="22">
        <v>2.0</v>
      </c>
      <c r="S105" s="22">
        <v>4.0</v>
      </c>
      <c r="T105" s="22"/>
      <c r="U105" s="22"/>
      <c r="V105" s="22">
        <v>1.0</v>
      </c>
      <c r="W105" s="22"/>
      <c r="X105" s="22"/>
      <c r="Y105" s="22"/>
      <c r="Z105" s="22"/>
      <c r="AA105" s="22">
        <v>1.0</v>
      </c>
      <c r="AB105" s="22">
        <v>1.0</v>
      </c>
      <c r="AC105" s="22">
        <v>1.0</v>
      </c>
      <c r="AD105" s="22">
        <v>1.0</v>
      </c>
      <c r="AE105" s="22">
        <v>1.0</v>
      </c>
      <c r="AF105" s="22"/>
      <c r="AG105" s="22">
        <v>1.0</v>
      </c>
      <c r="AH105" s="22">
        <v>2.0</v>
      </c>
      <c r="AI105" s="22"/>
    </row>
    <row r="106">
      <c r="A106" s="58"/>
      <c r="B106" s="22" t="s">
        <v>92</v>
      </c>
      <c r="C106" s="44"/>
      <c r="D106" s="50"/>
      <c r="E106" s="50"/>
      <c r="F106" s="50"/>
      <c r="G106" s="50"/>
      <c r="H106" s="50"/>
      <c r="I106" s="50"/>
      <c r="J106" s="50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6">
        <v>0.0</v>
      </c>
      <c r="AC106" s="26"/>
      <c r="AD106" s="22"/>
      <c r="AE106" s="22"/>
      <c r="AF106" s="22"/>
      <c r="AG106" s="22"/>
      <c r="AH106" s="22"/>
      <c r="AI106" s="22"/>
    </row>
    <row r="107">
      <c r="A107" s="58"/>
      <c r="B107" s="22" t="s">
        <v>93</v>
      </c>
      <c r="C107" s="44"/>
      <c r="D107" s="50"/>
      <c r="E107" s="50"/>
      <c r="F107" s="50"/>
      <c r="G107" s="50">
        <v>1.0</v>
      </c>
      <c r="H107" s="50"/>
      <c r="I107" s="50"/>
      <c r="J107" s="50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>
        <v>1.0</v>
      </c>
      <c r="X107" s="22"/>
      <c r="Y107" s="22"/>
      <c r="Z107" s="22"/>
      <c r="AA107" s="22"/>
      <c r="AB107" s="26">
        <v>0.0</v>
      </c>
      <c r="AC107" s="26">
        <v>1.0</v>
      </c>
      <c r="AD107" s="22"/>
      <c r="AE107" s="22"/>
      <c r="AF107" s="22"/>
      <c r="AG107" s="22"/>
      <c r="AH107" s="22"/>
      <c r="AI107" s="22"/>
    </row>
    <row r="108">
      <c r="A108" s="58"/>
      <c r="B108" s="22" t="s">
        <v>95</v>
      </c>
      <c r="C108" s="51"/>
      <c r="D108" s="52"/>
      <c r="E108" s="52"/>
      <c r="F108" s="52"/>
      <c r="G108" s="52"/>
      <c r="H108" s="52"/>
      <c r="I108" s="52"/>
      <c r="J108" s="52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>
        <v>1.0</v>
      </c>
      <c r="AC108" s="26"/>
      <c r="AD108" s="26"/>
      <c r="AE108" s="26"/>
      <c r="AF108" s="22"/>
      <c r="AG108" s="22">
        <v>1.0</v>
      </c>
      <c r="AH108" s="22"/>
      <c r="AI108" s="22"/>
    </row>
    <row r="109">
      <c r="A109" s="58"/>
      <c r="B109" s="22" t="s">
        <v>97</v>
      </c>
      <c r="C109" s="51"/>
      <c r="D109" s="52"/>
      <c r="E109" s="52"/>
      <c r="F109" s="52"/>
      <c r="G109" s="52"/>
      <c r="H109" s="52"/>
      <c r="I109" s="52"/>
      <c r="J109" s="52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>
        <v>0.0</v>
      </c>
      <c r="AC109" s="26"/>
      <c r="AD109" s="26"/>
      <c r="AE109" s="26"/>
      <c r="AF109" s="22"/>
      <c r="AG109" s="22"/>
      <c r="AH109" s="22"/>
      <c r="AI109" s="22"/>
    </row>
    <row r="110">
      <c r="A110" s="59"/>
      <c r="B110" s="56" t="s">
        <v>42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>
        <v>1.0</v>
      </c>
      <c r="T110" s="22"/>
      <c r="U110" s="22">
        <v>1.0</v>
      </c>
      <c r="V110" s="22"/>
      <c r="W110" s="22"/>
      <c r="X110" s="22"/>
      <c r="Y110" s="22">
        <v>1.0</v>
      </c>
      <c r="Z110" s="22"/>
      <c r="AA110" s="22"/>
      <c r="AB110" s="22">
        <v>1.0</v>
      </c>
      <c r="AC110" s="22"/>
      <c r="AD110" s="22"/>
      <c r="AE110" s="22"/>
      <c r="AF110" s="22"/>
      <c r="AG110" s="22"/>
      <c r="AH110" s="22"/>
      <c r="AI110" s="22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M111" s="60"/>
      <c r="AH111" s="39"/>
      <c r="AI111" s="28"/>
      <c r="AJ111" s="39"/>
      <c r="AK111" s="39"/>
      <c r="AL111" s="39"/>
    </row>
    <row r="112">
      <c r="A112" s="15" t="s">
        <v>0</v>
      </c>
      <c r="B112" s="16" t="s">
        <v>1</v>
      </c>
      <c r="C112" s="17">
        <v>44287.0</v>
      </c>
      <c r="D112" s="17">
        <v>44317.0</v>
      </c>
      <c r="E112" s="17">
        <v>44348.0</v>
      </c>
      <c r="F112" s="17">
        <v>44378.0</v>
      </c>
      <c r="G112" s="18">
        <v>44409.0</v>
      </c>
      <c r="H112" s="17">
        <v>44440.0</v>
      </c>
      <c r="I112" s="17">
        <v>44470.0</v>
      </c>
      <c r="J112" s="17">
        <v>44501.0</v>
      </c>
      <c r="K112" s="17">
        <v>44551.0</v>
      </c>
      <c r="L112" s="17">
        <v>44562.0</v>
      </c>
      <c r="M112" s="17">
        <v>44593.0</v>
      </c>
      <c r="N112" s="17">
        <v>44621.0</v>
      </c>
      <c r="O112" s="17">
        <v>44652.0</v>
      </c>
      <c r="P112" s="17">
        <v>44703.0</v>
      </c>
      <c r="Q112" s="17">
        <v>44734.0</v>
      </c>
      <c r="R112" s="17">
        <v>44743.0</v>
      </c>
      <c r="S112" s="17">
        <v>44774.0</v>
      </c>
      <c r="T112" s="17">
        <v>44805.0</v>
      </c>
      <c r="U112" s="17">
        <v>44835.0</v>
      </c>
      <c r="V112" s="17">
        <v>44866.0</v>
      </c>
      <c r="W112" s="17">
        <v>44896.0</v>
      </c>
      <c r="X112" s="17">
        <v>44927.0</v>
      </c>
      <c r="Y112" s="17">
        <v>44958.0</v>
      </c>
      <c r="Z112" s="17">
        <v>44986.0</v>
      </c>
      <c r="AA112" s="17">
        <v>45017.0</v>
      </c>
      <c r="AB112" s="17">
        <v>45047.0</v>
      </c>
      <c r="AC112" s="17">
        <v>45078.0</v>
      </c>
      <c r="AD112" s="30">
        <v>45108.0</v>
      </c>
      <c r="AE112" s="17">
        <v>45139.0</v>
      </c>
      <c r="AF112" s="17">
        <v>45170.0</v>
      </c>
      <c r="AG112" s="17">
        <v>45200.0</v>
      </c>
      <c r="AH112" s="30">
        <v>45231.0</v>
      </c>
      <c r="AI112" s="30">
        <v>45261.0</v>
      </c>
    </row>
    <row r="113" ht="14.25" customHeight="1">
      <c r="A113" s="61" t="s">
        <v>100</v>
      </c>
      <c r="B113" s="62" t="s">
        <v>71</v>
      </c>
      <c r="C113" s="44"/>
      <c r="D113" s="50"/>
      <c r="E113" s="50"/>
      <c r="F113" s="50"/>
      <c r="G113" s="50"/>
      <c r="H113" s="50"/>
      <c r="I113" s="50"/>
      <c r="J113" s="34"/>
      <c r="K113" s="22"/>
      <c r="L113" s="22">
        <v>1.0</v>
      </c>
      <c r="M113" s="22"/>
      <c r="N113" s="22">
        <v>1.0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>
        <v>1.0</v>
      </c>
      <c r="AB113" s="22">
        <v>1.0</v>
      </c>
      <c r="AC113" s="26"/>
      <c r="AD113" s="22"/>
      <c r="AE113" s="22"/>
      <c r="AF113" s="22">
        <v>1.0</v>
      </c>
      <c r="AG113" s="22"/>
      <c r="AH113" s="22">
        <v>1.0</v>
      </c>
      <c r="AI113" s="22"/>
    </row>
    <row r="114">
      <c r="A114" s="9"/>
      <c r="B114" s="62" t="s">
        <v>72</v>
      </c>
      <c r="C114" s="44"/>
      <c r="D114" s="50"/>
      <c r="E114" s="50"/>
      <c r="F114" s="50"/>
      <c r="G114" s="50"/>
      <c r="H114" s="50"/>
      <c r="I114" s="50"/>
      <c r="J114" s="50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6">
        <v>0.0</v>
      </c>
      <c r="AC114" s="26"/>
      <c r="AD114" s="22"/>
      <c r="AE114" s="22"/>
      <c r="AF114" s="22"/>
      <c r="AG114" s="22"/>
      <c r="AH114" s="22">
        <v>1.0</v>
      </c>
      <c r="AI114" s="22"/>
    </row>
    <row r="115">
      <c r="A115" s="9"/>
      <c r="B115" s="62" t="s">
        <v>73</v>
      </c>
      <c r="C115" s="44"/>
      <c r="D115" s="50"/>
      <c r="E115" s="50"/>
      <c r="F115" s="50"/>
      <c r="G115" s="50"/>
      <c r="H115" s="50"/>
      <c r="I115" s="50"/>
      <c r="J115" s="50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6">
        <v>0.0</v>
      </c>
      <c r="AC115" s="26"/>
      <c r="AD115" s="22"/>
      <c r="AE115" s="22"/>
      <c r="AF115" s="22"/>
      <c r="AG115" s="22"/>
      <c r="AH115" s="22"/>
      <c r="AI115" s="22"/>
    </row>
    <row r="116">
      <c r="A116" s="9"/>
      <c r="B116" s="62" t="s">
        <v>74</v>
      </c>
      <c r="C116" s="44"/>
      <c r="D116" s="50"/>
      <c r="E116" s="50"/>
      <c r="F116" s="50"/>
      <c r="G116" s="50"/>
      <c r="H116" s="50"/>
      <c r="I116" s="50"/>
      <c r="J116" s="50"/>
      <c r="K116" s="22"/>
      <c r="L116" s="22"/>
      <c r="M116" s="22"/>
      <c r="N116" s="22"/>
      <c r="O116" s="22"/>
      <c r="P116" s="22">
        <v>1.0</v>
      </c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6">
        <v>0.0</v>
      </c>
      <c r="AC116" s="22"/>
      <c r="AD116" s="22">
        <v>1.0</v>
      </c>
      <c r="AE116" s="22">
        <v>1.0</v>
      </c>
      <c r="AF116" s="22"/>
      <c r="AG116" s="22"/>
      <c r="AH116" s="22"/>
      <c r="AI116" s="22"/>
    </row>
    <row r="117">
      <c r="A117" s="9"/>
      <c r="B117" s="62" t="s">
        <v>75</v>
      </c>
      <c r="C117" s="44"/>
      <c r="D117" s="50"/>
      <c r="E117" s="50"/>
      <c r="F117" s="50"/>
      <c r="G117" s="50"/>
      <c r="H117" s="50"/>
      <c r="I117" s="50"/>
      <c r="J117" s="50"/>
      <c r="K117" s="22"/>
      <c r="L117" s="22"/>
      <c r="M117" s="22"/>
      <c r="N117" s="22"/>
      <c r="O117" s="22"/>
      <c r="P117" s="22">
        <v>1.0</v>
      </c>
      <c r="Q117" s="22">
        <v>1.0</v>
      </c>
      <c r="R117" s="22">
        <v>2.0</v>
      </c>
      <c r="S117" s="22"/>
      <c r="T117" s="22"/>
      <c r="U117" s="22"/>
      <c r="V117" s="22">
        <v>1.0</v>
      </c>
      <c r="W117" s="22"/>
      <c r="X117" s="22"/>
      <c r="Y117" s="22">
        <v>1.0</v>
      </c>
      <c r="Z117" s="22"/>
      <c r="AA117" s="22"/>
      <c r="AB117" s="26">
        <v>0.0</v>
      </c>
      <c r="AC117" s="26"/>
      <c r="AD117" s="22"/>
      <c r="AE117" s="22"/>
      <c r="AF117" s="22">
        <v>1.0</v>
      </c>
      <c r="AG117" s="22">
        <v>1.0</v>
      </c>
      <c r="AH117" s="22"/>
      <c r="AI117" s="22"/>
    </row>
    <row r="118">
      <c r="A118" s="9"/>
      <c r="B118" s="62" t="s">
        <v>76</v>
      </c>
      <c r="C118" s="44">
        <v>1.0</v>
      </c>
      <c r="D118" s="50"/>
      <c r="E118" s="50"/>
      <c r="F118" s="50">
        <v>2.0</v>
      </c>
      <c r="G118" s="50"/>
      <c r="H118" s="50"/>
      <c r="I118" s="50"/>
      <c r="J118" s="50"/>
      <c r="K118" s="22"/>
      <c r="L118" s="22"/>
      <c r="M118" s="22"/>
      <c r="N118" s="22"/>
      <c r="O118" s="22"/>
      <c r="P118" s="22">
        <v>1.0</v>
      </c>
      <c r="Q118" s="22"/>
      <c r="R118" s="22"/>
      <c r="S118" s="22"/>
      <c r="T118" s="22"/>
      <c r="U118" s="22"/>
      <c r="V118" s="22"/>
      <c r="W118" s="22">
        <v>1.0</v>
      </c>
      <c r="X118" s="22"/>
      <c r="Y118" s="22">
        <v>1.0</v>
      </c>
      <c r="Z118" s="22"/>
      <c r="AA118" s="22"/>
      <c r="AB118" s="26">
        <v>0.0</v>
      </c>
      <c r="AC118" s="22"/>
      <c r="AD118" s="22"/>
      <c r="AE118" s="22"/>
      <c r="AF118" s="22"/>
      <c r="AG118" s="22"/>
      <c r="AH118" s="22">
        <v>1.0</v>
      </c>
      <c r="AI118" s="22"/>
    </row>
    <row r="119">
      <c r="A119" s="9"/>
      <c r="B119" s="62" t="s">
        <v>77</v>
      </c>
      <c r="C119" s="44"/>
      <c r="D119" s="50"/>
      <c r="E119" s="50"/>
      <c r="F119" s="50"/>
      <c r="G119" s="50"/>
      <c r="H119" s="50"/>
      <c r="I119" s="50"/>
      <c r="J119" s="50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6">
        <v>0.0</v>
      </c>
      <c r="AC119" s="26"/>
      <c r="AD119" s="22"/>
      <c r="AE119" s="22"/>
      <c r="AF119" s="22"/>
      <c r="AG119" s="22"/>
      <c r="AH119" s="22"/>
      <c r="AI119" s="22"/>
    </row>
    <row r="120">
      <c r="A120" s="9"/>
      <c r="B120" s="62" t="s">
        <v>78</v>
      </c>
      <c r="C120" s="44"/>
      <c r="D120" s="50"/>
      <c r="E120" s="50"/>
      <c r="F120" s="50"/>
      <c r="G120" s="50"/>
      <c r="H120" s="50"/>
      <c r="I120" s="50"/>
      <c r="J120" s="5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6">
        <v>0.0</v>
      </c>
      <c r="AC120" s="26"/>
      <c r="AD120" s="22"/>
      <c r="AE120" s="22"/>
      <c r="AF120" s="22"/>
      <c r="AG120" s="22"/>
      <c r="AH120" s="22"/>
      <c r="AI120" s="22"/>
    </row>
    <row r="121">
      <c r="A121" s="9"/>
      <c r="B121" s="62" t="s">
        <v>80</v>
      </c>
      <c r="C121" s="44"/>
      <c r="D121" s="50"/>
      <c r="E121" s="50"/>
      <c r="F121" s="50"/>
      <c r="G121" s="50"/>
      <c r="H121" s="50"/>
      <c r="I121" s="50"/>
      <c r="J121" s="5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6">
        <v>0.0</v>
      </c>
      <c r="AC121" s="26"/>
      <c r="AD121" s="22"/>
      <c r="AE121" s="22"/>
      <c r="AF121" s="22"/>
      <c r="AG121" s="22"/>
      <c r="AH121" s="22"/>
      <c r="AI121" s="22"/>
    </row>
    <row r="122">
      <c r="A122" s="9"/>
      <c r="B122" s="62" t="s">
        <v>81</v>
      </c>
      <c r="C122" s="44"/>
      <c r="D122" s="50"/>
      <c r="E122" s="50"/>
      <c r="F122" s="50"/>
      <c r="G122" s="50"/>
      <c r="H122" s="50"/>
      <c r="I122" s="50"/>
      <c r="J122" s="5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6">
        <v>0.0</v>
      </c>
      <c r="AC122" s="26"/>
      <c r="AD122" s="22"/>
      <c r="AE122" s="22"/>
      <c r="AF122" s="22"/>
      <c r="AG122" s="22"/>
      <c r="AH122" s="22"/>
      <c r="AI122" s="22"/>
    </row>
    <row r="123">
      <c r="A123" s="9"/>
      <c r="B123" s="62" t="s">
        <v>82</v>
      </c>
      <c r="C123" s="44"/>
      <c r="D123" s="50"/>
      <c r="E123" s="50"/>
      <c r="F123" s="50"/>
      <c r="G123" s="50"/>
      <c r="H123" s="50"/>
      <c r="I123" s="50"/>
      <c r="J123" s="50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6">
        <v>0.0</v>
      </c>
      <c r="AC123" s="26"/>
      <c r="AD123" s="22"/>
      <c r="AE123" s="22"/>
      <c r="AF123" s="22"/>
      <c r="AG123" s="22"/>
      <c r="AH123" s="22"/>
      <c r="AI123" s="22"/>
    </row>
    <row r="124">
      <c r="A124" s="9"/>
      <c r="B124" s="62" t="s">
        <v>83</v>
      </c>
      <c r="C124" s="44"/>
      <c r="D124" s="50"/>
      <c r="E124" s="50"/>
      <c r="F124" s="50"/>
      <c r="G124" s="50"/>
      <c r="H124" s="50"/>
      <c r="I124" s="50"/>
      <c r="J124" s="5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>
        <v>1.0</v>
      </c>
      <c r="W124" s="22"/>
      <c r="X124" s="22"/>
      <c r="Y124" s="22"/>
      <c r="Z124" s="22"/>
      <c r="AA124" s="22"/>
      <c r="AB124" s="26">
        <v>0.0</v>
      </c>
      <c r="AC124" s="26"/>
      <c r="AD124" s="22"/>
      <c r="AE124" s="22"/>
      <c r="AF124" s="22"/>
      <c r="AG124" s="22"/>
      <c r="AH124" s="22"/>
      <c r="AI124" s="22"/>
    </row>
    <row r="125">
      <c r="A125" s="9"/>
      <c r="B125" s="62" t="s">
        <v>84</v>
      </c>
      <c r="C125" s="44"/>
      <c r="D125" s="50"/>
      <c r="E125" s="50"/>
      <c r="F125" s="50"/>
      <c r="G125" s="50"/>
      <c r="H125" s="50"/>
      <c r="I125" s="50"/>
      <c r="J125" s="50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6">
        <v>0.0</v>
      </c>
      <c r="AC125" s="26"/>
      <c r="AD125" s="22"/>
      <c r="AE125" s="22"/>
      <c r="AF125" s="22"/>
      <c r="AG125" s="22"/>
      <c r="AH125" s="22"/>
      <c r="AI125" s="22"/>
    </row>
    <row r="126">
      <c r="A126" s="9"/>
      <c r="B126" s="62" t="s">
        <v>85</v>
      </c>
      <c r="C126" s="44"/>
      <c r="D126" s="50"/>
      <c r="E126" s="50"/>
      <c r="F126" s="50"/>
      <c r="G126" s="50"/>
      <c r="H126" s="50"/>
      <c r="I126" s="50"/>
      <c r="J126" s="5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6">
        <v>0.0</v>
      </c>
      <c r="AC126" s="26"/>
      <c r="AD126" s="22"/>
      <c r="AE126" s="22"/>
      <c r="AF126" s="22"/>
      <c r="AG126" s="22"/>
      <c r="AH126" s="22"/>
      <c r="AI126" s="22"/>
    </row>
    <row r="127">
      <c r="A127" s="9"/>
      <c r="B127" s="62" t="s">
        <v>86</v>
      </c>
      <c r="C127" s="44"/>
      <c r="D127" s="50"/>
      <c r="E127" s="50"/>
      <c r="F127" s="50"/>
      <c r="G127" s="50"/>
      <c r="H127" s="50"/>
      <c r="I127" s="50"/>
      <c r="J127" s="5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6">
        <v>0.0</v>
      </c>
      <c r="AC127" s="26"/>
      <c r="AD127" s="22"/>
      <c r="AE127" s="22"/>
      <c r="AF127" s="22"/>
      <c r="AG127" s="22"/>
      <c r="AH127" s="22"/>
      <c r="AI127" s="22"/>
    </row>
    <row r="128">
      <c r="A128" s="9"/>
      <c r="B128" s="62" t="s">
        <v>87</v>
      </c>
      <c r="C128" s="44"/>
      <c r="D128" s="50"/>
      <c r="E128" s="50"/>
      <c r="F128" s="50"/>
      <c r="G128" s="50"/>
      <c r="H128" s="50"/>
      <c r="I128" s="50"/>
      <c r="J128" s="5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6">
        <v>0.0</v>
      </c>
      <c r="AC128" s="26"/>
      <c r="AD128" s="22"/>
      <c r="AE128" s="22"/>
      <c r="AF128" s="22"/>
      <c r="AG128" s="22"/>
      <c r="AH128" s="22"/>
      <c r="AI128" s="22"/>
    </row>
    <row r="129">
      <c r="A129" s="9"/>
      <c r="B129" s="62" t="s">
        <v>88</v>
      </c>
      <c r="C129" s="44"/>
      <c r="D129" s="50"/>
      <c r="E129" s="50">
        <v>1.0</v>
      </c>
      <c r="F129" s="50">
        <v>1.0</v>
      </c>
      <c r="G129" s="50"/>
      <c r="H129" s="50"/>
      <c r="I129" s="50"/>
      <c r="J129" s="50"/>
      <c r="K129" s="22"/>
      <c r="L129" s="22"/>
      <c r="M129" s="22"/>
      <c r="N129" s="22"/>
      <c r="O129" s="22"/>
      <c r="P129" s="22">
        <v>1.0</v>
      </c>
      <c r="Q129" s="22"/>
      <c r="R129" s="22">
        <v>1.0</v>
      </c>
      <c r="S129" s="22"/>
      <c r="T129" s="22">
        <v>1.0</v>
      </c>
      <c r="U129" s="22"/>
      <c r="V129" s="22"/>
      <c r="W129" s="22"/>
      <c r="X129" s="22"/>
      <c r="Y129" s="22"/>
      <c r="Z129" s="22"/>
      <c r="AA129" s="22"/>
      <c r="AB129" s="22">
        <v>1.0</v>
      </c>
      <c r="AC129" s="26"/>
      <c r="AD129" s="22">
        <v>1.0</v>
      </c>
      <c r="AE129" s="22">
        <v>1.0</v>
      </c>
      <c r="AF129" s="22"/>
      <c r="AG129" s="22">
        <v>1.0</v>
      </c>
      <c r="AH129" s="22"/>
      <c r="AI129" s="22"/>
    </row>
    <row r="130">
      <c r="A130" s="9"/>
      <c r="B130" s="62" t="s">
        <v>89</v>
      </c>
      <c r="C130" s="44"/>
      <c r="D130" s="50"/>
      <c r="E130" s="50"/>
      <c r="F130" s="50"/>
      <c r="G130" s="50"/>
      <c r="H130" s="50"/>
      <c r="I130" s="50"/>
      <c r="J130" s="5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6">
        <v>0.0</v>
      </c>
      <c r="AC130" s="26"/>
      <c r="AD130" s="22"/>
      <c r="AE130" s="22"/>
      <c r="AF130" s="22"/>
      <c r="AG130" s="22"/>
      <c r="AH130" s="22"/>
      <c r="AI130" s="22"/>
    </row>
    <row r="131">
      <c r="A131" s="9"/>
      <c r="B131" s="62" t="s">
        <v>90</v>
      </c>
      <c r="C131" s="44"/>
      <c r="D131" s="50"/>
      <c r="E131" s="50"/>
      <c r="F131" s="50"/>
      <c r="G131" s="50"/>
      <c r="H131" s="50"/>
      <c r="I131" s="50">
        <v>1.0</v>
      </c>
      <c r="J131" s="50">
        <v>1.0</v>
      </c>
      <c r="K131" s="22"/>
      <c r="L131" s="22">
        <v>1.0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>
        <v>1.0</v>
      </c>
      <c r="AB131" s="26">
        <v>0.0</v>
      </c>
      <c r="AC131" s="22"/>
      <c r="AD131" s="22"/>
      <c r="AE131" s="22"/>
      <c r="AF131" s="22"/>
      <c r="AG131" s="22"/>
      <c r="AH131" s="22"/>
      <c r="AI131" s="22"/>
    </row>
    <row r="132">
      <c r="A132" s="9"/>
      <c r="B132" s="62" t="s">
        <v>91</v>
      </c>
      <c r="C132" s="44"/>
      <c r="D132" s="50"/>
      <c r="E132" s="50"/>
      <c r="F132" s="50"/>
      <c r="G132" s="50"/>
      <c r="H132" s="50"/>
      <c r="I132" s="50">
        <v>1.0</v>
      </c>
      <c r="J132" s="50"/>
      <c r="K132" s="22"/>
      <c r="L132" s="22"/>
      <c r="M132" s="22"/>
      <c r="N132" s="22"/>
      <c r="O132" s="22"/>
      <c r="P132" s="22"/>
      <c r="Q132" s="22"/>
      <c r="R132" s="22"/>
      <c r="S132" s="22">
        <v>1.0</v>
      </c>
      <c r="T132" s="22"/>
      <c r="U132" s="22"/>
      <c r="V132" s="22"/>
      <c r="W132" s="22"/>
      <c r="X132" s="22"/>
      <c r="Y132" s="22"/>
      <c r="Z132" s="22"/>
      <c r="AA132" s="22"/>
      <c r="AB132" s="26">
        <v>0.0</v>
      </c>
      <c r="AC132" s="22"/>
      <c r="AD132" s="22"/>
      <c r="AE132" s="22"/>
      <c r="AF132" s="22"/>
      <c r="AG132" s="22">
        <v>1.0</v>
      </c>
      <c r="AH132" s="22"/>
      <c r="AI132" s="22"/>
    </row>
    <row r="133">
      <c r="A133" s="9"/>
      <c r="B133" s="62" t="s">
        <v>92</v>
      </c>
      <c r="C133" s="44"/>
      <c r="D133" s="50"/>
      <c r="E133" s="50"/>
      <c r="F133" s="50"/>
      <c r="G133" s="50"/>
      <c r="H133" s="50"/>
      <c r="I133" s="50"/>
      <c r="J133" s="5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6">
        <v>0.0</v>
      </c>
      <c r="AC133" s="26"/>
      <c r="AD133" s="22"/>
      <c r="AE133" s="22"/>
      <c r="AF133" s="22"/>
      <c r="AG133" s="22"/>
      <c r="AH133" s="22"/>
      <c r="AI133" s="22"/>
    </row>
    <row r="134">
      <c r="A134" s="9"/>
      <c r="B134" s="62" t="s">
        <v>93</v>
      </c>
      <c r="C134" s="44"/>
      <c r="D134" s="50"/>
      <c r="E134" s="50"/>
      <c r="F134" s="50"/>
      <c r="G134" s="50"/>
      <c r="H134" s="50"/>
      <c r="I134" s="50">
        <v>1.0</v>
      </c>
      <c r="J134" s="5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>
        <v>1.0</v>
      </c>
      <c r="AB134" s="26">
        <v>0.0</v>
      </c>
      <c r="AC134" s="26"/>
      <c r="AD134" s="22"/>
      <c r="AE134" s="22"/>
      <c r="AF134" s="22"/>
      <c r="AG134" s="22">
        <v>1.0</v>
      </c>
      <c r="AH134" s="22"/>
      <c r="AI134" s="22"/>
    </row>
    <row r="135">
      <c r="A135" s="9"/>
      <c r="B135" s="62" t="s">
        <v>97</v>
      </c>
      <c r="C135" s="51"/>
      <c r="D135" s="52"/>
      <c r="E135" s="52"/>
      <c r="F135" s="52"/>
      <c r="G135" s="52"/>
      <c r="H135" s="52"/>
      <c r="I135" s="52"/>
      <c r="J135" s="52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>
        <v>0.0</v>
      </c>
      <c r="AC135" s="26"/>
      <c r="AD135" s="26"/>
      <c r="AE135" s="26"/>
      <c r="AF135" s="22"/>
      <c r="AG135" s="22"/>
      <c r="AH135" s="22"/>
      <c r="AI135" s="22"/>
    </row>
    <row r="136">
      <c r="A136" s="9"/>
      <c r="B136" s="63" t="s">
        <v>95</v>
      </c>
      <c r="C136" s="51"/>
      <c r="D136" s="52"/>
      <c r="E136" s="52"/>
      <c r="F136" s="52"/>
      <c r="G136" s="52"/>
      <c r="H136" s="52"/>
      <c r="I136" s="52"/>
      <c r="J136" s="52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2">
        <v>2.0</v>
      </c>
      <c r="AG136" s="22"/>
      <c r="AH136" s="22"/>
      <c r="AI136" s="22"/>
    </row>
    <row r="137">
      <c r="A137" s="35"/>
      <c r="B137" s="63" t="s">
        <v>42</v>
      </c>
      <c r="C137" s="40"/>
      <c r="D137" s="40"/>
      <c r="E137" s="40"/>
      <c r="F137" s="40"/>
      <c r="G137" s="40"/>
      <c r="H137" s="40"/>
      <c r="I137" s="40"/>
      <c r="J137" s="38"/>
      <c r="K137" s="38"/>
      <c r="L137" s="38"/>
      <c r="M137" s="38"/>
      <c r="N137" s="38"/>
      <c r="O137" s="38"/>
      <c r="P137" s="38"/>
      <c r="Q137" s="38"/>
      <c r="R137" s="40">
        <v>1.0</v>
      </c>
      <c r="S137" s="40">
        <v>2.0</v>
      </c>
      <c r="T137" s="40"/>
      <c r="U137" s="22"/>
      <c r="V137" s="22"/>
      <c r="W137" s="22"/>
      <c r="X137" s="22"/>
      <c r="Y137" s="22"/>
      <c r="Z137" s="22"/>
      <c r="AA137" s="22"/>
      <c r="AB137" s="22">
        <v>0.0</v>
      </c>
      <c r="AC137" s="22"/>
      <c r="AD137" s="22"/>
      <c r="AE137" s="22"/>
      <c r="AF137" s="22"/>
      <c r="AG137" s="22"/>
      <c r="AH137" s="22"/>
      <c r="AI137" s="22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R138" s="41"/>
      <c r="AC138" s="28"/>
      <c r="AD138" s="28"/>
      <c r="AE138" s="28"/>
      <c r="AF138" s="28"/>
      <c r="AG138" s="39"/>
      <c r="AH138" s="39"/>
      <c r="AI138" s="28"/>
      <c r="AJ138" s="39"/>
    </row>
    <row r="139">
      <c r="A139" s="15" t="s">
        <v>0</v>
      </c>
      <c r="B139" s="16" t="s">
        <v>1</v>
      </c>
      <c r="C139" s="17">
        <v>44287.0</v>
      </c>
      <c r="D139" s="17">
        <v>44317.0</v>
      </c>
      <c r="E139" s="17">
        <v>44348.0</v>
      </c>
      <c r="F139" s="17">
        <v>44378.0</v>
      </c>
      <c r="G139" s="18">
        <v>44409.0</v>
      </c>
      <c r="H139" s="17">
        <v>44440.0</v>
      </c>
      <c r="I139" s="17">
        <v>44470.0</v>
      </c>
      <c r="J139" s="17">
        <v>44501.0</v>
      </c>
      <c r="K139" s="17">
        <v>44551.0</v>
      </c>
      <c r="L139" s="17">
        <v>44562.0</v>
      </c>
      <c r="M139" s="17">
        <v>44593.0</v>
      </c>
      <c r="N139" s="17">
        <v>44621.0</v>
      </c>
      <c r="O139" s="17">
        <v>44652.0</v>
      </c>
      <c r="P139" s="17">
        <v>44703.0</v>
      </c>
      <c r="Q139" s="17">
        <v>44734.0</v>
      </c>
      <c r="R139" s="17">
        <v>44743.0</v>
      </c>
      <c r="S139" s="17">
        <v>44774.0</v>
      </c>
      <c r="T139" s="17">
        <v>44805.0</v>
      </c>
      <c r="U139" s="17">
        <v>44835.0</v>
      </c>
      <c r="V139" s="17">
        <v>44866.0</v>
      </c>
      <c r="W139" s="17">
        <v>44896.0</v>
      </c>
      <c r="X139" s="17">
        <v>44927.0</v>
      </c>
      <c r="Y139" s="17">
        <v>44958.0</v>
      </c>
      <c r="Z139" s="17">
        <v>44986.0</v>
      </c>
      <c r="AA139" s="30">
        <v>45017.0</v>
      </c>
      <c r="AB139" s="30">
        <v>45047.0</v>
      </c>
      <c r="AC139" s="30">
        <v>45078.0</v>
      </c>
      <c r="AD139" s="30">
        <v>45108.0</v>
      </c>
      <c r="AE139" s="30">
        <v>45139.0</v>
      </c>
      <c r="AF139" s="30">
        <v>45170.0</v>
      </c>
      <c r="AG139" s="30">
        <v>45200.0</v>
      </c>
      <c r="AH139" s="30">
        <v>45231.0</v>
      </c>
      <c r="AI139" s="17">
        <v>45261.0</v>
      </c>
    </row>
    <row r="140" ht="14.25" customHeight="1">
      <c r="A140" s="61" t="s">
        <v>101</v>
      </c>
      <c r="B140" s="22" t="s">
        <v>71</v>
      </c>
      <c r="C140" s="22">
        <v>5.0</v>
      </c>
      <c r="D140" s="34">
        <v>1.0</v>
      </c>
      <c r="E140" s="34">
        <v>6.0</v>
      </c>
      <c r="F140" s="34">
        <v>3.0</v>
      </c>
      <c r="G140" s="34">
        <v>1.0</v>
      </c>
      <c r="H140" s="34">
        <v>3.0</v>
      </c>
      <c r="I140" s="34">
        <v>1.0</v>
      </c>
      <c r="J140" s="34"/>
      <c r="K140" s="22">
        <v>9.0</v>
      </c>
      <c r="L140" s="22">
        <v>23.0</v>
      </c>
      <c r="M140" s="22">
        <v>31.0</v>
      </c>
      <c r="N140" s="22">
        <v>51.0</v>
      </c>
      <c r="O140" s="22">
        <v>16.0</v>
      </c>
      <c r="P140" s="22">
        <v>44.0</v>
      </c>
      <c r="Q140" s="22">
        <v>9.0</v>
      </c>
      <c r="R140" s="22">
        <v>11.0</v>
      </c>
      <c r="S140" s="22">
        <v>2.0</v>
      </c>
      <c r="T140" s="22">
        <v>10.0</v>
      </c>
      <c r="U140" s="22">
        <v>12.0</v>
      </c>
      <c r="V140" s="22">
        <v>9.0</v>
      </c>
      <c r="W140" s="22">
        <v>7.0</v>
      </c>
      <c r="X140" s="22">
        <v>2.0</v>
      </c>
      <c r="Y140" s="22">
        <v>28.0</v>
      </c>
      <c r="Z140" s="22">
        <v>21.0</v>
      </c>
      <c r="AA140" s="22">
        <v>5.0</v>
      </c>
      <c r="AB140" s="22">
        <v>5.0</v>
      </c>
      <c r="AC140" s="22">
        <v>10.0</v>
      </c>
      <c r="AD140" s="22">
        <v>1.0</v>
      </c>
      <c r="AE140" s="22">
        <v>2.0</v>
      </c>
      <c r="AF140" s="22">
        <v>12.0</v>
      </c>
      <c r="AG140" s="22">
        <v>11.0</v>
      </c>
      <c r="AH140" s="22">
        <v>8.0</v>
      </c>
      <c r="AI140" s="22"/>
    </row>
    <row r="141">
      <c r="A141" s="9"/>
      <c r="B141" s="22" t="s">
        <v>72</v>
      </c>
      <c r="C141" s="44"/>
      <c r="D141" s="50"/>
      <c r="E141" s="50">
        <v>5.0</v>
      </c>
      <c r="F141" s="50">
        <v>7.0</v>
      </c>
      <c r="G141" s="50">
        <v>6.0</v>
      </c>
      <c r="H141" s="50">
        <v>1.0</v>
      </c>
      <c r="I141" s="50">
        <v>5.0</v>
      </c>
      <c r="J141" s="50">
        <v>4.0</v>
      </c>
      <c r="K141" s="22">
        <v>8.0</v>
      </c>
      <c r="L141" s="22">
        <v>8.0</v>
      </c>
      <c r="M141" s="22">
        <v>10.0</v>
      </c>
      <c r="N141" s="22">
        <v>8.0</v>
      </c>
      <c r="O141" s="22">
        <v>8.0</v>
      </c>
      <c r="P141" s="22">
        <v>12.0</v>
      </c>
      <c r="Q141" s="22">
        <v>4.0</v>
      </c>
      <c r="R141" s="22">
        <v>2.0</v>
      </c>
      <c r="S141" s="22">
        <v>12.0</v>
      </c>
      <c r="T141" s="22">
        <v>4.0</v>
      </c>
      <c r="U141" s="22">
        <v>5.0</v>
      </c>
      <c r="V141" s="22">
        <v>2.0</v>
      </c>
      <c r="W141" s="22">
        <v>1.0</v>
      </c>
      <c r="X141" s="22">
        <v>15.0</v>
      </c>
      <c r="Y141" s="22">
        <v>4.0</v>
      </c>
      <c r="Z141" s="22">
        <v>4.0</v>
      </c>
      <c r="AA141" s="22">
        <v>7.0</v>
      </c>
      <c r="AB141" s="22">
        <v>7.0</v>
      </c>
      <c r="AC141" s="22">
        <v>1.0</v>
      </c>
      <c r="AD141" s="22"/>
      <c r="AE141" s="22">
        <v>6.0</v>
      </c>
      <c r="AF141" s="22"/>
      <c r="AG141" s="22">
        <v>1.0</v>
      </c>
      <c r="AH141" s="22">
        <v>4.0</v>
      </c>
      <c r="AI141" s="22"/>
    </row>
    <row r="142">
      <c r="A142" s="9"/>
      <c r="B142" s="22" t="s">
        <v>73</v>
      </c>
      <c r="C142" s="44">
        <v>5.0</v>
      </c>
      <c r="D142" s="50">
        <v>7.0</v>
      </c>
      <c r="E142" s="50">
        <v>7.0</v>
      </c>
      <c r="F142" s="50">
        <v>10.0</v>
      </c>
      <c r="G142" s="50">
        <v>5.0</v>
      </c>
      <c r="H142" s="50">
        <v>5.0</v>
      </c>
      <c r="I142" s="50">
        <v>6.0</v>
      </c>
      <c r="J142" s="50">
        <v>18.0</v>
      </c>
      <c r="K142" s="22">
        <v>4.0</v>
      </c>
      <c r="L142" s="22">
        <v>13.0</v>
      </c>
      <c r="M142" s="22">
        <v>6.0</v>
      </c>
      <c r="N142" s="22">
        <v>10.0</v>
      </c>
      <c r="O142" s="22">
        <v>6.0</v>
      </c>
      <c r="P142" s="22">
        <v>9.0</v>
      </c>
      <c r="Q142" s="22">
        <v>6.0</v>
      </c>
      <c r="R142" s="22">
        <v>9.0</v>
      </c>
      <c r="S142" s="22">
        <v>6.0</v>
      </c>
      <c r="T142" s="22">
        <v>4.0</v>
      </c>
      <c r="U142" s="22">
        <v>20.0</v>
      </c>
      <c r="V142" s="22">
        <v>10.0</v>
      </c>
      <c r="W142" s="22">
        <v>11.0</v>
      </c>
      <c r="X142" s="22">
        <v>17.0</v>
      </c>
      <c r="Y142" s="22">
        <v>15.0</v>
      </c>
      <c r="Z142" s="22">
        <v>17.0</v>
      </c>
      <c r="AA142" s="22">
        <v>13.0</v>
      </c>
      <c r="AB142" s="22">
        <v>18.0</v>
      </c>
      <c r="AC142" s="22">
        <v>13.0</v>
      </c>
      <c r="AD142" s="22">
        <v>9.0</v>
      </c>
      <c r="AE142" s="22"/>
      <c r="AF142" s="22">
        <v>9.0</v>
      </c>
      <c r="AG142" s="22">
        <v>7.0</v>
      </c>
      <c r="AH142" s="22">
        <v>1.0</v>
      </c>
      <c r="AI142" s="22"/>
    </row>
    <row r="143">
      <c r="A143" s="9"/>
      <c r="B143" s="22" t="s">
        <v>74</v>
      </c>
      <c r="C143" s="44"/>
      <c r="D143" s="50">
        <v>1.0</v>
      </c>
      <c r="E143" s="50"/>
      <c r="F143" s="50"/>
      <c r="G143" s="50"/>
      <c r="H143" s="50">
        <v>1.0</v>
      </c>
      <c r="I143" s="50"/>
      <c r="J143" s="50"/>
      <c r="K143" s="22"/>
      <c r="L143" s="22">
        <v>1.0</v>
      </c>
      <c r="M143" s="22">
        <v>2.0</v>
      </c>
      <c r="N143" s="22">
        <v>5.0</v>
      </c>
      <c r="O143" s="22"/>
      <c r="P143" s="22">
        <v>1.0</v>
      </c>
      <c r="Q143" s="22"/>
      <c r="R143" s="22">
        <v>1.0</v>
      </c>
      <c r="S143" s="22">
        <v>6.0</v>
      </c>
      <c r="T143" s="22">
        <v>3.0</v>
      </c>
      <c r="U143" s="22">
        <v>4.0</v>
      </c>
      <c r="V143" s="22">
        <v>3.0</v>
      </c>
      <c r="W143" s="22">
        <v>1.0</v>
      </c>
      <c r="X143" s="22">
        <v>5.0</v>
      </c>
      <c r="Y143" s="22">
        <v>5.0</v>
      </c>
      <c r="Z143" s="22">
        <v>2.0</v>
      </c>
      <c r="AA143" s="22">
        <v>1.0</v>
      </c>
      <c r="AB143" s="22">
        <v>5.0</v>
      </c>
      <c r="AC143" s="22">
        <v>9.0</v>
      </c>
      <c r="AD143" s="22"/>
      <c r="AE143" s="22">
        <v>6.0</v>
      </c>
      <c r="AF143" s="22">
        <v>9.0</v>
      </c>
      <c r="AG143" s="22">
        <v>17.0</v>
      </c>
      <c r="AH143" s="22">
        <v>11.0</v>
      </c>
      <c r="AI143" s="22"/>
    </row>
    <row r="144">
      <c r="A144" s="9"/>
      <c r="B144" s="22" t="s">
        <v>75</v>
      </c>
      <c r="C144" s="44">
        <v>3.0</v>
      </c>
      <c r="D144" s="50">
        <v>3.0</v>
      </c>
      <c r="E144" s="50">
        <v>7.0</v>
      </c>
      <c r="F144" s="50">
        <v>1.0</v>
      </c>
      <c r="G144" s="50">
        <v>2.0</v>
      </c>
      <c r="H144" s="50">
        <v>9.0</v>
      </c>
      <c r="I144" s="50">
        <v>3.0</v>
      </c>
      <c r="J144" s="50">
        <v>12.0</v>
      </c>
      <c r="K144" s="22">
        <v>7.0</v>
      </c>
      <c r="L144" s="22">
        <v>20.0</v>
      </c>
      <c r="M144" s="22">
        <v>19.0</v>
      </c>
      <c r="N144" s="22">
        <v>27.0</v>
      </c>
      <c r="O144" s="22">
        <v>19.0</v>
      </c>
      <c r="P144" s="22">
        <v>46.0</v>
      </c>
      <c r="Q144" s="22">
        <v>31.0</v>
      </c>
      <c r="R144" s="22">
        <v>37.0</v>
      </c>
      <c r="S144" s="22">
        <v>33.0</v>
      </c>
      <c r="T144" s="22">
        <v>28.0</v>
      </c>
      <c r="U144" s="22">
        <v>38.0</v>
      </c>
      <c r="V144" s="22">
        <v>61.0</v>
      </c>
      <c r="W144" s="22">
        <v>25.0</v>
      </c>
      <c r="X144" s="22">
        <v>40.0</v>
      </c>
      <c r="Y144" s="22">
        <v>29.0</v>
      </c>
      <c r="Z144" s="22">
        <v>40.0</v>
      </c>
      <c r="AA144" s="22">
        <v>24.0</v>
      </c>
      <c r="AB144" s="22">
        <v>33.0</v>
      </c>
      <c r="AC144" s="22">
        <v>33.0</v>
      </c>
      <c r="AD144" s="22">
        <v>28.0</v>
      </c>
      <c r="AE144" s="22">
        <v>28.0</v>
      </c>
      <c r="AF144" s="22">
        <v>15.0</v>
      </c>
      <c r="AG144" s="22">
        <v>43.0</v>
      </c>
      <c r="AH144" s="22">
        <v>27.0</v>
      </c>
      <c r="AI144" s="22"/>
    </row>
    <row r="145">
      <c r="A145" s="9"/>
      <c r="B145" s="22" t="s">
        <v>76</v>
      </c>
      <c r="C145" s="44">
        <v>66.0</v>
      </c>
      <c r="D145" s="50">
        <v>111.0</v>
      </c>
      <c r="E145" s="50">
        <v>94.0</v>
      </c>
      <c r="F145" s="50">
        <v>64.0</v>
      </c>
      <c r="G145" s="50">
        <v>13.0</v>
      </c>
      <c r="H145" s="50">
        <v>129.0</v>
      </c>
      <c r="I145" s="50">
        <v>66.0</v>
      </c>
      <c r="J145" s="50">
        <v>102.0</v>
      </c>
      <c r="K145" s="22">
        <v>86.0</v>
      </c>
      <c r="L145" s="22">
        <v>109.0</v>
      </c>
      <c r="M145" s="22">
        <v>69.0</v>
      </c>
      <c r="N145" s="22">
        <v>88.0</v>
      </c>
      <c r="O145" s="22">
        <v>50.0</v>
      </c>
      <c r="P145" s="22">
        <v>86.0</v>
      </c>
      <c r="Q145" s="22">
        <v>104.0</v>
      </c>
      <c r="R145" s="22">
        <v>42.0</v>
      </c>
      <c r="S145" s="22">
        <v>8.0</v>
      </c>
      <c r="T145" s="22">
        <v>118.0</v>
      </c>
      <c r="U145" s="22">
        <v>119.0</v>
      </c>
      <c r="V145" s="22">
        <v>104.0</v>
      </c>
      <c r="W145" s="22">
        <v>59.0</v>
      </c>
      <c r="X145" s="22">
        <v>142.0</v>
      </c>
      <c r="Y145" s="22">
        <v>53.0</v>
      </c>
      <c r="Z145" s="22">
        <v>85.0</v>
      </c>
      <c r="AA145" s="22">
        <v>93.0</v>
      </c>
      <c r="AB145" s="22">
        <v>74.0</v>
      </c>
      <c r="AC145" s="22">
        <v>77.0</v>
      </c>
      <c r="AD145" s="22">
        <v>51.0</v>
      </c>
      <c r="AE145" s="22">
        <v>6.0</v>
      </c>
      <c r="AF145" s="22">
        <v>178.0</v>
      </c>
      <c r="AG145" s="22">
        <v>83.0</v>
      </c>
      <c r="AH145" s="22">
        <v>96.0</v>
      </c>
      <c r="AI145" s="22"/>
    </row>
    <row r="146">
      <c r="A146" s="9"/>
      <c r="B146" s="22" t="s">
        <v>77</v>
      </c>
      <c r="C146" s="44"/>
      <c r="D146" s="50"/>
      <c r="E146" s="50"/>
      <c r="F146" s="50"/>
      <c r="G146" s="50"/>
      <c r="H146" s="50"/>
      <c r="I146" s="50"/>
      <c r="J146" s="50"/>
      <c r="K146" s="22"/>
      <c r="L146" s="22"/>
      <c r="M146" s="22"/>
      <c r="N146" s="22"/>
      <c r="O146" s="22"/>
      <c r="P146" s="22">
        <v>1.0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>
        <v>1.0</v>
      </c>
      <c r="AA146" s="22"/>
      <c r="AB146" s="22">
        <v>1.0</v>
      </c>
      <c r="AC146" s="22"/>
      <c r="AD146" s="22"/>
      <c r="AE146" s="22"/>
      <c r="AF146" s="22">
        <v>1.0</v>
      </c>
      <c r="AG146" s="22"/>
      <c r="AH146" s="22"/>
      <c r="AI146" s="22"/>
    </row>
    <row r="147">
      <c r="A147" s="9"/>
      <c r="B147" s="22" t="s">
        <v>78</v>
      </c>
      <c r="C147" s="44">
        <v>1.0</v>
      </c>
      <c r="D147" s="50"/>
      <c r="E147" s="50"/>
      <c r="F147" s="50"/>
      <c r="G147" s="50"/>
      <c r="H147" s="50"/>
      <c r="I147" s="50">
        <v>4.0</v>
      </c>
      <c r="J147" s="50">
        <v>4.0</v>
      </c>
      <c r="K147" s="22">
        <v>1.0</v>
      </c>
      <c r="L147" s="22"/>
      <c r="M147" s="22">
        <v>3.0</v>
      </c>
      <c r="N147" s="22">
        <v>2.0</v>
      </c>
      <c r="O147" s="22"/>
      <c r="P147" s="22"/>
      <c r="Q147" s="22"/>
      <c r="R147" s="22">
        <v>2.0</v>
      </c>
      <c r="S147" s="22"/>
      <c r="T147" s="22"/>
      <c r="U147" s="22">
        <v>3.0</v>
      </c>
      <c r="V147" s="22">
        <v>1.0</v>
      </c>
      <c r="W147" s="22">
        <v>2.0</v>
      </c>
      <c r="X147" s="22">
        <v>4.0</v>
      </c>
      <c r="Y147" s="22"/>
      <c r="Z147" s="22">
        <v>3.0</v>
      </c>
      <c r="AA147" s="22">
        <v>4.0</v>
      </c>
      <c r="AB147" s="22">
        <v>2.0</v>
      </c>
      <c r="AC147" s="22">
        <v>5.0</v>
      </c>
      <c r="AD147" s="22">
        <v>5.0</v>
      </c>
      <c r="AE147" s="22">
        <v>9.0</v>
      </c>
      <c r="AF147" s="22">
        <v>5.0</v>
      </c>
      <c r="AG147" s="22">
        <v>5.0</v>
      </c>
      <c r="AH147" s="22">
        <v>6.0</v>
      </c>
      <c r="AI147" s="22"/>
    </row>
    <row r="148">
      <c r="A148" s="9"/>
      <c r="B148" s="22" t="s">
        <v>80</v>
      </c>
      <c r="C148" s="44">
        <v>11.0</v>
      </c>
      <c r="D148" s="50">
        <v>7.0</v>
      </c>
      <c r="E148" s="50">
        <v>10.0</v>
      </c>
      <c r="F148" s="50">
        <v>3.0</v>
      </c>
      <c r="G148" s="50">
        <v>6.0</v>
      </c>
      <c r="H148" s="50">
        <v>7.0</v>
      </c>
      <c r="I148" s="50">
        <v>6.0</v>
      </c>
      <c r="J148" s="50">
        <v>7.0</v>
      </c>
      <c r="K148" s="22">
        <v>3.0</v>
      </c>
      <c r="L148" s="22">
        <v>9.0</v>
      </c>
      <c r="M148" s="22">
        <v>4.0</v>
      </c>
      <c r="N148" s="22">
        <v>4.0</v>
      </c>
      <c r="O148" s="22">
        <v>5.0</v>
      </c>
      <c r="P148" s="22">
        <v>8.0</v>
      </c>
      <c r="Q148" s="22">
        <v>3.0</v>
      </c>
      <c r="R148" s="22">
        <v>7.0</v>
      </c>
      <c r="S148" s="22">
        <v>5.0</v>
      </c>
      <c r="T148" s="22">
        <v>1.0</v>
      </c>
      <c r="U148" s="22">
        <v>3.0</v>
      </c>
      <c r="V148" s="22">
        <v>1.0</v>
      </c>
      <c r="W148" s="22">
        <v>2.0</v>
      </c>
      <c r="X148" s="22">
        <v>6.0</v>
      </c>
      <c r="Y148" s="22">
        <v>6.0</v>
      </c>
      <c r="Z148" s="22">
        <v>5.0</v>
      </c>
      <c r="AA148" s="22">
        <v>2.0</v>
      </c>
      <c r="AB148" s="22">
        <v>2.0</v>
      </c>
      <c r="AC148" s="22">
        <v>3.0</v>
      </c>
      <c r="AD148" s="22">
        <v>4.0</v>
      </c>
      <c r="AE148" s="22">
        <v>5.0</v>
      </c>
      <c r="AF148" s="22">
        <v>2.0</v>
      </c>
      <c r="AG148" s="22">
        <v>3.0</v>
      </c>
      <c r="AH148" s="22">
        <v>1.0</v>
      </c>
      <c r="AI148" s="22"/>
    </row>
    <row r="149">
      <c r="A149" s="9"/>
      <c r="B149" s="22" t="s">
        <v>81</v>
      </c>
      <c r="C149" s="44"/>
      <c r="D149" s="50"/>
      <c r="E149" s="50"/>
      <c r="F149" s="50"/>
      <c r="G149" s="50"/>
      <c r="H149" s="50"/>
      <c r="I149" s="50"/>
      <c r="J149" s="50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6">
        <v>0.0</v>
      </c>
      <c r="AC149" s="22"/>
      <c r="AD149" s="22"/>
      <c r="AE149" s="22"/>
      <c r="AF149" s="22"/>
      <c r="AG149" s="22">
        <v>2.0</v>
      </c>
      <c r="AH149" s="22">
        <v>2.0</v>
      </c>
      <c r="AI149" s="22"/>
    </row>
    <row r="150">
      <c r="A150" s="9"/>
      <c r="B150" s="22" t="s">
        <v>82</v>
      </c>
      <c r="C150" s="44"/>
      <c r="D150" s="50">
        <v>1.0</v>
      </c>
      <c r="E150" s="50">
        <v>1.0</v>
      </c>
      <c r="F150" s="50"/>
      <c r="G150" s="50">
        <v>2.0</v>
      </c>
      <c r="H150" s="50">
        <v>1.0</v>
      </c>
      <c r="I150" s="50"/>
      <c r="J150" s="50"/>
      <c r="K150" s="22"/>
      <c r="L150" s="22"/>
      <c r="M150" s="22"/>
      <c r="N150" s="22">
        <v>1.0</v>
      </c>
      <c r="O150" s="22"/>
      <c r="P150" s="22"/>
      <c r="Q150" s="22"/>
      <c r="R150" s="22"/>
      <c r="S150" s="22">
        <v>2.0</v>
      </c>
      <c r="T150" s="22"/>
      <c r="U150" s="22"/>
      <c r="V150" s="22"/>
      <c r="W150" s="22"/>
      <c r="X150" s="22"/>
      <c r="Y150" s="22"/>
      <c r="Z150" s="22"/>
      <c r="AA150" s="22"/>
      <c r="AB150" s="26">
        <v>0.0</v>
      </c>
      <c r="AC150" s="22"/>
      <c r="AD150" s="22"/>
      <c r="AE150" s="22"/>
      <c r="AF150" s="22"/>
      <c r="AG150" s="22"/>
      <c r="AH150" s="22"/>
      <c r="AI150" s="22"/>
    </row>
    <row r="151">
      <c r="A151" s="9"/>
      <c r="B151" s="22" t="s">
        <v>83</v>
      </c>
      <c r="C151" s="44"/>
      <c r="D151" s="50"/>
      <c r="E151" s="50">
        <v>4.0</v>
      </c>
      <c r="F151" s="50">
        <v>3.0</v>
      </c>
      <c r="G151" s="50">
        <v>2.0</v>
      </c>
      <c r="H151" s="50">
        <v>4.0</v>
      </c>
      <c r="I151" s="50"/>
      <c r="J151" s="50">
        <v>4.0</v>
      </c>
      <c r="K151" s="22">
        <v>2.0</v>
      </c>
      <c r="L151" s="22">
        <v>2.0</v>
      </c>
      <c r="M151" s="22"/>
      <c r="N151" s="22"/>
      <c r="O151" s="22">
        <v>3.0</v>
      </c>
      <c r="P151" s="22">
        <v>1.0</v>
      </c>
      <c r="Q151" s="22">
        <v>1.0</v>
      </c>
      <c r="R151" s="22"/>
      <c r="S151" s="22"/>
      <c r="T151" s="22">
        <v>4.0</v>
      </c>
      <c r="U151" s="22">
        <v>2.0</v>
      </c>
      <c r="V151" s="22">
        <v>1.0</v>
      </c>
      <c r="W151" s="22">
        <v>3.0</v>
      </c>
      <c r="X151" s="22">
        <v>2.0</v>
      </c>
      <c r="Y151" s="22"/>
      <c r="Z151" s="22">
        <v>1.0</v>
      </c>
      <c r="AA151" s="22"/>
      <c r="AB151" s="22">
        <v>1.0</v>
      </c>
      <c r="AC151" s="22">
        <v>4.0</v>
      </c>
      <c r="AD151" s="22">
        <v>1.0</v>
      </c>
      <c r="AE151" s="22">
        <v>1.0</v>
      </c>
      <c r="AF151" s="22">
        <v>1.0</v>
      </c>
      <c r="AG151" s="22"/>
      <c r="AH151" s="22"/>
      <c r="AI151" s="22"/>
    </row>
    <row r="152">
      <c r="A152" s="9"/>
      <c r="B152" s="22" t="s">
        <v>84</v>
      </c>
      <c r="C152" s="44"/>
      <c r="D152" s="50">
        <v>2.0</v>
      </c>
      <c r="E152" s="50"/>
      <c r="F152" s="50">
        <v>3.0</v>
      </c>
      <c r="G152" s="50">
        <v>1.0</v>
      </c>
      <c r="H152" s="50">
        <v>1.0</v>
      </c>
      <c r="I152" s="50"/>
      <c r="J152" s="50"/>
      <c r="K152" s="22">
        <v>1.0</v>
      </c>
      <c r="L152" s="22"/>
      <c r="M152" s="22"/>
      <c r="N152" s="22"/>
      <c r="O152" s="22"/>
      <c r="P152" s="22"/>
      <c r="Q152" s="22"/>
      <c r="R152" s="22"/>
      <c r="S152" s="22">
        <v>1.0</v>
      </c>
      <c r="T152" s="22"/>
      <c r="U152" s="22"/>
      <c r="V152" s="22"/>
      <c r="W152" s="22"/>
      <c r="X152" s="22"/>
      <c r="Y152" s="22"/>
      <c r="Z152" s="22"/>
      <c r="AA152" s="22"/>
      <c r="AB152" s="26">
        <v>0.0</v>
      </c>
      <c r="AC152" s="22"/>
      <c r="AD152" s="22"/>
      <c r="AE152" s="22"/>
      <c r="AF152" s="22"/>
      <c r="AG152" s="22">
        <v>1.0</v>
      </c>
      <c r="AH152" s="22"/>
      <c r="AI152" s="22"/>
    </row>
    <row r="153">
      <c r="A153" s="9"/>
      <c r="B153" s="22" t="s">
        <v>85</v>
      </c>
      <c r="C153" s="44"/>
      <c r="D153" s="50"/>
      <c r="E153" s="50"/>
      <c r="F153" s="50"/>
      <c r="G153" s="50"/>
      <c r="H153" s="50"/>
      <c r="I153" s="50"/>
      <c r="J153" s="50"/>
      <c r="K153" s="22"/>
      <c r="L153" s="22">
        <v>1.0</v>
      </c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>
        <v>8.0</v>
      </c>
      <c r="Z153" s="22">
        <v>3.0</v>
      </c>
      <c r="AA153" s="22"/>
      <c r="AB153" s="26">
        <v>0.0</v>
      </c>
      <c r="AC153" s="22">
        <v>6.0</v>
      </c>
      <c r="AD153" s="22"/>
      <c r="AE153" s="22">
        <v>6.0</v>
      </c>
      <c r="AF153" s="22"/>
      <c r="AG153" s="22"/>
      <c r="AH153" s="22"/>
      <c r="AI153" s="22"/>
    </row>
    <row r="154">
      <c r="A154" s="9"/>
      <c r="B154" s="22" t="s">
        <v>86</v>
      </c>
      <c r="C154" s="44"/>
      <c r="D154" s="50"/>
      <c r="E154" s="50">
        <v>1.0</v>
      </c>
      <c r="F154" s="50"/>
      <c r="G154" s="50"/>
      <c r="H154" s="50"/>
      <c r="I154" s="50"/>
      <c r="J154" s="50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>
        <v>1.0</v>
      </c>
      <c r="W154" s="22"/>
      <c r="X154" s="22"/>
      <c r="Y154" s="22"/>
      <c r="Z154" s="22"/>
      <c r="AA154" s="22"/>
      <c r="AB154" s="26">
        <v>0.0</v>
      </c>
      <c r="AC154" s="22"/>
      <c r="AD154" s="22"/>
      <c r="AE154" s="22"/>
      <c r="AF154" s="22"/>
      <c r="AG154" s="22"/>
      <c r="AH154" s="22"/>
      <c r="AI154" s="22"/>
    </row>
    <row r="155">
      <c r="A155" s="9"/>
      <c r="B155" s="22" t="s">
        <v>87</v>
      </c>
      <c r="C155" s="44"/>
      <c r="D155" s="50"/>
      <c r="E155" s="50"/>
      <c r="F155" s="50"/>
      <c r="G155" s="50"/>
      <c r="H155" s="50"/>
      <c r="I155" s="50"/>
      <c r="J155" s="50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6">
        <v>0.0</v>
      </c>
      <c r="AC155" s="22"/>
      <c r="AD155" s="22"/>
      <c r="AE155" s="22"/>
      <c r="AF155" s="22"/>
      <c r="AG155" s="22"/>
      <c r="AH155" s="22"/>
      <c r="AI155" s="22"/>
    </row>
    <row r="156">
      <c r="A156" s="9"/>
      <c r="B156" s="22" t="s">
        <v>88</v>
      </c>
      <c r="C156" s="44">
        <v>35.0</v>
      </c>
      <c r="D156" s="50">
        <v>19.0</v>
      </c>
      <c r="E156" s="50">
        <v>32.0</v>
      </c>
      <c r="F156" s="50">
        <v>25.0</v>
      </c>
      <c r="G156" s="50">
        <v>10.0</v>
      </c>
      <c r="H156" s="50">
        <v>19.0</v>
      </c>
      <c r="I156" s="50">
        <v>11.0</v>
      </c>
      <c r="J156" s="50">
        <v>7.0</v>
      </c>
      <c r="K156" s="22">
        <v>6.0</v>
      </c>
      <c r="L156" s="22">
        <v>6.0</v>
      </c>
      <c r="M156" s="22">
        <v>11.0</v>
      </c>
      <c r="N156" s="22">
        <v>27.0</v>
      </c>
      <c r="O156" s="22">
        <v>9.0</v>
      </c>
      <c r="P156" s="22">
        <v>9.0</v>
      </c>
      <c r="Q156" s="22">
        <v>6.0</v>
      </c>
      <c r="R156" s="22">
        <v>11.0</v>
      </c>
      <c r="S156" s="22">
        <v>10.0</v>
      </c>
      <c r="T156" s="22">
        <v>12.0</v>
      </c>
      <c r="U156" s="22">
        <v>8.0</v>
      </c>
      <c r="V156" s="22">
        <v>20.0</v>
      </c>
      <c r="W156" s="22">
        <v>6.0</v>
      </c>
      <c r="X156" s="22">
        <v>35.0</v>
      </c>
      <c r="Y156" s="22">
        <v>7.0</v>
      </c>
      <c r="Z156" s="22">
        <v>15.0</v>
      </c>
      <c r="AA156" s="22">
        <v>12.0</v>
      </c>
      <c r="AB156" s="22">
        <v>3.0</v>
      </c>
      <c r="AC156" s="22">
        <v>25.0</v>
      </c>
      <c r="AD156" s="22">
        <v>13.0</v>
      </c>
      <c r="AE156" s="22">
        <v>7.0</v>
      </c>
      <c r="AF156" s="22">
        <v>38.0</v>
      </c>
      <c r="AG156" s="22">
        <v>58.0</v>
      </c>
      <c r="AH156" s="22"/>
      <c r="AI156" s="22"/>
    </row>
    <row r="157">
      <c r="A157" s="9"/>
      <c r="B157" s="22" t="s">
        <v>89</v>
      </c>
      <c r="C157" s="44"/>
      <c r="D157" s="50"/>
      <c r="E157" s="50"/>
      <c r="F157" s="50">
        <v>2.0</v>
      </c>
      <c r="G157" s="50"/>
      <c r="H157" s="50"/>
      <c r="I157" s="50"/>
      <c r="J157" s="50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6">
        <v>0.0</v>
      </c>
      <c r="AC157" s="22"/>
      <c r="AD157" s="22"/>
      <c r="AE157" s="22">
        <v>1.0</v>
      </c>
      <c r="AF157" s="22"/>
      <c r="AG157" s="22"/>
      <c r="AH157" s="22">
        <v>69.0</v>
      </c>
      <c r="AI157" s="22"/>
    </row>
    <row r="158">
      <c r="A158" s="9"/>
      <c r="B158" s="22" t="s">
        <v>90</v>
      </c>
      <c r="C158" s="44">
        <v>21.0</v>
      </c>
      <c r="D158" s="50">
        <v>24.0</v>
      </c>
      <c r="E158" s="50">
        <v>19.0</v>
      </c>
      <c r="F158" s="50">
        <v>21.0</v>
      </c>
      <c r="G158" s="50">
        <v>23.0</v>
      </c>
      <c r="H158" s="50">
        <v>23.0</v>
      </c>
      <c r="I158" s="50">
        <v>23.0</v>
      </c>
      <c r="J158" s="50">
        <v>32.0</v>
      </c>
      <c r="K158" s="22">
        <v>9.0</v>
      </c>
      <c r="L158" s="22">
        <v>18.0</v>
      </c>
      <c r="M158" s="22">
        <v>21.0</v>
      </c>
      <c r="N158" s="22">
        <v>2.0</v>
      </c>
      <c r="O158" s="22">
        <v>5.0</v>
      </c>
      <c r="P158" s="22">
        <v>4.0</v>
      </c>
      <c r="Q158" s="22">
        <v>6.0</v>
      </c>
      <c r="R158" s="22">
        <v>1.0</v>
      </c>
      <c r="S158" s="22">
        <v>1.0</v>
      </c>
      <c r="T158" s="22">
        <v>4.0</v>
      </c>
      <c r="U158" s="22">
        <v>2.0</v>
      </c>
      <c r="V158" s="22">
        <v>5.0</v>
      </c>
      <c r="W158" s="22">
        <v>4.0</v>
      </c>
      <c r="X158" s="22">
        <v>6.0</v>
      </c>
      <c r="Y158" s="22">
        <v>2.0</v>
      </c>
      <c r="Z158" s="22">
        <v>8.0</v>
      </c>
      <c r="AA158" s="22">
        <v>7.0</v>
      </c>
      <c r="AB158" s="22">
        <v>9.0</v>
      </c>
      <c r="AC158" s="22">
        <v>13.0</v>
      </c>
      <c r="AD158" s="22">
        <v>5.0</v>
      </c>
      <c r="AE158" s="22">
        <v>5.0</v>
      </c>
      <c r="AF158" s="22">
        <v>15.0</v>
      </c>
      <c r="AG158" s="22">
        <v>20.0</v>
      </c>
      <c r="AH158" s="22"/>
      <c r="AI158" s="22"/>
    </row>
    <row r="159">
      <c r="A159" s="9"/>
      <c r="B159" s="22" t="s">
        <v>91</v>
      </c>
      <c r="C159" s="44">
        <v>10.0</v>
      </c>
      <c r="D159" s="50">
        <v>6.0</v>
      </c>
      <c r="E159" s="50">
        <v>4.0</v>
      </c>
      <c r="F159" s="50">
        <v>13.0</v>
      </c>
      <c r="G159" s="50">
        <v>13.0</v>
      </c>
      <c r="H159" s="50">
        <v>17.0</v>
      </c>
      <c r="I159" s="50">
        <v>12.0</v>
      </c>
      <c r="J159" s="50">
        <v>11.0</v>
      </c>
      <c r="K159" s="22">
        <v>5.0</v>
      </c>
      <c r="L159" s="22">
        <v>10.0</v>
      </c>
      <c r="M159" s="22">
        <v>9.0</v>
      </c>
      <c r="N159" s="22">
        <v>16.0</v>
      </c>
      <c r="O159" s="22">
        <v>6.0</v>
      </c>
      <c r="P159" s="22">
        <v>6.0</v>
      </c>
      <c r="Q159" s="22">
        <v>5.0</v>
      </c>
      <c r="R159" s="22">
        <v>6.0</v>
      </c>
      <c r="S159" s="22">
        <v>22.0</v>
      </c>
      <c r="T159" s="22">
        <v>4.0</v>
      </c>
      <c r="U159" s="22">
        <v>9.0</v>
      </c>
      <c r="V159" s="22">
        <v>7.0</v>
      </c>
      <c r="W159" s="22">
        <v>5.0</v>
      </c>
      <c r="X159" s="22">
        <v>14.0</v>
      </c>
      <c r="Y159" s="22">
        <v>7.0</v>
      </c>
      <c r="Z159" s="22">
        <v>8.0</v>
      </c>
      <c r="AA159" s="22">
        <v>12.0</v>
      </c>
      <c r="AB159" s="22">
        <v>8.0</v>
      </c>
      <c r="AC159" s="22">
        <v>12.0</v>
      </c>
      <c r="AD159" s="22">
        <v>13.0</v>
      </c>
      <c r="AE159" s="22">
        <v>7.0</v>
      </c>
      <c r="AF159" s="22">
        <v>4.0</v>
      </c>
      <c r="AG159" s="22">
        <v>3.0</v>
      </c>
      <c r="AH159" s="22">
        <v>5.0</v>
      </c>
      <c r="AI159" s="22"/>
    </row>
    <row r="160">
      <c r="A160" s="9"/>
      <c r="B160" s="22" t="s">
        <v>92</v>
      </c>
      <c r="C160" s="44"/>
      <c r="D160" s="50"/>
      <c r="E160" s="50"/>
      <c r="F160" s="50"/>
      <c r="G160" s="50"/>
      <c r="H160" s="50"/>
      <c r="I160" s="50"/>
      <c r="J160" s="50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>
        <v>2.0</v>
      </c>
      <c r="AC160" s="22"/>
      <c r="AD160" s="22">
        <v>3.0</v>
      </c>
      <c r="AE160" s="22"/>
      <c r="AF160" s="22">
        <v>1.0</v>
      </c>
      <c r="AG160" s="22"/>
      <c r="AH160" s="22">
        <v>6.0</v>
      </c>
      <c r="AI160" s="22"/>
    </row>
    <row r="161">
      <c r="A161" s="9"/>
      <c r="B161" s="22" t="s">
        <v>93</v>
      </c>
      <c r="C161" s="44">
        <v>7.0</v>
      </c>
      <c r="D161" s="50">
        <v>4.0</v>
      </c>
      <c r="E161" s="50">
        <v>5.0</v>
      </c>
      <c r="F161" s="50">
        <v>8.0</v>
      </c>
      <c r="G161" s="50">
        <v>12.0</v>
      </c>
      <c r="H161" s="50">
        <v>3.0</v>
      </c>
      <c r="I161" s="50">
        <v>3.0</v>
      </c>
      <c r="J161" s="50">
        <v>7.0</v>
      </c>
      <c r="K161" s="22">
        <v>1.0</v>
      </c>
      <c r="L161" s="22">
        <v>5.0</v>
      </c>
      <c r="M161" s="22">
        <v>1.0</v>
      </c>
      <c r="N161" s="22">
        <v>4.0</v>
      </c>
      <c r="O161" s="22">
        <v>1.0</v>
      </c>
      <c r="P161" s="22">
        <v>2.0</v>
      </c>
      <c r="Q161" s="22">
        <v>1.0</v>
      </c>
      <c r="R161" s="22">
        <v>1.0</v>
      </c>
      <c r="S161" s="22">
        <v>1.0</v>
      </c>
      <c r="T161" s="22">
        <v>3.0</v>
      </c>
      <c r="U161" s="22">
        <v>10.0</v>
      </c>
      <c r="V161" s="22">
        <v>2.0</v>
      </c>
      <c r="W161" s="22">
        <v>1.0</v>
      </c>
      <c r="X161" s="22">
        <v>4.0</v>
      </c>
      <c r="Y161" s="22">
        <v>6.0</v>
      </c>
      <c r="Z161" s="22">
        <v>2.0</v>
      </c>
      <c r="AA161" s="22">
        <v>4.0</v>
      </c>
      <c r="AB161" s="26">
        <v>0.0</v>
      </c>
      <c r="AC161" s="22">
        <v>10.0</v>
      </c>
      <c r="AD161" s="22"/>
      <c r="AE161" s="22"/>
      <c r="AF161" s="22"/>
      <c r="AG161" s="22">
        <v>4.0</v>
      </c>
      <c r="AH161" s="22"/>
      <c r="AI161" s="22"/>
    </row>
    <row r="162">
      <c r="A162" s="9"/>
      <c r="B162" s="26" t="s">
        <v>94</v>
      </c>
      <c r="C162" s="51"/>
      <c r="D162" s="52"/>
      <c r="E162" s="52"/>
      <c r="F162" s="52"/>
      <c r="G162" s="52"/>
      <c r="H162" s="52"/>
      <c r="I162" s="52"/>
      <c r="J162" s="52"/>
      <c r="K162" s="26"/>
      <c r="L162" s="26"/>
      <c r="M162" s="26"/>
      <c r="N162" s="26"/>
      <c r="O162" s="26"/>
      <c r="P162" s="26"/>
      <c r="Q162" s="26"/>
      <c r="R162" s="26"/>
      <c r="S162" s="26"/>
      <c r="T162" s="26">
        <v>2.0</v>
      </c>
      <c r="U162" s="26"/>
      <c r="V162" s="26"/>
      <c r="W162" s="26"/>
      <c r="X162" s="26"/>
      <c r="Y162" s="26"/>
      <c r="Z162" s="26"/>
      <c r="AA162" s="26"/>
      <c r="AB162" s="26">
        <v>0.0</v>
      </c>
      <c r="AC162" s="26"/>
      <c r="AD162" s="26"/>
      <c r="AE162" s="22"/>
      <c r="AF162" s="22"/>
      <c r="AG162" s="22"/>
      <c r="AH162" s="22">
        <v>2.0</v>
      </c>
      <c r="AI162" s="22"/>
    </row>
    <row r="163">
      <c r="A163" s="9"/>
      <c r="B163" s="26" t="s">
        <v>95</v>
      </c>
      <c r="C163" s="51"/>
      <c r="D163" s="52"/>
      <c r="E163" s="52"/>
      <c r="F163" s="52"/>
      <c r="G163" s="52"/>
      <c r="H163" s="52"/>
      <c r="I163" s="52"/>
      <c r="J163" s="52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>
        <v>12.0</v>
      </c>
      <c r="AC163" s="26">
        <v>5.0</v>
      </c>
      <c r="AD163" s="26">
        <v>11.0</v>
      </c>
      <c r="AE163" s="22">
        <v>5.0</v>
      </c>
      <c r="AF163" s="22">
        <v>15.0</v>
      </c>
      <c r="AG163" s="22">
        <v>6.0</v>
      </c>
      <c r="AH163" s="22"/>
      <c r="AI163" s="22"/>
    </row>
    <row r="164">
      <c r="A164" s="35"/>
      <c r="B164" s="22" t="s">
        <v>42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>
        <v>14.0</v>
      </c>
      <c r="S164" s="22">
        <v>20.0</v>
      </c>
      <c r="T164" s="22">
        <v>14.0</v>
      </c>
      <c r="U164" s="22">
        <v>7.0</v>
      </c>
      <c r="V164" s="22">
        <v>3.0</v>
      </c>
      <c r="W164" s="22">
        <v>8.0</v>
      </c>
      <c r="X164" s="22">
        <v>2.0</v>
      </c>
      <c r="Y164" s="22">
        <v>14.0</v>
      </c>
      <c r="Z164" s="22"/>
      <c r="AA164" s="22">
        <v>3.0</v>
      </c>
      <c r="AB164" s="22">
        <v>25.0</v>
      </c>
      <c r="AC164" s="22">
        <v>5.0</v>
      </c>
      <c r="AD164" s="22">
        <v>11.0</v>
      </c>
      <c r="AE164" s="22"/>
      <c r="AF164" s="22">
        <v>41.0</v>
      </c>
      <c r="AG164" s="22"/>
      <c r="AH164" s="22">
        <v>32.0</v>
      </c>
      <c r="AI164" s="22"/>
    </row>
    <row r="165">
      <c r="AF165" s="39"/>
      <c r="AG165" s="39"/>
      <c r="AH165" s="28"/>
      <c r="AI165" s="39"/>
      <c r="AJ165" s="39"/>
    </row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6">
    <mergeCell ref="A3:A28"/>
    <mergeCell ref="A31:A55"/>
    <mergeCell ref="A58:A82"/>
    <mergeCell ref="A86:A110"/>
    <mergeCell ref="A113:A137"/>
    <mergeCell ref="A140:A16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9.43"/>
    <col customWidth="1" hidden="1" min="3" max="9" width="8.14"/>
    <col customWidth="1" hidden="1" min="10" max="26" width="8.71"/>
    <col customWidth="1" min="27" max="35" width="8.71"/>
  </cols>
  <sheetData>
    <row r="2">
      <c r="A2" s="64" t="s">
        <v>0</v>
      </c>
      <c r="B2" s="64" t="s">
        <v>1</v>
      </c>
      <c r="C2" s="65">
        <v>44287.0</v>
      </c>
      <c r="D2" s="65">
        <v>44317.0</v>
      </c>
      <c r="E2" s="65">
        <v>44348.0</v>
      </c>
      <c r="F2" s="65">
        <v>44378.0</v>
      </c>
      <c r="G2" s="65">
        <v>44409.0</v>
      </c>
      <c r="H2" s="65">
        <v>44440.0</v>
      </c>
      <c r="I2" s="65">
        <v>44470.0</v>
      </c>
      <c r="J2" s="65">
        <v>44501.0</v>
      </c>
      <c r="K2" s="65">
        <v>44551.0</v>
      </c>
      <c r="L2" s="65">
        <v>44562.0</v>
      </c>
      <c r="M2" s="65">
        <v>44593.0</v>
      </c>
      <c r="N2" s="65">
        <v>44621.0</v>
      </c>
      <c r="O2" s="65">
        <v>44652.0</v>
      </c>
      <c r="P2" s="65">
        <v>44703.0</v>
      </c>
      <c r="Q2" s="65">
        <v>44734.0</v>
      </c>
      <c r="R2" s="65">
        <v>44743.0</v>
      </c>
      <c r="S2" s="65">
        <v>44774.0</v>
      </c>
      <c r="T2" s="65">
        <v>44805.0</v>
      </c>
      <c r="U2" s="65">
        <v>44835.0</v>
      </c>
      <c r="V2" s="65">
        <v>44866.0</v>
      </c>
      <c r="W2" s="65">
        <v>44896.0</v>
      </c>
      <c r="X2" s="65">
        <v>44927.0</v>
      </c>
      <c r="Y2" s="65">
        <v>44958.0</v>
      </c>
      <c r="Z2" s="65">
        <v>44986.0</v>
      </c>
      <c r="AA2" s="65">
        <v>45017.0</v>
      </c>
      <c r="AB2" s="65">
        <v>45047.0</v>
      </c>
      <c r="AC2" s="65">
        <v>45078.0</v>
      </c>
      <c r="AD2" s="65">
        <v>45108.0</v>
      </c>
      <c r="AE2" s="65">
        <v>45139.0</v>
      </c>
      <c r="AF2" s="65">
        <v>45170.0</v>
      </c>
      <c r="AG2" s="65">
        <v>45200.0</v>
      </c>
      <c r="AH2" s="65">
        <v>45231.0</v>
      </c>
      <c r="AI2" s="65">
        <v>45261.0</v>
      </c>
    </row>
    <row r="3" ht="14.25" customHeight="1">
      <c r="A3" s="66" t="s">
        <v>102</v>
      </c>
      <c r="B3" s="67" t="s">
        <v>103</v>
      </c>
      <c r="C3" s="67">
        <v>84.0</v>
      </c>
      <c r="D3" s="67">
        <v>154.0</v>
      </c>
      <c r="E3" s="67">
        <v>109.0</v>
      </c>
      <c r="F3" s="67">
        <v>125.0</v>
      </c>
      <c r="G3" s="38">
        <v>81.0</v>
      </c>
      <c r="H3" s="38">
        <v>146.0</v>
      </c>
      <c r="I3" s="67">
        <v>136.0</v>
      </c>
      <c r="J3" s="67">
        <v>142.0</v>
      </c>
      <c r="K3" s="67">
        <v>155.0</v>
      </c>
      <c r="L3" s="67">
        <v>131.0</v>
      </c>
      <c r="M3" s="67">
        <v>149.0</v>
      </c>
      <c r="N3" s="67">
        <v>141.0</v>
      </c>
      <c r="O3" s="67">
        <v>90.0</v>
      </c>
      <c r="P3" s="67">
        <v>182.0</v>
      </c>
      <c r="Q3" s="67">
        <v>139.0</v>
      </c>
      <c r="R3" s="67">
        <v>121.0</v>
      </c>
      <c r="S3" s="67">
        <v>149.0</v>
      </c>
      <c r="T3" s="67">
        <v>168.0</v>
      </c>
      <c r="U3" s="67">
        <v>227.0</v>
      </c>
      <c r="V3" s="67">
        <v>230.0</v>
      </c>
      <c r="W3" s="67">
        <v>104.0</v>
      </c>
      <c r="X3" s="67">
        <v>199.0</v>
      </c>
      <c r="Y3" s="67">
        <v>124.0</v>
      </c>
      <c r="Z3" s="67">
        <v>209.0</v>
      </c>
      <c r="AA3" s="67">
        <v>143.0</v>
      </c>
      <c r="AB3" s="67">
        <v>169.0</v>
      </c>
      <c r="AC3" s="67">
        <v>170.0</v>
      </c>
      <c r="AD3" s="67">
        <v>134.0</v>
      </c>
      <c r="AE3" s="67">
        <v>83.0</v>
      </c>
      <c r="AF3" s="67">
        <v>169.0</v>
      </c>
      <c r="AG3" s="67">
        <v>242.0</v>
      </c>
      <c r="AH3" s="67">
        <v>170.0</v>
      </c>
      <c r="AI3" s="67"/>
    </row>
    <row r="4">
      <c r="A4" s="9"/>
      <c r="B4" s="68" t="s">
        <v>104</v>
      </c>
      <c r="C4" s="68">
        <v>9.0</v>
      </c>
      <c r="D4" s="68">
        <v>8.0</v>
      </c>
      <c r="E4" s="68">
        <v>6.0</v>
      </c>
      <c r="F4" s="68">
        <v>7.0</v>
      </c>
      <c r="G4" s="38">
        <v>4.0</v>
      </c>
      <c r="H4" s="38">
        <v>7.0</v>
      </c>
      <c r="I4" s="68">
        <v>6.0</v>
      </c>
      <c r="J4" s="68">
        <v>4.0</v>
      </c>
      <c r="K4" s="68">
        <v>1.0</v>
      </c>
      <c r="L4" s="68">
        <v>2.0</v>
      </c>
      <c r="M4" s="68">
        <v>5.0</v>
      </c>
      <c r="N4" s="68">
        <v>4.0</v>
      </c>
      <c r="O4" s="68">
        <v>4.0</v>
      </c>
      <c r="P4" s="68">
        <v>4.0</v>
      </c>
      <c r="Q4" s="68">
        <v>5.0</v>
      </c>
      <c r="R4" s="68">
        <v>3.0</v>
      </c>
      <c r="S4" s="68">
        <v>4.0</v>
      </c>
      <c r="T4" s="68">
        <v>5.0</v>
      </c>
      <c r="U4" s="68">
        <v>4.0</v>
      </c>
      <c r="V4" s="68">
        <v>7.0</v>
      </c>
      <c r="W4" s="68">
        <v>6.0</v>
      </c>
      <c r="X4" s="68">
        <v>3.0</v>
      </c>
      <c r="Y4" s="68">
        <v>7.0</v>
      </c>
      <c r="Z4" s="68">
        <v>12.0</v>
      </c>
      <c r="AA4" s="68">
        <v>4.0</v>
      </c>
      <c r="AB4" s="68">
        <v>8.0</v>
      </c>
      <c r="AC4" s="68">
        <v>6.0</v>
      </c>
      <c r="AD4" s="68">
        <v>6.0</v>
      </c>
      <c r="AE4" s="68">
        <v>4.0</v>
      </c>
      <c r="AF4" s="68">
        <v>8.0</v>
      </c>
      <c r="AG4" s="68">
        <v>7.0</v>
      </c>
      <c r="AH4" s="68">
        <v>6.0</v>
      </c>
      <c r="AI4" s="68"/>
    </row>
    <row r="5">
      <c r="A5" s="9"/>
      <c r="B5" s="68" t="s">
        <v>105</v>
      </c>
      <c r="C5" s="68">
        <v>8.0</v>
      </c>
      <c r="D5" s="68">
        <v>37.0</v>
      </c>
      <c r="E5" s="68">
        <v>14.0</v>
      </c>
      <c r="F5" s="68">
        <v>8.0</v>
      </c>
      <c r="G5" s="38">
        <v>11.0</v>
      </c>
      <c r="H5" s="38">
        <v>38.0</v>
      </c>
      <c r="I5" s="68">
        <v>23.0</v>
      </c>
      <c r="J5" s="68">
        <v>15.0</v>
      </c>
      <c r="K5" s="68">
        <v>11.0</v>
      </c>
      <c r="L5" s="68">
        <v>37.0</v>
      </c>
      <c r="M5" s="68">
        <v>15.0</v>
      </c>
      <c r="N5" s="68">
        <v>38.0</v>
      </c>
      <c r="O5" s="68">
        <v>15.0</v>
      </c>
      <c r="P5" s="68">
        <v>34.0</v>
      </c>
      <c r="Q5" s="68">
        <v>16.0</v>
      </c>
      <c r="R5" s="68">
        <v>33.0</v>
      </c>
      <c r="S5" s="68">
        <v>24.0</v>
      </c>
      <c r="T5" s="68">
        <v>56.0</v>
      </c>
      <c r="U5" s="68">
        <v>42.0</v>
      </c>
      <c r="V5" s="68">
        <v>33.0</v>
      </c>
      <c r="W5" s="68">
        <v>17.0</v>
      </c>
      <c r="X5" s="68">
        <v>42.0</v>
      </c>
      <c r="Y5" s="68">
        <v>26.0</v>
      </c>
      <c r="Z5" s="68">
        <v>37.0</v>
      </c>
      <c r="AA5" s="68">
        <v>31.0</v>
      </c>
      <c r="AB5" s="68">
        <v>28.0</v>
      </c>
      <c r="AC5" s="68">
        <v>27.0</v>
      </c>
      <c r="AD5" s="68">
        <v>36.0</v>
      </c>
      <c r="AE5" s="68">
        <v>5.0</v>
      </c>
      <c r="AF5" s="68">
        <v>32.0</v>
      </c>
      <c r="AG5" s="68">
        <v>35.0</v>
      </c>
      <c r="AH5" s="68">
        <v>20.0</v>
      </c>
      <c r="AI5" s="68"/>
    </row>
    <row r="6">
      <c r="A6" s="9"/>
      <c r="B6" s="68" t="s">
        <v>106</v>
      </c>
      <c r="C6" s="68">
        <v>5.0</v>
      </c>
      <c r="D6" s="68">
        <v>15.0</v>
      </c>
      <c r="E6" s="68">
        <v>9.0</v>
      </c>
      <c r="F6" s="68">
        <v>6.0</v>
      </c>
      <c r="G6" s="38">
        <v>9.0</v>
      </c>
      <c r="H6" s="38">
        <v>8.0</v>
      </c>
      <c r="I6" s="68">
        <v>7.0</v>
      </c>
      <c r="J6" s="68">
        <v>5.0</v>
      </c>
      <c r="K6" s="68">
        <v>8.0</v>
      </c>
      <c r="L6" s="68">
        <v>7.0</v>
      </c>
      <c r="M6" s="68">
        <v>7.0</v>
      </c>
      <c r="N6" s="68">
        <v>9.0</v>
      </c>
      <c r="O6" s="68">
        <v>7.0</v>
      </c>
      <c r="P6" s="68">
        <v>8.0</v>
      </c>
      <c r="Q6" s="68">
        <v>4.0</v>
      </c>
      <c r="R6" s="68">
        <v>10.0</v>
      </c>
      <c r="S6" s="68">
        <v>9.0</v>
      </c>
      <c r="T6" s="68">
        <v>12.0</v>
      </c>
      <c r="U6" s="68">
        <v>10.0</v>
      </c>
      <c r="V6" s="68">
        <v>9.0</v>
      </c>
      <c r="W6" s="68">
        <v>3.0</v>
      </c>
      <c r="X6" s="68">
        <v>3.0</v>
      </c>
      <c r="Y6" s="68">
        <v>4.0</v>
      </c>
      <c r="Z6" s="68">
        <v>7.0</v>
      </c>
      <c r="AA6" s="68">
        <v>3.0</v>
      </c>
      <c r="AB6" s="68">
        <v>7.0</v>
      </c>
      <c r="AC6" s="68">
        <v>2.0</v>
      </c>
      <c r="AD6" s="68">
        <v>5.0</v>
      </c>
      <c r="AE6" s="68">
        <v>3.0</v>
      </c>
      <c r="AF6" s="68">
        <v>3.0</v>
      </c>
      <c r="AG6" s="68">
        <v>2.0</v>
      </c>
      <c r="AH6" s="68">
        <v>8.0</v>
      </c>
      <c r="AI6" s="68"/>
    </row>
    <row r="7">
      <c r="A7" s="9"/>
      <c r="B7" s="68" t="s">
        <v>107</v>
      </c>
      <c r="C7" s="68">
        <v>0.0</v>
      </c>
      <c r="D7" s="68">
        <v>1.0</v>
      </c>
      <c r="E7" s="68">
        <v>0.0</v>
      </c>
      <c r="F7" s="68">
        <v>3.0</v>
      </c>
      <c r="G7" s="38">
        <v>0.0</v>
      </c>
      <c r="H7" s="38">
        <v>0.0</v>
      </c>
      <c r="I7" s="68">
        <v>2.0</v>
      </c>
      <c r="J7" s="68">
        <v>2.0</v>
      </c>
      <c r="K7" s="68">
        <v>0.0</v>
      </c>
      <c r="L7" s="68">
        <v>0.0</v>
      </c>
      <c r="M7" s="68">
        <v>0.0</v>
      </c>
      <c r="N7" s="68">
        <v>0.0</v>
      </c>
      <c r="O7" s="68">
        <v>0.0</v>
      </c>
      <c r="P7" s="68">
        <v>1.0</v>
      </c>
      <c r="Q7" s="68">
        <v>0.0</v>
      </c>
      <c r="R7" s="68">
        <v>0.0</v>
      </c>
      <c r="S7" s="68">
        <v>3.0</v>
      </c>
      <c r="T7" s="68">
        <v>3.0</v>
      </c>
      <c r="U7" s="68">
        <v>1.0</v>
      </c>
      <c r="V7" s="68">
        <v>2.0</v>
      </c>
      <c r="W7" s="68">
        <v>1.0</v>
      </c>
      <c r="X7" s="68">
        <v>0.0</v>
      </c>
      <c r="Y7" s="68">
        <v>0.0</v>
      </c>
      <c r="Z7" s="68">
        <v>4.0</v>
      </c>
      <c r="AA7" s="68">
        <v>0.0</v>
      </c>
      <c r="AB7" s="68">
        <v>4.0</v>
      </c>
      <c r="AC7" s="68">
        <v>1.0</v>
      </c>
      <c r="AD7" s="68">
        <v>1.0</v>
      </c>
      <c r="AE7" s="68">
        <v>1.0</v>
      </c>
      <c r="AF7" s="68">
        <v>1.0</v>
      </c>
      <c r="AG7" s="68">
        <v>2.0</v>
      </c>
      <c r="AH7" s="68">
        <v>5.0</v>
      </c>
      <c r="AI7" s="68"/>
    </row>
    <row r="8">
      <c r="A8" s="35"/>
      <c r="B8" s="68" t="s">
        <v>108</v>
      </c>
      <c r="C8" s="68">
        <v>84.0</v>
      </c>
      <c r="D8" s="68">
        <v>153.0</v>
      </c>
      <c r="E8" s="68">
        <v>109.0</v>
      </c>
      <c r="F8" s="68">
        <v>122.0</v>
      </c>
      <c r="G8" s="38">
        <v>81.0</v>
      </c>
      <c r="H8" s="38">
        <v>146.0</v>
      </c>
      <c r="I8" s="68">
        <v>134.0</v>
      </c>
      <c r="J8" s="68">
        <v>140.0</v>
      </c>
      <c r="K8" s="68">
        <v>155.0</v>
      </c>
      <c r="L8" s="68">
        <v>131.0</v>
      </c>
      <c r="M8" s="68">
        <v>149.0</v>
      </c>
      <c r="N8" s="68">
        <v>141.0</v>
      </c>
      <c r="O8" s="68">
        <v>90.0</v>
      </c>
      <c r="P8" s="68">
        <v>181.0</v>
      </c>
      <c r="Q8" s="68">
        <v>139.0</v>
      </c>
      <c r="R8" s="68">
        <v>121.0</v>
      </c>
      <c r="S8" s="68">
        <v>146.0</v>
      </c>
      <c r="T8" s="68">
        <v>165.0</v>
      </c>
      <c r="U8" s="68">
        <v>226.0</v>
      </c>
      <c r="V8" s="68">
        <v>229.0</v>
      </c>
      <c r="W8" s="68">
        <v>103.0</v>
      </c>
      <c r="X8" s="68">
        <v>199.0</v>
      </c>
      <c r="Y8" s="68">
        <v>124.0</v>
      </c>
      <c r="Z8" s="68">
        <v>205.0</v>
      </c>
      <c r="AA8" s="68">
        <v>143.0</v>
      </c>
      <c r="AB8" s="68">
        <v>165.0</v>
      </c>
      <c r="AC8" s="68">
        <v>169.0</v>
      </c>
      <c r="AD8" s="68">
        <v>133.0</v>
      </c>
      <c r="AE8" s="68">
        <v>82.0</v>
      </c>
      <c r="AF8" s="68">
        <v>168.0</v>
      </c>
      <c r="AG8" s="68">
        <v>240.0</v>
      </c>
      <c r="AH8" s="68">
        <v>165.0</v>
      </c>
      <c r="AI8" s="68"/>
    </row>
    <row r="9">
      <c r="A9" s="49" t="s">
        <v>109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3:A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34.86"/>
    <col customWidth="1" hidden="1" min="3" max="6" width="9.43"/>
    <col customWidth="1" hidden="1" min="7" max="7" width="9.14"/>
    <col customWidth="1" hidden="1" min="8" max="9" width="9.43"/>
    <col customWidth="1" hidden="1" min="10" max="26" width="9.14"/>
    <col customWidth="1" min="27" max="35" width="9.14"/>
  </cols>
  <sheetData>
    <row r="1">
      <c r="A1" s="28"/>
      <c r="B1" s="28"/>
      <c r="C1" s="28"/>
      <c r="D1" s="28"/>
      <c r="E1" s="28"/>
      <c r="F1" s="28"/>
      <c r="G1" s="28"/>
      <c r="H1" s="28"/>
      <c r="I1" s="28"/>
    </row>
    <row r="2">
      <c r="A2" s="28"/>
      <c r="B2" s="28"/>
      <c r="C2" s="28"/>
      <c r="D2" s="28"/>
      <c r="E2" s="28"/>
      <c r="F2" s="28"/>
      <c r="G2" s="28"/>
      <c r="H2" s="28"/>
      <c r="I2" s="28"/>
    </row>
    <row r="3">
      <c r="A3" s="15" t="s">
        <v>0</v>
      </c>
      <c r="B3" s="16" t="s">
        <v>1</v>
      </c>
      <c r="C3" s="17">
        <v>44287.0</v>
      </c>
      <c r="D3" s="17">
        <v>44317.0</v>
      </c>
      <c r="E3" s="17">
        <v>44348.0</v>
      </c>
      <c r="F3" s="17">
        <v>44378.0</v>
      </c>
      <c r="G3" s="17">
        <v>44409.0</v>
      </c>
      <c r="H3" s="17">
        <v>44440.0</v>
      </c>
      <c r="I3" s="17">
        <v>44470.0</v>
      </c>
      <c r="J3" s="17">
        <v>44501.0</v>
      </c>
      <c r="K3" s="17">
        <v>44551.0</v>
      </c>
      <c r="L3" s="17">
        <v>44562.0</v>
      </c>
      <c r="M3" s="17">
        <v>44593.0</v>
      </c>
      <c r="N3" s="17">
        <v>44621.0</v>
      </c>
      <c r="O3" s="17">
        <v>44652.0</v>
      </c>
      <c r="P3" s="17">
        <v>44703.0</v>
      </c>
      <c r="Q3" s="17">
        <v>44734.0</v>
      </c>
      <c r="R3" s="17">
        <v>44743.0</v>
      </c>
      <c r="S3" s="17">
        <v>44774.0</v>
      </c>
      <c r="T3" s="17">
        <v>44805.0</v>
      </c>
      <c r="U3" s="17">
        <v>44835.0</v>
      </c>
      <c r="V3" s="17">
        <v>44866.0</v>
      </c>
      <c r="W3" s="17">
        <v>44896.0</v>
      </c>
      <c r="X3" s="17">
        <v>44927.0</v>
      </c>
      <c r="Y3" s="17">
        <v>44958.0</v>
      </c>
      <c r="Z3" s="17">
        <v>44986.0</v>
      </c>
      <c r="AA3" s="17">
        <v>45017.0</v>
      </c>
      <c r="AB3" s="17">
        <v>45047.0</v>
      </c>
      <c r="AC3" s="17">
        <v>45078.0</v>
      </c>
      <c r="AD3" s="17">
        <v>45108.0</v>
      </c>
      <c r="AE3" s="17">
        <v>45139.0</v>
      </c>
      <c r="AF3" s="17">
        <v>45170.0</v>
      </c>
      <c r="AG3" s="17">
        <v>45200.0</v>
      </c>
      <c r="AH3" s="17">
        <v>45231.0</v>
      </c>
      <c r="AI3" s="17">
        <v>45261.0</v>
      </c>
    </row>
    <row r="4" ht="14.25" customHeight="1">
      <c r="A4" s="31" t="s">
        <v>110</v>
      </c>
      <c r="B4" s="22" t="s">
        <v>111</v>
      </c>
      <c r="C4" s="22">
        <v>261.0</v>
      </c>
      <c r="D4" s="34">
        <v>231.0</v>
      </c>
      <c r="E4" s="34">
        <v>300.0</v>
      </c>
      <c r="F4" s="34">
        <v>278.0</v>
      </c>
      <c r="G4" s="34">
        <v>155.0</v>
      </c>
      <c r="H4" s="34">
        <v>151.0</v>
      </c>
      <c r="I4" s="34">
        <v>139.0</v>
      </c>
      <c r="J4" s="34">
        <v>213.0</v>
      </c>
      <c r="K4" s="22">
        <v>516.0</v>
      </c>
      <c r="L4" s="22">
        <v>205.0</v>
      </c>
      <c r="M4" s="22">
        <v>166.0</v>
      </c>
      <c r="N4" s="22">
        <v>249.0</v>
      </c>
      <c r="O4" s="22">
        <v>131.0</v>
      </c>
      <c r="P4" s="22">
        <v>158.0</v>
      </c>
      <c r="Q4" s="22">
        <v>207.0</v>
      </c>
      <c r="R4" s="22">
        <v>146.0</v>
      </c>
      <c r="S4" s="22">
        <v>171.0</v>
      </c>
      <c r="T4" s="22">
        <v>83.0</v>
      </c>
      <c r="U4" s="22">
        <v>123.0</v>
      </c>
      <c r="V4" s="22">
        <v>202.0</v>
      </c>
      <c r="W4" s="22">
        <v>223.0</v>
      </c>
      <c r="X4" s="22">
        <v>159.0</v>
      </c>
      <c r="Y4" s="22">
        <v>151.0</v>
      </c>
      <c r="Z4" s="22">
        <v>196.0</v>
      </c>
      <c r="AA4" s="22">
        <v>82.0</v>
      </c>
      <c r="AB4" s="22">
        <v>209.0</v>
      </c>
      <c r="AC4" s="22">
        <v>218.0</v>
      </c>
      <c r="AD4" s="22">
        <v>161.0</v>
      </c>
      <c r="AE4" s="22">
        <v>139.0</v>
      </c>
      <c r="AF4" s="22">
        <v>114.0</v>
      </c>
      <c r="AG4" s="22">
        <v>161.0</v>
      </c>
      <c r="AH4" s="22">
        <v>201.0</v>
      </c>
      <c r="AI4" s="22"/>
    </row>
    <row r="5">
      <c r="A5" s="9"/>
      <c r="B5" s="22" t="s">
        <v>112</v>
      </c>
      <c r="C5" s="44">
        <v>47.0</v>
      </c>
      <c r="D5" s="50">
        <v>25.0</v>
      </c>
      <c r="E5" s="50">
        <v>33.0</v>
      </c>
      <c r="F5" s="50">
        <v>25.0</v>
      </c>
      <c r="G5" s="50">
        <v>11.0</v>
      </c>
      <c r="H5" s="50">
        <v>17.0</v>
      </c>
      <c r="I5" s="50">
        <v>15.0</v>
      </c>
      <c r="J5" s="50">
        <v>20.0</v>
      </c>
      <c r="K5" s="22">
        <v>81.0</v>
      </c>
      <c r="L5" s="22">
        <v>25.0</v>
      </c>
      <c r="M5" s="22">
        <v>19.0</v>
      </c>
      <c r="N5" s="22">
        <v>22.0</v>
      </c>
      <c r="O5" s="22">
        <v>13.0</v>
      </c>
      <c r="P5" s="22">
        <v>13.0</v>
      </c>
      <c r="Q5" s="22">
        <v>13.0</v>
      </c>
      <c r="R5" s="22">
        <v>15.0</v>
      </c>
      <c r="S5" s="22">
        <v>13.0</v>
      </c>
      <c r="T5" s="22">
        <v>5.0</v>
      </c>
      <c r="U5" s="22">
        <v>5.0</v>
      </c>
      <c r="V5" s="22">
        <v>10.0</v>
      </c>
      <c r="W5" s="22">
        <v>42.0</v>
      </c>
      <c r="X5" s="22">
        <v>15.0</v>
      </c>
      <c r="Y5" s="22">
        <v>18.0</v>
      </c>
      <c r="Z5" s="22">
        <v>20.0</v>
      </c>
      <c r="AA5" s="22">
        <v>23.0</v>
      </c>
      <c r="AB5" s="22">
        <v>18.0</v>
      </c>
      <c r="AC5" s="22">
        <v>25.0</v>
      </c>
      <c r="AD5" s="22">
        <v>32.0</v>
      </c>
      <c r="AE5" s="22">
        <v>24.0</v>
      </c>
      <c r="AF5" s="22">
        <v>14.0</v>
      </c>
      <c r="AG5" s="22">
        <v>29.0</v>
      </c>
      <c r="AH5" s="22">
        <v>24.0</v>
      </c>
      <c r="AI5" s="22"/>
    </row>
    <row r="6">
      <c r="A6" s="9"/>
      <c r="B6" s="22" t="s">
        <v>113</v>
      </c>
      <c r="C6" s="44">
        <v>1.0</v>
      </c>
      <c r="D6" s="50">
        <v>37.0</v>
      </c>
      <c r="E6" s="50">
        <v>19.0</v>
      </c>
      <c r="F6" s="50">
        <v>11.0</v>
      </c>
      <c r="G6" s="50">
        <v>0.0</v>
      </c>
      <c r="H6" s="50">
        <v>7.0</v>
      </c>
      <c r="I6" s="50">
        <v>1.0</v>
      </c>
      <c r="J6" s="50">
        <v>35.0</v>
      </c>
      <c r="K6" s="22">
        <v>11.0</v>
      </c>
      <c r="L6" s="22">
        <v>12.0</v>
      </c>
      <c r="M6" s="22">
        <v>13.0</v>
      </c>
      <c r="N6" s="22">
        <v>9.0</v>
      </c>
      <c r="O6" s="22">
        <v>3.0</v>
      </c>
      <c r="P6" s="22">
        <v>23.0</v>
      </c>
      <c r="Q6" s="22">
        <v>17.0</v>
      </c>
      <c r="R6" s="22">
        <v>17.0</v>
      </c>
      <c r="S6" s="22">
        <v>1.0</v>
      </c>
      <c r="T6" s="22">
        <v>7.0</v>
      </c>
      <c r="U6" s="22">
        <v>7.0</v>
      </c>
      <c r="V6" s="22">
        <v>9.0</v>
      </c>
      <c r="W6" s="22">
        <v>3.0</v>
      </c>
      <c r="X6" s="22">
        <v>33.0</v>
      </c>
      <c r="Y6" s="22">
        <v>17.0</v>
      </c>
      <c r="Z6" s="22">
        <v>19.0</v>
      </c>
      <c r="AA6" s="22">
        <v>10.0</v>
      </c>
      <c r="AB6" s="22">
        <v>25.0</v>
      </c>
      <c r="AC6" s="22">
        <v>4.0</v>
      </c>
      <c r="AD6" s="22">
        <v>11.0</v>
      </c>
      <c r="AE6" s="22">
        <v>6.0</v>
      </c>
      <c r="AF6" s="22">
        <v>4.0</v>
      </c>
      <c r="AG6" s="22">
        <v>17.0</v>
      </c>
      <c r="AH6" s="22">
        <v>13.0</v>
      </c>
      <c r="AI6" s="22"/>
    </row>
    <row r="7">
      <c r="A7" s="9"/>
      <c r="B7" s="22" t="s">
        <v>114</v>
      </c>
      <c r="C7" s="44">
        <v>23.0</v>
      </c>
      <c r="D7" s="50">
        <v>20.0</v>
      </c>
      <c r="E7" s="50">
        <v>17.0</v>
      </c>
      <c r="F7" s="50">
        <v>29.0</v>
      </c>
      <c r="G7" s="50">
        <v>8.0</v>
      </c>
      <c r="H7" s="50">
        <v>13.0</v>
      </c>
      <c r="I7" s="50">
        <v>6.0</v>
      </c>
      <c r="J7" s="50">
        <v>12.0</v>
      </c>
      <c r="K7" s="22">
        <v>16.0</v>
      </c>
      <c r="L7" s="22">
        <v>5.0</v>
      </c>
      <c r="M7" s="22">
        <v>6.0</v>
      </c>
      <c r="N7" s="22">
        <v>4.0</v>
      </c>
      <c r="O7" s="22">
        <v>6.0</v>
      </c>
      <c r="P7" s="22">
        <v>5.0</v>
      </c>
      <c r="Q7" s="22">
        <v>2.0</v>
      </c>
      <c r="R7" s="22">
        <v>2.0</v>
      </c>
      <c r="S7" s="22">
        <v>5.0</v>
      </c>
      <c r="T7" s="22">
        <v>1.0</v>
      </c>
      <c r="U7" s="22">
        <v>1.0</v>
      </c>
      <c r="V7" s="22">
        <v>5.0</v>
      </c>
      <c r="W7" s="22">
        <v>7.0</v>
      </c>
      <c r="X7" s="22">
        <v>3.0</v>
      </c>
      <c r="Y7" s="22">
        <v>1.0</v>
      </c>
      <c r="Z7" s="22">
        <v>9.0</v>
      </c>
      <c r="AA7" s="22">
        <v>2.0</v>
      </c>
      <c r="AB7" s="22">
        <v>5.0</v>
      </c>
      <c r="AC7" s="22">
        <v>11.0</v>
      </c>
      <c r="AD7" s="22">
        <v>4.0</v>
      </c>
      <c r="AE7" s="22">
        <v>4.0</v>
      </c>
      <c r="AF7" s="22">
        <v>13.0</v>
      </c>
      <c r="AG7" s="22">
        <v>7.0</v>
      </c>
      <c r="AH7" s="22">
        <v>2.0</v>
      </c>
      <c r="AI7" s="22"/>
    </row>
    <row r="8">
      <c r="A8" s="9"/>
      <c r="B8" s="22" t="s">
        <v>115</v>
      </c>
      <c r="C8" s="44">
        <v>2.0</v>
      </c>
      <c r="D8" s="50">
        <v>0.0</v>
      </c>
      <c r="E8" s="50">
        <v>1.0</v>
      </c>
      <c r="F8" s="50">
        <v>0.0</v>
      </c>
      <c r="G8" s="50">
        <v>0.0</v>
      </c>
      <c r="H8" s="50">
        <v>1.0</v>
      </c>
      <c r="I8" s="50">
        <v>0.0</v>
      </c>
      <c r="J8" s="50">
        <v>0.0</v>
      </c>
      <c r="K8" s="22">
        <v>0.0</v>
      </c>
      <c r="L8" s="22">
        <v>2.0</v>
      </c>
      <c r="M8" s="22">
        <v>0.0</v>
      </c>
      <c r="N8" s="22">
        <v>0.0</v>
      </c>
      <c r="O8" s="22">
        <v>0.0</v>
      </c>
      <c r="P8" s="22">
        <v>0.0</v>
      </c>
      <c r="Q8" s="22">
        <v>1.0</v>
      </c>
      <c r="R8" s="22">
        <v>15.0</v>
      </c>
      <c r="S8" s="22">
        <v>0.0</v>
      </c>
      <c r="T8" s="22">
        <v>0.0</v>
      </c>
      <c r="U8" s="22">
        <v>1.0</v>
      </c>
      <c r="V8" s="22">
        <v>0.0</v>
      </c>
      <c r="W8" s="22">
        <v>1.0</v>
      </c>
      <c r="X8" s="22">
        <v>2.0</v>
      </c>
      <c r="Y8" s="22">
        <v>1.0</v>
      </c>
      <c r="Z8" s="22">
        <v>4.0</v>
      </c>
      <c r="AA8" s="22">
        <v>1.0</v>
      </c>
      <c r="AB8" s="22">
        <v>2.0</v>
      </c>
      <c r="AC8" s="22">
        <v>1.0</v>
      </c>
      <c r="AD8" s="22">
        <v>0.0</v>
      </c>
      <c r="AE8" s="22">
        <v>0.0</v>
      </c>
      <c r="AF8" s="22">
        <v>0.0</v>
      </c>
      <c r="AG8" s="22">
        <v>0.0</v>
      </c>
      <c r="AH8" s="22">
        <v>0.0</v>
      </c>
      <c r="AI8" s="22"/>
    </row>
    <row r="9">
      <c r="A9" s="9"/>
      <c r="B9" s="22" t="s">
        <v>116</v>
      </c>
      <c r="C9" s="44">
        <v>0.0</v>
      </c>
      <c r="D9" s="50">
        <v>0.0</v>
      </c>
      <c r="E9" s="50">
        <v>0.0</v>
      </c>
      <c r="F9" s="50">
        <v>0.0</v>
      </c>
      <c r="G9" s="50">
        <v>0.0</v>
      </c>
      <c r="H9" s="50">
        <v>0.0</v>
      </c>
      <c r="I9" s="50">
        <v>0.0</v>
      </c>
      <c r="J9" s="50">
        <v>0.0</v>
      </c>
      <c r="K9" s="22">
        <v>0.0</v>
      </c>
      <c r="L9" s="22">
        <v>1.0</v>
      </c>
      <c r="M9" s="22">
        <v>0.0</v>
      </c>
      <c r="N9" s="22">
        <v>0.0</v>
      </c>
      <c r="O9" s="22">
        <v>1.0</v>
      </c>
      <c r="P9" s="22">
        <v>0.0</v>
      </c>
      <c r="Q9" s="22">
        <v>1.0</v>
      </c>
      <c r="R9" s="22">
        <v>17.0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1.0</v>
      </c>
      <c r="Y9" s="22">
        <v>0.0</v>
      </c>
      <c r="Z9" s="22">
        <v>0.0</v>
      </c>
      <c r="AA9" s="22">
        <v>2.0</v>
      </c>
      <c r="AB9" s="22">
        <v>1.0</v>
      </c>
      <c r="AC9" s="22">
        <v>0.0</v>
      </c>
      <c r="AD9" s="22">
        <v>1.0</v>
      </c>
      <c r="AE9" s="22">
        <v>0.0</v>
      </c>
      <c r="AF9" s="22">
        <v>1.0</v>
      </c>
      <c r="AG9" s="22">
        <v>1.0</v>
      </c>
      <c r="AH9" s="22">
        <v>0.0</v>
      </c>
      <c r="AI9" s="22"/>
    </row>
    <row r="10">
      <c r="A10" s="9"/>
      <c r="B10" s="22" t="s">
        <v>117</v>
      </c>
      <c r="C10" s="44">
        <v>29.0</v>
      </c>
      <c r="D10" s="50">
        <v>29.0</v>
      </c>
      <c r="E10" s="50">
        <v>40.0</v>
      </c>
      <c r="F10" s="50">
        <v>41.0</v>
      </c>
      <c r="G10" s="50">
        <v>11.0</v>
      </c>
      <c r="H10" s="50">
        <v>14.0</v>
      </c>
      <c r="I10" s="50">
        <v>12.0</v>
      </c>
      <c r="J10" s="50">
        <v>19.0</v>
      </c>
      <c r="K10" s="22">
        <v>72.0</v>
      </c>
      <c r="L10" s="22">
        <v>29.0</v>
      </c>
      <c r="M10" s="22">
        <v>25.0</v>
      </c>
      <c r="N10" s="22">
        <v>35.0</v>
      </c>
      <c r="O10" s="22">
        <v>17.0</v>
      </c>
      <c r="P10" s="22">
        <v>17.0</v>
      </c>
      <c r="Q10" s="22">
        <v>30.0</v>
      </c>
      <c r="R10" s="22">
        <v>17.0</v>
      </c>
      <c r="S10" s="22">
        <v>11.0</v>
      </c>
      <c r="T10" s="22">
        <v>7.0</v>
      </c>
      <c r="U10" s="22">
        <v>19.0</v>
      </c>
      <c r="V10" s="22">
        <v>29.0</v>
      </c>
      <c r="W10" s="22">
        <v>27.0</v>
      </c>
      <c r="X10" s="22">
        <v>19.0</v>
      </c>
      <c r="Y10" s="22">
        <v>22.0</v>
      </c>
      <c r="Z10" s="22">
        <v>47.0</v>
      </c>
      <c r="AA10" s="22">
        <v>12.0</v>
      </c>
      <c r="AB10" s="22">
        <v>24.0</v>
      </c>
      <c r="AC10" s="22">
        <v>38.0</v>
      </c>
      <c r="AD10" s="22">
        <v>24.0</v>
      </c>
      <c r="AE10" s="22">
        <v>14.0</v>
      </c>
      <c r="AF10" s="22">
        <v>12.0</v>
      </c>
      <c r="AG10" s="22">
        <v>18.0</v>
      </c>
      <c r="AH10" s="22">
        <v>24.0</v>
      </c>
      <c r="AI10" s="22"/>
    </row>
    <row r="11">
      <c r="A11" s="9"/>
      <c r="B11" s="22" t="s">
        <v>118</v>
      </c>
      <c r="C11" s="44">
        <v>4.0</v>
      </c>
      <c r="D11" s="50">
        <v>5.0</v>
      </c>
      <c r="E11" s="50">
        <v>3.0</v>
      </c>
      <c r="F11" s="50">
        <v>2.0</v>
      </c>
      <c r="G11" s="50">
        <v>3.0</v>
      </c>
      <c r="H11" s="50">
        <v>3.0</v>
      </c>
      <c r="I11" s="50">
        <v>2.0</v>
      </c>
      <c r="J11" s="50">
        <v>0.0</v>
      </c>
      <c r="K11" s="22">
        <v>10.0</v>
      </c>
      <c r="L11" s="22">
        <v>8.0</v>
      </c>
      <c r="M11" s="22">
        <v>2.0</v>
      </c>
      <c r="N11" s="22">
        <v>0.0</v>
      </c>
      <c r="O11" s="22">
        <v>3.0</v>
      </c>
      <c r="P11" s="22">
        <v>8.0</v>
      </c>
      <c r="Q11" s="22">
        <v>0.0</v>
      </c>
      <c r="R11" s="22">
        <v>2.0</v>
      </c>
      <c r="S11" s="22">
        <v>1.0</v>
      </c>
      <c r="T11" s="22">
        <v>0.0</v>
      </c>
      <c r="U11" s="22">
        <v>0.0</v>
      </c>
      <c r="V11" s="22">
        <v>2.0</v>
      </c>
      <c r="W11" s="22">
        <v>7.0</v>
      </c>
      <c r="X11" s="22">
        <v>1.0</v>
      </c>
      <c r="Y11" s="22">
        <v>2.0</v>
      </c>
      <c r="Z11" s="22">
        <v>6.0</v>
      </c>
      <c r="AA11" s="22">
        <v>3.0</v>
      </c>
      <c r="AB11" s="22">
        <v>2.0</v>
      </c>
      <c r="AC11" s="22">
        <v>2.0</v>
      </c>
      <c r="AD11" s="22">
        <v>3.0</v>
      </c>
      <c r="AE11" s="22">
        <v>8.0</v>
      </c>
      <c r="AF11" s="22">
        <v>2.0</v>
      </c>
      <c r="AG11" s="22">
        <v>6.0</v>
      </c>
      <c r="AH11" s="22">
        <v>3.0</v>
      </c>
      <c r="AI11" s="22"/>
    </row>
    <row r="12">
      <c r="A12" s="9"/>
      <c r="B12" s="22" t="s">
        <v>119</v>
      </c>
      <c r="C12" s="44">
        <v>0.0</v>
      </c>
      <c r="D12" s="50">
        <v>0.0</v>
      </c>
      <c r="E12" s="50">
        <v>1.0</v>
      </c>
      <c r="F12" s="50">
        <v>1.0</v>
      </c>
      <c r="G12" s="50">
        <v>0.0</v>
      </c>
      <c r="H12" s="50">
        <v>0.0</v>
      </c>
      <c r="I12" s="50">
        <v>0.0</v>
      </c>
      <c r="J12" s="50">
        <v>1.0</v>
      </c>
      <c r="K12" s="22">
        <v>0.0</v>
      </c>
      <c r="L12" s="22">
        <v>3.0</v>
      </c>
      <c r="M12" s="22">
        <v>2.0</v>
      </c>
      <c r="N12" s="22">
        <v>3.0</v>
      </c>
      <c r="O12" s="22">
        <v>1.0</v>
      </c>
      <c r="P12" s="22">
        <v>3.0</v>
      </c>
      <c r="Q12" s="22">
        <v>1.0</v>
      </c>
      <c r="R12" s="22">
        <v>2.0</v>
      </c>
      <c r="S12" s="22">
        <v>0.0</v>
      </c>
      <c r="T12" s="22">
        <v>1.0</v>
      </c>
      <c r="U12" s="22">
        <v>0.0</v>
      </c>
      <c r="V12" s="22">
        <v>3.0</v>
      </c>
      <c r="W12" s="22">
        <v>1.0</v>
      </c>
      <c r="X12" s="22">
        <v>7.0</v>
      </c>
      <c r="Y12" s="22">
        <v>5.0</v>
      </c>
      <c r="Z12" s="22">
        <v>0.0</v>
      </c>
      <c r="AA12" s="22">
        <v>0.0</v>
      </c>
      <c r="AB12" s="22">
        <v>3.0</v>
      </c>
      <c r="AC12" s="22">
        <v>1.0</v>
      </c>
      <c r="AD12" s="22">
        <v>0.0</v>
      </c>
      <c r="AE12" s="22">
        <v>1.0</v>
      </c>
      <c r="AF12" s="22">
        <v>1.0</v>
      </c>
      <c r="AG12" s="22">
        <v>2.0</v>
      </c>
      <c r="AH12" s="22">
        <v>1.0</v>
      </c>
      <c r="AI12" s="22"/>
    </row>
    <row r="13">
      <c r="A13" s="9"/>
      <c r="B13" s="22" t="s">
        <v>120</v>
      </c>
      <c r="C13" s="44">
        <v>15.0</v>
      </c>
      <c r="D13" s="50">
        <v>20.0</v>
      </c>
      <c r="E13" s="50">
        <v>27.0</v>
      </c>
      <c r="F13" s="50">
        <v>22.0</v>
      </c>
      <c r="G13" s="50">
        <v>8.0</v>
      </c>
      <c r="H13" s="50">
        <v>9.0</v>
      </c>
      <c r="I13" s="50">
        <v>7.0</v>
      </c>
      <c r="J13" s="50">
        <v>8.0</v>
      </c>
      <c r="K13" s="22">
        <v>26.0</v>
      </c>
      <c r="L13" s="22">
        <v>13.0</v>
      </c>
      <c r="M13" s="22">
        <v>7.0</v>
      </c>
      <c r="N13" s="22">
        <v>11.0</v>
      </c>
      <c r="O13" s="22">
        <v>6.0</v>
      </c>
      <c r="P13" s="22">
        <v>5.0</v>
      </c>
      <c r="Q13" s="22">
        <v>9.0</v>
      </c>
      <c r="R13" s="22">
        <v>1.0</v>
      </c>
      <c r="S13" s="22">
        <v>1.0</v>
      </c>
      <c r="T13" s="22">
        <v>4.0</v>
      </c>
      <c r="U13" s="22">
        <v>6.0</v>
      </c>
      <c r="V13" s="22">
        <v>6.0</v>
      </c>
      <c r="W13" s="22">
        <v>5.0</v>
      </c>
      <c r="X13" s="22">
        <v>6.0</v>
      </c>
      <c r="Y13" s="22">
        <v>8.0</v>
      </c>
      <c r="Z13" s="22">
        <v>6.0</v>
      </c>
      <c r="AA13" s="22">
        <v>1.0</v>
      </c>
      <c r="AB13" s="22">
        <v>2.0</v>
      </c>
      <c r="AC13" s="22">
        <v>6.0</v>
      </c>
      <c r="AD13" s="22">
        <v>2.0</v>
      </c>
      <c r="AE13" s="22">
        <v>2.0</v>
      </c>
      <c r="AF13" s="22">
        <v>1.0</v>
      </c>
      <c r="AG13" s="22">
        <v>3.0</v>
      </c>
      <c r="AH13" s="22">
        <v>5.0</v>
      </c>
      <c r="AI13" s="22"/>
    </row>
    <row r="14">
      <c r="A14" s="9"/>
      <c r="B14" s="22" t="s">
        <v>121</v>
      </c>
      <c r="C14" s="44">
        <v>4.0</v>
      </c>
      <c r="D14" s="50">
        <v>4.0</v>
      </c>
      <c r="E14" s="50">
        <v>2.0</v>
      </c>
      <c r="F14" s="50">
        <v>0.0</v>
      </c>
      <c r="G14" s="50">
        <v>1.0</v>
      </c>
      <c r="H14" s="50">
        <v>1.0</v>
      </c>
      <c r="I14" s="50">
        <v>1.0</v>
      </c>
      <c r="J14" s="50">
        <v>0.0</v>
      </c>
      <c r="K14" s="22">
        <v>7.0</v>
      </c>
      <c r="L14" s="22">
        <v>0.0</v>
      </c>
      <c r="M14" s="22">
        <v>0.0</v>
      </c>
      <c r="N14" s="22">
        <v>0.0</v>
      </c>
      <c r="O14" s="22">
        <v>0.0</v>
      </c>
      <c r="P14" s="22">
        <v>0.0</v>
      </c>
      <c r="Q14" s="22">
        <v>0.0</v>
      </c>
      <c r="R14" s="22">
        <v>0.0</v>
      </c>
      <c r="S14" s="22">
        <v>0.0</v>
      </c>
      <c r="T14" s="22">
        <v>0.0</v>
      </c>
      <c r="U14" s="22">
        <v>0.0</v>
      </c>
      <c r="V14" s="22">
        <v>0.0</v>
      </c>
      <c r="W14" s="22">
        <v>2.0</v>
      </c>
      <c r="X14" s="22">
        <v>0.0</v>
      </c>
      <c r="Y14" s="22">
        <v>0.0</v>
      </c>
      <c r="Z14" s="22">
        <v>0.0</v>
      </c>
      <c r="AA14" s="22">
        <v>0.0</v>
      </c>
      <c r="AB14" s="22">
        <v>0.0</v>
      </c>
      <c r="AC14" s="22">
        <v>0.0</v>
      </c>
      <c r="AD14" s="22">
        <v>0.0</v>
      </c>
      <c r="AE14" s="22">
        <v>1.0</v>
      </c>
      <c r="AF14" s="22">
        <v>1.0</v>
      </c>
      <c r="AG14" s="22">
        <v>2.0</v>
      </c>
      <c r="AH14" s="22">
        <v>0.0</v>
      </c>
      <c r="AI14" s="22"/>
    </row>
    <row r="15">
      <c r="A15" s="9"/>
      <c r="B15" s="22" t="s">
        <v>122</v>
      </c>
      <c r="C15" s="44">
        <v>0.0</v>
      </c>
      <c r="D15" s="50">
        <v>0.0</v>
      </c>
      <c r="E15" s="50">
        <v>0.0</v>
      </c>
      <c r="F15" s="50">
        <v>1.0</v>
      </c>
      <c r="G15" s="50">
        <v>0.0</v>
      </c>
      <c r="H15" s="50">
        <v>0.0</v>
      </c>
      <c r="I15" s="50">
        <v>0.0</v>
      </c>
      <c r="J15" s="50">
        <v>0.0</v>
      </c>
      <c r="K15" s="22">
        <v>1.0</v>
      </c>
      <c r="L15" s="22">
        <v>0.0</v>
      </c>
      <c r="M15" s="22">
        <v>0.0</v>
      </c>
      <c r="N15" s="22">
        <v>2.0</v>
      </c>
      <c r="O15" s="22">
        <v>1.0</v>
      </c>
      <c r="P15" s="22">
        <v>1.0</v>
      </c>
      <c r="Q15" s="22">
        <v>1.0</v>
      </c>
      <c r="R15" s="22">
        <v>1.0</v>
      </c>
      <c r="S15" s="22">
        <v>0.0</v>
      </c>
      <c r="T15" s="22">
        <v>0.0</v>
      </c>
      <c r="U15" s="22">
        <v>0.0</v>
      </c>
      <c r="V15" s="22">
        <v>1.0</v>
      </c>
      <c r="W15" s="22">
        <v>0.0</v>
      </c>
      <c r="X15" s="22">
        <v>3.0</v>
      </c>
      <c r="Y15" s="22">
        <v>1.0</v>
      </c>
      <c r="Z15" s="22">
        <v>0.0</v>
      </c>
      <c r="AA15" s="22">
        <v>0.0</v>
      </c>
      <c r="AB15" s="22">
        <v>2.0</v>
      </c>
      <c r="AC15" s="22">
        <v>0.0</v>
      </c>
      <c r="AD15" s="22">
        <v>0.0</v>
      </c>
      <c r="AE15" s="22">
        <v>0.0</v>
      </c>
      <c r="AF15" s="22">
        <v>0.0</v>
      </c>
      <c r="AG15" s="22">
        <v>0.0</v>
      </c>
      <c r="AH15" s="22">
        <v>0.0</v>
      </c>
      <c r="AI15" s="22"/>
    </row>
    <row r="16">
      <c r="A16" s="9"/>
      <c r="B16" s="22" t="s">
        <v>123</v>
      </c>
      <c r="C16" s="44">
        <v>4.0</v>
      </c>
      <c r="D16" s="50">
        <v>6.0</v>
      </c>
      <c r="E16" s="50">
        <v>9.0</v>
      </c>
      <c r="F16" s="50">
        <v>4.0</v>
      </c>
      <c r="G16" s="50">
        <v>2.0</v>
      </c>
      <c r="H16" s="50">
        <v>2.0</v>
      </c>
      <c r="I16" s="50">
        <v>4.0</v>
      </c>
      <c r="J16" s="50">
        <v>1.0</v>
      </c>
      <c r="K16" s="22">
        <v>1.0</v>
      </c>
      <c r="L16" s="22">
        <v>1.0</v>
      </c>
      <c r="M16" s="22">
        <v>1.0</v>
      </c>
      <c r="N16" s="22">
        <v>0.0</v>
      </c>
      <c r="O16" s="22">
        <v>2.0</v>
      </c>
      <c r="P16" s="22">
        <v>0.0</v>
      </c>
      <c r="Q16" s="22">
        <v>0.0</v>
      </c>
      <c r="R16" s="22">
        <v>0.0</v>
      </c>
      <c r="S16" s="22">
        <v>1.0</v>
      </c>
      <c r="T16" s="22">
        <v>2.0</v>
      </c>
      <c r="U16" s="22">
        <v>0.0</v>
      </c>
      <c r="V16" s="22">
        <v>1.0</v>
      </c>
      <c r="W16" s="22">
        <v>3.0</v>
      </c>
      <c r="X16" s="22">
        <v>0.0</v>
      </c>
      <c r="Y16" s="22">
        <v>1.0</v>
      </c>
      <c r="Z16" s="22">
        <v>6.0</v>
      </c>
      <c r="AA16" s="22">
        <v>3.0</v>
      </c>
      <c r="AB16" s="22">
        <v>0.0</v>
      </c>
      <c r="AC16" s="22">
        <v>7.0</v>
      </c>
      <c r="AD16" s="22">
        <v>0.0</v>
      </c>
      <c r="AE16" s="22">
        <v>2.0</v>
      </c>
      <c r="AF16" s="22">
        <v>0.0</v>
      </c>
      <c r="AG16" s="22">
        <v>3.0</v>
      </c>
      <c r="AH16" s="22">
        <v>1.0</v>
      </c>
      <c r="AI16" s="22"/>
    </row>
    <row r="17">
      <c r="A17" s="9"/>
      <c r="B17" s="22" t="s">
        <v>124</v>
      </c>
      <c r="C17" s="44">
        <v>1.0</v>
      </c>
      <c r="D17" s="50">
        <v>1.0</v>
      </c>
      <c r="E17" s="50">
        <v>0.0</v>
      </c>
      <c r="F17" s="50">
        <v>1.0</v>
      </c>
      <c r="G17" s="50">
        <v>0.0</v>
      </c>
      <c r="H17" s="50">
        <v>0.0</v>
      </c>
      <c r="I17" s="50">
        <v>1.0</v>
      </c>
      <c r="J17" s="50">
        <v>0.0</v>
      </c>
      <c r="K17" s="22">
        <v>3.0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22">
        <v>0.0</v>
      </c>
      <c r="R17" s="22">
        <v>0.0</v>
      </c>
      <c r="S17" s="22">
        <v>1.0</v>
      </c>
      <c r="T17" s="22">
        <v>0.0</v>
      </c>
      <c r="U17" s="22">
        <v>0.0</v>
      </c>
      <c r="V17" s="22">
        <v>0.0</v>
      </c>
      <c r="W17" s="22">
        <v>2.0</v>
      </c>
      <c r="X17" s="22">
        <v>0.0</v>
      </c>
      <c r="Y17" s="22">
        <v>0.0</v>
      </c>
      <c r="Z17" s="22">
        <v>0.0</v>
      </c>
      <c r="AA17" s="22">
        <v>0.0</v>
      </c>
      <c r="AB17" s="22">
        <v>0.0</v>
      </c>
      <c r="AC17" s="22">
        <v>0.0</v>
      </c>
      <c r="AD17" s="22">
        <v>0.0</v>
      </c>
      <c r="AE17" s="22">
        <v>0.0</v>
      </c>
      <c r="AF17" s="22">
        <v>0.0</v>
      </c>
      <c r="AG17" s="22">
        <v>0.0</v>
      </c>
      <c r="AH17" s="22">
        <v>1.0</v>
      </c>
      <c r="AI17" s="22"/>
    </row>
    <row r="18">
      <c r="A18" s="9"/>
      <c r="B18" s="22" t="s">
        <v>125</v>
      </c>
      <c r="C18" s="44">
        <v>0.0</v>
      </c>
      <c r="D18" s="50">
        <v>0.0</v>
      </c>
      <c r="E18" s="50">
        <v>0.0</v>
      </c>
      <c r="F18" s="50">
        <v>1.0</v>
      </c>
      <c r="G18" s="50">
        <v>0.0</v>
      </c>
      <c r="H18" s="50">
        <v>0.0</v>
      </c>
      <c r="I18" s="50">
        <v>0.0</v>
      </c>
      <c r="J18" s="50">
        <v>0.0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  <c r="Q18" s="22">
        <v>0.0</v>
      </c>
      <c r="R18" s="22">
        <v>0.0</v>
      </c>
      <c r="S18" s="22">
        <v>0.0</v>
      </c>
      <c r="T18" s="22">
        <v>0.0</v>
      </c>
      <c r="U18" s="22">
        <v>0.0</v>
      </c>
      <c r="V18" s="22">
        <v>0.0</v>
      </c>
      <c r="W18" s="22">
        <v>0.0</v>
      </c>
      <c r="X18" s="22">
        <v>0.0</v>
      </c>
      <c r="Y18" s="22">
        <v>0.0</v>
      </c>
      <c r="Z18" s="22">
        <v>0.0</v>
      </c>
      <c r="AA18" s="22">
        <v>0.0</v>
      </c>
      <c r="AB18" s="22">
        <v>0.0</v>
      </c>
      <c r="AC18" s="22">
        <v>0.0</v>
      </c>
      <c r="AD18" s="22">
        <v>0.0</v>
      </c>
      <c r="AE18" s="22">
        <v>0.0</v>
      </c>
      <c r="AF18" s="22">
        <v>0.0</v>
      </c>
      <c r="AG18" s="22">
        <v>0.0</v>
      </c>
      <c r="AH18" s="22">
        <v>0.0</v>
      </c>
      <c r="AI18" s="22"/>
    </row>
    <row r="19">
      <c r="A19" s="9"/>
      <c r="B19" s="22" t="s">
        <v>126</v>
      </c>
      <c r="C19" s="44">
        <v>257.0</v>
      </c>
      <c r="D19" s="50">
        <v>225.0</v>
      </c>
      <c r="E19" s="50">
        <v>291.0</v>
      </c>
      <c r="F19" s="50">
        <v>274.0</v>
      </c>
      <c r="G19" s="50">
        <v>153.0</v>
      </c>
      <c r="H19" s="50">
        <v>149.0</v>
      </c>
      <c r="I19" s="50">
        <v>135.0</v>
      </c>
      <c r="J19" s="50">
        <v>212.0</v>
      </c>
      <c r="K19" s="22">
        <v>515.0</v>
      </c>
      <c r="L19" s="22">
        <v>204.0</v>
      </c>
      <c r="M19" s="22">
        <v>165.0</v>
      </c>
      <c r="N19" s="22">
        <v>249.0</v>
      </c>
      <c r="O19" s="22">
        <v>129.0</v>
      </c>
      <c r="P19" s="22">
        <v>158.0</v>
      </c>
      <c r="Q19" s="22">
        <v>207.0</v>
      </c>
      <c r="R19" s="22">
        <v>146.0</v>
      </c>
      <c r="S19" s="22">
        <v>170.0</v>
      </c>
      <c r="T19" s="22">
        <v>81.0</v>
      </c>
      <c r="U19" s="22">
        <v>123.0</v>
      </c>
      <c r="V19" s="22">
        <v>201.0</v>
      </c>
      <c r="W19" s="22">
        <v>220.0</v>
      </c>
      <c r="X19" s="22">
        <v>159.0</v>
      </c>
      <c r="Y19" s="22">
        <v>150.0</v>
      </c>
      <c r="Z19" s="22">
        <v>190.0</v>
      </c>
      <c r="AA19" s="22">
        <v>79.0</v>
      </c>
      <c r="AB19" s="22">
        <v>209.0</v>
      </c>
      <c r="AC19" s="22">
        <v>211.0</v>
      </c>
      <c r="AD19" s="22">
        <v>161.0</v>
      </c>
      <c r="AE19" s="22">
        <v>137.0</v>
      </c>
      <c r="AF19" s="22">
        <v>114.0</v>
      </c>
      <c r="AG19" s="22">
        <v>158.0</v>
      </c>
      <c r="AH19" s="22">
        <v>200.0</v>
      </c>
      <c r="AI19" s="22"/>
    </row>
    <row r="20">
      <c r="A20" s="9"/>
      <c r="B20" s="22" t="s">
        <v>127</v>
      </c>
      <c r="C20" s="44">
        <v>46.0</v>
      </c>
      <c r="D20" s="50">
        <v>24.0</v>
      </c>
      <c r="E20" s="50">
        <v>33.0</v>
      </c>
      <c r="F20" s="50">
        <v>24.0</v>
      </c>
      <c r="G20" s="50">
        <v>11.0</v>
      </c>
      <c r="H20" s="50">
        <v>17.0</v>
      </c>
      <c r="I20" s="50">
        <v>14.0</v>
      </c>
      <c r="J20" s="50">
        <v>20.0</v>
      </c>
      <c r="K20" s="22">
        <v>78.0</v>
      </c>
      <c r="L20" s="22">
        <v>25.0</v>
      </c>
      <c r="M20" s="22">
        <v>19.0</v>
      </c>
      <c r="N20" s="22">
        <v>22.0</v>
      </c>
      <c r="O20" s="22">
        <v>13.0</v>
      </c>
      <c r="P20" s="22">
        <v>13.0</v>
      </c>
      <c r="Q20" s="22">
        <v>13.0</v>
      </c>
      <c r="R20" s="22">
        <v>15.0</v>
      </c>
      <c r="S20" s="22">
        <v>12.0</v>
      </c>
      <c r="T20" s="22">
        <v>5.0</v>
      </c>
      <c r="U20" s="22">
        <v>5.0</v>
      </c>
      <c r="V20" s="22">
        <v>10.0</v>
      </c>
      <c r="W20" s="22">
        <v>40.0</v>
      </c>
      <c r="X20" s="22">
        <v>15.0</v>
      </c>
      <c r="Y20" s="22">
        <v>18.0</v>
      </c>
      <c r="Z20" s="22">
        <v>20.0</v>
      </c>
      <c r="AA20" s="22">
        <v>23.0</v>
      </c>
      <c r="AB20" s="22">
        <v>18.0</v>
      </c>
      <c r="AC20" s="22">
        <v>25.0</v>
      </c>
      <c r="AD20" s="22">
        <v>32.0</v>
      </c>
      <c r="AE20" s="22">
        <v>24.0</v>
      </c>
      <c r="AF20" s="22">
        <v>14.0</v>
      </c>
      <c r="AG20" s="22">
        <v>29.0</v>
      </c>
      <c r="AH20" s="22">
        <v>23.0</v>
      </c>
      <c r="AI20" s="22"/>
    </row>
    <row r="21">
      <c r="A21" s="14"/>
      <c r="B21" s="22" t="s">
        <v>128</v>
      </c>
      <c r="C21" s="44">
        <v>1.0</v>
      </c>
      <c r="D21" s="50">
        <v>37.0</v>
      </c>
      <c r="E21" s="50">
        <v>19.0</v>
      </c>
      <c r="F21" s="50">
        <v>10.0</v>
      </c>
      <c r="G21" s="50">
        <v>0.0</v>
      </c>
      <c r="H21" s="50">
        <v>7.0</v>
      </c>
      <c r="I21" s="50">
        <v>1.0</v>
      </c>
      <c r="J21" s="50">
        <v>35.0</v>
      </c>
      <c r="K21" s="69">
        <v>11.0</v>
      </c>
      <c r="L21" s="22">
        <v>12.0</v>
      </c>
      <c r="M21" s="22">
        <v>13.0</v>
      </c>
      <c r="N21" s="22">
        <v>9.0</v>
      </c>
      <c r="O21" s="22">
        <v>3.0</v>
      </c>
      <c r="P21" s="22">
        <v>23.0</v>
      </c>
      <c r="Q21" s="22">
        <v>17.0</v>
      </c>
      <c r="R21" s="22">
        <v>17.0</v>
      </c>
      <c r="S21" s="22">
        <v>1.0</v>
      </c>
      <c r="T21" s="22">
        <v>7.0</v>
      </c>
      <c r="U21" s="22">
        <v>7.0</v>
      </c>
      <c r="V21" s="22">
        <v>9.0</v>
      </c>
      <c r="W21" s="22">
        <v>3.0</v>
      </c>
      <c r="X21" s="22">
        <v>33.0</v>
      </c>
      <c r="Y21" s="22">
        <v>17.0</v>
      </c>
      <c r="Z21" s="22">
        <v>19.0</v>
      </c>
      <c r="AA21" s="22">
        <v>10.0</v>
      </c>
      <c r="AB21" s="22">
        <v>25.0</v>
      </c>
      <c r="AC21" s="22">
        <v>4.0</v>
      </c>
      <c r="AD21" s="22">
        <v>11.0</v>
      </c>
      <c r="AE21" s="22">
        <v>6.0</v>
      </c>
      <c r="AF21" s="22">
        <v>4.0</v>
      </c>
      <c r="AG21" s="22">
        <v>17.0</v>
      </c>
      <c r="AH21" s="22">
        <v>13.0</v>
      </c>
      <c r="AI21" s="22"/>
    </row>
    <row r="22">
      <c r="K22" s="28"/>
    </row>
    <row r="23">
      <c r="K23" s="28"/>
    </row>
    <row r="24">
      <c r="K24" s="28"/>
    </row>
    <row r="25">
      <c r="K25" s="28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4:A2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42.0"/>
    <col customWidth="1" hidden="1" min="3" max="26" width="9.0"/>
    <col customWidth="1" min="27" max="35" width="9.0"/>
  </cols>
  <sheetData>
    <row r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</row>
    <row r="2">
      <c r="A2" s="71" t="s">
        <v>0</v>
      </c>
      <c r="B2" s="72" t="s">
        <v>1</v>
      </c>
      <c r="C2" s="73">
        <v>44316.0</v>
      </c>
      <c r="D2" s="73">
        <v>44347.0</v>
      </c>
      <c r="E2" s="73">
        <v>44377.0</v>
      </c>
      <c r="F2" s="73">
        <v>44408.0</v>
      </c>
      <c r="G2" s="73">
        <v>44439.0</v>
      </c>
      <c r="H2" s="73">
        <v>44469.0</v>
      </c>
      <c r="I2" s="73">
        <v>44500.0</v>
      </c>
      <c r="J2" s="73">
        <v>44530.0</v>
      </c>
      <c r="K2" s="17">
        <v>44551.0</v>
      </c>
      <c r="L2" s="17">
        <v>44562.0</v>
      </c>
      <c r="M2" s="17">
        <v>44593.0</v>
      </c>
      <c r="N2" s="17">
        <v>44621.0</v>
      </c>
      <c r="O2" s="17">
        <v>44652.0</v>
      </c>
      <c r="P2" s="17">
        <v>44703.0</v>
      </c>
      <c r="Q2" s="17">
        <v>44734.0</v>
      </c>
      <c r="R2" s="17">
        <v>44743.0</v>
      </c>
      <c r="S2" s="17">
        <v>44774.0</v>
      </c>
      <c r="T2" s="17">
        <v>44805.0</v>
      </c>
      <c r="U2" s="17">
        <v>44835.0</v>
      </c>
      <c r="V2" s="17">
        <v>44866.0</v>
      </c>
      <c r="W2" s="17">
        <v>44896.0</v>
      </c>
      <c r="X2" s="17">
        <v>44927.0</v>
      </c>
      <c r="Y2" s="17">
        <v>44958.0</v>
      </c>
      <c r="Z2" s="17">
        <v>44986.0</v>
      </c>
      <c r="AA2" s="17">
        <v>45017.0</v>
      </c>
      <c r="AB2" s="17">
        <v>45047.0</v>
      </c>
      <c r="AC2" s="17">
        <v>45078.0</v>
      </c>
      <c r="AD2" s="17">
        <v>45108.0</v>
      </c>
      <c r="AE2" s="17">
        <v>45139.0</v>
      </c>
      <c r="AF2" s="17">
        <v>45170.0</v>
      </c>
      <c r="AG2" s="17">
        <v>45200.0</v>
      </c>
      <c r="AH2" s="17">
        <v>45231.0</v>
      </c>
      <c r="AI2" s="17">
        <v>45261.0</v>
      </c>
    </row>
    <row r="3">
      <c r="A3" s="74" t="s">
        <v>129</v>
      </c>
      <c r="B3" s="75" t="s">
        <v>130</v>
      </c>
      <c r="C3" s="75">
        <v>221.0</v>
      </c>
      <c r="D3" s="75">
        <v>178.0</v>
      </c>
      <c r="E3" s="75">
        <v>162.0</v>
      </c>
      <c r="F3" s="75">
        <v>107.0</v>
      </c>
      <c r="G3" s="75">
        <v>84.0</v>
      </c>
      <c r="H3" s="75">
        <v>230.0</v>
      </c>
      <c r="I3" s="75">
        <v>210.0</v>
      </c>
      <c r="J3" s="75">
        <v>138.0</v>
      </c>
      <c r="K3" s="22">
        <v>102.0</v>
      </c>
      <c r="L3" s="22">
        <v>127.0</v>
      </c>
      <c r="M3" s="22">
        <v>104.0</v>
      </c>
      <c r="N3" s="22">
        <v>175.0</v>
      </c>
      <c r="O3" s="22">
        <v>127.0</v>
      </c>
      <c r="P3" s="22">
        <v>194.0</v>
      </c>
      <c r="Q3" s="22">
        <v>226.0</v>
      </c>
      <c r="R3" s="22">
        <v>133.0</v>
      </c>
      <c r="S3" s="22">
        <v>123.0</v>
      </c>
      <c r="T3" s="22">
        <v>242.0</v>
      </c>
      <c r="U3" s="22">
        <v>248.0</v>
      </c>
      <c r="V3" s="22">
        <v>265.0</v>
      </c>
      <c r="W3" s="22">
        <v>127.0</v>
      </c>
      <c r="X3" s="22">
        <v>240.0</v>
      </c>
      <c r="Y3" s="22">
        <v>144.0</v>
      </c>
      <c r="Z3" s="22">
        <v>209.0</v>
      </c>
      <c r="AA3" s="22">
        <v>157.0</v>
      </c>
      <c r="AB3" s="22">
        <v>176.0</v>
      </c>
      <c r="AC3" s="22">
        <v>208.0</v>
      </c>
      <c r="AD3" s="22">
        <v>148.0</v>
      </c>
      <c r="AE3" s="22">
        <v>91.0</v>
      </c>
      <c r="AF3" s="22">
        <v>322.0</v>
      </c>
      <c r="AG3" s="22">
        <v>264.0</v>
      </c>
      <c r="AH3" s="22">
        <v>216.0</v>
      </c>
      <c r="AI3" s="22"/>
    </row>
    <row r="4">
      <c r="A4" s="9"/>
      <c r="B4" s="75" t="s">
        <v>131</v>
      </c>
      <c r="C4" s="75">
        <v>135.0</v>
      </c>
      <c r="D4" s="75">
        <v>164.0</v>
      </c>
      <c r="E4" s="75">
        <v>230.0</v>
      </c>
      <c r="F4" s="75">
        <v>250.0</v>
      </c>
      <c r="G4" s="75">
        <v>65.0</v>
      </c>
      <c r="H4" s="75">
        <v>133.0</v>
      </c>
      <c r="I4" s="75">
        <v>151.0</v>
      </c>
      <c r="J4" s="75">
        <v>168.0</v>
      </c>
      <c r="K4" s="22">
        <v>184.0</v>
      </c>
      <c r="L4" s="22">
        <v>164.0</v>
      </c>
      <c r="M4" s="22">
        <v>104.0</v>
      </c>
      <c r="N4" s="22">
        <v>205.0</v>
      </c>
      <c r="O4" s="22">
        <v>148.0</v>
      </c>
      <c r="P4" s="22">
        <v>124.0</v>
      </c>
      <c r="Q4" s="22">
        <v>233.0</v>
      </c>
      <c r="R4" s="22">
        <v>295.0</v>
      </c>
      <c r="S4" s="22">
        <v>93.0</v>
      </c>
      <c r="T4" s="22">
        <v>122.0</v>
      </c>
      <c r="U4" s="22">
        <v>173.0</v>
      </c>
      <c r="V4" s="22">
        <v>193.0</v>
      </c>
      <c r="W4" s="22">
        <v>129.0</v>
      </c>
      <c r="X4" s="22">
        <v>176.0</v>
      </c>
      <c r="Y4" s="22">
        <v>176.0</v>
      </c>
      <c r="Z4" s="22">
        <v>244.0</v>
      </c>
      <c r="AA4" s="22">
        <v>119.0</v>
      </c>
      <c r="AB4" s="22">
        <v>159.0</v>
      </c>
      <c r="AC4" s="22">
        <v>183.0</v>
      </c>
      <c r="AD4" s="22">
        <v>233.0</v>
      </c>
      <c r="AE4" s="22">
        <v>119.0</v>
      </c>
      <c r="AF4" s="22">
        <v>100.0</v>
      </c>
      <c r="AG4" s="22">
        <v>143.0</v>
      </c>
      <c r="AH4" s="22">
        <v>193.0</v>
      </c>
      <c r="AI4" s="22"/>
    </row>
    <row r="5">
      <c r="A5" s="9"/>
      <c r="B5" s="76" t="s">
        <v>132</v>
      </c>
      <c r="C5" s="76">
        <v>3.0</v>
      </c>
      <c r="D5" s="76">
        <v>3.0</v>
      </c>
      <c r="E5" s="76">
        <v>2.0</v>
      </c>
      <c r="F5" s="76">
        <v>2.0</v>
      </c>
      <c r="G5" s="76">
        <v>2.0</v>
      </c>
      <c r="H5" s="76">
        <v>2.0</v>
      </c>
      <c r="I5" s="76">
        <v>2.0</v>
      </c>
      <c r="J5" s="76">
        <v>1.0</v>
      </c>
      <c r="K5" s="77">
        <v>2.0</v>
      </c>
      <c r="L5" s="77">
        <v>1.0</v>
      </c>
      <c r="M5" s="77">
        <v>1.0</v>
      </c>
      <c r="N5" s="77">
        <v>1.0</v>
      </c>
      <c r="O5" s="77">
        <v>1.0</v>
      </c>
      <c r="P5" s="77">
        <v>2.0</v>
      </c>
      <c r="Q5" s="77">
        <v>1.0</v>
      </c>
      <c r="R5" s="77">
        <v>0.0</v>
      </c>
      <c r="S5" s="77">
        <v>1.0</v>
      </c>
      <c r="T5" s="77">
        <v>1.0</v>
      </c>
      <c r="U5" s="77">
        <v>1.0</v>
      </c>
      <c r="V5" s="77">
        <v>1.0</v>
      </c>
      <c r="W5" s="77">
        <v>1.0</v>
      </c>
      <c r="X5" s="77">
        <v>1.0</v>
      </c>
      <c r="Y5" s="77">
        <v>1.0</v>
      </c>
      <c r="Z5" s="77">
        <v>1.0</v>
      </c>
      <c r="AA5" s="77">
        <v>1.0</v>
      </c>
      <c r="AB5" s="77">
        <v>1.0</v>
      </c>
      <c r="AC5" s="77">
        <v>3.0</v>
      </c>
      <c r="AD5" s="77">
        <v>1.0</v>
      </c>
      <c r="AE5" s="77">
        <v>1.0</v>
      </c>
      <c r="AF5" s="77">
        <v>1.0</v>
      </c>
      <c r="AG5" s="77">
        <v>1.0</v>
      </c>
      <c r="AH5" s="77">
        <v>0.0</v>
      </c>
      <c r="AI5" s="77"/>
    </row>
    <row r="6">
      <c r="A6" s="9"/>
      <c r="B6" s="76" t="s">
        <v>133</v>
      </c>
      <c r="C6" s="76">
        <v>7.0</v>
      </c>
      <c r="D6" s="76">
        <v>6.0</v>
      </c>
      <c r="E6" s="76">
        <v>6.0</v>
      </c>
      <c r="F6" s="76">
        <v>6.0</v>
      </c>
      <c r="G6" s="76">
        <v>6.0</v>
      </c>
      <c r="H6" s="76">
        <v>6.0</v>
      </c>
      <c r="I6" s="76">
        <v>6.0</v>
      </c>
      <c r="J6" s="76">
        <v>6.0</v>
      </c>
      <c r="K6" s="77">
        <v>7.0</v>
      </c>
      <c r="L6" s="77">
        <v>6.0</v>
      </c>
      <c r="M6" s="77">
        <v>6.0</v>
      </c>
      <c r="N6" s="77">
        <v>6.0</v>
      </c>
      <c r="O6" s="77">
        <v>6.0</v>
      </c>
      <c r="P6" s="77">
        <v>6.0</v>
      </c>
      <c r="Q6" s="77">
        <v>6.0</v>
      </c>
      <c r="R6" s="77">
        <v>6.0</v>
      </c>
      <c r="S6" s="77">
        <v>6.0</v>
      </c>
      <c r="T6" s="77">
        <v>6.0</v>
      </c>
      <c r="U6" s="77">
        <v>6.0</v>
      </c>
      <c r="V6" s="77">
        <v>7.0</v>
      </c>
      <c r="W6" s="77">
        <v>6.0</v>
      </c>
      <c r="X6" s="77">
        <v>6.0</v>
      </c>
      <c r="Y6" s="77">
        <v>6.0</v>
      </c>
      <c r="Z6" s="77">
        <v>6.0</v>
      </c>
      <c r="AA6" s="77">
        <v>6.0</v>
      </c>
      <c r="AB6" s="77">
        <v>7.0</v>
      </c>
      <c r="AC6" s="77">
        <v>6.0</v>
      </c>
      <c r="AD6" s="77">
        <v>6.0</v>
      </c>
      <c r="AE6" s="77">
        <v>6.0</v>
      </c>
      <c r="AF6" s="77">
        <v>6.0</v>
      </c>
      <c r="AG6" s="77">
        <v>6.0</v>
      </c>
      <c r="AH6" s="77">
        <v>6.0</v>
      </c>
      <c r="AI6" s="77"/>
    </row>
    <row r="7">
      <c r="A7" s="9"/>
      <c r="B7" s="75" t="s">
        <v>134</v>
      </c>
      <c r="C7" s="75">
        <v>10.0</v>
      </c>
      <c r="D7" s="75">
        <v>4.0</v>
      </c>
      <c r="E7" s="75">
        <v>14.0</v>
      </c>
      <c r="F7" s="75">
        <v>6.0</v>
      </c>
      <c r="G7" s="75">
        <v>5.0</v>
      </c>
      <c r="H7" s="75">
        <v>12.0</v>
      </c>
      <c r="I7" s="75">
        <v>3.0</v>
      </c>
      <c r="J7" s="75">
        <v>2.0</v>
      </c>
      <c r="K7" s="22">
        <v>1.0</v>
      </c>
      <c r="L7" s="22">
        <v>4.0</v>
      </c>
      <c r="M7" s="22">
        <v>5.0</v>
      </c>
      <c r="N7" s="22">
        <v>5.0</v>
      </c>
      <c r="O7" s="22">
        <v>1.0</v>
      </c>
      <c r="P7" s="22">
        <v>6.0</v>
      </c>
      <c r="Q7" s="22">
        <v>5.0</v>
      </c>
      <c r="R7" s="22">
        <v>3.0</v>
      </c>
      <c r="S7" s="22">
        <v>3.0</v>
      </c>
      <c r="T7" s="22">
        <v>4.0</v>
      </c>
      <c r="U7" s="22">
        <v>2.0</v>
      </c>
      <c r="V7" s="22">
        <v>6.0</v>
      </c>
      <c r="W7" s="22">
        <v>6.0</v>
      </c>
      <c r="X7" s="22">
        <v>3.0</v>
      </c>
      <c r="Y7" s="22">
        <v>8.0</v>
      </c>
      <c r="Z7" s="22">
        <v>9.0</v>
      </c>
      <c r="AA7" s="22">
        <v>6.0</v>
      </c>
      <c r="AB7" s="22">
        <v>5.0</v>
      </c>
      <c r="AC7" s="22">
        <v>7.0</v>
      </c>
      <c r="AD7" s="22">
        <v>10.0</v>
      </c>
      <c r="AE7" s="22">
        <v>4.0</v>
      </c>
      <c r="AF7" s="22">
        <v>8.0</v>
      </c>
      <c r="AG7" s="22">
        <v>8.0</v>
      </c>
      <c r="AH7" s="22">
        <v>6.0</v>
      </c>
      <c r="AI7" s="22"/>
    </row>
    <row r="8">
      <c r="A8" s="9"/>
      <c r="B8" s="75" t="s">
        <v>135</v>
      </c>
      <c r="C8" s="75">
        <v>6.0</v>
      </c>
      <c r="D8" s="75">
        <v>8.0</v>
      </c>
      <c r="E8" s="75">
        <v>8.0</v>
      </c>
      <c r="F8" s="75">
        <v>10.0</v>
      </c>
      <c r="G8" s="75">
        <v>5.0</v>
      </c>
      <c r="H8" s="75">
        <v>10.0</v>
      </c>
      <c r="I8" s="75">
        <v>5.0</v>
      </c>
      <c r="J8" s="75">
        <v>10.0</v>
      </c>
      <c r="K8" s="22">
        <v>11.0</v>
      </c>
      <c r="L8" s="22">
        <v>2.0</v>
      </c>
      <c r="M8" s="22">
        <v>1.0</v>
      </c>
      <c r="N8" s="22">
        <v>2.0</v>
      </c>
      <c r="O8" s="22">
        <v>2.0</v>
      </c>
      <c r="P8" s="22">
        <v>3.0</v>
      </c>
      <c r="Q8" s="22">
        <v>8.0</v>
      </c>
      <c r="R8" s="22">
        <v>5.0</v>
      </c>
      <c r="S8" s="22">
        <v>1.0</v>
      </c>
      <c r="T8" s="22">
        <v>4.0</v>
      </c>
      <c r="U8" s="22">
        <v>2.0</v>
      </c>
      <c r="V8" s="22">
        <v>5.0</v>
      </c>
      <c r="W8" s="22">
        <v>3.0</v>
      </c>
      <c r="X8" s="22">
        <v>9.0</v>
      </c>
      <c r="Y8" s="22">
        <v>8.0</v>
      </c>
      <c r="Z8" s="22">
        <v>12.0</v>
      </c>
      <c r="AA8" s="22">
        <v>5.0</v>
      </c>
      <c r="AB8" s="22">
        <v>6.0</v>
      </c>
      <c r="AC8" s="22">
        <v>7.0</v>
      </c>
      <c r="AD8" s="22">
        <v>5.0</v>
      </c>
      <c r="AE8" s="22">
        <v>8.0</v>
      </c>
      <c r="AF8" s="22">
        <v>4.0</v>
      </c>
      <c r="AG8" s="22">
        <v>5.0</v>
      </c>
      <c r="AH8" s="22">
        <v>4.0</v>
      </c>
      <c r="AI8" s="22"/>
    </row>
    <row r="9">
      <c r="A9" s="9"/>
      <c r="B9" s="76" t="s">
        <v>136</v>
      </c>
      <c r="C9" s="76">
        <v>3.0</v>
      </c>
      <c r="D9" s="76">
        <v>1.0</v>
      </c>
      <c r="E9" s="76">
        <v>2.0</v>
      </c>
      <c r="F9" s="76">
        <v>2.0</v>
      </c>
      <c r="G9" s="76">
        <v>2.0</v>
      </c>
      <c r="H9" s="76">
        <v>2.0</v>
      </c>
      <c r="I9" s="76">
        <v>1.0</v>
      </c>
      <c r="J9" s="76">
        <v>3.0</v>
      </c>
      <c r="K9" s="77">
        <v>1.0</v>
      </c>
      <c r="L9" s="77">
        <v>1.0</v>
      </c>
      <c r="M9" s="77">
        <v>1.0</v>
      </c>
      <c r="N9" s="77">
        <v>1.0</v>
      </c>
      <c r="O9" s="77">
        <v>2.0</v>
      </c>
      <c r="P9" s="77">
        <v>1.0</v>
      </c>
      <c r="Q9" s="77">
        <v>0.0</v>
      </c>
      <c r="R9" s="77">
        <v>1.0</v>
      </c>
      <c r="S9" s="77">
        <v>2.0</v>
      </c>
      <c r="T9" s="77">
        <v>1.0</v>
      </c>
      <c r="U9" s="77">
        <v>0.0</v>
      </c>
      <c r="V9" s="77">
        <v>2.0</v>
      </c>
      <c r="W9" s="77">
        <v>0.0</v>
      </c>
      <c r="X9" s="77">
        <v>0.0</v>
      </c>
      <c r="Y9" s="77">
        <v>0.0</v>
      </c>
      <c r="Z9" s="77">
        <v>1.0</v>
      </c>
      <c r="AA9" s="77">
        <v>1.0</v>
      </c>
      <c r="AB9" s="77">
        <v>1.0</v>
      </c>
      <c r="AC9" s="77">
        <v>1.0</v>
      </c>
      <c r="AD9" s="77">
        <v>2.0</v>
      </c>
      <c r="AE9" s="77">
        <v>1.0</v>
      </c>
      <c r="AF9" s="77">
        <v>3.0</v>
      </c>
      <c r="AG9" s="77">
        <v>0.0</v>
      </c>
      <c r="AH9" s="77">
        <v>0.0</v>
      </c>
      <c r="AI9" s="77"/>
    </row>
    <row r="10">
      <c r="A10" s="9"/>
      <c r="B10" s="76" t="s">
        <v>137</v>
      </c>
      <c r="C10" s="76">
        <v>8.0</v>
      </c>
      <c r="D10" s="76">
        <v>7.0</v>
      </c>
      <c r="E10" s="76">
        <v>7.0</v>
      </c>
      <c r="F10" s="76">
        <v>6.0</v>
      </c>
      <c r="G10" s="76">
        <v>5.0</v>
      </c>
      <c r="H10" s="76">
        <v>7.0</v>
      </c>
      <c r="I10" s="76">
        <v>7.0</v>
      </c>
      <c r="J10" s="76">
        <v>6.0</v>
      </c>
      <c r="K10" s="77">
        <v>8.0</v>
      </c>
      <c r="L10" s="77">
        <v>6.0</v>
      </c>
      <c r="M10" s="77">
        <v>7.0</v>
      </c>
      <c r="N10" s="77">
        <v>6.0</v>
      </c>
      <c r="O10" s="77">
        <v>2.0</v>
      </c>
      <c r="P10" s="77">
        <v>6.0</v>
      </c>
      <c r="Q10" s="77">
        <v>6.0</v>
      </c>
      <c r="R10" s="77">
        <v>6.0</v>
      </c>
      <c r="S10" s="77">
        <v>7.0</v>
      </c>
      <c r="T10" s="77">
        <v>6.0</v>
      </c>
      <c r="U10" s="77">
        <v>7.0</v>
      </c>
      <c r="V10" s="77">
        <v>5.0</v>
      </c>
      <c r="W10" s="77">
        <v>8.0</v>
      </c>
      <c r="X10" s="77">
        <v>6.0</v>
      </c>
      <c r="Y10" s="77">
        <v>6.0</v>
      </c>
      <c r="Z10" s="77">
        <v>5.0</v>
      </c>
      <c r="AA10" s="77">
        <v>5.0</v>
      </c>
      <c r="AB10" s="77">
        <v>7.0</v>
      </c>
      <c r="AC10" s="77">
        <v>7.0</v>
      </c>
      <c r="AD10" s="77">
        <v>5.0</v>
      </c>
      <c r="AE10" s="77">
        <v>8.0</v>
      </c>
      <c r="AF10" s="77">
        <v>6.0</v>
      </c>
      <c r="AG10" s="77">
        <v>7.0</v>
      </c>
      <c r="AH10" s="77">
        <v>6.0</v>
      </c>
      <c r="AI10" s="77"/>
    </row>
    <row r="11">
      <c r="A11" s="9"/>
      <c r="B11" s="75" t="s">
        <v>138</v>
      </c>
      <c r="C11" s="75">
        <v>28.0</v>
      </c>
      <c r="D11" s="75">
        <v>38.0</v>
      </c>
      <c r="E11" s="75">
        <v>16.0</v>
      </c>
      <c r="F11" s="75">
        <v>12.0</v>
      </c>
      <c r="G11" s="75">
        <v>7.0</v>
      </c>
      <c r="H11" s="75">
        <v>54.0</v>
      </c>
      <c r="I11" s="75">
        <v>12.0</v>
      </c>
      <c r="J11" s="75">
        <v>20.0</v>
      </c>
      <c r="K11" s="22">
        <v>31.0</v>
      </c>
      <c r="L11" s="22">
        <v>25.0</v>
      </c>
      <c r="M11" s="22">
        <v>28.0</v>
      </c>
      <c r="N11" s="22">
        <v>34.0</v>
      </c>
      <c r="O11" s="22">
        <v>24.0</v>
      </c>
      <c r="P11" s="22">
        <v>37.0</v>
      </c>
      <c r="Q11" s="22">
        <v>45.0</v>
      </c>
      <c r="R11" s="22">
        <v>31.0</v>
      </c>
      <c r="S11" s="22">
        <v>19.0</v>
      </c>
      <c r="T11" s="22">
        <v>69.0</v>
      </c>
      <c r="U11" s="22">
        <v>40.0</v>
      </c>
      <c r="V11" s="22">
        <v>43.0</v>
      </c>
      <c r="W11" s="22">
        <v>20.0</v>
      </c>
      <c r="X11" s="22">
        <v>64.0</v>
      </c>
      <c r="Y11" s="22">
        <v>20.0</v>
      </c>
      <c r="Z11" s="22">
        <v>38.0</v>
      </c>
      <c r="AA11" s="22">
        <v>39.0</v>
      </c>
      <c r="AB11" s="22">
        <v>28.0</v>
      </c>
      <c r="AC11" s="22">
        <v>38.0</v>
      </c>
      <c r="AD11" s="22">
        <v>39.0</v>
      </c>
      <c r="AE11" s="22">
        <v>12.0</v>
      </c>
      <c r="AF11" s="22">
        <v>65.0</v>
      </c>
      <c r="AG11" s="22">
        <v>36.0</v>
      </c>
      <c r="AH11" s="22">
        <v>28.0</v>
      </c>
      <c r="AI11" s="22"/>
    </row>
    <row r="12">
      <c r="A12" s="9"/>
      <c r="B12" s="75" t="s">
        <v>139</v>
      </c>
      <c r="C12" s="75">
        <v>10.0</v>
      </c>
      <c r="D12" s="75">
        <v>22.0</v>
      </c>
      <c r="E12" s="75">
        <v>65.0</v>
      </c>
      <c r="F12" s="75">
        <v>55.0</v>
      </c>
      <c r="G12" s="75">
        <v>5.0</v>
      </c>
      <c r="H12" s="75">
        <v>18.0</v>
      </c>
      <c r="I12" s="75">
        <v>44.0</v>
      </c>
      <c r="J12" s="75">
        <v>46.0</v>
      </c>
      <c r="K12" s="22">
        <v>12.0</v>
      </c>
      <c r="L12" s="22">
        <v>44.0</v>
      </c>
      <c r="M12" s="22">
        <v>12.0</v>
      </c>
      <c r="N12" s="22">
        <v>70.0</v>
      </c>
      <c r="O12" s="22">
        <v>31.0</v>
      </c>
      <c r="P12" s="22">
        <v>14.0</v>
      </c>
      <c r="Q12" s="22">
        <v>30.0</v>
      </c>
      <c r="R12" s="22">
        <v>59.0</v>
      </c>
      <c r="S12" s="22">
        <v>18.0</v>
      </c>
      <c r="T12" s="22">
        <v>28.0</v>
      </c>
      <c r="U12" s="22">
        <v>51.0</v>
      </c>
      <c r="V12" s="22">
        <v>60.0</v>
      </c>
      <c r="W12" s="22">
        <v>22.0</v>
      </c>
      <c r="X12" s="22">
        <v>40.0</v>
      </c>
      <c r="Y12" s="22">
        <v>66.0</v>
      </c>
      <c r="Z12" s="22">
        <v>52.0</v>
      </c>
      <c r="AA12" s="22">
        <v>17.0</v>
      </c>
      <c r="AB12" s="22">
        <v>27.0</v>
      </c>
      <c r="AC12" s="22">
        <v>48.0</v>
      </c>
      <c r="AD12" s="22">
        <v>46.0</v>
      </c>
      <c r="AE12" s="22">
        <v>18.0</v>
      </c>
      <c r="AF12" s="22">
        <v>25.0</v>
      </c>
      <c r="AG12" s="22">
        <v>50.0</v>
      </c>
      <c r="AH12" s="22">
        <v>56.0</v>
      </c>
      <c r="AI12" s="22"/>
    </row>
    <row r="13">
      <c r="A13" s="9"/>
      <c r="B13" s="76" t="s">
        <v>140</v>
      </c>
      <c r="C13" s="76">
        <v>1.0</v>
      </c>
      <c r="D13" s="76">
        <v>2.0</v>
      </c>
      <c r="E13" s="76">
        <v>2.0</v>
      </c>
      <c r="F13" s="76">
        <v>0.0</v>
      </c>
      <c r="G13" s="76">
        <v>1.0</v>
      </c>
      <c r="H13" s="76">
        <v>2.0</v>
      </c>
      <c r="I13" s="76">
        <v>1.0</v>
      </c>
      <c r="J13" s="76">
        <v>2.0</v>
      </c>
      <c r="K13" s="77">
        <v>2.0</v>
      </c>
      <c r="L13" s="77">
        <v>2.0</v>
      </c>
      <c r="M13" s="77">
        <v>1.0</v>
      </c>
      <c r="N13" s="77">
        <v>1.0</v>
      </c>
      <c r="O13" s="77">
        <v>1.0</v>
      </c>
      <c r="P13" s="77">
        <v>2.0</v>
      </c>
      <c r="Q13" s="77">
        <v>1.0</v>
      </c>
      <c r="R13" s="77">
        <v>0.0</v>
      </c>
      <c r="S13" s="77">
        <v>1.0</v>
      </c>
      <c r="T13" s="77">
        <v>1.0</v>
      </c>
      <c r="U13" s="77">
        <v>1.0</v>
      </c>
      <c r="V13" s="77">
        <v>1.0</v>
      </c>
      <c r="W13" s="77">
        <v>0.0</v>
      </c>
      <c r="X13" s="77">
        <v>1.0</v>
      </c>
      <c r="Y13" s="77">
        <v>0.0</v>
      </c>
      <c r="Z13" s="77">
        <v>0.0</v>
      </c>
      <c r="AA13" s="77">
        <v>1.0</v>
      </c>
      <c r="AB13" s="77">
        <v>1.0</v>
      </c>
      <c r="AC13" s="77">
        <v>1.0</v>
      </c>
      <c r="AD13" s="77">
        <v>1.0</v>
      </c>
      <c r="AE13" s="77">
        <v>1.0</v>
      </c>
      <c r="AF13" s="77">
        <v>1.0</v>
      </c>
      <c r="AG13" s="77">
        <v>0.0</v>
      </c>
      <c r="AH13" s="77">
        <v>0.0</v>
      </c>
      <c r="AI13" s="77"/>
    </row>
    <row r="14">
      <c r="A14" s="9"/>
      <c r="B14" s="76" t="s">
        <v>141</v>
      </c>
      <c r="C14" s="76">
        <v>6.0</v>
      </c>
      <c r="D14" s="76">
        <v>5.0</v>
      </c>
      <c r="E14" s="76">
        <v>6.0</v>
      </c>
      <c r="F14" s="76">
        <v>7.0</v>
      </c>
      <c r="G14" s="76">
        <v>5.0</v>
      </c>
      <c r="H14" s="76">
        <v>6.0</v>
      </c>
      <c r="I14" s="76">
        <v>6.0</v>
      </c>
      <c r="J14" s="76">
        <v>8.0</v>
      </c>
      <c r="K14" s="77">
        <v>6.0</v>
      </c>
      <c r="L14" s="77">
        <v>6.0</v>
      </c>
      <c r="M14" s="77">
        <v>7.0</v>
      </c>
      <c r="N14" s="77">
        <v>7.0</v>
      </c>
      <c r="O14" s="77">
        <v>6.0</v>
      </c>
      <c r="P14" s="77">
        <v>4.0</v>
      </c>
      <c r="Q14" s="77">
        <v>5.0</v>
      </c>
      <c r="R14" s="77">
        <v>7.0</v>
      </c>
      <c r="S14" s="77">
        <v>5.0</v>
      </c>
      <c r="T14" s="77">
        <v>6.0</v>
      </c>
      <c r="U14" s="77">
        <v>6.0</v>
      </c>
      <c r="V14" s="77">
        <v>7.0</v>
      </c>
      <c r="W14" s="77">
        <v>6.0</v>
      </c>
      <c r="X14" s="77">
        <v>5.0</v>
      </c>
      <c r="Y14" s="77">
        <v>6.0</v>
      </c>
      <c r="Z14" s="77">
        <v>7.0</v>
      </c>
      <c r="AA14" s="77">
        <v>5.0</v>
      </c>
      <c r="AB14" s="77">
        <v>6.0</v>
      </c>
      <c r="AC14" s="77">
        <v>7.0</v>
      </c>
      <c r="AD14" s="77">
        <v>6.0</v>
      </c>
      <c r="AE14" s="77">
        <v>6.0</v>
      </c>
      <c r="AF14" s="77">
        <v>5.0</v>
      </c>
      <c r="AG14" s="77">
        <v>6.0</v>
      </c>
      <c r="AH14" s="77">
        <v>7.0</v>
      </c>
      <c r="AI14" s="77"/>
    </row>
    <row r="15">
      <c r="A15" s="9"/>
      <c r="B15" s="75" t="s">
        <v>142</v>
      </c>
      <c r="C15" s="75">
        <v>14.0</v>
      </c>
      <c r="D15" s="75">
        <v>4.0</v>
      </c>
      <c r="E15" s="75">
        <v>7.0</v>
      </c>
      <c r="F15" s="75">
        <v>9.0</v>
      </c>
      <c r="G15" s="75">
        <v>5.0</v>
      </c>
      <c r="H15" s="75">
        <v>12.0</v>
      </c>
      <c r="I15" s="75">
        <v>7.0</v>
      </c>
      <c r="J15" s="75">
        <v>11.0</v>
      </c>
      <c r="K15" s="22">
        <v>8.0</v>
      </c>
      <c r="L15" s="22">
        <v>8.0</v>
      </c>
      <c r="M15" s="22">
        <v>5.0</v>
      </c>
      <c r="N15" s="22">
        <v>19.0</v>
      </c>
      <c r="O15" s="22">
        <v>10.0</v>
      </c>
      <c r="P15" s="22">
        <v>7.0</v>
      </c>
      <c r="Q15" s="22">
        <v>8.0</v>
      </c>
      <c r="R15" s="22">
        <v>7.0</v>
      </c>
      <c r="S15" s="22">
        <v>8.0</v>
      </c>
      <c r="T15" s="22">
        <v>15.0</v>
      </c>
      <c r="U15" s="22">
        <v>10.0</v>
      </c>
      <c r="V15" s="22">
        <v>14.0</v>
      </c>
      <c r="W15" s="22">
        <v>5.0</v>
      </c>
      <c r="X15" s="22">
        <v>5.0</v>
      </c>
      <c r="Y15" s="22">
        <v>4.0</v>
      </c>
      <c r="Z15" s="22">
        <v>4.0</v>
      </c>
      <c r="AA15" s="22">
        <v>2.0</v>
      </c>
      <c r="AB15" s="22">
        <v>6.0</v>
      </c>
      <c r="AC15" s="22">
        <v>5.0</v>
      </c>
      <c r="AD15" s="22">
        <v>8.0</v>
      </c>
      <c r="AE15" s="22">
        <v>6.0</v>
      </c>
      <c r="AF15" s="22">
        <v>1.0</v>
      </c>
      <c r="AG15" s="22">
        <v>8.0</v>
      </c>
      <c r="AH15" s="22">
        <v>10.0</v>
      </c>
      <c r="AI15" s="22"/>
    </row>
    <row r="16">
      <c r="A16" s="9"/>
      <c r="B16" s="75" t="s">
        <v>143</v>
      </c>
      <c r="C16" s="75">
        <v>1.0</v>
      </c>
      <c r="D16" s="75">
        <v>8.0</v>
      </c>
      <c r="E16" s="75">
        <v>13.0</v>
      </c>
      <c r="F16" s="75">
        <v>16.0</v>
      </c>
      <c r="G16" s="75" t="s">
        <v>144</v>
      </c>
      <c r="H16" s="75">
        <v>13.0</v>
      </c>
      <c r="I16" s="75">
        <v>13.0</v>
      </c>
      <c r="J16" s="75">
        <v>8.0</v>
      </c>
      <c r="K16" s="22">
        <v>6.0</v>
      </c>
      <c r="L16" s="22">
        <v>16.0</v>
      </c>
      <c r="M16" s="22">
        <v>4.0</v>
      </c>
      <c r="N16" s="22">
        <v>14.0</v>
      </c>
      <c r="O16" s="22">
        <v>7.0</v>
      </c>
      <c r="P16" s="22">
        <v>5.0</v>
      </c>
      <c r="Q16" s="22">
        <v>6.0</v>
      </c>
      <c r="R16" s="22">
        <v>11.0</v>
      </c>
      <c r="S16" s="22">
        <v>6.0</v>
      </c>
      <c r="T16" s="22">
        <v>12.0</v>
      </c>
      <c r="U16" s="22">
        <v>6.0</v>
      </c>
      <c r="V16" s="22">
        <v>8.0</v>
      </c>
      <c r="W16" s="22">
        <v>7.0</v>
      </c>
      <c r="X16" s="22">
        <v>14.0</v>
      </c>
      <c r="Y16" s="22">
        <v>21.0</v>
      </c>
      <c r="Z16" s="22">
        <v>10.0</v>
      </c>
      <c r="AA16" s="22">
        <v>4.0</v>
      </c>
      <c r="AB16" s="22">
        <v>2.0</v>
      </c>
      <c r="AC16" s="22">
        <v>3.0</v>
      </c>
      <c r="AD16" s="22">
        <v>10.0</v>
      </c>
      <c r="AE16" s="22">
        <v>2.0</v>
      </c>
      <c r="AF16" s="22">
        <v>1.0</v>
      </c>
      <c r="AG16" s="22">
        <v>2.0</v>
      </c>
      <c r="AH16" s="22">
        <v>1.0</v>
      </c>
      <c r="AI16" s="22"/>
    </row>
    <row r="17">
      <c r="A17" s="9"/>
      <c r="B17" s="76" t="s">
        <v>145</v>
      </c>
      <c r="C17" s="76">
        <v>1.0</v>
      </c>
      <c r="D17" s="76">
        <v>2.0</v>
      </c>
      <c r="E17" s="76">
        <v>1.0</v>
      </c>
      <c r="F17" s="76">
        <v>0.0</v>
      </c>
      <c r="G17" s="76">
        <v>0.0</v>
      </c>
      <c r="H17" s="76">
        <v>1.0</v>
      </c>
      <c r="I17" s="76">
        <v>1.0</v>
      </c>
      <c r="J17" s="76">
        <v>2.0</v>
      </c>
      <c r="K17" s="77">
        <v>1.0</v>
      </c>
      <c r="L17" s="77">
        <v>2.0</v>
      </c>
      <c r="M17" s="77">
        <v>1.0</v>
      </c>
      <c r="N17" s="77">
        <v>1.0</v>
      </c>
      <c r="O17" s="77">
        <v>1.0</v>
      </c>
      <c r="P17" s="77">
        <v>1.0</v>
      </c>
      <c r="Q17" s="77">
        <v>1.0</v>
      </c>
      <c r="R17" s="77">
        <v>0.0</v>
      </c>
      <c r="S17" s="77">
        <v>1.0</v>
      </c>
      <c r="T17" s="77">
        <v>0.0</v>
      </c>
      <c r="U17" s="77">
        <v>1.0</v>
      </c>
      <c r="V17" s="77">
        <v>2.0</v>
      </c>
      <c r="W17" s="77">
        <v>2.0</v>
      </c>
      <c r="X17" s="77">
        <v>2.0</v>
      </c>
      <c r="Y17" s="77">
        <v>0.0</v>
      </c>
      <c r="Z17" s="77">
        <v>0.0</v>
      </c>
      <c r="AA17" s="77">
        <v>0.0</v>
      </c>
      <c r="AB17" s="77">
        <v>0.0</v>
      </c>
      <c r="AC17" s="77">
        <v>0.0</v>
      </c>
      <c r="AD17" s="77">
        <v>0.0</v>
      </c>
      <c r="AE17" s="77">
        <v>0.0</v>
      </c>
      <c r="AF17" s="77">
        <v>0.0</v>
      </c>
      <c r="AG17" s="77">
        <v>0.0</v>
      </c>
      <c r="AH17" s="77">
        <v>0.0</v>
      </c>
      <c r="AI17" s="77"/>
    </row>
    <row r="18">
      <c r="A18" s="9"/>
      <c r="B18" s="76" t="s">
        <v>146</v>
      </c>
      <c r="C18" s="76">
        <v>10.0</v>
      </c>
      <c r="D18" s="76">
        <v>6.0</v>
      </c>
      <c r="E18" s="76">
        <v>7.0</v>
      </c>
      <c r="F18" s="76">
        <v>7.0</v>
      </c>
      <c r="G18" s="76" t="s">
        <v>144</v>
      </c>
      <c r="H18" s="76">
        <v>6.0</v>
      </c>
      <c r="I18" s="76">
        <v>5.0</v>
      </c>
      <c r="J18" s="76">
        <v>5.0</v>
      </c>
      <c r="K18" s="77">
        <v>7.0</v>
      </c>
      <c r="L18" s="77">
        <v>6.0</v>
      </c>
      <c r="M18" s="77">
        <v>7.0</v>
      </c>
      <c r="N18" s="77">
        <v>5.0</v>
      </c>
      <c r="O18" s="77">
        <v>5.0</v>
      </c>
      <c r="P18" s="77">
        <v>5.0</v>
      </c>
      <c r="Q18" s="77">
        <v>5.0</v>
      </c>
      <c r="R18" s="77">
        <v>6.0</v>
      </c>
      <c r="S18" s="77">
        <v>6.0</v>
      </c>
      <c r="T18" s="77">
        <v>8.0</v>
      </c>
      <c r="U18" s="77">
        <v>7.0</v>
      </c>
      <c r="V18" s="77">
        <v>4.0</v>
      </c>
      <c r="W18" s="77">
        <v>6.0</v>
      </c>
      <c r="X18" s="77">
        <v>6.0</v>
      </c>
      <c r="Y18" s="77">
        <v>5.0</v>
      </c>
      <c r="Z18" s="77">
        <v>6.0</v>
      </c>
      <c r="AA18" s="77">
        <v>10.0</v>
      </c>
      <c r="AB18" s="77">
        <v>9.0</v>
      </c>
      <c r="AC18" s="77">
        <v>5.0</v>
      </c>
      <c r="AD18" s="77">
        <v>7.0</v>
      </c>
      <c r="AE18" s="77">
        <v>3.5</v>
      </c>
      <c r="AF18" s="77">
        <v>5.0</v>
      </c>
      <c r="AG18" s="77">
        <v>6.0</v>
      </c>
      <c r="AH18" s="77">
        <v>8.0</v>
      </c>
      <c r="AI18" s="77"/>
    </row>
    <row r="19">
      <c r="A19" s="9"/>
      <c r="B19" s="75" t="s">
        <v>147</v>
      </c>
      <c r="C19" s="75" t="s">
        <v>144</v>
      </c>
      <c r="D19" s="75">
        <v>1.0</v>
      </c>
      <c r="E19" s="75" t="s">
        <v>144</v>
      </c>
      <c r="F19" s="75">
        <v>5.0</v>
      </c>
      <c r="G19" s="75" t="s">
        <v>144</v>
      </c>
      <c r="H19" s="75" t="s">
        <v>144</v>
      </c>
      <c r="I19" s="75">
        <v>3.0</v>
      </c>
      <c r="J19" s="75">
        <v>2.0</v>
      </c>
      <c r="K19" s="22">
        <v>0.0</v>
      </c>
      <c r="L19" s="22">
        <v>2.0</v>
      </c>
      <c r="M19" s="22">
        <v>0.0</v>
      </c>
      <c r="N19" s="22">
        <v>0.0</v>
      </c>
      <c r="O19" s="22">
        <v>1.0</v>
      </c>
      <c r="P19" s="22">
        <v>2.0</v>
      </c>
      <c r="Q19" s="22">
        <v>3.0</v>
      </c>
      <c r="R19" s="22">
        <v>3.0</v>
      </c>
      <c r="S19" s="22">
        <v>0.0</v>
      </c>
      <c r="T19" s="22">
        <v>2.0</v>
      </c>
      <c r="U19" s="22">
        <v>0.0</v>
      </c>
      <c r="V19" s="22">
        <v>1.0</v>
      </c>
      <c r="W19" s="22">
        <v>1.0</v>
      </c>
      <c r="X19" s="22">
        <v>0.0</v>
      </c>
      <c r="Y19" s="22">
        <v>2.0</v>
      </c>
      <c r="Z19" s="22">
        <v>2.0</v>
      </c>
      <c r="AA19" s="22">
        <v>1.0</v>
      </c>
      <c r="AB19" s="22">
        <v>2.0</v>
      </c>
      <c r="AC19" s="22">
        <v>0.0</v>
      </c>
      <c r="AD19" s="22">
        <v>2.0</v>
      </c>
      <c r="AE19" s="22">
        <v>2.0</v>
      </c>
      <c r="AF19" s="22">
        <v>1.0</v>
      </c>
      <c r="AG19" s="22">
        <v>3.0</v>
      </c>
      <c r="AH19" s="22">
        <v>3.0</v>
      </c>
      <c r="AI19" s="22"/>
    </row>
    <row r="20">
      <c r="A20" s="9"/>
      <c r="B20" s="75" t="s">
        <v>148</v>
      </c>
      <c r="C20" s="75">
        <v>1.0</v>
      </c>
      <c r="D20" s="75" t="s">
        <v>144</v>
      </c>
      <c r="E20" s="75">
        <v>1.0</v>
      </c>
      <c r="F20" s="75">
        <v>4.0</v>
      </c>
      <c r="G20" s="75">
        <v>1.0</v>
      </c>
      <c r="H20" s="75" t="s">
        <v>144</v>
      </c>
      <c r="I20" s="75">
        <v>3.0</v>
      </c>
      <c r="J20" s="75">
        <v>1.0</v>
      </c>
      <c r="K20" s="40">
        <v>2.0</v>
      </c>
      <c r="L20" s="40">
        <v>2.0</v>
      </c>
      <c r="M20" s="40">
        <v>4.0</v>
      </c>
      <c r="N20" s="40">
        <v>0.0</v>
      </c>
      <c r="O20" s="40">
        <v>0.0</v>
      </c>
      <c r="P20" s="40">
        <v>4.0</v>
      </c>
      <c r="Q20" s="40">
        <v>0.0</v>
      </c>
      <c r="R20" s="40">
        <v>2.0</v>
      </c>
      <c r="S20" s="40">
        <v>2.0</v>
      </c>
      <c r="T20" s="40">
        <v>1.0</v>
      </c>
      <c r="U20" s="22">
        <v>1.0</v>
      </c>
      <c r="V20" s="22">
        <v>1.0</v>
      </c>
      <c r="W20" s="22">
        <v>1.0</v>
      </c>
      <c r="X20" s="22">
        <v>0.0</v>
      </c>
      <c r="Y20" s="22">
        <v>0.0</v>
      </c>
      <c r="Z20" s="22">
        <v>1.0</v>
      </c>
      <c r="AA20" s="22">
        <v>1.0</v>
      </c>
      <c r="AB20" s="22">
        <v>1.0</v>
      </c>
      <c r="AC20" s="22">
        <v>2.0</v>
      </c>
      <c r="AD20" s="22">
        <v>3.0</v>
      </c>
      <c r="AE20" s="22">
        <v>1.0</v>
      </c>
      <c r="AF20" s="22">
        <v>2.0</v>
      </c>
      <c r="AG20" s="22">
        <v>0.0</v>
      </c>
      <c r="AH20" s="22">
        <v>2.0</v>
      </c>
      <c r="AI20" s="22"/>
    </row>
    <row r="21">
      <c r="A21" s="9"/>
      <c r="B21" s="76" t="s">
        <v>149</v>
      </c>
      <c r="C21" s="76" t="s">
        <v>144</v>
      </c>
      <c r="D21" s="76">
        <v>3.0</v>
      </c>
      <c r="E21" s="76" t="s">
        <v>144</v>
      </c>
      <c r="F21" s="76">
        <v>4.0</v>
      </c>
      <c r="G21" s="76" t="s">
        <v>144</v>
      </c>
      <c r="H21" s="76" t="s">
        <v>144</v>
      </c>
      <c r="I21" s="76">
        <v>3.0</v>
      </c>
      <c r="J21" s="76">
        <v>2.0</v>
      </c>
      <c r="K21" s="78" t="s">
        <v>144</v>
      </c>
      <c r="L21" s="78">
        <v>1.0</v>
      </c>
      <c r="M21" s="78" t="s">
        <v>144</v>
      </c>
      <c r="N21" s="78" t="s">
        <v>144</v>
      </c>
      <c r="O21" s="78">
        <v>1.0</v>
      </c>
      <c r="P21" s="78">
        <v>1.0</v>
      </c>
      <c r="Q21" s="78">
        <v>0.0</v>
      </c>
      <c r="R21" s="78">
        <v>0.0</v>
      </c>
      <c r="S21" s="78" t="s">
        <v>144</v>
      </c>
      <c r="T21" s="78">
        <v>0.0</v>
      </c>
      <c r="U21" s="78" t="s">
        <v>144</v>
      </c>
      <c r="V21" s="78">
        <v>0.0</v>
      </c>
      <c r="W21" s="78">
        <v>0.0</v>
      </c>
      <c r="X21" s="78" t="s">
        <v>144</v>
      </c>
      <c r="Y21" s="78">
        <v>0.0</v>
      </c>
      <c r="Z21" s="78">
        <v>0.0</v>
      </c>
      <c r="AA21" s="78">
        <v>2.0</v>
      </c>
      <c r="AB21" s="78">
        <v>0.0</v>
      </c>
      <c r="AC21" s="78" t="s">
        <v>150</v>
      </c>
      <c r="AD21" s="78">
        <v>0.0</v>
      </c>
      <c r="AE21" s="78">
        <v>0.0</v>
      </c>
      <c r="AF21" s="78">
        <v>3.0</v>
      </c>
      <c r="AG21" s="78">
        <v>0.0</v>
      </c>
      <c r="AH21" s="78">
        <v>0.0</v>
      </c>
      <c r="AI21" s="78"/>
    </row>
    <row r="22">
      <c r="A22" s="9"/>
      <c r="B22" s="76" t="s">
        <v>151</v>
      </c>
      <c r="C22" s="76">
        <v>5.0</v>
      </c>
      <c r="D22" s="76" t="s">
        <v>144</v>
      </c>
      <c r="E22" s="76">
        <v>8.0</v>
      </c>
      <c r="F22" s="76">
        <v>6.0</v>
      </c>
      <c r="G22" s="76">
        <v>6.0</v>
      </c>
      <c r="H22" s="76" t="s">
        <v>144</v>
      </c>
      <c r="I22" s="76">
        <v>4.0</v>
      </c>
      <c r="J22" s="76">
        <v>3.0</v>
      </c>
      <c r="K22" s="78">
        <v>7.0</v>
      </c>
      <c r="L22" s="78">
        <v>5.0</v>
      </c>
      <c r="M22" s="78">
        <v>9.0</v>
      </c>
      <c r="N22" s="78" t="s">
        <v>144</v>
      </c>
      <c r="O22" s="78" t="s">
        <v>144</v>
      </c>
      <c r="P22" s="78">
        <v>5.0</v>
      </c>
      <c r="Q22" s="78" t="s">
        <v>144</v>
      </c>
      <c r="R22" s="78">
        <v>3.0</v>
      </c>
      <c r="S22" s="78">
        <v>7.0</v>
      </c>
      <c r="T22" s="78">
        <v>0.0</v>
      </c>
      <c r="U22" s="78">
        <v>5.0</v>
      </c>
      <c r="V22" s="78">
        <v>8.0</v>
      </c>
      <c r="W22" s="78">
        <v>4.0</v>
      </c>
      <c r="X22" s="78" t="s">
        <v>144</v>
      </c>
      <c r="Y22" s="78" t="s">
        <v>144</v>
      </c>
      <c r="Z22" s="78">
        <v>10.0</v>
      </c>
      <c r="AA22" s="78">
        <v>5.0</v>
      </c>
      <c r="AB22" s="78">
        <v>1.0</v>
      </c>
      <c r="AC22" s="78">
        <v>7.0</v>
      </c>
      <c r="AD22" s="78">
        <v>9.0</v>
      </c>
      <c r="AE22" s="78">
        <v>5.0</v>
      </c>
      <c r="AF22" s="78">
        <v>1.0</v>
      </c>
      <c r="AG22" s="78" t="s">
        <v>150</v>
      </c>
      <c r="AH22" s="78">
        <v>4.0</v>
      </c>
      <c r="AI22" s="78"/>
    </row>
    <row r="23">
      <c r="A23" s="9"/>
      <c r="B23" s="75" t="s">
        <v>152</v>
      </c>
      <c r="C23" s="75">
        <v>221.0</v>
      </c>
      <c r="D23" s="75">
        <v>177.0</v>
      </c>
      <c r="E23" s="75">
        <v>162.0</v>
      </c>
      <c r="F23" s="75">
        <v>102.0</v>
      </c>
      <c r="G23" s="75">
        <v>84.0</v>
      </c>
      <c r="H23" s="75">
        <v>230.0</v>
      </c>
      <c r="I23" s="75">
        <v>207.0</v>
      </c>
      <c r="J23" s="75">
        <v>136.0</v>
      </c>
      <c r="K23" s="40">
        <v>102.0</v>
      </c>
      <c r="L23" s="40">
        <v>125.0</v>
      </c>
      <c r="M23" s="40">
        <v>104.0</v>
      </c>
      <c r="N23" s="40">
        <v>175.0</v>
      </c>
      <c r="O23" s="40">
        <v>126.0</v>
      </c>
      <c r="P23" s="40">
        <v>192.0</v>
      </c>
      <c r="Q23" s="40">
        <v>223.0</v>
      </c>
      <c r="R23" s="40">
        <v>130.0</v>
      </c>
      <c r="S23" s="40">
        <v>123.0</v>
      </c>
      <c r="T23" s="40">
        <v>240.0</v>
      </c>
      <c r="U23" s="40">
        <v>248.0</v>
      </c>
      <c r="V23" s="40">
        <v>264.0</v>
      </c>
      <c r="W23" s="40">
        <v>126.0</v>
      </c>
      <c r="X23" s="40">
        <v>240.0</v>
      </c>
      <c r="Y23" s="40">
        <v>142.0</v>
      </c>
      <c r="Z23" s="22">
        <v>207.0</v>
      </c>
      <c r="AA23" s="22">
        <v>156.0</v>
      </c>
      <c r="AB23" s="22">
        <v>174.0</v>
      </c>
      <c r="AC23" s="22">
        <v>208.0</v>
      </c>
      <c r="AD23" s="22">
        <v>146.0</v>
      </c>
      <c r="AE23" s="22">
        <v>89.0</v>
      </c>
      <c r="AF23" s="22">
        <v>321.0</v>
      </c>
      <c r="AG23" s="22">
        <v>261.0</v>
      </c>
      <c r="AH23" s="22">
        <v>213.0</v>
      </c>
      <c r="AI23" s="22"/>
    </row>
    <row r="24">
      <c r="A24" s="9"/>
      <c r="B24" s="75" t="s">
        <v>153</v>
      </c>
      <c r="C24" s="75">
        <v>134.0</v>
      </c>
      <c r="D24" s="75">
        <v>164.0</v>
      </c>
      <c r="E24" s="75">
        <v>223.0</v>
      </c>
      <c r="F24" s="75">
        <v>246.0</v>
      </c>
      <c r="G24" s="75">
        <v>64.0</v>
      </c>
      <c r="H24" s="75">
        <v>133.0</v>
      </c>
      <c r="I24" s="75">
        <v>147.0</v>
      </c>
      <c r="J24" s="75">
        <v>167.0</v>
      </c>
      <c r="K24" s="40">
        <v>182.0</v>
      </c>
      <c r="L24" s="40">
        <v>162.0</v>
      </c>
      <c r="M24" s="40">
        <v>100.0</v>
      </c>
      <c r="N24" s="40">
        <v>205.0</v>
      </c>
      <c r="O24" s="40">
        <v>148.0</v>
      </c>
      <c r="P24" s="40">
        <v>120.0</v>
      </c>
      <c r="Q24" s="40">
        <v>233.0</v>
      </c>
      <c r="R24" s="40">
        <v>293.0</v>
      </c>
      <c r="S24" s="40">
        <v>91.0</v>
      </c>
      <c r="T24" s="40">
        <v>121.0</v>
      </c>
      <c r="U24" s="40">
        <v>172.0</v>
      </c>
      <c r="V24" s="40">
        <v>192.0</v>
      </c>
      <c r="W24" s="40">
        <v>128.0</v>
      </c>
      <c r="X24" s="40">
        <v>176.0</v>
      </c>
      <c r="Y24" s="40">
        <v>176.0</v>
      </c>
      <c r="Z24" s="22">
        <v>243.0</v>
      </c>
      <c r="AA24" s="22">
        <v>118.0</v>
      </c>
      <c r="AB24" s="22">
        <v>158.0</v>
      </c>
      <c r="AC24" s="22">
        <v>181.0</v>
      </c>
      <c r="AD24" s="22">
        <v>230.0</v>
      </c>
      <c r="AE24" s="22">
        <v>118.0</v>
      </c>
      <c r="AF24" s="22">
        <v>98.0</v>
      </c>
      <c r="AG24" s="22">
        <v>143.0</v>
      </c>
      <c r="AH24" s="22">
        <v>191.0</v>
      </c>
      <c r="AI24" s="22"/>
    </row>
    <row r="25">
      <c r="A25" s="9"/>
      <c r="B25" s="76" t="s">
        <v>154</v>
      </c>
      <c r="C25" s="76">
        <v>3.0</v>
      </c>
      <c r="D25" s="76">
        <v>3.0</v>
      </c>
      <c r="E25" s="76">
        <v>2.0</v>
      </c>
      <c r="F25" s="76">
        <v>3.0</v>
      </c>
      <c r="G25" s="76">
        <v>2.0</v>
      </c>
      <c r="H25" s="76">
        <v>2.0</v>
      </c>
      <c r="I25" s="76">
        <v>3.0</v>
      </c>
      <c r="J25" s="76">
        <v>1.0</v>
      </c>
      <c r="K25" s="78">
        <v>1.0</v>
      </c>
      <c r="L25" s="78">
        <v>1.0</v>
      </c>
      <c r="M25" s="78">
        <v>1.0</v>
      </c>
      <c r="N25" s="78">
        <v>1.0</v>
      </c>
      <c r="O25" s="78">
        <v>1.0</v>
      </c>
      <c r="P25" s="78">
        <v>2.0</v>
      </c>
      <c r="Q25" s="78">
        <v>1.0</v>
      </c>
      <c r="R25" s="78">
        <v>1.0</v>
      </c>
      <c r="S25" s="78">
        <v>1.0</v>
      </c>
      <c r="T25" s="78">
        <v>1.0</v>
      </c>
      <c r="U25" s="78">
        <v>1.0</v>
      </c>
      <c r="V25" s="78">
        <v>1.0</v>
      </c>
      <c r="W25" s="78">
        <v>1.0</v>
      </c>
      <c r="X25" s="78">
        <v>1.0</v>
      </c>
      <c r="Y25" s="78">
        <v>1.0</v>
      </c>
      <c r="Z25" s="77">
        <v>1.0</v>
      </c>
      <c r="AA25" s="77">
        <v>1.0</v>
      </c>
      <c r="AB25" s="77">
        <v>1.0</v>
      </c>
      <c r="AC25" s="77">
        <v>3.0</v>
      </c>
      <c r="AD25" s="77">
        <v>1.0</v>
      </c>
      <c r="AE25" s="77">
        <v>1.0</v>
      </c>
      <c r="AF25" s="77">
        <v>1.0</v>
      </c>
      <c r="AG25" s="77">
        <v>1.0</v>
      </c>
      <c r="AH25" s="77">
        <v>0.0</v>
      </c>
      <c r="AI25" s="77"/>
    </row>
    <row r="26">
      <c r="A26" s="35"/>
      <c r="B26" s="76" t="s">
        <v>155</v>
      </c>
      <c r="C26" s="76">
        <v>6.0</v>
      </c>
      <c r="D26" s="76">
        <v>6.0</v>
      </c>
      <c r="E26" s="76">
        <v>7.0</v>
      </c>
      <c r="F26" s="76">
        <v>6.0</v>
      </c>
      <c r="G26" s="76">
        <v>6.0</v>
      </c>
      <c r="H26" s="76">
        <v>6.0</v>
      </c>
      <c r="I26" s="76">
        <v>5.0</v>
      </c>
      <c r="J26" s="76">
        <v>7.0</v>
      </c>
      <c r="K26" s="78">
        <v>7.0</v>
      </c>
      <c r="L26" s="78">
        <v>6.0</v>
      </c>
      <c r="M26" s="78">
        <v>6.0</v>
      </c>
      <c r="N26" s="78">
        <v>6.0</v>
      </c>
      <c r="O26" s="78">
        <v>6.0</v>
      </c>
      <c r="P26" s="78">
        <v>6.0</v>
      </c>
      <c r="Q26" s="78">
        <v>6.0</v>
      </c>
      <c r="R26" s="78">
        <v>6.0</v>
      </c>
      <c r="S26" s="78">
        <v>6.0</v>
      </c>
      <c r="T26" s="78">
        <v>6.0</v>
      </c>
      <c r="U26" s="78">
        <v>6.0</v>
      </c>
      <c r="V26" s="78">
        <v>7.0</v>
      </c>
      <c r="W26" s="78">
        <v>6.0</v>
      </c>
      <c r="X26" s="78">
        <v>6.0</v>
      </c>
      <c r="Y26" s="78">
        <v>6.0</v>
      </c>
      <c r="Z26" s="77">
        <v>6.0</v>
      </c>
      <c r="AA26" s="77">
        <v>6.0</v>
      </c>
      <c r="AB26" s="77">
        <v>7.0</v>
      </c>
      <c r="AC26" s="77">
        <v>6.0</v>
      </c>
      <c r="AD26" s="77">
        <v>6.0</v>
      </c>
      <c r="AE26" s="77">
        <v>6.0</v>
      </c>
      <c r="AF26" s="77">
        <v>6.0</v>
      </c>
      <c r="AG26" s="77">
        <v>6.0</v>
      </c>
      <c r="AH26" s="77">
        <v>6.0</v>
      </c>
      <c r="AI26" s="77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</row>
  </sheetData>
  <mergeCells count="1">
    <mergeCell ref="A3:A26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25.86"/>
    <col customWidth="1" hidden="1" min="3" max="16" width="10.0"/>
    <col customWidth="1" hidden="1" min="17" max="56" width="17.43"/>
    <col customWidth="1" min="57" max="68" width="17.43"/>
  </cols>
  <sheetData>
    <row r="1">
      <c r="A1" s="79"/>
      <c r="B1" s="79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1"/>
      <c r="AO1" s="80"/>
      <c r="AP1" s="80"/>
      <c r="AQ1" s="80"/>
      <c r="AR1" s="80"/>
      <c r="AS1" s="80"/>
      <c r="AT1" s="82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2"/>
      <c r="BG1" s="80"/>
      <c r="BH1" s="80"/>
      <c r="BI1" s="80"/>
      <c r="BJ1" s="80"/>
      <c r="BK1" s="80"/>
      <c r="BL1" s="80"/>
      <c r="BM1" s="80"/>
      <c r="BN1" s="80"/>
      <c r="BO1" s="80"/>
      <c r="BP1" s="80"/>
    </row>
    <row r="2">
      <c r="A2" s="79"/>
      <c r="B2" s="83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  <c r="AO2" s="80"/>
      <c r="AP2" s="80"/>
      <c r="AQ2" s="80"/>
      <c r="AR2" s="80"/>
      <c r="AS2" s="80"/>
      <c r="AT2" s="82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2"/>
      <c r="BG2" s="80"/>
      <c r="BH2" s="80"/>
      <c r="BI2" s="80"/>
      <c r="BJ2" s="80"/>
      <c r="BK2" s="80"/>
      <c r="BL2" s="80"/>
      <c r="BM2" s="80"/>
      <c r="BN2" s="80"/>
      <c r="BO2" s="80"/>
      <c r="BP2" s="80"/>
    </row>
    <row r="3">
      <c r="A3" s="84" t="s">
        <v>0</v>
      </c>
      <c r="B3" s="85" t="s">
        <v>1</v>
      </c>
      <c r="C3" s="86" t="s">
        <v>156</v>
      </c>
      <c r="D3" s="86" t="s">
        <v>157</v>
      </c>
      <c r="E3" s="86" t="s">
        <v>158</v>
      </c>
      <c r="F3" s="86" t="s">
        <v>159</v>
      </c>
      <c r="G3" s="86" t="s">
        <v>160</v>
      </c>
      <c r="H3" s="86" t="s">
        <v>161</v>
      </c>
      <c r="I3" s="86" t="s">
        <v>162</v>
      </c>
      <c r="J3" s="86" t="s">
        <v>163</v>
      </c>
      <c r="K3" s="86" t="s">
        <v>164</v>
      </c>
      <c r="L3" s="86" t="s">
        <v>165</v>
      </c>
      <c r="M3" s="86" t="s">
        <v>166</v>
      </c>
      <c r="N3" s="86" t="s">
        <v>167</v>
      </c>
      <c r="O3" s="86" t="s">
        <v>168</v>
      </c>
      <c r="P3" s="87" t="s">
        <v>169</v>
      </c>
      <c r="Q3" s="88" t="s">
        <v>170</v>
      </c>
      <c r="R3" s="88" t="s">
        <v>171</v>
      </c>
      <c r="S3" s="89" t="s">
        <v>172</v>
      </c>
      <c r="T3" s="89" t="s">
        <v>173</v>
      </c>
      <c r="U3" s="89" t="s">
        <v>174</v>
      </c>
      <c r="V3" s="89" t="s">
        <v>175</v>
      </c>
      <c r="W3" s="89" t="s">
        <v>176</v>
      </c>
      <c r="X3" s="89" t="s">
        <v>177</v>
      </c>
      <c r="Y3" s="89" t="s">
        <v>178</v>
      </c>
      <c r="Z3" s="89" t="s">
        <v>179</v>
      </c>
      <c r="AA3" s="89" t="s">
        <v>180</v>
      </c>
      <c r="AB3" s="89" t="s">
        <v>157</v>
      </c>
      <c r="AC3" s="89" t="s">
        <v>181</v>
      </c>
      <c r="AD3" s="89" t="s">
        <v>159</v>
      </c>
      <c r="AE3" s="89" t="s">
        <v>182</v>
      </c>
      <c r="AF3" s="89" t="s">
        <v>161</v>
      </c>
      <c r="AG3" s="90" t="s">
        <v>183</v>
      </c>
      <c r="AH3" s="90" t="s">
        <v>163</v>
      </c>
      <c r="AI3" s="90" t="s">
        <v>184</v>
      </c>
      <c r="AJ3" s="90" t="s">
        <v>165</v>
      </c>
      <c r="AK3" s="91" t="s">
        <v>185</v>
      </c>
      <c r="AL3" s="91" t="s">
        <v>167</v>
      </c>
      <c r="AM3" s="91" t="s">
        <v>186</v>
      </c>
      <c r="AN3" s="92" t="s">
        <v>169</v>
      </c>
      <c r="AO3" s="91" t="s">
        <v>187</v>
      </c>
      <c r="AP3" s="91" t="s">
        <v>171</v>
      </c>
      <c r="AQ3" s="91" t="s">
        <v>188</v>
      </c>
      <c r="AR3" s="91" t="s">
        <v>173</v>
      </c>
      <c r="AS3" s="91" t="s">
        <v>189</v>
      </c>
      <c r="AT3" s="93" t="s">
        <v>190</v>
      </c>
      <c r="AU3" s="94" t="s">
        <v>191</v>
      </c>
      <c r="AV3" s="91" t="s">
        <v>177</v>
      </c>
      <c r="AW3" s="91" t="s">
        <v>192</v>
      </c>
      <c r="AX3" s="91" t="s">
        <v>179</v>
      </c>
      <c r="AY3" s="91" t="s">
        <v>193</v>
      </c>
      <c r="AZ3" s="91" t="s">
        <v>157</v>
      </c>
      <c r="BA3" s="91" t="s">
        <v>194</v>
      </c>
      <c r="BB3" s="91" t="s">
        <v>159</v>
      </c>
      <c r="BC3" s="91" t="s">
        <v>195</v>
      </c>
      <c r="BD3" s="91" t="s">
        <v>196</v>
      </c>
      <c r="BE3" s="91" t="s">
        <v>197</v>
      </c>
      <c r="BF3" s="93" t="s">
        <v>198</v>
      </c>
      <c r="BG3" s="91" t="s">
        <v>199</v>
      </c>
      <c r="BH3" s="91" t="s">
        <v>165</v>
      </c>
      <c r="BI3" s="91" t="s">
        <v>200</v>
      </c>
      <c r="BJ3" s="91" t="s">
        <v>201</v>
      </c>
      <c r="BK3" s="91" t="s">
        <v>202</v>
      </c>
      <c r="BL3" s="91" t="s">
        <v>203</v>
      </c>
      <c r="BM3" s="91" t="s">
        <v>204</v>
      </c>
      <c r="BN3" s="91" t="s">
        <v>205</v>
      </c>
      <c r="BO3" s="91" t="s">
        <v>206</v>
      </c>
      <c r="BP3" s="91" t="s">
        <v>207</v>
      </c>
    </row>
    <row r="4">
      <c r="A4" s="95" t="s">
        <v>208</v>
      </c>
      <c r="B4" s="96" t="s">
        <v>209</v>
      </c>
      <c r="C4" s="97">
        <v>56.0</v>
      </c>
      <c r="D4" s="98">
        <f>'Goal Themes'!$C4/C13</f>
        <v>0.1469816273</v>
      </c>
      <c r="E4" s="97">
        <v>39.0</v>
      </c>
      <c r="F4" s="98">
        <f>'Goal Themes'!$E4/E13</f>
        <v>0.1547619048</v>
      </c>
      <c r="G4" s="97">
        <v>46.0</v>
      </c>
      <c r="H4" s="98">
        <f>'Goal Themes'!$G4/G13</f>
        <v>0.1256830601</v>
      </c>
      <c r="I4" s="97">
        <v>37.0</v>
      </c>
      <c r="J4" s="98">
        <f>'Goal Themes'!$I4/I13</f>
        <v>0.1796116505</v>
      </c>
      <c r="K4" s="97">
        <v>35.0</v>
      </c>
      <c r="L4" s="98">
        <f>'Goal Themes'!$K4/K13</f>
        <v>0.1804123711</v>
      </c>
      <c r="M4" s="97">
        <v>76.0</v>
      </c>
      <c r="N4" s="98">
        <f>'Goal Themes'!$M4/M13</f>
        <v>0.1478599222</v>
      </c>
      <c r="O4" s="97">
        <v>42.0</v>
      </c>
      <c r="P4" s="98">
        <f>'Goal Themes'!$O4/O13</f>
        <v>0.1875</v>
      </c>
      <c r="Q4" s="99">
        <v>38.0</v>
      </c>
      <c r="R4" s="100">
        <f>Q4/Q13</f>
        <v>0.1472868217</v>
      </c>
      <c r="S4" s="99">
        <v>21.0</v>
      </c>
      <c r="T4" s="100">
        <f>S4/S13</f>
        <v>0.1141304348</v>
      </c>
      <c r="U4" s="99">
        <v>46.0</v>
      </c>
      <c r="V4" s="100">
        <f>U4/U13</f>
        <v>0.1513157895</v>
      </c>
      <c r="W4" s="99">
        <v>37.0</v>
      </c>
      <c r="X4" s="100">
        <f>W4/W13</f>
        <v>0.1705069124</v>
      </c>
      <c r="Y4" s="99">
        <v>37.0</v>
      </c>
      <c r="Z4" s="100">
        <v>0.1182108626198083</v>
      </c>
      <c r="AA4" s="99">
        <v>43.0</v>
      </c>
      <c r="AB4" s="100">
        <f>AA4/AA13</f>
        <v>0.1382636656</v>
      </c>
      <c r="AC4" s="99">
        <v>43.0</v>
      </c>
      <c r="AD4" s="100">
        <f>AC4/AC13</f>
        <v>0.1306990881</v>
      </c>
      <c r="AE4" s="99">
        <v>82.0</v>
      </c>
      <c r="AF4" s="100">
        <f>AE4/AE13</f>
        <v>0.1733615222</v>
      </c>
      <c r="AG4" s="101">
        <v>37.0</v>
      </c>
      <c r="AH4" s="102">
        <f>AG4/AG13</f>
        <v>0.1163522013</v>
      </c>
      <c r="AI4" s="101">
        <v>17.0</v>
      </c>
      <c r="AJ4" s="102">
        <f>AI4/AI13</f>
        <v>0.08629441624</v>
      </c>
      <c r="AK4" s="101">
        <v>53.0</v>
      </c>
      <c r="AL4" s="102">
        <f>AK4/AK13</f>
        <v>0.10056926</v>
      </c>
      <c r="AM4" s="101">
        <v>33.0</v>
      </c>
      <c r="AN4" s="102">
        <f>AM4/AM13</f>
        <v>0.09322033898</v>
      </c>
      <c r="AO4" s="101">
        <v>56.0</v>
      </c>
      <c r="AP4" s="102">
        <f>AO4/AO13</f>
        <v>0.1115537849</v>
      </c>
      <c r="AQ4" s="101">
        <v>25.0</v>
      </c>
      <c r="AR4" s="100">
        <f>AQ4/AQ13</f>
        <v>0.1213592233</v>
      </c>
      <c r="AS4" s="101">
        <v>21.0</v>
      </c>
      <c r="AT4" s="100">
        <f>AS4/AS13</f>
        <v>0.07368421053</v>
      </c>
      <c r="AU4" s="101">
        <v>28.0</v>
      </c>
      <c r="AV4" s="100">
        <f>AU4/AU13</f>
        <v>0.1060606061</v>
      </c>
      <c r="AW4" s="101">
        <v>43.0</v>
      </c>
      <c r="AX4" s="100">
        <f>AW4/AW13</f>
        <v>0.1253644315</v>
      </c>
      <c r="AY4" s="101">
        <v>23.0</v>
      </c>
      <c r="AZ4" s="100">
        <f>AY4/AY13</f>
        <v>0.08646616541</v>
      </c>
      <c r="BA4" s="101">
        <v>21.0</v>
      </c>
      <c r="BB4" s="100">
        <f>BA4/BA13</f>
        <v>0.08606557377</v>
      </c>
      <c r="BC4" s="101">
        <v>34.0</v>
      </c>
      <c r="BD4" s="100">
        <f>BC4/BC13</f>
        <v>0.09912536443</v>
      </c>
      <c r="BE4" s="101">
        <v>21.0</v>
      </c>
      <c r="BF4" s="100">
        <f>BE4/BE13</f>
        <v>0.09251101322</v>
      </c>
      <c r="BG4" s="101">
        <v>6.0</v>
      </c>
      <c r="BH4" s="100">
        <f>BG4/BG13</f>
        <v>0.05</v>
      </c>
      <c r="BI4" s="101">
        <v>101.0</v>
      </c>
      <c r="BJ4" s="100">
        <f>BI4/BI13</f>
        <v>0.167218543</v>
      </c>
      <c r="BK4" s="101">
        <v>35.0</v>
      </c>
      <c r="BL4" s="100">
        <f>BK4/BK13</f>
        <v>0.09043927649</v>
      </c>
      <c r="BM4" s="101">
        <v>41.0</v>
      </c>
      <c r="BN4" s="100">
        <f>BM4/BM13</f>
        <v>0.1293375394</v>
      </c>
      <c r="BO4" s="101"/>
      <c r="BP4" s="101" t="str">
        <f>BO4/BO13</f>
        <v>#DIV/0!</v>
      </c>
    </row>
    <row r="5">
      <c r="A5" s="103"/>
      <c r="B5" s="96" t="s">
        <v>210</v>
      </c>
      <c r="C5" s="97">
        <v>1.0</v>
      </c>
      <c r="D5" s="98">
        <f>'Goal Themes'!$C5/C13</f>
        <v>0.002624671916</v>
      </c>
      <c r="E5" s="97">
        <v>1.0</v>
      </c>
      <c r="F5" s="98">
        <f>'Goal Themes'!$E5/E13</f>
        <v>0.003968253968</v>
      </c>
      <c r="G5" s="97">
        <v>3.0</v>
      </c>
      <c r="H5" s="98">
        <f>'Goal Themes'!$G5/G13</f>
        <v>0.008196721311</v>
      </c>
      <c r="I5" s="97">
        <v>2.0</v>
      </c>
      <c r="J5" s="98">
        <f>'Goal Themes'!$I5/I13</f>
        <v>0.009708737864</v>
      </c>
      <c r="K5" s="97">
        <v>2.0</v>
      </c>
      <c r="L5" s="98">
        <f>'Goal Themes'!$K5/K13</f>
        <v>0.01030927835</v>
      </c>
      <c r="M5" s="97">
        <v>10.0</v>
      </c>
      <c r="N5" s="98">
        <f>'Goal Themes'!$M5/M13</f>
        <v>0.01945525292</v>
      </c>
      <c r="O5" s="97">
        <v>1.0</v>
      </c>
      <c r="P5" s="98">
        <f>'Goal Themes'!$O5/O13</f>
        <v>0.004464285714</v>
      </c>
      <c r="Q5" s="99">
        <v>3.0</v>
      </c>
      <c r="R5" s="100">
        <f>Q5/Q13</f>
        <v>0.01162790698</v>
      </c>
      <c r="S5" s="99">
        <v>0.0</v>
      </c>
      <c r="T5" s="100">
        <f>S5/S13</f>
        <v>0</v>
      </c>
      <c r="U5" s="99">
        <v>4.0</v>
      </c>
      <c r="V5" s="100">
        <f>U5/U13</f>
        <v>0.01315789474</v>
      </c>
      <c r="W5" s="99">
        <v>5.0</v>
      </c>
      <c r="X5" s="100">
        <f>W5/W13</f>
        <v>0.02304147465</v>
      </c>
      <c r="Y5" s="99">
        <v>1.0</v>
      </c>
      <c r="Z5" s="100">
        <v>0.003194888178913738</v>
      </c>
      <c r="AA5" s="99">
        <v>1.0</v>
      </c>
      <c r="AB5" s="100">
        <f>AA5/AA13</f>
        <v>0.003215434084</v>
      </c>
      <c r="AC5" s="101">
        <v>6.0</v>
      </c>
      <c r="AD5" s="100">
        <f>AC5/AC13</f>
        <v>0.01823708207</v>
      </c>
      <c r="AE5" s="101">
        <v>0.0</v>
      </c>
      <c r="AF5" s="100">
        <f>AE5/AE13</f>
        <v>0</v>
      </c>
      <c r="AG5" s="101">
        <v>1.0</v>
      </c>
      <c r="AH5" s="102">
        <f>AG5/AG13</f>
        <v>0.003144654088</v>
      </c>
      <c r="AI5" s="101">
        <v>3.0</v>
      </c>
      <c r="AJ5" s="102">
        <f>AI5/AI13</f>
        <v>0.0152284264</v>
      </c>
      <c r="AK5" s="101">
        <v>9.0</v>
      </c>
      <c r="AL5" s="102">
        <f>AK5/AK13</f>
        <v>0.01707779886</v>
      </c>
      <c r="AM5" s="101"/>
      <c r="AN5" s="102">
        <f>AM5/AM13</f>
        <v>0</v>
      </c>
      <c r="AO5" s="101">
        <v>4.0</v>
      </c>
      <c r="AP5" s="102">
        <f>AO5/AO13</f>
        <v>0.00796812749</v>
      </c>
      <c r="AQ5" s="101">
        <v>0.0</v>
      </c>
      <c r="AR5" s="100">
        <f>AQ5/AQ13</f>
        <v>0</v>
      </c>
      <c r="AS5" s="101">
        <v>1.0</v>
      </c>
      <c r="AT5" s="100">
        <f>AS5/AS13</f>
        <v>0.00350877193</v>
      </c>
      <c r="AU5" s="101">
        <v>9.0</v>
      </c>
      <c r="AV5" s="100">
        <f>AU5/AU13</f>
        <v>0.03409090909</v>
      </c>
      <c r="AW5" s="101">
        <v>1.0</v>
      </c>
      <c r="AX5" s="100">
        <f>AW5/AW13</f>
        <v>0.002915451895</v>
      </c>
      <c r="AY5" s="101">
        <v>6.0</v>
      </c>
      <c r="AZ5" s="100">
        <f>AY5/AY13</f>
        <v>0.02255639098</v>
      </c>
      <c r="BA5" s="101"/>
      <c r="BB5" s="100"/>
      <c r="BC5" s="101"/>
      <c r="BD5" s="100">
        <f>BC5/BC13</f>
        <v>0</v>
      </c>
      <c r="BE5" s="101"/>
      <c r="BF5" s="100">
        <f>BE5/BE13</f>
        <v>0</v>
      </c>
      <c r="BG5" s="101"/>
      <c r="BH5" s="100">
        <f>BG5/BG13</f>
        <v>0</v>
      </c>
      <c r="BI5" s="101">
        <v>1.0</v>
      </c>
      <c r="BJ5" s="100">
        <f>BI5/BI13</f>
        <v>0.001655629139</v>
      </c>
      <c r="BK5" s="101"/>
      <c r="BL5" s="100">
        <f>BK5/BK13</f>
        <v>0</v>
      </c>
      <c r="BM5" s="101"/>
      <c r="BN5" s="100">
        <f>BM5/BM13</f>
        <v>0</v>
      </c>
      <c r="BO5" s="101"/>
      <c r="BP5" s="101" t="str">
        <f>BO5/BO13</f>
        <v>#DIV/0!</v>
      </c>
    </row>
    <row r="6">
      <c r="A6" s="103"/>
      <c r="B6" s="96" t="s">
        <v>211</v>
      </c>
      <c r="C6" s="97">
        <v>116.0</v>
      </c>
      <c r="D6" s="98">
        <f>'Goal Themes'!$C6/C13</f>
        <v>0.3044619423</v>
      </c>
      <c r="E6" s="97">
        <v>70.0</v>
      </c>
      <c r="F6" s="98">
        <f>'Goal Themes'!$E6/E13</f>
        <v>0.2777777778</v>
      </c>
      <c r="G6" s="97">
        <v>112.0</v>
      </c>
      <c r="H6" s="98">
        <f>'Goal Themes'!$G6/G13</f>
        <v>0.306010929</v>
      </c>
      <c r="I6" s="97">
        <v>48.0</v>
      </c>
      <c r="J6" s="98">
        <f>'Goal Themes'!$I6/I13</f>
        <v>0.2330097087</v>
      </c>
      <c r="K6" s="97">
        <v>48.0</v>
      </c>
      <c r="L6" s="98">
        <f>'Goal Themes'!$K6/K13</f>
        <v>0.2474226804</v>
      </c>
      <c r="M6" s="97">
        <v>160.0</v>
      </c>
      <c r="N6" s="98">
        <f>'Goal Themes'!$M6/M13</f>
        <v>0.3112840467</v>
      </c>
      <c r="O6" s="97">
        <v>54.0</v>
      </c>
      <c r="P6" s="98">
        <f>'Goal Themes'!$O6/O13</f>
        <v>0.2410714286</v>
      </c>
      <c r="Q6" s="99">
        <v>64.0</v>
      </c>
      <c r="R6" s="100">
        <f>Q6/Q13</f>
        <v>0.2480620155</v>
      </c>
      <c r="S6" s="99">
        <v>40.0</v>
      </c>
      <c r="T6" s="100">
        <f>S6/S13</f>
        <v>0.2173913043</v>
      </c>
      <c r="U6" s="99">
        <v>91.0</v>
      </c>
      <c r="V6" s="100">
        <f>U6/U13</f>
        <v>0.2993421053</v>
      </c>
      <c r="W6" s="99">
        <v>50.0</v>
      </c>
      <c r="X6" s="100">
        <f>W6/W13</f>
        <v>0.2304147465</v>
      </c>
      <c r="Y6" s="99">
        <v>127.0</v>
      </c>
      <c r="Z6" s="100">
        <v>0.4057507987220447</v>
      </c>
      <c r="AA6" s="99">
        <v>104.0</v>
      </c>
      <c r="AB6" s="100">
        <f>AA6/AA13</f>
        <v>0.3344051447</v>
      </c>
      <c r="AC6" s="101">
        <v>120.0</v>
      </c>
      <c r="AD6" s="100">
        <f>AC6/AC13</f>
        <v>0.3647416413</v>
      </c>
      <c r="AE6" s="101">
        <v>178.0</v>
      </c>
      <c r="AF6" s="100">
        <f>AE6/AE13</f>
        <v>0.3763213531</v>
      </c>
      <c r="AG6" s="101">
        <v>105.0</v>
      </c>
      <c r="AH6" s="102">
        <f>AG6/AG13</f>
        <v>0.3301886792</v>
      </c>
      <c r="AI6" s="101">
        <v>84.0</v>
      </c>
      <c r="AJ6" s="102">
        <f>AI6/AI13</f>
        <v>0.4263959391</v>
      </c>
      <c r="AK6" s="101">
        <v>203.0</v>
      </c>
      <c r="AL6" s="102">
        <f>AK6/AK13</f>
        <v>0.385199241</v>
      </c>
      <c r="AM6" s="101">
        <v>199.0</v>
      </c>
      <c r="AN6" s="102">
        <f>AM6/AM13</f>
        <v>0.5621468927</v>
      </c>
      <c r="AO6" s="101">
        <v>237.0</v>
      </c>
      <c r="AP6" s="102">
        <f>AO6/AO13</f>
        <v>0.4721115538</v>
      </c>
      <c r="AQ6" s="101">
        <v>99.0</v>
      </c>
      <c r="AR6" s="100">
        <f>AQ6/AQ13</f>
        <v>0.4805825243</v>
      </c>
      <c r="AS6" s="101">
        <v>172.0</v>
      </c>
      <c r="AT6" s="100">
        <f>AS6/AS13</f>
        <v>0.6035087719</v>
      </c>
      <c r="AU6" s="101">
        <v>124.0</v>
      </c>
      <c r="AV6" s="100">
        <f>AU6/AU13</f>
        <v>0.4696969697</v>
      </c>
      <c r="AW6" s="101">
        <v>186.0</v>
      </c>
      <c r="AX6" s="100">
        <f>AW6/AW13</f>
        <v>0.5422740525</v>
      </c>
      <c r="AY6" s="101">
        <v>127.0</v>
      </c>
      <c r="AZ6" s="100">
        <f>AY6/AY13</f>
        <v>0.477443609</v>
      </c>
      <c r="BA6" s="101">
        <v>157.0</v>
      </c>
      <c r="BB6" s="100">
        <f>BA6/BA13</f>
        <v>0.643442623</v>
      </c>
      <c r="BC6" s="101">
        <v>202.0</v>
      </c>
      <c r="BD6" s="100">
        <f>BC6/BC13</f>
        <v>0.5889212828</v>
      </c>
      <c r="BE6" s="101">
        <v>122.0</v>
      </c>
      <c r="BF6" s="100">
        <f>BE6/BE13</f>
        <v>0.5374449339</v>
      </c>
      <c r="BG6" s="101">
        <v>73.0</v>
      </c>
      <c r="BH6" s="100">
        <f>BG6/BG13</f>
        <v>0.6083333333</v>
      </c>
      <c r="BI6" s="101">
        <v>268.0</v>
      </c>
      <c r="BJ6" s="100">
        <f>BI6/BI13</f>
        <v>0.4437086093</v>
      </c>
      <c r="BK6" s="101">
        <v>210.0</v>
      </c>
      <c r="BL6" s="100">
        <f>BK6/BK13</f>
        <v>0.5426356589</v>
      </c>
      <c r="BM6" s="101">
        <v>198.0</v>
      </c>
      <c r="BN6" s="100">
        <f>BM6/BM13</f>
        <v>0.6246056782</v>
      </c>
      <c r="BO6" s="101"/>
      <c r="BP6" s="101" t="str">
        <f>BO6/BO13</f>
        <v>#DIV/0!</v>
      </c>
    </row>
    <row r="7">
      <c r="A7" s="103"/>
      <c r="B7" s="96" t="s">
        <v>212</v>
      </c>
      <c r="C7" s="97">
        <v>24.0</v>
      </c>
      <c r="D7" s="98">
        <f>'Goal Themes'!$C7/C13</f>
        <v>0.06299212598</v>
      </c>
      <c r="E7" s="97">
        <v>20.0</v>
      </c>
      <c r="F7" s="98">
        <f>'Goal Themes'!$E7/E13</f>
        <v>0.07936507937</v>
      </c>
      <c r="G7" s="97">
        <v>29.0</v>
      </c>
      <c r="H7" s="98">
        <f>'Goal Themes'!$G7/G13</f>
        <v>0.07923497268</v>
      </c>
      <c r="I7" s="97">
        <v>12.0</v>
      </c>
      <c r="J7" s="98">
        <f>'Goal Themes'!$I7/I13</f>
        <v>0.05825242718</v>
      </c>
      <c r="K7" s="97">
        <v>9.0</v>
      </c>
      <c r="L7" s="98">
        <f>'Goal Themes'!$K7/K13</f>
        <v>0.04639175258</v>
      </c>
      <c r="M7" s="97">
        <v>21.0</v>
      </c>
      <c r="N7" s="98">
        <f>'Goal Themes'!$M7/M13</f>
        <v>0.04085603113</v>
      </c>
      <c r="O7" s="97">
        <v>17.0</v>
      </c>
      <c r="P7" s="98">
        <f>'Goal Themes'!$O7/O13</f>
        <v>0.07589285714</v>
      </c>
      <c r="Q7" s="99">
        <v>32.0</v>
      </c>
      <c r="R7" s="100">
        <f>Q7/Q13</f>
        <v>0.1240310078</v>
      </c>
      <c r="S7" s="99">
        <v>14.0</v>
      </c>
      <c r="T7" s="100">
        <f>S7/S13</f>
        <v>0.07608695652</v>
      </c>
      <c r="U7" s="99">
        <v>25.0</v>
      </c>
      <c r="V7" s="100">
        <f>U7/U13</f>
        <v>0.08223684211</v>
      </c>
      <c r="W7" s="99">
        <v>14.0</v>
      </c>
      <c r="X7" s="100">
        <f>W7/W13</f>
        <v>0.06451612903</v>
      </c>
      <c r="Y7" s="99">
        <v>23.0</v>
      </c>
      <c r="Z7" s="100">
        <v>0.07348242811501597</v>
      </c>
      <c r="AA7" s="99">
        <v>24.0</v>
      </c>
      <c r="AB7" s="100">
        <f>AA7/AA13</f>
        <v>0.07717041801</v>
      </c>
      <c r="AC7" s="101">
        <v>23.0</v>
      </c>
      <c r="AD7" s="100">
        <f>AC7/AC13</f>
        <v>0.06990881459</v>
      </c>
      <c r="AE7" s="101">
        <v>15.0</v>
      </c>
      <c r="AF7" s="100">
        <f>AE7/AE13</f>
        <v>0.03171247357</v>
      </c>
      <c r="AG7" s="101">
        <v>37.0</v>
      </c>
      <c r="AH7" s="102">
        <f>AG7/AG13</f>
        <v>0.1163522013</v>
      </c>
      <c r="AI7" s="101">
        <v>11.0</v>
      </c>
      <c r="AJ7" s="102">
        <f>AI7/AI13</f>
        <v>0.05583756345</v>
      </c>
      <c r="AK7" s="101">
        <v>47.0</v>
      </c>
      <c r="AL7" s="102">
        <f>AK7/AK13</f>
        <v>0.08918406072</v>
      </c>
      <c r="AM7" s="101">
        <v>32.0</v>
      </c>
      <c r="AN7" s="102">
        <f>AM7/AM13</f>
        <v>0.09039548023</v>
      </c>
      <c r="AO7" s="101">
        <v>44.0</v>
      </c>
      <c r="AP7" s="102">
        <f>AO7/AO13</f>
        <v>0.08764940239</v>
      </c>
      <c r="AQ7" s="101">
        <v>17.0</v>
      </c>
      <c r="AR7" s="100">
        <f>AQ7/AQ13</f>
        <v>0.08252427184</v>
      </c>
      <c r="AS7" s="101">
        <v>15.0</v>
      </c>
      <c r="AT7" s="100">
        <f>AS7/AS13</f>
        <v>0.05263157895</v>
      </c>
      <c r="AU7" s="101">
        <v>24.0</v>
      </c>
      <c r="AV7" s="100">
        <f>AU7/AU13</f>
        <v>0.09090909091</v>
      </c>
      <c r="AW7" s="101">
        <v>22.0</v>
      </c>
      <c r="AX7" s="100">
        <f>AW7/AW13</f>
        <v>0.06413994169</v>
      </c>
      <c r="AY7" s="101">
        <v>20.0</v>
      </c>
      <c r="AZ7" s="100">
        <f>AY7/AY13</f>
        <v>0.07518796992</v>
      </c>
      <c r="BA7" s="101">
        <v>5.0</v>
      </c>
      <c r="BB7" s="100">
        <f>BA7/BA13</f>
        <v>0.02049180328</v>
      </c>
      <c r="BC7" s="101">
        <v>32.0</v>
      </c>
      <c r="BD7" s="100">
        <f>BC7/BC13</f>
        <v>0.09329446064</v>
      </c>
      <c r="BE7" s="101">
        <v>9.0</v>
      </c>
      <c r="BF7" s="100">
        <f>BE7/BE13</f>
        <v>0.03964757709</v>
      </c>
      <c r="BG7" s="101">
        <v>5.0</v>
      </c>
      <c r="BH7" s="100">
        <f>BG7/BG13</f>
        <v>0.04166666667</v>
      </c>
      <c r="BI7" s="101">
        <v>23.0</v>
      </c>
      <c r="BJ7" s="100">
        <f>BI7/BI13</f>
        <v>0.0380794702</v>
      </c>
      <c r="BK7" s="101">
        <v>15.0</v>
      </c>
      <c r="BL7" s="100">
        <f>BK7/BK13</f>
        <v>0.03875968992</v>
      </c>
      <c r="BM7" s="101">
        <v>7.0</v>
      </c>
      <c r="BN7" s="100">
        <f>BM7/BM13</f>
        <v>0.02208201893</v>
      </c>
      <c r="BO7" s="101"/>
      <c r="BP7" s="101" t="str">
        <f>BO7/BO13</f>
        <v>#DIV/0!</v>
      </c>
    </row>
    <row r="8">
      <c r="A8" s="103"/>
      <c r="B8" s="96" t="s">
        <v>213</v>
      </c>
      <c r="C8" s="97">
        <v>3.0</v>
      </c>
      <c r="D8" s="98">
        <f>'Goal Themes'!$C8/C13</f>
        <v>0.007874015748</v>
      </c>
      <c r="E8" s="97">
        <v>2.0</v>
      </c>
      <c r="F8" s="98">
        <f>'Goal Themes'!$E8/E13</f>
        <v>0.007936507937</v>
      </c>
      <c r="G8" s="97">
        <v>1.0</v>
      </c>
      <c r="H8" s="98">
        <f>'Goal Themes'!$G8/G13</f>
        <v>0.002732240437</v>
      </c>
      <c r="I8" s="97">
        <v>1.0</v>
      </c>
      <c r="J8" s="98">
        <f>'Goal Themes'!$I8/I13</f>
        <v>0.004854368932</v>
      </c>
      <c r="K8" s="97">
        <v>0.0</v>
      </c>
      <c r="L8" s="98">
        <f>'Goal Themes'!$K8/K13</f>
        <v>0</v>
      </c>
      <c r="M8" s="97">
        <v>11.0</v>
      </c>
      <c r="N8" s="98">
        <f>'Goal Themes'!$M8/M13</f>
        <v>0.02140077821</v>
      </c>
      <c r="O8" s="97">
        <v>0.0</v>
      </c>
      <c r="P8" s="98">
        <f>'Goal Themes'!$O8/O13</f>
        <v>0</v>
      </c>
      <c r="Q8" s="99">
        <v>1.0</v>
      </c>
      <c r="R8" s="100">
        <f>Q8/Q13</f>
        <v>0.003875968992</v>
      </c>
      <c r="S8" s="99">
        <v>3.0</v>
      </c>
      <c r="T8" s="100">
        <f>S8/S13</f>
        <v>0.01630434783</v>
      </c>
      <c r="U8" s="99">
        <v>4.0</v>
      </c>
      <c r="V8" s="100">
        <f>U8/U13</f>
        <v>0.01315789474</v>
      </c>
      <c r="W8" s="99">
        <v>6.0</v>
      </c>
      <c r="X8" s="100">
        <f>W8/W13</f>
        <v>0.02764976959</v>
      </c>
      <c r="Y8" s="99"/>
      <c r="Z8" s="100">
        <v>0.0</v>
      </c>
      <c r="AA8" s="99">
        <v>0.0</v>
      </c>
      <c r="AB8" s="100">
        <f>AA8/AA13</f>
        <v>0</v>
      </c>
      <c r="AC8" s="101">
        <v>0.0</v>
      </c>
      <c r="AD8" s="100">
        <f>AC8/AC13</f>
        <v>0</v>
      </c>
      <c r="AE8" s="101">
        <v>0.0</v>
      </c>
      <c r="AF8" s="100">
        <f>AE8/AE13</f>
        <v>0</v>
      </c>
      <c r="AG8" s="101">
        <v>0.0</v>
      </c>
      <c r="AH8" s="102">
        <f>AG8/AG13</f>
        <v>0</v>
      </c>
      <c r="AI8" s="101">
        <v>0.0</v>
      </c>
      <c r="AJ8" s="102">
        <f>AI8/AI13</f>
        <v>0</v>
      </c>
      <c r="AK8" s="101">
        <v>0.0</v>
      </c>
      <c r="AL8" s="102">
        <f>AK8/AK13</f>
        <v>0</v>
      </c>
      <c r="AM8" s="101"/>
      <c r="AN8" s="102">
        <f>AM8/AM13</f>
        <v>0</v>
      </c>
      <c r="AO8" s="101">
        <v>2.0</v>
      </c>
      <c r="AP8" s="102">
        <f>AO8/AO13</f>
        <v>0.003984063745</v>
      </c>
      <c r="AQ8" s="101">
        <v>0.0</v>
      </c>
      <c r="AR8" s="100">
        <f>AQ8/AQ13</f>
        <v>0</v>
      </c>
      <c r="AS8" s="101"/>
      <c r="AT8" s="100">
        <f>AS8/AS13</f>
        <v>0</v>
      </c>
      <c r="AU8" s="101">
        <v>2.0</v>
      </c>
      <c r="AV8" s="100">
        <f>AU8/AU13</f>
        <v>0.007575757576</v>
      </c>
      <c r="AW8" s="101"/>
      <c r="AX8" s="100">
        <f>AW8/AW13</f>
        <v>0</v>
      </c>
      <c r="AY8" s="101">
        <v>0.0</v>
      </c>
      <c r="AZ8" s="100">
        <f>AY8/AY13</f>
        <v>0</v>
      </c>
      <c r="BA8" s="101"/>
      <c r="BB8" s="100"/>
      <c r="BC8" s="101">
        <v>0.0</v>
      </c>
      <c r="BD8" s="100">
        <f>BC8/BC13</f>
        <v>0</v>
      </c>
      <c r="BE8" s="101"/>
      <c r="BF8" s="100">
        <f>BE8/BE13</f>
        <v>0</v>
      </c>
      <c r="BG8" s="101"/>
      <c r="BH8" s="100">
        <f>BG8/BG13</f>
        <v>0</v>
      </c>
      <c r="BI8" s="101"/>
      <c r="BJ8" s="100">
        <f>BI8/BI13</f>
        <v>0</v>
      </c>
      <c r="BK8" s="101"/>
      <c r="BL8" s="100">
        <f>BK8/BK13</f>
        <v>0</v>
      </c>
      <c r="BM8" s="101"/>
      <c r="BN8" s="100">
        <f>BM8/BM13</f>
        <v>0</v>
      </c>
      <c r="BO8" s="101"/>
      <c r="BP8" s="101" t="str">
        <f>BO8/BO13</f>
        <v>#DIV/0!</v>
      </c>
    </row>
    <row r="9">
      <c r="A9" s="103"/>
      <c r="B9" s="96" t="s">
        <v>214</v>
      </c>
      <c r="C9" s="97">
        <v>92.0</v>
      </c>
      <c r="D9" s="98">
        <f>'Goal Themes'!$C9/C13</f>
        <v>0.2414698163</v>
      </c>
      <c r="E9" s="97">
        <v>68.0</v>
      </c>
      <c r="F9" s="98">
        <f>'Goal Themes'!$E9/E13</f>
        <v>0.2698412698</v>
      </c>
      <c r="G9" s="97">
        <v>83.0</v>
      </c>
      <c r="H9" s="98">
        <f>'Goal Themes'!$G9/G13</f>
        <v>0.2267759563</v>
      </c>
      <c r="I9" s="97">
        <v>55.0</v>
      </c>
      <c r="J9" s="98">
        <f>'Goal Themes'!$I9/I13</f>
        <v>0.2669902913</v>
      </c>
      <c r="K9" s="97">
        <v>51.0</v>
      </c>
      <c r="L9" s="98">
        <f>'Goal Themes'!$K9/K13</f>
        <v>0.2628865979</v>
      </c>
      <c r="M9" s="97">
        <v>150.0</v>
      </c>
      <c r="N9" s="98">
        <f>'Goal Themes'!$M9/M13</f>
        <v>0.2918287938</v>
      </c>
      <c r="O9" s="97">
        <v>68.0</v>
      </c>
      <c r="P9" s="98">
        <f>'Goal Themes'!$O9/O13</f>
        <v>0.3035714286</v>
      </c>
      <c r="Q9" s="99">
        <v>66.0</v>
      </c>
      <c r="R9" s="100">
        <f>Q9/Q13</f>
        <v>0.2558139535</v>
      </c>
      <c r="S9" s="99">
        <v>69.0</v>
      </c>
      <c r="T9" s="100">
        <f>S9/S13</f>
        <v>0.375</v>
      </c>
      <c r="U9" s="99">
        <v>71.0</v>
      </c>
      <c r="V9" s="100">
        <f>U9/U13</f>
        <v>0.2335526316</v>
      </c>
      <c r="W9" s="99">
        <v>55.0</v>
      </c>
      <c r="X9" s="100">
        <f>W9/W13</f>
        <v>0.2534562212</v>
      </c>
      <c r="Y9" s="99">
        <v>75.0</v>
      </c>
      <c r="Z9" s="100">
        <v>0.23961661341853036</v>
      </c>
      <c r="AA9" s="99">
        <v>79.0</v>
      </c>
      <c r="AB9" s="100">
        <f>AA9/AA13</f>
        <v>0.2540192926</v>
      </c>
      <c r="AC9" s="101">
        <v>89.0</v>
      </c>
      <c r="AD9" s="100">
        <f>AC9/AC13</f>
        <v>0.2705167173</v>
      </c>
      <c r="AE9" s="101">
        <v>128.0</v>
      </c>
      <c r="AF9" s="100">
        <f>AE9/AE13</f>
        <v>0.2706131078</v>
      </c>
      <c r="AG9" s="101">
        <v>81.0</v>
      </c>
      <c r="AH9" s="102">
        <f>AG9/AG13</f>
        <v>0.2547169811</v>
      </c>
      <c r="AI9" s="101">
        <v>46.0</v>
      </c>
      <c r="AJ9" s="102">
        <f>AI9/AI13</f>
        <v>0.2335025381</v>
      </c>
      <c r="AK9" s="101">
        <v>112.0</v>
      </c>
      <c r="AL9" s="102">
        <f>AK9/AK13</f>
        <v>0.2125237192</v>
      </c>
      <c r="AM9" s="101">
        <v>55.0</v>
      </c>
      <c r="AN9" s="102">
        <f>AM9/AM13</f>
        <v>0.1553672316</v>
      </c>
      <c r="AO9" s="101">
        <v>73.0</v>
      </c>
      <c r="AP9" s="102">
        <f>AO9/AO13</f>
        <v>0.1454183267</v>
      </c>
      <c r="AQ9" s="101">
        <v>27.0</v>
      </c>
      <c r="AR9" s="100">
        <f>AQ9/AQ13</f>
        <v>0.1310679612</v>
      </c>
      <c r="AS9" s="101">
        <v>52.0</v>
      </c>
      <c r="AT9" s="100">
        <f>AS9/AS13</f>
        <v>0.1824561404</v>
      </c>
      <c r="AU9" s="101">
        <v>39.0</v>
      </c>
      <c r="AV9" s="100">
        <f>AU9/AU13</f>
        <v>0.1477272727</v>
      </c>
      <c r="AW9" s="101">
        <v>48.0</v>
      </c>
      <c r="AX9" s="100">
        <f>AW9/AW13</f>
        <v>0.139941691</v>
      </c>
      <c r="AY9" s="101">
        <v>50.0</v>
      </c>
      <c r="AZ9" s="100">
        <f>AY9/AY13</f>
        <v>0.1879699248</v>
      </c>
      <c r="BA9" s="101">
        <v>38.0</v>
      </c>
      <c r="BB9" s="100">
        <f>BA9/BA13</f>
        <v>0.1557377049</v>
      </c>
      <c r="BC9" s="101">
        <v>45.0</v>
      </c>
      <c r="BD9" s="100">
        <f>BC9/BC13</f>
        <v>0.1311953353</v>
      </c>
      <c r="BE9" s="101">
        <v>47.0</v>
      </c>
      <c r="BF9" s="100">
        <f>BE9/BE13</f>
        <v>0.2070484581</v>
      </c>
      <c r="BG9" s="101">
        <v>16.0</v>
      </c>
      <c r="BH9" s="100">
        <f>BG9/BG13</f>
        <v>0.1333333333</v>
      </c>
      <c r="BI9" s="101">
        <v>145.0</v>
      </c>
      <c r="BJ9" s="100">
        <f>BI9/BI13</f>
        <v>0.2400662252</v>
      </c>
      <c r="BK9" s="101">
        <v>80.0</v>
      </c>
      <c r="BL9" s="100">
        <f>BK9/BK13</f>
        <v>0.2067183463</v>
      </c>
      <c r="BM9" s="101">
        <v>50.0</v>
      </c>
      <c r="BN9" s="100">
        <f>BM9/BM13</f>
        <v>0.1577287066</v>
      </c>
      <c r="BO9" s="101"/>
      <c r="BP9" s="101" t="str">
        <f>BO9/BO13</f>
        <v>#DIV/0!</v>
      </c>
    </row>
    <row r="10">
      <c r="A10" s="103"/>
      <c r="B10" s="96" t="s">
        <v>215</v>
      </c>
      <c r="C10" s="97">
        <v>31.0</v>
      </c>
      <c r="D10" s="98">
        <f>'Goal Themes'!$C10/C13</f>
        <v>0.0813648294</v>
      </c>
      <c r="E10" s="97">
        <v>10.0</v>
      </c>
      <c r="F10" s="98">
        <f>'Goal Themes'!$E10/E13</f>
        <v>0.03968253968</v>
      </c>
      <c r="G10" s="97">
        <v>18.0</v>
      </c>
      <c r="H10" s="98">
        <f>'Goal Themes'!$G10/G13</f>
        <v>0.04918032787</v>
      </c>
      <c r="I10" s="97">
        <v>3.0</v>
      </c>
      <c r="J10" s="98">
        <f>'Goal Themes'!$I10/I13</f>
        <v>0.0145631068</v>
      </c>
      <c r="K10" s="97">
        <v>10.0</v>
      </c>
      <c r="L10" s="98">
        <f>'Goal Themes'!$K10/K13</f>
        <v>0.05154639175</v>
      </c>
      <c r="M10" s="97">
        <v>15.0</v>
      </c>
      <c r="N10" s="98">
        <f>'Goal Themes'!$M10/M13</f>
        <v>0.02918287938</v>
      </c>
      <c r="O10" s="97">
        <v>13.0</v>
      </c>
      <c r="P10" s="98">
        <f>'Goal Themes'!$O10/O13</f>
        <v>0.05803571429</v>
      </c>
      <c r="Q10" s="99">
        <v>8.0</v>
      </c>
      <c r="R10" s="100">
        <f>Q10/Q13</f>
        <v>0.03100775194</v>
      </c>
      <c r="S10" s="99">
        <v>4.0</v>
      </c>
      <c r="T10" s="100">
        <f>S10/S13</f>
        <v>0.02173913043</v>
      </c>
      <c r="U10" s="99">
        <v>13.0</v>
      </c>
      <c r="V10" s="100">
        <f>U10/U13</f>
        <v>0.04276315789</v>
      </c>
      <c r="W10" s="99">
        <v>8.0</v>
      </c>
      <c r="X10" s="100">
        <f>W10/W13</f>
        <v>0.03686635945</v>
      </c>
      <c r="Y10" s="99">
        <v>5.0</v>
      </c>
      <c r="Z10" s="100">
        <v>0.01597444089456869</v>
      </c>
      <c r="AA10" s="99">
        <v>4.0</v>
      </c>
      <c r="AB10" s="100">
        <f>AA10/AA13</f>
        <v>0.01286173633</v>
      </c>
      <c r="AC10" s="101">
        <v>10.0</v>
      </c>
      <c r="AD10" s="100">
        <f>AC10/AC13</f>
        <v>0.03039513678</v>
      </c>
      <c r="AE10" s="101">
        <v>8.0</v>
      </c>
      <c r="AF10" s="100">
        <f>AE10/AE13</f>
        <v>0.01691331924</v>
      </c>
      <c r="AG10" s="101">
        <v>3.0</v>
      </c>
      <c r="AH10" s="102">
        <f>AG10/AG13</f>
        <v>0.009433962264</v>
      </c>
      <c r="AI10" s="101">
        <v>4.0</v>
      </c>
      <c r="AJ10" s="102">
        <f>AI10/AI13</f>
        <v>0.02030456853</v>
      </c>
      <c r="AK10" s="101">
        <v>16.0</v>
      </c>
      <c r="AL10" s="102">
        <f>AK10/AK13</f>
        <v>0.03036053131</v>
      </c>
      <c r="AM10" s="101">
        <v>6.0</v>
      </c>
      <c r="AN10" s="102">
        <f>AM10/AM13</f>
        <v>0.01694915254</v>
      </c>
      <c r="AO10" s="101">
        <v>24.0</v>
      </c>
      <c r="AP10" s="102">
        <f>AO10/AO13</f>
        <v>0.04780876494</v>
      </c>
      <c r="AQ10" s="101">
        <v>10.0</v>
      </c>
      <c r="AR10" s="100">
        <f>AQ10/AQ13</f>
        <v>0.04854368932</v>
      </c>
      <c r="AS10" s="101">
        <v>5.0</v>
      </c>
      <c r="AT10" s="100">
        <f>AS10/AS13</f>
        <v>0.01754385965</v>
      </c>
      <c r="AU10" s="101">
        <v>13.0</v>
      </c>
      <c r="AV10" s="100">
        <f>AU10/AU13</f>
        <v>0.04924242424</v>
      </c>
      <c r="AW10" s="101">
        <v>11.0</v>
      </c>
      <c r="AX10" s="100">
        <f>AW10/AW13</f>
        <v>0.03206997085</v>
      </c>
      <c r="AY10" s="101">
        <v>7.0</v>
      </c>
      <c r="AZ10" s="100">
        <f>AY10/AY13</f>
        <v>0.02631578947</v>
      </c>
      <c r="BA10" s="101">
        <v>6.0</v>
      </c>
      <c r="BB10" s="100">
        <f>BA10/BA13</f>
        <v>0.02459016393</v>
      </c>
      <c r="BC10" s="101">
        <v>6.0</v>
      </c>
      <c r="BD10" s="100">
        <f>J1/BC13</f>
        <v>0</v>
      </c>
      <c r="BE10" s="101">
        <v>7.0</v>
      </c>
      <c r="BF10" s="100">
        <f>L1/BE13</f>
        <v>0</v>
      </c>
      <c r="BG10" s="101">
        <v>2.0</v>
      </c>
      <c r="BH10" s="100">
        <f>N1/BG13</f>
        <v>0</v>
      </c>
      <c r="BI10" s="101">
        <v>26.0</v>
      </c>
      <c r="BJ10" s="100">
        <f>BI10/BI13</f>
        <v>0.04304635762</v>
      </c>
      <c r="BK10" s="101">
        <v>11.0</v>
      </c>
      <c r="BL10" s="100">
        <f>BK10/BK13</f>
        <v>0.02842377261</v>
      </c>
      <c r="BM10" s="101">
        <v>4.0</v>
      </c>
      <c r="BN10" s="100">
        <f>BM10/BM13</f>
        <v>0.01261829653</v>
      </c>
      <c r="BO10" s="101"/>
      <c r="BP10" s="101" t="str">
        <f>BO10/BO13</f>
        <v>#DIV/0!</v>
      </c>
    </row>
    <row r="11">
      <c r="A11" s="103"/>
      <c r="B11" s="96" t="s">
        <v>216</v>
      </c>
      <c r="C11" s="97">
        <v>37.0</v>
      </c>
      <c r="D11" s="98">
        <f>'Goal Themes'!$C11/C13</f>
        <v>0.09711286089</v>
      </c>
      <c r="E11" s="97">
        <v>25.0</v>
      </c>
      <c r="F11" s="98">
        <f>'Goal Themes'!$E11/E13</f>
        <v>0.09920634921</v>
      </c>
      <c r="G11" s="97">
        <v>38.0</v>
      </c>
      <c r="H11" s="98">
        <f>'Goal Themes'!$G11/G13</f>
        <v>0.1038251366</v>
      </c>
      <c r="I11" s="97">
        <v>37.0</v>
      </c>
      <c r="J11" s="98">
        <f>'Goal Themes'!$I11/I13</f>
        <v>0.1796116505</v>
      </c>
      <c r="K11" s="97">
        <v>28.0</v>
      </c>
      <c r="L11" s="98">
        <f>'Goal Themes'!$K11/K13</f>
        <v>0.1443298969</v>
      </c>
      <c r="M11" s="97">
        <v>40.0</v>
      </c>
      <c r="N11" s="98">
        <f>'Goal Themes'!$M11/M13</f>
        <v>0.07782101167</v>
      </c>
      <c r="O11" s="97">
        <v>27.0</v>
      </c>
      <c r="P11" s="98">
        <f>'Goal Themes'!$O11/O13</f>
        <v>0.1205357143</v>
      </c>
      <c r="Q11" s="99">
        <v>25.0</v>
      </c>
      <c r="R11" s="100">
        <f>Q11/Q13</f>
        <v>0.09689922481</v>
      </c>
      <c r="S11" s="99">
        <v>17.0</v>
      </c>
      <c r="T11" s="100">
        <f>S11/S13</f>
        <v>0.09239130435</v>
      </c>
      <c r="U11" s="99">
        <v>31.0</v>
      </c>
      <c r="V11" s="100">
        <f>U11/U13</f>
        <v>0.1019736842</v>
      </c>
      <c r="W11" s="99">
        <v>27.0</v>
      </c>
      <c r="X11" s="100">
        <f>W11/W13</f>
        <v>0.1244239631</v>
      </c>
      <c r="Y11" s="99">
        <v>23.0</v>
      </c>
      <c r="Z11" s="100">
        <v>0.07348242811501597</v>
      </c>
      <c r="AA11" s="99">
        <v>6.0</v>
      </c>
      <c r="AB11" s="100">
        <f>AA11/AA13</f>
        <v>0.0192926045</v>
      </c>
      <c r="AC11" s="101">
        <v>16.0</v>
      </c>
      <c r="AD11" s="100">
        <f>AC11/AC13</f>
        <v>0.04863221884</v>
      </c>
      <c r="AE11" s="101">
        <v>17.0</v>
      </c>
      <c r="AF11" s="100">
        <f>AE11/AE13</f>
        <v>0.03594080338</v>
      </c>
      <c r="AG11" s="101">
        <v>12.0</v>
      </c>
      <c r="AH11" s="102">
        <f>AG11/AG13</f>
        <v>0.03773584906</v>
      </c>
      <c r="AI11" s="101">
        <v>13.0</v>
      </c>
      <c r="AJ11" s="102">
        <f>AI11/AI13</f>
        <v>0.06598984772</v>
      </c>
      <c r="AK11" s="101">
        <v>23.0</v>
      </c>
      <c r="AL11" s="102">
        <f>AK11/AK13</f>
        <v>0.04364326376</v>
      </c>
      <c r="AM11" s="101">
        <v>16.0</v>
      </c>
      <c r="AN11" s="102">
        <f>AM11/AM13</f>
        <v>0.04519774011</v>
      </c>
      <c r="AO11" s="101">
        <v>37.0</v>
      </c>
      <c r="AP11" s="102">
        <f>AO11/AO13</f>
        <v>0.07370517928</v>
      </c>
      <c r="AQ11" s="101">
        <v>22.0</v>
      </c>
      <c r="AR11" s="100">
        <f>AQ11/AQ13</f>
        <v>0.1067961165</v>
      </c>
      <c r="AS11" s="101">
        <v>12.0</v>
      </c>
      <c r="AT11" s="100">
        <f>AS11/AS13</f>
        <v>0.04210526316</v>
      </c>
      <c r="AU11" s="101">
        <v>13.0</v>
      </c>
      <c r="AV11" s="100">
        <f>AU11/AU13</f>
        <v>0.04924242424</v>
      </c>
      <c r="AW11" s="101">
        <v>16.0</v>
      </c>
      <c r="AX11" s="100">
        <f>AW11/AW13</f>
        <v>0.04664723032</v>
      </c>
      <c r="AY11" s="101">
        <v>21.0</v>
      </c>
      <c r="AZ11" s="100">
        <f>AY11/AY13</f>
        <v>0.07894736842</v>
      </c>
      <c r="BA11" s="101">
        <v>13.0</v>
      </c>
      <c r="BB11" s="100">
        <f>BA11/BA13</f>
        <v>0.05327868852</v>
      </c>
      <c r="BC11" s="101">
        <v>17.0</v>
      </c>
      <c r="BD11" s="100">
        <f>BC11/BC13</f>
        <v>0.04956268222</v>
      </c>
      <c r="BE11" s="101">
        <v>18.0</v>
      </c>
      <c r="BF11" s="100">
        <f>BE11/BE13</f>
        <v>0.07929515419</v>
      </c>
      <c r="BG11" s="101">
        <v>12.0</v>
      </c>
      <c r="BH11" s="100">
        <f>BG11/BG13</f>
        <v>0.1</v>
      </c>
      <c r="BI11" s="101">
        <v>26.0</v>
      </c>
      <c r="BJ11" s="100">
        <f>BI11/BI13</f>
        <v>0.04304635762</v>
      </c>
      <c r="BK11" s="101">
        <v>28.0</v>
      </c>
      <c r="BL11" s="100">
        <f>BK11/BK13</f>
        <v>0.07235142119</v>
      </c>
      <c r="BM11" s="101">
        <v>11.0</v>
      </c>
      <c r="BN11" s="100">
        <f>BM11/BM13</f>
        <v>0.03470031546</v>
      </c>
      <c r="BO11" s="101"/>
      <c r="BP11" s="101" t="str">
        <f>BO11/BO13</f>
        <v>#DIV/0!</v>
      </c>
    </row>
    <row r="12">
      <c r="A12" s="103"/>
      <c r="B12" s="96" t="s">
        <v>217</v>
      </c>
      <c r="C12" s="104">
        <v>21.0</v>
      </c>
      <c r="D12" s="98">
        <f>'Goal Themes'!$C12/C13</f>
        <v>0.05511811024</v>
      </c>
      <c r="E12" s="104">
        <v>17.0</v>
      </c>
      <c r="F12" s="98">
        <f>'Goal Themes'!$E12/E13</f>
        <v>0.06746031746</v>
      </c>
      <c r="G12" s="104">
        <v>36.0</v>
      </c>
      <c r="H12" s="98">
        <f>'Goal Themes'!$G12/G13</f>
        <v>0.09836065574</v>
      </c>
      <c r="I12" s="104">
        <v>11.0</v>
      </c>
      <c r="J12" s="98">
        <f>'Goal Themes'!$I12/I13</f>
        <v>0.05339805825</v>
      </c>
      <c r="K12" s="104">
        <v>11.0</v>
      </c>
      <c r="L12" s="98">
        <f>'Goal Themes'!$K12/K13</f>
        <v>0.05670103093</v>
      </c>
      <c r="M12" s="104">
        <v>31.0</v>
      </c>
      <c r="N12" s="98">
        <f>'Goal Themes'!$M12/M13</f>
        <v>0.06031128405</v>
      </c>
      <c r="O12" s="104">
        <v>2.0</v>
      </c>
      <c r="P12" s="98">
        <f>'Goal Themes'!$O12/O13</f>
        <v>0.008928571429</v>
      </c>
      <c r="Q12" s="105">
        <v>21.0</v>
      </c>
      <c r="R12" s="100">
        <f>Q12/Q13</f>
        <v>0.08139534884</v>
      </c>
      <c r="S12" s="99">
        <v>16.0</v>
      </c>
      <c r="T12" s="100">
        <f>S12/S13</f>
        <v>0.08695652174</v>
      </c>
      <c r="U12" s="99">
        <v>19.0</v>
      </c>
      <c r="V12" s="100">
        <f>U12/U13</f>
        <v>0.0625</v>
      </c>
      <c r="W12" s="99">
        <v>15.0</v>
      </c>
      <c r="X12" s="100">
        <f>W12/W13</f>
        <v>0.06912442396</v>
      </c>
      <c r="Y12" s="99">
        <v>22.0</v>
      </c>
      <c r="Z12" s="100">
        <v>0.07028753993610223</v>
      </c>
      <c r="AA12" s="99">
        <v>50.0</v>
      </c>
      <c r="AB12" s="100">
        <f>AA12/AA13</f>
        <v>0.1607717042</v>
      </c>
      <c r="AC12" s="101">
        <v>22.0</v>
      </c>
      <c r="AD12" s="100">
        <f>AC12/AC13</f>
        <v>0.06686930091</v>
      </c>
      <c r="AE12" s="101">
        <v>45.0</v>
      </c>
      <c r="AF12" s="100">
        <f>AE12/AE13</f>
        <v>0.09513742072</v>
      </c>
      <c r="AG12" s="101">
        <v>42.0</v>
      </c>
      <c r="AH12" s="102">
        <f>AG12/AG13</f>
        <v>0.1320754717</v>
      </c>
      <c r="AI12" s="101">
        <v>19.0</v>
      </c>
      <c r="AJ12" s="102">
        <f>AI12/AI13</f>
        <v>0.09644670051</v>
      </c>
      <c r="AK12" s="101">
        <v>64.0</v>
      </c>
      <c r="AL12" s="102">
        <f>AK12/AK13</f>
        <v>0.1214421252</v>
      </c>
      <c r="AM12" s="101">
        <v>13.0</v>
      </c>
      <c r="AN12" s="102">
        <f>AM12/AM13</f>
        <v>0.03672316384</v>
      </c>
      <c r="AO12" s="101">
        <v>25.0</v>
      </c>
      <c r="AP12" s="102">
        <f>AO12/AO13</f>
        <v>0.04980079681</v>
      </c>
      <c r="AQ12" s="101">
        <v>6.0</v>
      </c>
      <c r="AR12" s="100">
        <f>AQ12/AQ13</f>
        <v>0.02912621359</v>
      </c>
      <c r="AS12" s="101">
        <v>7.0</v>
      </c>
      <c r="AT12" s="100">
        <f>AS12/AS13</f>
        <v>0.02456140351</v>
      </c>
      <c r="AU12" s="101">
        <v>12.0</v>
      </c>
      <c r="AV12" s="100">
        <f>AU12/AU13</f>
        <v>0.04545454545</v>
      </c>
      <c r="AW12" s="101">
        <v>16.0</v>
      </c>
      <c r="AX12" s="100">
        <f>AW12/AW13</f>
        <v>0.04664723032</v>
      </c>
      <c r="AY12" s="101">
        <v>12.0</v>
      </c>
      <c r="AZ12" s="100">
        <f>AY12/AY13</f>
        <v>0.04511278195</v>
      </c>
      <c r="BA12" s="101">
        <v>4.0</v>
      </c>
      <c r="BB12" s="100">
        <f>BA12/BA13</f>
        <v>0.01639344262</v>
      </c>
      <c r="BC12" s="101">
        <v>7.0</v>
      </c>
      <c r="BD12" s="100">
        <f>BC12/BC13</f>
        <v>0.02040816327</v>
      </c>
      <c r="BE12" s="101">
        <v>3.0</v>
      </c>
      <c r="BF12" s="100">
        <f>BE12/BE13</f>
        <v>0.01321585903</v>
      </c>
      <c r="BG12" s="101">
        <v>6.0</v>
      </c>
      <c r="BH12" s="101">
        <f>BG12/BG13</f>
        <v>0.05</v>
      </c>
      <c r="BI12" s="101">
        <v>14.0</v>
      </c>
      <c r="BJ12" s="100">
        <f>BI12/BI13</f>
        <v>0.02317880795</v>
      </c>
      <c r="BK12" s="101">
        <v>8.0</v>
      </c>
      <c r="BL12" s="100">
        <f>BK12/BK13</f>
        <v>0.02067183463</v>
      </c>
      <c r="BM12" s="101">
        <v>6.0</v>
      </c>
      <c r="BN12" s="100">
        <f>BM12/BM13</f>
        <v>0.01892744479</v>
      </c>
      <c r="BO12" s="101"/>
      <c r="BP12" s="101" t="str">
        <f>BO12/BO13</f>
        <v>#DIV/0!</v>
      </c>
    </row>
    <row r="13">
      <c r="A13" s="106"/>
      <c r="B13" s="107" t="s">
        <v>218</v>
      </c>
      <c r="C13" s="104">
        <f>SUM(C4:C12)</f>
        <v>381</v>
      </c>
      <c r="D13" s="108"/>
      <c r="E13" s="104">
        <f>SUM(E4:E12)</f>
        <v>252</v>
      </c>
      <c r="F13" s="108"/>
      <c r="G13" s="104">
        <f>SUM(G4:G12)</f>
        <v>366</v>
      </c>
      <c r="H13" s="108"/>
      <c r="I13" s="104">
        <f>SUM(I4:I12)</f>
        <v>206</v>
      </c>
      <c r="J13" s="108"/>
      <c r="K13" s="104">
        <f>SUM(K4:K12)</f>
        <v>194</v>
      </c>
      <c r="L13" s="108"/>
      <c r="M13" s="104">
        <f>SUM(M4:M12)</f>
        <v>514</v>
      </c>
      <c r="N13" s="108"/>
      <c r="O13" s="104">
        <f>SUM(O4:O12)</f>
        <v>224</v>
      </c>
      <c r="P13" s="109"/>
      <c r="Q13" s="105">
        <f>SUM(Q4:Q12)</f>
        <v>258</v>
      </c>
      <c r="R13" s="110"/>
      <c r="S13" s="99">
        <f>SUM(S4:S12)</f>
        <v>184</v>
      </c>
      <c r="T13" s="102"/>
      <c r="U13" s="99">
        <v>304.0</v>
      </c>
      <c r="V13" s="102"/>
      <c r="W13" s="99">
        <f>SUM(W4:W12)</f>
        <v>217</v>
      </c>
      <c r="X13" s="102"/>
      <c r="Y13" s="99">
        <v>313.0</v>
      </c>
      <c r="Z13" s="102"/>
      <c r="AA13" s="99">
        <v>311.0</v>
      </c>
      <c r="AB13" s="102"/>
      <c r="AC13" s="101">
        <v>329.0</v>
      </c>
      <c r="AD13" s="102"/>
      <c r="AE13" s="101">
        <v>473.0</v>
      </c>
      <c r="AF13" s="102"/>
      <c r="AG13" s="101">
        <v>318.0</v>
      </c>
      <c r="AH13" s="101"/>
      <c r="AI13" s="101">
        <f>SUM(AI4:AI12)</f>
        <v>197</v>
      </c>
      <c r="AJ13" s="101"/>
      <c r="AK13" s="101">
        <f>SUM(AK4:AK12)</f>
        <v>527</v>
      </c>
      <c r="AL13" s="101"/>
      <c r="AM13" s="101">
        <f>SUM(AM4:AM12)</f>
        <v>354</v>
      </c>
      <c r="AN13" s="102"/>
      <c r="AO13" s="101">
        <v>502.0</v>
      </c>
      <c r="AP13" s="101"/>
      <c r="AQ13" s="101">
        <v>206.0</v>
      </c>
      <c r="AR13" s="101"/>
      <c r="AS13" s="101">
        <v>285.0</v>
      </c>
      <c r="AT13" s="100"/>
      <c r="AU13" s="101">
        <v>264.0</v>
      </c>
      <c r="AV13" s="101"/>
      <c r="AW13" s="101">
        <v>343.0</v>
      </c>
      <c r="AX13" s="100"/>
      <c r="AY13" s="101">
        <v>266.0</v>
      </c>
      <c r="AZ13" s="100"/>
      <c r="BA13" s="101">
        <v>244.0</v>
      </c>
      <c r="BB13" s="100"/>
      <c r="BC13" s="101">
        <v>343.0</v>
      </c>
      <c r="BD13" s="101"/>
      <c r="BE13" s="101">
        <v>227.0</v>
      </c>
      <c r="BF13" s="100"/>
      <c r="BG13" s="101">
        <v>120.0</v>
      </c>
      <c r="BH13" s="101"/>
      <c r="BI13" s="101">
        <v>604.0</v>
      </c>
      <c r="BJ13" s="101"/>
      <c r="BK13" s="101">
        <v>387.0</v>
      </c>
      <c r="BL13" s="101"/>
      <c r="BM13" s="101">
        <v>317.0</v>
      </c>
      <c r="BN13" s="100"/>
      <c r="BO13" s="101"/>
      <c r="BP13" s="101"/>
    </row>
    <row r="14">
      <c r="A14" s="79"/>
      <c r="B14" s="83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1"/>
      <c r="AO14" s="80"/>
      <c r="AP14" s="80"/>
      <c r="AQ14" s="80"/>
      <c r="AR14" s="80"/>
      <c r="AS14" s="80"/>
      <c r="AT14" s="82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2"/>
      <c r="BG14" s="80"/>
      <c r="BH14" s="80"/>
      <c r="BI14" s="80"/>
      <c r="BJ14" s="80"/>
      <c r="BK14" s="80"/>
      <c r="BL14" s="80"/>
      <c r="BM14" s="80"/>
      <c r="BN14" s="80"/>
      <c r="BO14" s="80"/>
      <c r="BP14" s="80"/>
    </row>
    <row r="15">
      <c r="A15" s="84" t="s">
        <v>0</v>
      </c>
      <c r="B15" s="85" t="s">
        <v>1</v>
      </c>
      <c r="C15" s="86" t="s">
        <v>156</v>
      </c>
      <c r="D15" s="86" t="s">
        <v>157</v>
      </c>
      <c r="E15" s="86" t="s">
        <v>158</v>
      </c>
      <c r="F15" s="86" t="s">
        <v>159</v>
      </c>
      <c r="G15" s="86" t="s">
        <v>160</v>
      </c>
      <c r="H15" s="86" t="s">
        <v>161</v>
      </c>
      <c r="I15" s="86" t="s">
        <v>162</v>
      </c>
      <c r="J15" s="86" t="s">
        <v>163</v>
      </c>
      <c r="K15" s="86" t="s">
        <v>164</v>
      </c>
      <c r="L15" s="86" t="s">
        <v>165</v>
      </c>
      <c r="M15" s="86" t="s">
        <v>166</v>
      </c>
      <c r="N15" s="86" t="s">
        <v>167</v>
      </c>
      <c r="O15" s="86" t="s">
        <v>168</v>
      </c>
      <c r="P15" s="87" t="s">
        <v>169</v>
      </c>
      <c r="Q15" s="89" t="s">
        <v>170</v>
      </c>
      <c r="R15" s="89" t="s">
        <v>171</v>
      </c>
      <c r="S15" s="88" t="s">
        <v>172</v>
      </c>
      <c r="T15" s="88" t="s">
        <v>173</v>
      </c>
      <c r="U15" s="89" t="s">
        <v>174</v>
      </c>
      <c r="V15" s="89" t="s">
        <v>175</v>
      </c>
      <c r="W15" s="89" t="s">
        <v>176</v>
      </c>
      <c r="X15" s="89" t="s">
        <v>177</v>
      </c>
      <c r="Y15" s="89" t="s">
        <v>178</v>
      </c>
      <c r="Z15" s="89" t="s">
        <v>179</v>
      </c>
      <c r="AA15" s="89" t="s">
        <v>180</v>
      </c>
      <c r="AB15" s="89" t="s">
        <v>157</v>
      </c>
      <c r="AC15" s="89" t="s">
        <v>181</v>
      </c>
      <c r="AD15" s="89" t="s">
        <v>159</v>
      </c>
      <c r="AE15" s="89" t="s">
        <v>182</v>
      </c>
      <c r="AF15" s="89" t="s">
        <v>161</v>
      </c>
      <c r="AG15" s="90" t="s">
        <v>183</v>
      </c>
      <c r="AH15" s="90" t="s">
        <v>163</v>
      </c>
      <c r="AI15" s="90" t="s">
        <v>184</v>
      </c>
      <c r="AJ15" s="90" t="s">
        <v>165</v>
      </c>
      <c r="AK15" s="91" t="s">
        <v>185</v>
      </c>
      <c r="AL15" s="91" t="s">
        <v>167</v>
      </c>
      <c r="AM15" s="91" t="s">
        <v>186</v>
      </c>
      <c r="AN15" s="92" t="s">
        <v>169</v>
      </c>
      <c r="AO15" s="91" t="s">
        <v>187</v>
      </c>
      <c r="AP15" s="91" t="s">
        <v>171</v>
      </c>
      <c r="AQ15" s="91" t="s">
        <v>188</v>
      </c>
      <c r="AR15" s="91" t="s">
        <v>173</v>
      </c>
      <c r="AS15" s="91" t="s">
        <v>189</v>
      </c>
      <c r="AT15" s="93" t="s">
        <v>190</v>
      </c>
      <c r="AU15" s="91" t="s">
        <v>191</v>
      </c>
      <c r="AV15" s="91" t="s">
        <v>177</v>
      </c>
      <c r="AW15" s="91" t="s">
        <v>192</v>
      </c>
      <c r="AX15" s="91" t="s">
        <v>179</v>
      </c>
      <c r="AY15" s="91" t="s">
        <v>193</v>
      </c>
      <c r="AZ15" s="91" t="s">
        <v>157</v>
      </c>
      <c r="BA15" s="91" t="s">
        <v>194</v>
      </c>
      <c r="BB15" s="91" t="s">
        <v>159</v>
      </c>
      <c r="BC15" s="91" t="s">
        <v>219</v>
      </c>
      <c r="BD15" s="91" t="s">
        <v>161</v>
      </c>
      <c r="BE15" s="91" t="s">
        <v>197</v>
      </c>
      <c r="BF15" s="93" t="s">
        <v>198</v>
      </c>
      <c r="BG15" s="91" t="s">
        <v>199</v>
      </c>
      <c r="BH15" s="91" t="s">
        <v>165</v>
      </c>
      <c r="BI15" s="91" t="s">
        <v>200</v>
      </c>
      <c r="BJ15" s="91" t="s">
        <v>201</v>
      </c>
      <c r="BK15" s="91" t="s">
        <v>202</v>
      </c>
      <c r="BL15" s="91" t="s">
        <v>203</v>
      </c>
      <c r="BM15" s="91" t="s">
        <v>204</v>
      </c>
      <c r="BN15" s="91" t="s">
        <v>205</v>
      </c>
      <c r="BO15" s="111" t="s">
        <v>206</v>
      </c>
      <c r="BP15" s="111" t="s">
        <v>207</v>
      </c>
    </row>
    <row r="16">
      <c r="A16" s="95" t="s">
        <v>220</v>
      </c>
      <c r="B16" s="96" t="s">
        <v>209</v>
      </c>
      <c r="C16" s="97">
        <v>2.0</v>
      </c>
      <c r="D16" s="98">
        <f>'Goal Themes'!$C16/C25</f>
        <v>0.1176470588</v>
      </c>
      <c r="E16" s="97">
        <v>1.0</v>
      </c>
      <c r="F16" s="112">
        <v>0.0</v>
      </c>
      <c r="G16" s="97">
        <v>3.0</v>
      </c>
      <c r="H16" s="98">
        <f>'Goal Themes'!$G16/G25</f>
        <v>0.15</v>
      </c>
      <c r="I16" s="97">
        <v>2.0</v>
      </c>
      <c r="J16" s="98">
        <f>'Goal Themes'!$I16/I25</f>
        <v>0.25</v>
      </c>
      <c r="K16" s="97">
        <v>5.0</v>
      </c>
      <c r="L16" s="98">
        <f>'Goal Themes'!$K16/K25</f>
        <v>0.2777777778</v>
      </c>
      <c r="M16" s="97">
        <v>8.0</v>
      </c>
      <c r="N16" s="98">
        <f>'Goal Themes'!$M16/M25</f>
        <v>0.25</v>
      </c>
      <c r="O16" s="97">
        <v>1.0</v>
      </c>
      <c r="P16" s="98">
        <f>'Goal Themes'!$O16/O25</f>
        <v>0.25</v>
      </c>
      <c r="Q16" s="99">
        <v>2.0</v>
      </c>
      <c r="R16" s="100">
        <f>Q16/Q25</f>
        <v>0.5</v>
      </c>
      <c r="S16" s="99"/>
      <c r="T16" s="100"/>
      <c r="U16" s="99">
        <v>3.0</v>
      </c>
      <c r="V16" s="100">
        <f>U16/U25</f>
        <v>0.2307692308</v>
      </c>
      <c r="W16" s="99">
        <v>3.0</v>
      </c>
      <c r="X16" s="100">
        <f>W16/W25</f>
        <v>0.2727272727</v>
      </c>
      <c r="Y16" s="99">
        <v>2.0</v>
      </c>
      <c r="Z16" s="100">
        <v>0.25</v>
      </c>
      <c r="AA16" s="99">
        <v>0.0</v>
      </c>
      <c r="AB16" s="100">
        <f>AA16/AA25</f>
        <v>0</v>
      </c>
      <c r="AC16" s="101"/>
      <c r="AD16" s="100">
        <f>AC16/AC25</f>
        <v>0</v>
      </c>
      <c r="AE16" s="99">
        <v>2.0</v>
      </c>
      <c r="AF16" s="100">
        <f>AE16/AE25</f>
        <v>0.2857142857</v>
      </c>
      <c r="AG16" s="101">
        <v>2.0</v>
      </c>
      <c r="AH16" s="102">
        <f>AG16/AG25</f>
        <v>0.1818181818</v>
      </c>
      <c r="AI16" s="101">
        <v>0.0</v>
      </c>
      <c r="AJ16" s="102">
        <f>AI16/AI25</f>
        <v>0</v>
      </c>
      <c r="AK16" s="101">
        <v>0.0</v>
      </c>
      <c r="AL16" s="102">
        <f>AK16/AK25</f>
        <v>0</v>
      </c>
      <c r="AM16" s="101">
        <v>0.0</v>
      </c>
      <c r="AN16" s="102">
        <f>AM16/AM25</f>
        <v>0</v>
      </c>
      <c r="AO16" s="101">
        <v>0.0</v>
      </c>
      <c r="AP16" s="100">
        <f>AO16/AO25</f>
        <v>0</v>
      </c>
      <c r="AQ16" s="101">
        <v>1.0</v>
      </c>
      <c r="AR16" s="100">
        <f>AQ16/AQ25</f>
        <v>0.1111111111</v>
      </c>
      <c r="AS16" s="101"/>
      <c r="AT16" s="100">
        <f>AS16/AS25</f>
        <v>0</v>
      </c>
      <c r="AU16" s="101">
        <v>3.0</v>
      </c>
      <c r="AV16" s="100">
        <f>AU16/AU25</f>
        <v>0.09090909091</v>
      </c>
      <c r="AW16" s="101">
        <v>1.0</v>
      </c>
      <c r="AX16" s="100">
        <f>AW16/AW25</f>
        <v>0.09090909091</v>
      </c>
      <c r="AY16" s="101">
        <v>1.0</v>
      </c>
      <c r="AZ16" s="100">
        <f>AY16/AY25</f>
        <v>0.1111111111</v>
      </c>
      <c r="BA16" s="101">
        <v>2.0</v>
      </c>
      <c r="BB16" s="100">
        <f>BA16/BA25</f>
        <v>0.1666666667</v>
      </c>
      <c r="BC16" s="101">
        <v>2.0</v>
      </c>
      <c r="BD16" s="102">
        <f>BC16/BC25</f>
        <v>0.125</v>
      </c>
      <c r="BE16" s="101">
        <v>3.0</v>
      </c>
      <c r="BF16" s="100">
        <f>BE16/BE25</f>
        <v>0.1666666667</v>
      </c>
      <c r="BG16" s="101">
        <v>0.0</v>
      </c>
      <c r="BH16" s="101">
        <f>BG16/BG25</f>
        <v>0</v>
      </c>
      <c r="BI16" s="101">
        <v>4.0</v>
      </c>
      <c r="BJ16" s="100">
        <f>BI16/BI25</f>
        <v>0.3076923077</v>
      </c>
      <c r="BK16" s="101"/>
      <c r="BL16" s="100">
        <f>BK16/BK25</f>
        <v>0</v>
      </c>
      <c r="BM16" s="101"/>
      <c r="BN16" s="100">
        <f>BM16/BM25</f>
        <v>0</v>
      </c>
      <c r="BO16" s="101"/>
      <c r="BP16" s="101" t="str">
        <f>BO16/BO25</f>
        <v>#DIV/0!</v>
      </c>
    </row>
    <row r="17">
      <c r="A17" s="103"/>
      <c r="B17" s="96" t="s">
        <v>210</v>
      </c>
      <c r="C17" s="97">
        <v>0.0</v>
      </c>
      <c r="D17" s="98">
        <f>'Goal Themes'!$C17/C25</f>
        <v>0</v>
      </c>
      <c r="E17" s="97">
        <v>0.0</v>
      </c>
      <c r="F17" s="112">
        <v>0.0</v>
      </c>
      <c r="G17" s="97"/>
      <c r="H17" s="98">
        <f>'Goal Themes'!$G17/G25</f>
        <v>0</v>
      </c>
      <c r="I17" s="97">
        <v>0.0</v>
      </c>
      <c r="J17" s="98">
        <f>'Goal Themes'!$I17/I25</f>
        <v>0</v>
      </c>
      <c r="K17" s="97">
        <v>1.0</v>
      </c>
      <c r="L17" s="98">
        <f>'Goal Themes'!$K17/K25</f>
        <v>0.05555555556</v>
      </c>
      <c r="M17" s="97">
        <v>1.0</v>
      </c>
      <c r="N17" s="98">
        <f>'Goal Themes'!$M17/M25</f>
        <v>0.03125</v>
      </c>
      <c r="O17" s="97">
        <v>0.0</v>
      </c>
      <c r="P17" s="98">
        <f>'Goal Themes'!$O17/O25</f>
        <v>0</v>
      </c>
      <c r="Q17" s="99"/>
      <c r="R17" s="100">
        <f>Q17/Q25</f>
        <v>0</v>
      </c>
      <c r="S17" s="99"/>
      <c r="T17" s="100"/>
      <c r="U17" s="99">
        <v>0.0</v>
      </c>
      <c r="V17" s="100">
        <f>U17/U25</f>
        <v>0</v>
      </c>
      <c r="W17" s="99">
        <v>0.0</v>
      </c>
      <c r="X17" s="100">
        <f>W17/W25</f>
        <v>0</v>
      </c>
      <c r="Y17" s="99"/>
      <c r="Z17" s="100">
        <v>0.0</v>
      </c>
      <c r="AA17" s="99">
        <v>0.0</v>
      </c>
      <c r="AB17" s="100">
        <f>AA17/AA25</f>
        <v>0</v>
      </c>
      <c r="AC17" s="101"/>
      <c r="AD17" s="100">
        <f>AC17/AC25</f>
        <v>0</v>
      </c>
      <c r="AE17" s="101"/>
      <c r="AF17" s="100">
        <f>AE17/AE25</f>
        <v>0</v>
      </c>
      <c r="AG17" s="101"/>
      <c r="AH17" s="102">
        <f>AG17/AG25</f>
        <v>0</v>
      </c>
      <c r="AI17" s="101">
        <v>0.0</v>
      </c>
      <c r="AJ17" s="102">
        <f>AI17/AI25</f>
        <v>0</v>
      </c>
      <c r="AK17" s="101">
        <v>0.0</v>
      </c>
      <c r="AL17" s="102">
        <f>AK17/AK25</f>
        <v>0</v>
      </c>
      <c r="AM17" s="101">
        <v>0.0</v>
      </c>
      <c r="AN17" s="102">
        <f>AM17/AM25</f>
        <v>0</v>
      </c>
      <c r="AO17" s="101"/>
      <c r="AP17" s="100">
        <f>AO17/AO25</f>
        <v>0</v>
      </c>
      <c r="AQ17" s="101">
        <v>0.0</v>
      </c>
      <c r="AR17" s="100">
        <f>AQ17/AQ25</f>
        <v>0</v>
      </c>
      <c r="AS17" s="101"/>
      <c r="AT17" s="100">
        <f>AS17/AS25</f>
        <v>0</v>
      </c>
      <c r="AU17" s="101">
        <v>3.0</v>
      </c>
      <c r="AV17" s="100">
        <f>AU17/AU25</f>
        <v>0.09090909091</v>
      </c>
      <c r="AW17" s="101">
        <v>0.0</v>
      </c>
      <c r="AX17" s="100">
        <f>AW17/AW25</f>
        <v>0</v>
      </c>
      <c r="AY17" s="101">
        <v>0.0</v>
      </c>
      <c r="AZ17" s="100">
        <f>AY17/AY25</f>
        <v>0</v>
      </c>
      <c r="BA17" s="101"/>
      <c r="BB17" s="100"/>
      <c r="BC17" s="101">
        <v>0.0</v>
      </c>
      <c r="BD17" s="102">
        <f>BC17/BC25</f>
        <v>0</v>
      </c>
      <c r="BE17" s="101"/>
      <c r="BF17" s="100">
        <f>BE17/BE25</f>
        <v>0</v>
      </c>
      <c r="BG17" s="101">
        <v>0.0</v>
      </c>
      <c r="BH17" s="101">
        <f>BG17/BG25</f>
        <v>0</v>
      </c>
      <c r="BI17" s="101"/>
      <c r="BJ17" s="100">
        <f>BI17/BI25</f>
        <v>0</v>
      </c>
      <c r="BK17" s="101"/>
      <c r="BL17" s="100">
        <f>BK17/BK25</f>
        <v>0</v>
      </c>
      <c r="BM17" s="101"/>
      <c r="BN17" s="100">
        <f>BM17/BM25</f>
        <v>0</v>
      </c>
      <c r="BO17" s="101"/>
      <c r="BP17" s="101" t="str">
        <f>BO17/BO25</f>
        <v>#DIV/0!</v>
      </c>
    </row>
    <row r="18">
      <c r="A18" s="103"/>
      <c r="B18" s="96" t="s">
        <v>211</v>
      </c>
      <c r="C18" s="97">
        <v>6.0</v>
      </c>
      <c r="D18" s="98">
        <f>'Goal Themes'!$C18/C25</f>
        <v>0.3529411765</v>
      </c>
      <c r="E18" s="97">
        <v>1.0</v>
      </c>
      <c r="F18" s="112">
        <v>0.0</v>
      </c>
      <c r="G18" s="97">
        <v>4.0</v>
      </c>
      <c r="H18" s="98">
        <f>'Goal Themes'!$G18/G25</f>
        <v>0.2</v>
      </c>
      <c r="I18" s="97">
        <v>1.0</v>
      </c>
      <c r="J18" s="98">
        <f>'Goal Themes'!$I18/I25</f>
        <v>0.125</v>
      </c>
      <c r="K18" s="97">
        <v>2.0</v>
      </c>
      <c r="L18" s="98">
        <f>'Goal Themes'!$K18/K25</f>
        <v>0.1111111111</v>
      </c>
      <c r="M18" s="97">
        <v>11.0</v>
      </c>
      <c r="N18" s="98">
        <f>'Goal Themes'!$M18/M25</f>
        <v>0.34375</v>
      </c>
      <c r="O18" s="97">
        <v>1.0</v>
      </c>
      <c r="P18" s="98">
        <f>'Goal Themes'!$O18/O25</f>
        <v>0.25</v>
      </c>
      <c r="Q18" s="99"/>
      <c r="R18" s="100">
        <f>Q18/Q25</f>
        <v>0</v>
      </c>
      <c r="S18" s="99">
        <v>1.0</v>
      </c>
      <c r="T18" s="100">
        <f>S18/S25</f>
        <v>0.5</v>
      </c>
      <c r="U18" s="99">
        <v>5.0</v>
      </c>
      <c r="V18" s="100">
        <f>U18/U25</f>
        <v>0.3846153846</v>
      </c>
      <c r="W18" s="99">
        <v>1.0</v>
      </c>
      <c r="X18" s="100">
        <f>W18/W25</f>
        <v>0.09090909091</v>
      </c>
      <c r="Y18" s="99">
        <v>2.0</v>
      </c>
      <c r="Z18" s="100">
        <v>0.25</v>
      </c>
      <c r="AA18" s="99">
        <v>1.0</v>
      </c>
      <c r="AB18" s="100">
        <f>AA18/AA25</f>
        <v>1</v>
      </c>
      <c r="AC18" s="101">
        <v>3.0</v>
      </c>
      <c r="AD18" s="100">
        <f>AC18/AC25</f>
        <v>0.5</v>
      </c>
      <c r="AE18" s="101">
        <v>1.0</v>
      </c>
      <c r="AF18" s="100">
        <f>AE18/AE25</f>
        <v>0.1428571429</v>
      </c>
      <c r="AG18" s="101">
        <v>4.0</v>
      </c>
      <c r="AH18" s="102">
        <f>AG18/AG25</f>
        <v>0.3636363636</v>
      </c>
      <c r="AI18" s="101">
        <v>2.0</v>
      </c>
      <c r="AJ18" s="102">
        <f>AI18/AI25</f>
        <v>0.5</v>
      </c>
      <c r="AK18" s="101">
        <v>1.0</v>
      </c>
      <c r="AL18" s="102">
        <f>AK18/AK25</f>
        <v>0.25</v>
      </c>
      <c r="AM18" s="101">
        <v>2.0</v>
      </c>
      <c r="AN18" s="102">
        <f>AM18/AM25</f>
        <v>1</v>
      </c>
      <c r="AO18" s="101">
        <v>5.0</v>
      </c>
      <c r="AP18" s="100">
        <f>AO18/AO25</f>
        <v>0.4166666667</v>
      </c>
      <c r="AQ18" s="101">
        <v>6.0</v>
      </c>
      <c r="AR18" s="100">
        <f>AQ18/AQ25</f>
        <v>0.6666666667</v>
      </c>
      <c r="AS18" s="101">
        <v>2.0</v>
      </c>
      <c r="AT18" s="100">
        <f>AS18/AS25</f>
        <v>0.5</v>
      </c>
      <c r="AU18" s="101">
        <v>9.0</v>
      </c>
      <c r="AV18" s="100">
        <f>AU18/AU25</f>
        <v>0.2727272727</v>
      </c>
      <c r="AW18" s="101">
        <v>8.0</v>
      </c>
      <c r="AX18" s="100">
        <f>AW18/AW25</f>
        <v>0.7272727273</v>
      </c>
      <c r="AY18" s="101">
        <v>5.0</v>
      </c>
      <c r="AZ18" s="100">
        <f>AY18/AY25</f>
        <v>0.5555555556</v>
      </c>
      <c r="BA18" s="101">
        <v>5.0</v>
      </c>
      <c r="BB18" s="100">
        <f>BA18/BA25</f>
        <v>0.4166666667</v>
      </c>
      <c r="BC18" s="101">
        <v>8.0</v>
      </c>
      <c r="BD18" s="102">
        <f>BC18/BC25</f>
        <v>0.5</v>
      </c>
      <c r="BE18" s="101">
        <v>8.0</v>
      </c>
      <c r="BF18" s="100">
        <f>BE18/BE25</f>
        <v>0.4444444444</v>
      </c>
      <c r="BG18" s="101">
        <v>3.0</v>
      </c>
      <c r="BH18" s="100">
        <f>BG18/BG25</f>
        <v>1</v>
      </c>
      <c r="BI18" s="101">
        <v>6.0</v>
      </c>
      <c r="BJ18" s="100">
        <f>BI18/BI25</f>
        <v>0.4615384615</v>
      </c>
      <c r="BK18" s="101">
        <v>7.0</v>
      </c>
      <c r="BL18" s="100">
        <f>BK18/BK25</f>
        <v>0.875</v>
      </c>
      <c r="BM18" s="101">
        <v>5.0</v>
      </c>
      <c r="BN18" s="100">
        <f>BM18/BM25</f>
        <v>0.8333333333</v>
      </c>
      <c r="BO18" s="101"/>
      <c r="BP18" s="101" t="str">
        <f>BO18/BO25</f>
        <v>#DIV/0!</v>
      </c>
    </row>
    <row r="19">
      <c r="A19" s="103"/>
      <c r="B19" s="96" t="s">
        <v>212</v>
      </c>
      <c r="C19" s="97">
        <v>3.0</v>
      </c>
      <c r="D19" s="98">
        <f>'Goal Themes'!$C19/C25</f>
        <v>0.1764705882</v>
      </c>
      <c r="E19" s="97">
        <v>1.0</v>
      </c>
      <c r="F19" s="112">
        <v>0.0</v>
      </c>
      <c r="G19" s="97">
        <v>1.0</v>
      </c>
      <c r="H19" s="98">
        <f>'Goal Themes'!$G19/G25</f>
        <v>0.05</v>
      </c>
      <c r="I19" s="97">
        <v>0.0</v>
      </c>
      <c r="J19" s="98">
        <f>'Goal Themes'!$I19/I25</f>
        <v>0</v>
      </c>
      <c r="K19" s="97">
        <v>1.0</v>
      </c>
      <c r="L19" s="98">
        <f>'Goal Themes'!$K19/K25</f>
        <v>0.05555555556</v>
      </c>
      <c r="M19" s="97">
        <v>1.0</v>
      </c>
      <c r="N19" s="98">
        <f>'Goal Themes'!$M19/M25</f>
        <v>0.03125</v>
      </c>
      <c r="O19" s="97">
        <v>1.0</v>
      </c>
      <c r="P19" s="98">
        <f>'Goal Themes'!$O19/O25</f>
        <v>0.25</v>
      </c>
      <c r="Q19" s="99"/>
      <c r="R19" s="100">
        <f>Q19/Q25</f>
        <v>0</v>
      </c>
      <c r="S19" s="99"/>
      <c r="T19" s="100"/>
      <c r="U19" s="99">
        <v>1.0</v>
      </c>
      <c r="V19" s="100">
        <f>U19/U25</f>
        <v>0.07692307692</v>
      </c>
      <c r="W19" s="99">
        <v>0.0</v>
      </c>
      <c r="X19" s="100">
        <f>W19/W25</f>
        <v>0</v>
      </c>
      <c r="Y19" s="99"/>
      <c r="Z19" s="100">
        <v>0.0</v>
      </c>
      <c r="AA19" s="99">
        <v>0.0</v>
      </c>
      <c r="AB19" s="100">
        <f>AA19/AA25</f>
        <v>0</v>
      </c>
      <c r="AC19" s="101"/>
      <c r="AD19" s="100">
        <f>AC19/AC25</f>
        <v>0</v>
      </c>
      <c r="AE19" s="101"/>
      <c r="AF19" s="100">
        <f>AE19/AE25</f>
        <v>0</v>
      </c>
      <c r="AG19" s="101"/>
      <c r="AH19" s="102">
        <f>AG19/AG25</f>
        <v>0</v>
      </c>
      <c r="AI19" s="101">
        <v>0.0</v>
      </c>
      <c r="AJ19" s="102">
        <f>AI19/AI25</f>
        <v>0</v>
      </c>
      <c r="AK19" s="101">
        <v>1.0</v>
      </c>
      <c r="AL19" s="102">
        <f>AK19/AK25</f>
        <v>0.25</v>
      </c>
      <c r="AM19" s="101">
        <v>0.0</v>
      </c>
      <c r="AN19" s="102">
        <f>AM19/AM25</f>
        <v>0</v>
      </c>
      <c r="AO19" s="101">
        <v>2.0</v>
      </c>
      <c r="AP19" s="100">
        <f>AO19/AO25</f>
        <v>0.1666666667</v>
      </c>
      <c r="AQ19" s="101">
        <v>0.0</v>
      </c>
      <c r="AR19" s="100">
        <f>AQ19/AQ25</f>
        <v>0</v>
      </c>
      <c r="AS19" s="101"/>
      <c r="AT19" s="100">
        <f>AS19/AS25</f>
        <v>0</v>
      </c>
      <c r="AU19" s="101">
        <v>3.0</v>
      </c>
      <c r="AV19" s="100">
        <f>AU19/AU25</f>
        <v>0.09090909091</v>
      </c>
      <c r="AW19" s="101">
        <v>1.0</v>
      </c>
      <c r="AX19" s="100">
        <f>AW19/AW25</f>
        <v>0.09090909091</v>
      </c>
      <c r="AY19" s="101">
        <v>1.0</v>
      </c>
      <c r="AZ19" s="100">
        <f>AY19/AY25</f>
        <v>0.1111111111</v>
      </c>
      <c r="BA19" s="101">
        <v>1.0</v>
      </c>
      <c r="BB19" s="100">
        <f>BA19/BA25</f>
        <v>0.08333333333</v>
      </c>
      <c r="BC19" s="101">
        <v>2.0</v>
      </c>
      <c r="BD19" s="102">
        <f>BC19/BC25</f>
        <v>0.125</v>
      </c>
      <c r="BE19" s="101">
        <v>1.0</v>
      </c>
      <c r="BF19" s="100">
        <f>BE19/BE25</f>
        <v>0.05555555556</v>
      </c>
      <c r="BG19" s="101">
        <v>0.0</v>
      </c>
      <c r="BH19" s="101">
        <f>BG19/BG25</f>
        <v>0</v>
      </c>
      <c r="BI19" s="101"/>
      <c r="BJ19" s="100">
        <f>BI19/BI25</f>
        <v>0</v>
      </c>
      <c r="BK19" s="101"/>
      <c r="BL19" s="100">
        <f>BK19/BK25</f>
        <v>0</v>
      </c>
      <c r="BM19" s="101"/>
      <c r="BN19" s="100">
        <f>BM19/BM25</f>
        <v>0</v>
      </c>
      <c r="BO19" s="101"/>
      <c r="BP19" s="101" t="str">
        <f>BO19/BO25</f>
        <v>#DIV/0!</v>
      </c>
    </row>
    <row r="20">
      <c r="A20" s="103"/>
      <c r="B20" s="96" t="s">
        <v>213</v>
      </c>
      <c r="C20" s="97">
        <v>0.0</v>
      </c>
      <c r="D20" s="98">
        <f>'Goal Themes'!$C20/C25</f>
        <v>0</v>
      </c>
      <c r="E20" s="97"/>
      <c r="F20" s="112">
        <v>0.0</v>
      </c>
      <c r="G20" s="97"/>
      <c r="H20" s="98">
        <f>'Goal Themes'!$G20/G25</f>
        <v>0</v>
      </c>
      <c r="I20" s="97">
        <v>0.0</v>
      </c>
      <c r="J20" s="98">
        <f>'Goal Themes'!$I20/I25</f>
        <v>0</v>
      </c>
      <c r="K20" s="97"/>
      <c r="L20" s="98">
        <f>'Goal Themes'!$K20/K25</f>
        <v>0</v>
      </c>
      <c r="M20" s="97">
        <v>2.0</v>
      </c>
      <c r="N20" s="98">
        <f>'Goal Themes'!$M20/M25</f>
        <v>0.0625</v>
      </c>
      <c r="O20" s="97">
        <v>0.0</v>
      </c>
      <c r="P20" s="98">
        <f>'Goal Themes'!$O20/O25</f>
        <v>0</v>
      </c>
      <c r="Q20" s="99"/>
      <c r="R20" s="100">
        <f>Q20/Q25</f>
        <v>0</v>
      </c>
      <c r="S20" s="99"/>
      <c r="T20" s="100"/>
      <c r="U20" s="99">
        <v>0.0</v>
      </c>
      <c r="V20" s="100">
        <f>U20/U25</f>
        <v>0</v>
      </c>
      <c r="W20" s="99">
        <v>0.0</v>
      </c>
      <c r="X20" s="100">
        <f>W20/W25</f>
        <v>0</v>
      </c>
      <c r="Y20" s="99"/>
      <c r="Z20" s="100">
        <v>0.0</v>
      </c>
      <c r="AA20" s="99">
        <v>0.0</v>
      </c>
      <c r="AB20" s="100">
        <f>AA20/AA25</f>
        <v>0</v>
      </c>
      <c r="AC20" s="101"/>
      <c r="AD20" s="100">
        <f>AC20/AC25</f>
        <v>0</v>
      </c>
      <c r="AE20" s="101"/>
      <c r="AF20" s="100">
        <f>AE20/AE25</f>
        <v>0</v>
      </c>
      <c r="AG20" s="101"/>
      <c r="AH20" s="102">
        <f>AG20/AG25</f>
        <v>0</v>
      </c>
      <c r="AI20" s="101">
        <v>0.0</v>
      </c>
      <c r="AJ20" s="102">
        <f>AI20/AI25</f>
        <v>0</v>
      </c>
      <c r="AK20" s="101">
        <v>0.0</v>
      </c>
      <c r="AL20" s="102">
        <f>AK20/AK25</f>
        <v>0</v>
      </c>
      <c r="AM20" s="101">
        <v>0.0</v>
      </c>
      <c r="AN20" s="102">
        <f>AM20/AM25</f>
        <v>0</v>
      </c>
      <c r="AO20" s="101"/>
      <c r="AP20" s="100">
        <f>AO20/AO25</f>
        <v>0</v>
      </c>
      <c r="AQ20" s="101">
        <v>0.0</v>
      </c>
      <c r="AR20" s="100">
        <f>AQ20/AQ25</f>
        <v>0</v>
      </c>
      <c r="AS20" s="101"/>
      <c r="AT20" s="100">
        <f>AS20/AS25</f>
        <v>0</v>
      </c>
      <c r="AU20" s="101"/>
      <c r="AV20" s="100">
        <f>AU20/AU25</f>
        <v>0</v>
      </c>
      <c r="AW20" s="101"/>
      <c r="AX20" s="100">
        <f>AW20/AW25</f>
        <v>0</v>
      </c>
      <c r="AY20" s="101">
        <v>0.0</v>
      </c>
      <c r="AZ20" s="100">
        <f>AY20/AY25</f>
        <v>0</v>
      </c>
      <c r="BA20" s="101"/>
      <c r="BB20" s="100"/>
      <c r="BC20" s="101">
        <v>0.0</v>
      </c>
      <c r="BD20" s="102">
        <f>BC20/BC25</f>
        <v>0</v>
      </c>
      <c r="BE20" s="101"/>
      <c r="BF20" s="100">
        <f>BE20/BE25</f>
        <v>0</v>
      </c>
      <c r="BG20" s="101">
        <v>0.0</v>
      </c>
      <c r="BH20" s="101">
        <f>BG20/BG25</f>
        <v>0</v>
      </c>
      <c r="BI20" s="101"/>
      <c r="BJ20" s="100">
        <f>BI20/BI25</f>
        <v>0</v>
      </c>
      <c r="BK20" s="101"/>
      <c r="BL20" s="100">
        <f>BK20/BK25</f>
        <v>0</v>
      </c>
      <c r="BM20" s="101"/>
      <c r="BN20" s="100">
        <f>BM20/BM25</f>
        <v>0</v>
      </c>
      <c r="BO20" s="101"/>
      <c r="BP20" s="101" t="str">
        <f>BO20/BO25</f>
        <v>#DIV/0!</v>
      </c>
    </row>
    <row r="21">
      <c r="A21" s="103"/>
      <c r="B21" s="96" t="s">
        <v>214</v>
      </c>
      <c r="C21" s="97">
        <v>4.0</v>
      </c>
      <c r="D21" s="98">
        <f>'Goal Themes'!$C21/C25</f>
        <v>0.2352941176</v>
      </c>
      <c r="E21" s="97">
        <v>2.0</v>
      </c>
      <c r="F21" s="112">
        <v>0.0</v>
      </c>
      <c r="G21" s="97">
        <v>8.0</v>
      </c>
      <c r="H21" s="98">
        <f>'Goal Themes'!$G21/G25</f>
        <v>0.4</v>
      </c>
      <c r="I21" s="97">
        <v>3.0</v>
      </c>
      <c r="J21" s="98">
        <f>'Goal Themes'!$I21/I25</f>
        <v>0.375</v>
      </c>
      <c r="K21" s="97">
        <v>5.0</v>
      </c>
      <c r="L21" s="98">
        <f>'Goal Themes'!$K21/K25</f>
        <v>0.2777777778</v>
      </c>
      <c r="M21" s="97">
        <v>6.0</v>
      </c>
      <c r="N21" s="98">
        <f>'Goal Themes'!$M21/M25</f>
        <v>0.1875</v>
      </c>
      <c r="O21" s="97">
        <v>0.0</v>
      </c>
      <c r="P21" s="98">
        <f>'Goal Themes'!$O21/O25</f>
        <v>0</v>
      </c>
      <c r="Q21" s="99">
        <v>1.0</v>
      </c>
      <c r="R21" s="100">
        <f>Q21/Q25</f>
        <v>0.25</v>
      </c>
      <c r="S21" s="99">
        <v>1.0</v>
      </c>
      <c r="T21" s="100">
        <f>S21/S25</f>
        <v>0.5</v>
      </c>
      <c r="U21" s="99">
        <v>1.0</v>
      </c>
      <c r="V21" s="100">
        <f>U21/U25</f>
        <v>0.07692307692</v>
      </c>
      <c r="W21" s="99">
        <v>3.0</v>
      </c>
      <c r="X21" s="100">
        <f>W21/W25</f>
        <v>0.2727272727</v>
      </c>
      <c r="Y21" s="99">
        <v>3.0</v>
      </c>
      <c r="Z21" s="100">
        <v>0.375</v>
      </c>
      <c r="AA21" s="99">
        <v>0.0</v>
      </c>
      <c r="AB21" s="100">
        <f>AA21/AA25</f>
        <v>0</v>
      </c>
      <c r="AC21" s="101">
        <v>3.0</v>
      </c>
      <c r="AD21" s="100">
        <f>AC21/AC25</f>
        <v>0.5</v>
      </c>
      <c r="AE21" s="101">
        <v>3.0</v>
      </c>
      <c r="AF21" s="100">
        <f>AE21/AE25</f>
        <v>0.4285714286</v>
      </c>
      <c r="AG21" s="101">
        <v>3.0</v>
      </c>
      <c r="AH21" s="102">
        <f>AG21/AG25</f>
        <v>0.2727272727</v>
      </c>
      <c r="AI21" s="101">
        <v>1.0</v>
      </c>
      <c r="AJ21" s="102">
        <f>AI21/AI25</f>
        <v>0.25</v>
      </c>
      <c r="AK21" s="101">
        <v>1.0</v>
      </c>
      <c r="AL21" s="102">
        <f>AK21/AK25</f>
        <v>0.25</v>
      </c>
      <c r="AM21" s="101">
        <v>0.0</v>
      </c>
      <c r="AN21" s="102">
        <f>AM21/AM25</f>
        <v>0</v>
      </c>
      <c r="AO21" s="101">
        <v>2.0</v>
      </c>
      <c r="AP21" s="100">
        <f>AO21/AO25</f>
        <v>0.1666666667</v>
      </c>
      <c r="AQ21" s="101">
        <v>1.0</v>
      </c>
      <c r="AR21" s="100">
        <f>AQ21/AQ25</f>
        <v>0.1111111111</v>
      </c>
      <c r="AS21" s="101">
        <v>1.0</v>
      </c>
      <c r="AT21" s="100">
        <f>AS21/AS25</f>
        <v>0.25</v>
      </c>
      <c r="AU21" s="101">
        <v>4.0</v>
      </c>
      <c r="AV21" s="100">
        <f>AU21/AU25</f>
        <v>0.1212121212</v>
      </c>
      <c r="AW21" s="101">
        <v>1.0</v>
      </c>
      <c r="AX21" s="100">
        <f>AW21/AW25</f>
        <v>0.09090909091</v>
      </c>
      <c r="AY21" s="101">
        <v>1.0</v>
      </c>
      <c r="AZ21" s="100">
        <f>AY21/AY25</f>
        <v>0.1111111111</v>
      </c>
      <c r="BA21" s="101">
        <v>3.0</v>
      </c>
      <c r="BB21" s="100">
        <f>BA21/BA25</f>
        <v>0.25</v>
      </c>
      <c r="BC21" s="101">
        <v>2.0</v>
      </c>
      <c r="BD21" s="102">
        <f>BC21/BC25</f>
        <v>0.125</v>
      </c>
      <c r="BE21" s="101">
        <v>3.0</v>
      </c>
      <c r="BF21" s="100">
        <f>BE21/BE25</f>
        <v>0.1666666667</v>
      </c>
      <c r="BG21" s="101">
        <v>0.0</v>
      </c>
      <c r="BH21" s="101">
        <f>BG21/BG25</f>
        <v>0</v>
      </c>
      <c r="BI21" s="101">
        <v>1.0</v>
      </c>
      <c r="BJ21" s="100">
        <f>BI21/BI25</f>
        <v>0.07692307692</v>
      </c>
      <c r="BK21" s="101"/>
      <c r="BL21" s="100">
        <f>BK21/BK25</f>
        <v>0</v>
      </c>
      <c r="BM21" s="101">
        <v>1.0</v>
      </c>
      <c r="BN21" s="100">
        <f>BM21/BM25</f>
        <v>0.1666666667</v>
      </c>
      <c r="BO21" s="101"/>
      <c r="BP21" s="101" t="str">
        <f>BO21/BO25</f>
        <v>#DIV/0!</v>
      </c>
    </row>
    <row r="22">
      <c r="A22" s="103"/>
      <c r="B22" s="96" t="s">
        <v>215</v>
      </c>
      <c r="C22" s="97">
        <v>1.0</v>
      </c>
      <c r="D22" s="98">
        <f>'Goal Themes'!$C22/C25</f>
        <v>0.05882352941</v>
      </c>
      <c r="E22" s="97">
        <v>0.0</v>
      </c>
      <c r="F22" s="112">
        <v>0.0</v>
      </c>
      <c r="G22" s="97"/>
      <c r="H22" s="98">
        <f>'Goal Themes'!$G22/G25</f>
        <v>0</v>
      </c>
      <c r="I22" s="97">
        <v>0.0</v>
      </c>
      <c r="J22" s="98">
        <f>'Goal Themes'!$I22/I25</f>
        <v>0</v>
      </c>
      <c r="K22" s="97"/>
      <c r="L22" s="98">
        <f>'Goal Themes'!$K22/K25</f>
        <v>0</v>
      </c>
      <c r="M22" s="97">
        <v>0.0</v>
      </c>
      <c r="N22" s="98">
        <f>'Goal Themes'!$M22/M25</f>
        <v>0</v>
      </c>
      <c r="O22" s="97">
        <v>0.0</v>
      </c>
      <c r="P22" s="98">
        <f>'Goal Themes'!$O22/O25</f>
        <v>0</v>
      </c>
      <c r="Q22" s="99"/>
      <c r="R22" s="100">
        <f>Q22/Q25</f>
        <v>0</v>
      </c>
      <c r="S22" s="99"/>
      <c r="T22" s="100"/>
      <c r="U22" s="99">
        <v>0.0</v>
      </c>
      <c r="V22" s="100">
        <f>U22/U25</f>
        <v>0</v>
      </c>
      <c r="W22" s="99">
        <v>0.0</v>
      </c>
      <c r="X22" s="100">
        <f>W22/W25</f>
        <v>0</v>
      </c>
      <c r="Y22" s="99"/>
      <c r="Z22" s="100">
        <v>0.0</v>
      </c>
      <c r="AA22" s="99">
        <v>0.0</v>
      </c>
      <c r="AB22" s="100">
        <f>AA22/AA25</f>
        <v>0</v>
      </c>
      <c r="AC22" s="101"/>
      <c r="AD22" s="100">
        <f>AC22/AC25</f>
        <v>0</v>
      </c>
      <c r="AE22" s="101"/>
      <c r="AF22" s="100">
        <f>AE22/AE25</f>
        <v>0</v>
      </c>
      <c r="AG22" s="101"/>
      <c r="AH22" s="102">
        <f>AG22/AG25</f>
        <v>0</v>
      </c>
      <c r="AI22" s="101">
        <v>0.0</v>
      </c>
      <c r="AJ22" s="102">
        <f>AI22/AI25</f>
        <v>0</v>
      </c>
      <c r="AK22" s="101">
        <v>0.0</v>
      </c>
      <c r="AL22" s="102">
        <f>AK22/AK25</f>
        <v>0</v>
      </c>
      <c r="AM22" s="101">
        <v>0.0</v>
      </c>
      <c r="AN22" s="102">
        <f>AM22/AM25</f>
        <v>0</v>
      </c>
      <c r="AO22" s="101">
        <v>1.0</v>
      </c>
      <c r="AP22" s="100">
        <f>AO22/AO25</f>
        <v>0.08333333333</v>
      </c>
      <c r="AQ22" s="101">
        <v>0.0</v>
      </c>
      <c r="AR22" s="100">
        <f>AQ22/AQ25</f>
        <v>0</v>
      </c>
      <c r="AS22" s="101"/>
      <c r="AT22" s="100">
        <f>AS22/AS25</f>
        <v>0</v>
      </c>
      <c r="AU22" s="101">
        <v>4.0</v>
      </c>
      <c r="AV22" s="100">
        <f>AU22/AU25</f>
        <v>0.1212121212</v>
      </c>
      <c r="AW22" s="101">
        <v>0.0</v>
      </c>
      <c r="AX22" s="100">
        <f>AW22/AW25</f>
        <v>0</v>
      </c>
      <c r="AY22" s="101">
        <v>0.0</v>
      </c>
      <c r="AZ22" s="100">
        <f>AY22/AY25</f>
        <v>0</v>
      </c>
      <c r="BA22" s="101"/>
      <c r="BB22" s="100">
        <f>BA22/BA25</f>
        <v>0</v>
      </c>
      <c r="BC22" s="101">
        <v>0.0</v>
      </c>
      <c r="BD22" s="102">
        <f>J13/BC25</f>
        <v>0</v>
      </c>
      <c r="BE22" s="101">
        <v>1.0</v>
      </c>
      <c r="BF22" s="100">
        <f>L13/BE25</f>
        <v>0</v>
      </c>
      <c r="BG22" s="101">
        <v>0.0</v>
      </c>
      <c r="BH22" s="101">
        <f>N13/BG25</f>
        <v>0</v>
      </c>
      <c r="BI22" s="101">
        <v>1.0</v>
      </c>
      <c r="BJ22" s="100">
        <f>BI22/BI25</f>
        <v>0.07692307692</v>
      </c>
      <c r="BK22" s="101"/>
      <c r="BL22" s="100">
        <f>BK22/BK25</f>
        <v>0</v>
      </c>
      <c r="BM22" s="101"/>
      <c r="BN22" s="100">
        <f>BM22/BM25</f>
        <v>0</v>
      </c>
      <c r="BO22" s="101"/>
      <c r="BP22" s="101" t="str">
        <f>BO22/BO25</f>
        <v>#DIV/0!</v>
      </c>
    </row>
    <row r="23">
      <c r="A23" s="103"/>
      <c r="B23" s="96" t="s">
        <v>216</v>
      </c>
      <c r="C23" s="97">
        <v>1.0</v>
      </c>
      <c r="D23" s="98">
        <f>'Goal Themes'!$C23/C25</f>
        <v>0.05882352941</v>
      </c>
      <c r="E23" s="97">
        <v>1.0</v>
      </c>
      <c r="F23" s="112">
        <v>0.0</v>
      </c>
      <c r="G23" s="97">
        <v>3.0</v>
      </c>
      <c r="H23" s="98">
        <f>'Goal Themes'!$G23/G25</f>
        <v>0.15</v>
      </c>
      <c r="I23" s="97">
        <v>2.0</v>
      </c>
      <c r="J23" s="98">
        <f>'Goal Themes'!$I23/I25</f>
        <v>0.25</v>
      </c>
      <c r="K23" s="97">
        <v>2.0</v>
      </c>
      <c r="L23" s="98">
        <f>'Goal Themes'!$K23/K25</f>
        <v>0.1111111111</v>
      </c>
      <c r="M23" s="97">
        <v>3.0</v>
      </c>
      <c r="N23" s="98">
        <f>'Goal Themes'!$M23/M25</f>
        <v>0.09375</v>
      </c>
      <c r="O23" s="97">
        <v>1.0</v>
      </c>
      <c r="P23" s="98">
        <f>'Goal Themes'!$O23/O25</f>
        <v>0.25</v>
      </c>
      <c r="Q23" s="99"/>
      <c r="R23" s="100">
        <f>Q23/Q25</f>
        <v>0</v>
      </c>
      <c r="S23" s="99"/>
      <c r="T23" s="100"/>
      <c r="U23" s="99">
        <v>2.0</v>
      </c>
      <c r="V23" s="100">
        <f>U23/U25</f>
        <v>0.1538461538</v>
      </c>
      <c r="W23" s="99">
        <v>2.0</v>
      </c>
      <c r="X23" s="100">
        <f>W23/W25</f>
        <v>0.1818181818</v>
      </c>
      <c r="Y23" s="99"/>
      <c r="Z23" s="100">
        <v>0.0</v>
      </c>
      <c r="AA23" s="99">
        <v>0.0</v>
      </c>
      <c r="AB23" s="100">
        <f>AA23/AA25</f>
        <v>0</v>
      </c>
      <c r="AC23" s="101"/>
      <c r="AD23" s="100">
        <f>AC23/AC25</f>
        <v>0</v>
      </c>
      <c r="AE23" s="101"/>
      <c r="AF23" s="100">
        <f>AE23/AE25</f>
        <v>0</v>
      </c>
      <c r="AG23" s="101">
        <v>2.0</v>
      </c>
      <c r="AH23" s="102">
        <f>AG23/AG25</f>
        <v>0.1818181818</v>
      </c>
      <c r="AI23" s="101">
        <v>1.0</v>
      </c>
      <c r="AJ23" s="102">
        <f>AI23/AI25</f>
        <v>0.25</v>
      </c>
      <c r="AK23" s="101">
        <v>0.0</v>
      </c>
      <c r="AL23" s="102">
        <f>AK23/AK25</f>
        <v>0</v>
      </c>
      <c r="AM23" s="101">
        <v>0.0</v>
      </c>
      <c r="AN23" s="102">
        <f>AM23/AM25</f>
        <v>0</v>
      </c>
      <c r="AO23" s="101">
        <v>2.0</v>
      </c>
      <c r="AP23" s="100">
        <f>AO23/AO25</f>
        <v>0.1666666667</v>
      </c>
      <c r="AQ23" s="101">
        <v>1.0</v>
      </c>
      <c r="AR23" s="100">
        <f>AQ23/AQ25</f>
        <v>0.1111111111</v>
      </c>
      <c r="AS23" s="101">
        <v>1.0</v>
      </c>
      <c r="AT23" s="100">
        <f>AS23/AS25</f>
        <v>0.25</v>
      </c>
      <c r="AU23" s="101">
        <v>4.0</v>
      </c>
      <c r="AV23" s="100">
        <f>AU23/AU25</f>
        <v>0.1212121212</v>
      </c>
      <c r="AW23" s="101">
        <v>0.0</v>
      </c>
      <c r="AX23" s="100">
        <f>AW23/AW25</f>
        <v>0</v>
      </c>
      <c r="AY23" s="101">
        <v>1.0</v>
      </c>
      <c r="AZ23" s="100">
        <f>AY23/AY25</f>
        <v>0.1111111111</v>
      </c>
      <c r="BA23" s="101"/>
      <c r="BB23" s="100">
        <f>BA23/BA25</f>
        <v>0</v>
      </c>
      <c r="BC23" s="101">
        <v>2.0</v>
      </c>
      <c r="BD23" s="102">
        <f>BC23/BC25</f>
        <v>0.125</v>
      </c>
      <c r="BE23" s="101">
        <v>2.0</v>
      </c>
      <c r="BF23" s="100">
        <f>BE23/BE25</f>
        <v>0.1111111111</v>
      </c>
      <c r="BG23" s="101">
        <v>0.0</v>
      </c>
      <c r="BH23" s="101">
        <f>BG23/BG25</f>
        <v>0</v>
      </c>
      <c r="BI23" s="101"/>
      <c r="BJ23" s="100">
        <f>BI23/BI25</f>
        <v>0</v>
      </c>
      <c r="BK23" s="101">
        <v>1.0</v>
      </c>
      <c r="BL23" s="100">
        <f>BK23/BK25</f>
        <v>0.125</v>
      </c>
      <c r="BM23" s="101"/>
      <c r="BN23" s="100">
        <f>BM23/BM25</f>
        <v>0</v>
      </c>
      <c r="BO23" s="101"/>
      <c r="BP23" s="101" t="str">
        <f>BO23/BO25</f>
        <v>#DIV/0!</v>
      </c>
    </row>
    <row r="24">
      <c r="A24" s="103"/>
      <c r="B24" s="96" t="s">
        <v>217</v>
      </c>
      <c r="C24" s="104">
        <v>0.0</v>
      </c>
      <c r="D24" s="98">
        <f>'Goal Themes'!$C24/C25</f>
        <v>0</v>
      </c>
      <c r="E24" s="104">
        <v>0.0</v>
      </c>
      <c r="F24" s="112">
        <v>0.0</v>
      </c>
      <c r="G24" s="104">
        <v>1.0</v>
      </c>
      <c r="H24" s="98">
        <f>'Goal Themes'!$C24/G25</f>
        <v>0</v>
      </c>
      <c r="I24" s="104">
        <v>0.0</v>
      </c>
      <c r="J24" s="98">
        <f>'Goal Themes'!$I24/I25</f>
        <v>0</v>
      </c>
      <c r="K24" s="104">
        <v>2.0</v>
      </c>
      <c r="L24" s="98">
        <f>'Goal Themes'!$K24/K25</f>
        <v>0.1111111111</v>
      </c>
      <c r="M24" s="104">
        <v>0.0</v>
      </c>
      <c r="N24" s="98">
        <f>'Goal Themes'!$M24/M25</f>
        <v>0</v>
      </c>
      <c r="O24" s="104">
        <v>0.0</v>
      </c>
      <c r="P24" s="98">
        <f>'Goal Themes'!$O24/O25</f>
        <v>0</v>
      </c>
      <c r="Q24" s="99">
        <v>1.0</v>
      </c>
      <c r="R24" s="100">
        <f>Q24/Q25</f>
        <v>0.25</v>
      </c>
      <c r="S24" s="99"/>
      <c r="T24" s="100"/>
      <c r="U24" s="99">
        <v>1.0</v>
      </c>
      <c r="V24" s="100">
        <f>U24/U25</f>
        <v>0.07692307692</v>
      </c>
      <c r="W24" s="99">
        <v>2.0</v>
      </c>
      <c r="X24" s="100">
        <f>W24/W25</f>
        <v>0.1818181818</v>
      </c>
      <c r="Y24" s="99">
        <v>1.0</v>
      </c>
      <c r="Z24" s="100">
        <v>0.125</v>
      </c>
      <c r="AA24" s="99">
        <v>0.0</v>
      </c>
      <c r="AB24" s="100">
        <f>AA24/AA25</f>
        <v>0</v>
      </c>
      <c r="AC24" s="101"/>
      <c r="AD24" s="100">
        <f>AC24/AC25</f>
        <v>0</v>
      </c>
      <c r="AE24" s="101">
        <v>1.0</v>
      </c>
      <c r="AF24" s="100">
        <f>AE24/AE25</f>
        <v>0.1428571429</v>
      </c>
      <c r="AG24" s="101"/>
      <c r="AH24" s="102">
        <f>AG24/AG25</f>
        <v>0</v>
      </c>
      <c r="AI24" s="101">
        <v>0.0</v>
      </c>
      <c r="AJ24" s="102">
        <f>AI24/AI25</f>
        <v>0</v>
      </c>
      <c r="AK24" s="101">
        <v>1.0</v>
      </c>
      <c r="AL24" s="102">
        <f>AK24/AK25</f>
        <v>0.25</v>
      </c>
      <c r="AM24" s="101">
        <v>0.0</v>
      </c>
      <c r="AN24" s="102">
        <f>AM24/AM25</f>
        <v>0</v>
      </c>
      <c r="AO24" s="101"/>
      <c r="AP24" s="100">
        <f>AO24/AO25</f>
        <v>0</v>
      </c>
      <c r="AQ24" s="101">
        <v>0.0</v>
      </c>
      <c r="AR24" s="100">
        <f>AQ24/AQ25</f>
        <v>0</v>
      </c>
      <c r="AS24" s="101"/>
      <c r="AT24" s="100">
        <f>AS24/AS25</f>
        <v>0</v>
      </c>
      <c r="AU24" s="101">
        <v>3.0</v>
      </c>
      <c r="AV24" s="100">
        <f>AU24/AU25</f>
        <v>0.09090909091</v>
      </c>
      <c r="AW24" s="101">
        <v>0.0</v>
      </c>
      <c r="AX24" s="100">
        <f>AW24/AW25</f>
        <v>0</v>
      </c>
      <c r="AY24" s="101">
        <v>0.0</v>
      </c>
      <c r="AZ24" s="100">
        <f>AY24/AY25</f>
        <v>0</v>
      </c>
      <c r="BA24" s="101">
        <v>1.0</v>
      </c>
      <c r="BB24" s="100">
        <f>BA24/BA25</f>
        <v>0.08333333333</v>
      </c>
      <c r="BC24" s="101">
        <v>0.0</v>
      </c>
      <c r="BD24" s="102">
        <f>BC24/BC25</f>
        <v>0</v>
      </c>
      <c r="BE24" s="101"/>
      <c r="BF24" s="100">
        <f>BE24/BE25</f>
        <v>0</v>
      </c>
      <c r="BG24" s="101">
        <v>0.0</v>
      </c>
      <c r="BH24" s="101">
        <f>BG24/BG25</f>
        <v>0</v>
      </c>
      <c r="BI24" s="101">
        <v>1.0</v>
      </c>
      <c r="BJ24" s="100">
        <f>BI24/BI25</f>
        <v>0.07692307692</v>
      </c>
      <c r="BK24" s="101"/>
      <c r="BL24" s="100">
        <f>BK24/BK25</f>
        <v>0</v>
      </c>
      <c r="BM24" s="101"/>
      <c r="BN24" s="100">
        <f>BM24/BM25</f>
        <v>0</v>
      </c>
      <c r="BO24" s="101"/>
      <c r="BP24" s="101" t="str">
        <f>BO24/BO25</f>
        <v>#DIV/0!</v>
      </c>
    </row>
    <row r="25">
      <c r="A25" s="106"/>
      <c r="B25" s="107" t="s">
        <v>218</v>
      </c>
      <c r="C25" s="104">
        <f>SUM(C16:C24)</f>
        <v>17</v>
      </c>
      <c r="D25" s="108" t="s">
        <v>221</v>
      </c>
      <c r="E25" s="104">
        <f>SUM(E16:E24)</f>
        <v>6</v>
      </c>
      <c r="F25" s="108"/>
      <c r="G25" s="104">
        <f>SUM(G16:G24)</f>
        <v>20</v>
      </c>
      <c r="H25" s="108"/>
      <c r="I25" s="104">
        <f>SUM(I16:I24)</f>
        <v>8</v>
      </c>
      <c r="J25" s="108"/>
      <c r="K25" s="104">
        <f>SUM(K16:K24)</f>
        <v>18</v>
      </c>
      <c r="L25" s="108"/>
      <c r="M25" s="104">
        <f>SUM(M16:M24)</f>
        <v>32</v>
      </c>
      <c r="N25" s="108"/>
      <c r="O25" s="104">
        <f>SUM(O16:O24)</f>
        <v>4</v>
      </c>
      <c r="P25" s="109"/>
      <c r="Q25" s="105">
        <f>SUM(Q16:Q24)</f>
        <v>4</v>
      </c>
      <c r="R25" s="102"/>
      <c r="S25" s="99">
        <f>SUM(S16:S24)</f>
        <v>2</v>
      </c>
      <c r="T25" s="102"/>
      <c r="U25" s="99">
        <v>13.0</v>
      </c>
      <c r="V25" s="102"/>
      <c r="W25" s="99">
        <f>SUM(W16:W24)</f>
        <v>11</v>
      </c>
      <c r="X25" s="102"/>
      <c r="Y25" s="99">
        <v>8.0</v>
      </c>
      <c r="Z25" s="102"/>
      <c r="AA25" s="99">
        <v>1.0</v>
      </c>
      <c r="AB25" s="102"/>
      <c r="AC25" s="101">
        <v>6.0</v>
      </c>
      <c r="AD25" s="102"/>
      <c r="AE25" s="101">
        <v>7.0</v>
      </c>
      <c r="AF25" s="102"/>
      <c r="AG25" s="101">
        <v>11.0</v>
      </c>
      <c r="AH25" s="101"/>
      <c r="AI25" s="101">
        <f>SUM(AI16:AI24)</f>
        <v>4</v>
      </c>
      <c r="AJ25" s="101"/>
      <c r="AK25" s="101">
        <f>SUM(AK16:AK24)</f>
        <v>4</v>
      </c>
      <c r="AL25" s="101"/>
      <c r="AM25" s="101">
        <f>SUM(AM16:AM24)</f>
        <v>2</v>
      </c>
      <c r="AN25" s="102"/>
      <c r="AO25" s="101">
        <v>12.0</v>
      </c>
      <c r="AP25" s="101"/>
      <c r="AQ25" s="101">
        <v>9.0</v>
      </c>
      <c r="AR25" s="101"/>
      <c r="AS25" s="101">
        <v>4.0</v>
      </c>
      <c r="AT25" s="100"/>
      <c r="AU25" s="101">
        <v>33.0</v>
      </c>
      <c r="AV25" s="101"/>
      <c r="AW25" s="101">
        <v>11.0</v>
      </c>
      <c r="AX25" s="101"/>
      <c r="AY25" s="101">
        <v>9.0</v>
      </c>
      <c r="AZ25" s="100"/>
      <c r="BA25" s="101">
        <v>12.0</v>
      </c>
      <c r="BB25" s="100"/>
      <c r="BC25" s="101">
        <v>16.0</v>
      </c>
      <c r="BD25" s="102"/>
      <c r="BE25" s="101">
        <v>18.0</v>
      </c>
      <c r="BF25" s="100"/>
      <c r="BG25" s="101">
        <v>3.0</v>
      </c>
      <c r="BH25" s="101"/>
      <c r="BI25" s="101">
        <v>13.0</v>
      </c>
      <c r="BJ25" s="101"/>
      <c r="BK25" s="101">
        <v>8.0</v>
      </c>
      <c r="BL25" s="101"/>
      <c r="BM25" s="101">
        <v>6.0</v>
      </c>
      <c r="BN25" s="101"/>
      <c r="BO25" s="101"/>
      <c r="BP25" s="101"/>
    </row>
    <row r="26">
      <c r="A26" s="79"/>
      <c r="B26" s="83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1"/>
      <c r="AO26" s="80"/>
      <c r="AP26" s="80"/>
      <c r="AQ26" s="80"/>
      <c r="AR26" s="80"/>
      <c r="AS26" s="80"/>
      <c r="AT26" s="82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2"/>
      <c r="BG26" s="80"/>
      <c r="BH26" s="80"/>
      <c r="BI26" s="80"/>
      <c r="BJ26" s="80"/>
      <c r="BK26" s="80"/>
      <c r="BL26" s="80"/>
      <c r="BM26" s="80"/>
      <c r="BN26" s="80"/>
      <c r="BO26" s="80"/>
      <c r="BP26" s="80"/>
    </row>
    <row r="27">
      <c r="A27" s="84" t="s">
        <v>0</v>
      </c>
      <c r="B27" s="85" t="s">
        <v>1</v>
      </c>
      <c r="C27" s="86" t="s">
        <v>156</v>
      </c>
      <c r="D27" s="86" t="s">
        <v>157</v>
      </c>
      <c r="E27" s="86" t="s">
        <v>158</v>
      </c>
      <c r="F27" s="86" t="s">
        <v>159</v>
      </c>
      <c r="G27" s="86" t="s">
        <v>160</v>
      </c>
      <c r="H27" s="86" t="s">
        <v>161</v>
      </c>
      <c r="I27" s="86" t="s">
        <v>162</v>
      </c>
      <c r="J27" s="86" t="s">
        <v>163</v>
      </c>
      <c r="K27" s="86" t="s">
        <v>164</v>
      </c>
      <c r="L27" s="86" t="s">
        <v>165</v>
      </c>
      <c r="M27" s="86" t="s">
        <v>166</v>
      </c>
      <c r="N27" s="86" t="s">
        <v>167</v>
      </c>
      <c r="O27" s="86" t="s">
        <v>168</v>
      </c>
      <c r="P27" s="87" t="s">
        <v>169</v>
      </c>
      <c r="Q27" s="88" t="s">
        <v>170</v>
      </c>
      <c r="R27" s="88" t="s">
        <v>171</v>
      </c>
      <c r="S27" s="88" t="s">
        <v>172</v>
      </c>
      <c r="T27" s="88" t="s">
        <v>173</v>
      </c>
      <c r="U27" s="89" t="s">
        <v>174</v>
      </c>
      <c r="V27" s="89" t="s">
        <v>175</v>
      </c>
      <c r="W27" s="89" t="s">
        <v>176</v>
      </c>
      <c r="X27" s="89" t="s">
        <v>177</v>
      </c>
      <c r="Y27" s="89" t="s">
        <v>178</v>
      </c>
      <c r="Z27" s="89" t="s">
        <v>179</v>
      </c>
      <c r="AA27" s="89" t="s">
        <v>180</v>
      </c>
      <c r="AB27" s="89" t="s">
        <v>157</v>
      </c>
      <c r="AC27" s="89" t="s">
        <v>181</v>
      </c>
      <c r="AD27" s="89" t="s">
        <v>159</v>
      </c>
      <c r="AE27" s="89" t="s">
        <v>182</v>
      </c>
      <c r="AF27" s="89" t="s">
        <v>161</v>
      </c>
      <c r="AG27" s="90" t="s">
        <v>183</v>
      </c>
      <c r="AH27" s="90" t="s">
        <v>163</v>
      </c>
      <c r="AI27" s="90" t="s">
        <v>222</v>
      </c>
      <c r="AJ27" s="90" t="s">
        <v>165</v>
      </c>
      <c r="AK27" s="91" t="s">
        <v>185</v>
      </c>
      <c r="AL27" s="91" t="s">
        <v>167</v>
      </c>
      <c r="AM27" s="91" t="s">
        <v>186</v>
      </c>
      <c r="AN27" s="92" t="s">
        <v>169</v>
      </c>
      <c r="AO27" s="91" t="s">
        <v>187</v>
      </c>
      <c r="AP27" s="91" t="s">
        <v>171</v>
      </c>
      <c r="AQ27" s="91" t="s">
        <v>188</v>
      </c>
      <c r="AR27" s="91" t="s">
        <v>173</v>
      </c>
      <c r="AS27" s="91" t="s">
        <v>189</v>
      </c>
      <c r="AT27" s="93" t="s">
        <v>190</v>
      </c>
      <c r="AU27" s="91" t="s">
        <v>191</v>
      </c>
      <c r="AV27" s="91" t="s">
        <v>177</v>
      </c>
      <c r="AW27" s="91" t="s">
        <v>192</v>
      </c>
      <c r="AX27" s="91" t="s">
        <v>179</v>
      </c>
      <c r="AY27" s="91" t="s">
        <v>193</v>
      </c>
      <c r="AZ27" s="91" t="s">
        <v>157</v>
      </c>
      <c r="BA27" s="91" t="s">
        <v>194</v>
      </c>
      <c r="BB27" s="91" t="s">
        <v>159</v>
      </c>
      <c r="BC27" s="91" t="s">
        <v>219</v>
      </c>
      <c r="BD27" s="91" t="s">
        <v>161</v>
      </c>
      <c r="BE27" s="91" t="s">
        <v>197</v>
      </c>
      <c r="BF27" s="93" t="s">
        <v>198</v>
      </c>
      <c r="BG27" s="91" t="s">
        <v>199</v>
      </c>
      <c r="BH27" s="91" t="s">
        <v>165</v>
      </c>
      <c r="BI27" s="91" t="s">
        <v>200</v>
      </c>
      <c r="BJ27" s="91" t="s">
        <v>201</v>
      </c>
      <c r="BK27" s="91" t="s">
        <v>202</v>
      </c>
      <c r="BL27" s="91" t="s">
        <v>203</v>
      </c>
      <c r="BM27" s="91" t="s">
        <v>204</v>
      </c>
      <c r="BN27" s="91" t="s">
        <v>205</v>
      </c>
      <c r="BO27" s="91" t="s">
        <v>206</v>
      </c>
      <c r="BP27" s="91" t="s">
        <v>207</v>
      </c>
    </row>
    <row r="28">
      <c r="A28" s="95" t="s">
        <v>223</v>
      </c>
      <c r="B28" s="96" t="s">
        <v>209</v>
      </c>
      <c r="C28" s="97">
        <v>12.0</v>
      </c>
      <c r="D28" s="98">
        <f>'Goal Themes'!$C28/C37</f>
        <v>0.1904761905</v>
      </c>
      <c r="E28" s="97">
        <v>7.0</v>
      </c>
      <c r="F28" s="98">
        <f>'Goal Themes'!$E28/E37</f>
        <v>0.152173913</v>
      </c>
      <c r="G28" s="97">
        <v>9.0</v>
      </c>
      <c r="H28" s="98">
        <f>'Goal Themes'!$G28/G37</f>
        <v>0.225</v>
      </c>
      <c r="I28" s="97">
        <v>7.0</v>
      </c>
      <c r="J28" s="98">
        <f>'Goal Themes'!$I28/I37</f>
        <v>0.2121212121</v>
      </c>
      <c r="K28" s="97">
        <v>5.0</v>
      </c>
      <c r="L28" s="98">
        <f>'Goal Themes'!$K28/K37</f>
        <v>0.3846153846</v>
      </c>
      <c r="M28" s="97">
        <v>7.0</v>
      </c>
      <c r="N28" s="98">
        <f>'Goal Themes'!$M28/M37</f>
        <v>0.09210526316</v>
      </c>
      <c r="O28" s="97">
        <v>5.0</v>
      </c>
      <c r="P28" s="98">
        <f>'Goal Themes'!$O28/O37</f>
        <v>0.2631578947</v>
      </c>
      <c r="Q28" s="99">
        <v>7.0</v>
      </c>
      <c r="R28" s="100">
        <f>Q28/Q37</f>
        <v>0.1891891892</v>
      </c>
      <c r="S28" s="99">
        <v>3.0</v>
      </c>
      <c r="T28" s="100">
        <f>S28/S37</f>
        <v>0.06976744186</v>
      </c>
      <c r="U28" s="99">
        <v>13.0</v>
      </c>
      <c r="V28" s="100">
        <f>U28/U37</f>
        <v>0.1884057971</v>
      </c>
      <c r="W28" s="99">
        <v>9.0</v>
      </c>
      <c r="X28" s="100">
        <f>W28/W37</f>
        <v>0.2093023256</v>
      </c>
      <c r="Y28" s="99">
        <v>15.0</v>
      </c>
      <c r="Z28" s="100">
        <v>0.18292682926829268</v>
      </c>
      <c r="AA28" s="99">
        <v>7.0</v>
      </c>
      <c r="AB28" s="100">
        <f>AA28/AA37</f>
        <v>0.2121212121</v>
      </c>
      <c r="AC28" s="101">
        <v>8.0</v>
      </c>
      <c r="AD28" s="100">
        <f>AC28/AC37</f>
        <v>0.1230769231</v>
      </c>
      <c r="AE28" s="99">
        <v>6.0</v>
      </c>
      <c r="AF28" s="100">
        <f>AE28/AE37</f>
        <v>0.1224489796</v>
      </c>
      <c r="AG28" s="101">
        <v>6.0</v>
      </c>
      <c r="AH28" s="102">
        <f>AG28/AG37</f>
        <v>0.15</v>
      </c>
      <c r="AI28" s="101">
        <v>3.0</v>
      </c>
      <c r="AJ28" s="102">
        <f>AI28/AI37</f>
        <v>0.1111111111</v>
      </c>
      <c r="AK28" s="101">
        <v>2.0</v>
      </c>
      <c r="AL28" s="102">
        <f>AK28/AK37</f>
        <v>0.0253164557</v>
      </c>
      <c r="AM28" s="101">
        <v>7.0</v>
      </c>
      <c r="AN28" s="102">
        <f>AM28/AM37</f>
        <v>0.1296296296</v>
      </c>
      <c r="AO28" s="101">
        <v>3.0</v>
      </c>
      <c r="AP28" s="100">
        <f>AO28/AO37</f>
        <v>0.05454545455</v>
      </c>
      <c r="AQ28" s="101">
        <v>0.0</v>
      </c>
      <c r="AR28" s="100">
        <f>AQ28/AQ37</f>
        <v>0</v>
      </c>
      <c r="AS28" s="101">
        <v>3.0</v>
      </c>
      <c r="AT28" s="100">
        <f>AS28/AS37</f>
        <v>0.04166666667</v>
      </c>
      <c r="AU28" s="101">
        <v>1.0</v>
      </c>
      <c r="AV28" s="100">
        <f>AU28/AU37</f>
        <v>0.04347826087</v>
      </c>
      <c r="AW28" s="101">
        <v>6.0</v>
      </c>
      <c r="AX28" s="100">
        <f>AW28/AW37</f>
        <v>0.1224489796</v>
      </c>
      <c r="AY28" s="101">
        <v>4.0</v>
      </c>
      <c r="AZ28" s="100">
        <f>AY28/AY37</f>
        <v>0.07142857143</v>
      </c>
      <c r="BA28" s="101">
        <v>1.0</v>
      </c>
      <c r="BB28" s="100">
        <f>BA28/BA37</f>
        <v>0.02941176471</v>
      </c>
      <c r="BC28" s="101">
        <v>1.0</v>
      </c>
      <c r="BD28" s="100">
        <f>BC28/BC37</f>
        <v>0.01960784314</v>
      </c>
      <c r="BE28" s="101">
        <v>2.0</v>
      </c>
      <c r="BF28" s="100">
        <f>BE28/BE37</f>
        <v>0.04545454545</v>
      </c>
      <c r="BG28" s="101">
        <v>0.0</v>
      </c>
      <c r="BH28" s="100">
        <f>BG28/BG37</f>
        <v>0</v>
      </c>
      <c r="BI28" s="101">
        <v>8.0</v>
      </c>
      <c r="BJ28" s="100">
        <f>BI28/BI37</f>
        <v>0.08602150538</v>
      </c>
      <c r="BK28" s="101">
        <v>2.0</v>
      </c>
      <c r="BL28" s="100">
        <f>BK28/BK37</f>
        <v>0.04444444444</v>
      </c>
      <c r="BM28" s="101">
        <v>4.0</v>
      </c>
      <c r="BN28" s="100">
        <f>BM28/BM37</f>
        <v>0.1081081081</v>
      </c>
      <c r="BO28" s="101"/>
      <c r="BP28" s="101" t="str">
        <f>BO28/BO37</f>
        <v>#DIV/0!</v>
      </c>
    </row>
    <row r="29">
      <c r="A29" s="103"/>
      <c r="B29" s="96" t="s">
        <v>210</v>
      </c>
      <c r="C29" s="97">
        <v>0.0</v>
      </c>
      <c r="D29" s="98">
        <f>'Goal Themes'!$C29/C37</f>
        <v>0</v>
      </c>
      <c r="E29" s="97">
        <v>0.0</v>
      </c>
      <c r="F29" s="98">
        <f>'Goal Themes'!$E29/E37</f>
        <v>0</v>
      </c>
      <c r="G29" s="97"/>
      <c r="H29" s="98">
        <f>'Goal Themes'!$G29/G37</f>
        <v>0</v>
      </c>
      <c r="I29" s="97">
        <v>1.0</v>
      </c>
      <c r="J29" s="98">
        <f>'Goal Themes'!$I29/I37</f>
        <v>0.0303030303</v>
      </c>
      <c r="K29" s="97"/>
      <c r="L29" s="98">
        <f>'Goal Themes'!$K29/K37</f>
        <v>0</v>
      </c>
      <c r="M29" s="97">
        <v>19.0</v>
      </c>
      <c r="N29" s="98">
        <f>'Goal Themes'!$M29/M37</f>
        <v>0.25</v>
      </c>
      <c r="O29" s="97">
        <v>0.0</v>
      </c>
      <c r="P29" s="98">
        <f>'Goal Themes'!$O29/O37</f>
        <v>0</v>
      </c>
      <c r="Q29" s="99">
        <v>1.0</v>
      </c>
      <c r="R29" s="100">
        <f>Q29/Q37</f>
        <v>0.02702702703</v>
      </c>
      <c r="S29" s="99"/>
      <c r="T29" s="100">
        <f>S29/S37</f>
        <v>0</v>
      </c>
      <c r="U29" s="99">
        <v>0.0</v>
      </c>
      <c r="V29" s="100">
        <f>U29/U37</f>
        <v>0</v>
      </c>
      <c r="W29" s="99">
        <v>0.0</v>
      </c>
      <c r="X29" s="100">
        <f>W29/W37</f>
        <v>0</v>
      </c>
      <c r="Y29" s="99">
        <v>1.0</v>
      </c>
      <c r="Z29" s="100">
        <v>0.012195121951219513</v>
      </c>
      <c r="AA29" s="99">
        <v>0.0</v>
      </c>
      <c r="AB29" s="100">
        <f>AA29/AA37</f>
        <v>0</v>
      </c>
      <c r="AC29" s="101">
        <v>2.0</v>
      </c>
      <c r="AD29" s="100">
        <f>AC29/AC37</f>
        <v>0.03076923077</v>
      </c>
      <c r="AE29" s="101"/>
      <c r="AF29" s="100">
        <f>AE29/AE37</f>
        <v>0</v>
      </c>
      <c r="AG29" s="101">
        <v>1.0</v>
      </c>
      <c r="AH29" s="102">
        <f>AG29/AG37</f>
        <v>0.025</v>
      </c>
      <c r="AI29" s="101">
        <v>1.0</v>
      </c>
      <c r="AJ29" s="102">
        <f>AI29/AI37</f>
        <v>0.03703703704</v>
      </c>
      <c r="AK29" s="101">
        <v>0.0</v>
      </c>
      <c r="AL29" s="102">
        <f>AK29/AK37</f>
        <v>0</v>
      </c>
      <c r="AM29" s="101">
        <v>0.0</v>
      </c>
      <c r="AN29" s="102">
        <f>AM29/AM37</f>
        <v>0</v>
      </c>
      <c r="AO29" s="101">
        <v>0.0</v>
      </c>
      <c r="AP29" s="100">
        <f>AO29/AO37</f>
        <v>0</v>
      </c>
      <c r="AQ29" s="101">
        <v>0.0</v>
      </c>
      <c r="AR29" s="100">
        <f>AQ29/AQ37</f>
        <v>0</v>
      </c>
      <c r="AS29" s="101"/>
      <c r="AT29" s="100">
        <f>AS29/AS37</f>
        <v>0</v>
      </c>
      <c r="AU29" s="101"/>
      <c r="AV29" s="100">
        <f>AU29/AU37</f>
        <v>0</v>
      </c>
      <c r="AW29" s="101">
        <v>0.0</v>
      </c>
      <c r="AX29" s="100">
        <f>AW29/AW37</f>
        <v>0</v>
      </c>
      <c r="AY29" s="101">
        <v>1.0</v>
      </c>
      <c r="AZ29" s="100">
        <f>AY29/AY37</f>
        <v>0.01785714286</v>
      </c>
      <c r="BA29" s="101"/>
      <c r="BB29" s="100"/>
      <c r="BC29" s="101">
        <v>0.0</v>
      </c>
      <c r="BD29" s="100">
        <f>BC29/BC37</f>
        <v>0</v>
      </c>
      <c r="BE29" s="101"/>
      <c r="BF29" s="100">
        <f>BE29/BE37</f>
        <v>0</v>
      </c>
      <c r="BG29" s="101">
        <v>0.0</v>
      </c>
      <c r="BH29" s="100">
        <f>BG29/BG37</f>
        <v>0</v>
      </c>
      <c r="BI29" s="101"/>
      <c r="BJ29" s="100">
        <f>BI29/BI37</f>
        <v>0</v>
      </c>
      <c r="BK29" s="101"/>
      <c r="BL29" s="100">
        <f>BK29/BK37</f>
        <v>0</v>
      </c>
      <c r="BM29" s="101"/>
      <c r="BN29" s="100">
        <f>BM29/BM37</f>
        <v>0</v>
      </c>
      <c r="BO29" s="101"/>
      <c r="BP29" s="101" t="str">
        <f>BO29/BO37</f>
        <v>#DIV/0!</v>
      </c>
    </row>
    <row r="30">
      <c r="A30" s="103"/>
      <c r="B30" s="96" t="s">
        <v>211</v>
      </c>
      <c r="C30" s="97">
        <v>17.0</v>
      </c>
      <c r="D30" s="98">
        <f>'Goal Themes'!$C30/C37</f>
        <v>0.2698412698</v>
      </c>
      <c r="E30" s="97">
        <v>8.0</v>
      </c>
      <c r="F30" s="98">
        <f>'Goal Themes'!$E30/E37</f>
        <v>0.1739130435</v>
      </c>
      <c r="G30" s="97">
        <v>9.0</v>
      </c>
      <c r="H30" s="98">
        <f>'Goal Themes'!$G30/G37</f>
        <v>0.225</v>
      </c>
      <c r="I30" s="97">
        <v>7.0</v>
      </c>
      <c r="J30" s="98">
        <f>'Goal Themes'!$I30/I37</f>
        <v>0.2121212121</v>
      </c>
      <c r="K30" s="97">
        <v>2.0</v>
      </c>
      <c r="L30" s="98">
        <f>'Goal Themes'!$K30/K37</f>
        <v>0.1538461538</v>
      </c>
      <c r="M30" s="97">
        <v>2.0</v>
      </c>
      <c r="N30" s="98">
        <f>'Goal Themes'!$M30/M37</f>
        <v>0.02631578947</v>
      </c>
      <c r="O30" s="97">
        <v>4.0</v>
      </c>
      <c r="P30" s="98">
        <f>'Goal Themes'!$O30/O37</f>
        <v>0.2105263158</v>
      </c>
      <c r="Q30" s="99">
        <v>9.0</v>
      </c>
      <c r="R30" s="100">
        <f>Q30/Q37</f>
        <v>0.2432432432</v>
      </c>
      <c r="S30" s="99">
        <v>3.0</v>
      </c>
      <c r="T30" s="100">
        <f>S30/S37</f>
        <v>0.06976744186</v>
      </c>
      <c r="U30" s="99">
        <v>20.0</v>
      </c>
      <c r="V30" s="100">
        <f>U30/U37</f>
        <v>0.2898550725</v>
      </c>
      <c r="W30" s="99">
        <v>6.0</v>
      </c>
      <c r="X30" s="100">
        <f>W30/W37</f>
        <v>0.1395348837</v>
      </c>
      <c r="Y30" s="99">
        <v>28.0</v>
      </c>
      <c r="Z30" s="100">
        <v>0.34146341463414637</v>
      </c>
      <c r="AA30" s="99">
        <v>11.0</v>
      </c>
      <c r="AB30" s="100">
        <f>AA30/AA37</f>
        <v>0.3333333333</v>
      </c>
      <c r="AC30" s="101">
        <v>11.0</v>
      </c>
      <c r="AD30" s="100">
        <f>AC30/AC37</f>
        <v>0.1692307692</v>
      </c>
      <c r="AE30" s="101">
        <v>27.0</v>
      </c>
      <c r="AF30" s="100">
        <f>AE30/AE37</f>
        <v>0.5510204082</v>
      </c>
      <c r="AG30" s="101">
        <v>18.0</v>
      </c>
      <c r="AH30" s="102">
        <f>AG30/AG37</f>
        <v>0.45</v>
      </c>
      <c r="AI30" s="101">
        <v>14.0</v>
      </c>
      <c r="AJ30" s="102">
        <f>AI30/AI37</f>
        <v>0.5185185185</v>
      </c>
      <c r="AK30" s="101">
        <v>26.0</v>
      </c>
      <c r="AL30" s="102">
        <f>AK30/AK37</f>
        <v>0.3291139241</v>
      </c>
      <c r="AM30" s="101">
        <v>34.0</v>
      </c>
      <c r="AN30" s="102">
        <f>AM30/AM37</f>
        <v>0.6296296296</v>
      </c>
      <c r="AO30" s="101">
        <v>36.0</v>
      </c>
      <c r="AP30" s="100">
        <f>AO30/AO37</f>
        <v>0.6545454545</v>
      </c>
      <c r="AQ30" s="101">
        <v>0.0</v>
      </c>
      <c r="AR30" s="100">
        <f>AQ30/AQ37</f>
        <v>0</v>
      </c>
      <c r="AS30" s="101">
        <v>32.0</v>
      </c>
      <c r="AT30" s="100">
        <f>AS30/AS37</f>
        <v>0.4444444444</v>
      </c>
      <c r="AU30" s="101">
        <v>18.0</v>
      </c>
      <c r="AV30" s="100">
        <f>AU30/AU37</f>
        <v>0.7826086957</v>
      </c>
      <c r="AW30" s="101">
        <v>31.0</v>
      </c>
      <c r="AX30" s="100">
        <f>AW30/AW37</f>
        <v>0.6326530612</v>
      </c>
      <c r="AY30" s="101">
        <v>23.0</v>
      </c>
      <c r="AZ30" s="100">
        <f>AY30/AY37</f>
        <v>0.4107142857</v>
      </c>
      <c r="BA30" s="101">
        <v>19.0</v>
      </c>
      <c r="BB30" s="100">
        <f>BA30/BA37</f>
        <v>0.5588235294</v>
      </c>
      <c r="BC30" s="101">
        <v>37.0</v>
      </c>
      <c r="BD30" s="100">
        <f>BC30/BC37</f>
        <v>0.7254901961</v>
      </c>
      <c r="BE30" s="101">
        <v>23.0</v>
      </c>
      <c r="BF30" s="100">
        <f>BE30/BE37</f>
        <v>0.5227272727</v>
      </c>
      <c r="BG30" s="101">
        <v>9.0</v>
      </c>
      <c r="BH30" s="100">
        <f>BG30/BG37</f>
        <v>0.5294117647</v>
      </c>
      <c r="BI30" s="101">
        <v>34.0</v>
      </c>
      <c r="BJ30" s="100">
        <f>BI30/BI37</f>
        <v>0.3655913978</v>
      </c>
      <c r="BK30" s="101">
        <v>26.0</v>
      </c>
      <c r="BL30" s="100">
        <f>BK30/BK37</f>
        <v>0.5777777778</v>
      </c>
      <c r="BM30" s="101">
        <v>25.0</v>
      </c>
      <c r="BN30" s="100">
        <f>BM30/BM37</f>
        <v>0.6756756757</v>
      </c>
      <c r="BO30" s="101"/>
      <c r="BP30" s="101" t="str">
        <f>BO30/BO37</f>
        <v>#DIV/0!</v>
      </c>
    </row>
    <row r="31">
      <c r="A31" s="103"/>
      <c r="B31" s="96" t="s">
        <v>212</v>
      </c>
      <c r="C31" s="97">
        <v>3.0</v>
      </c>
      <c r="D31" s="98">
        <f>'Goal Themes'!$C31/C37</f>
        <v>0.04761904762</v>
      </c>
      <c r="E31" s="97">
        <v>3.0</v>
      </c>
      <c r="F31" s="98">
        <f>'Goal Themes'!$E31/E37</f>
        <v>0.0652173913</v>
      </c>
      <c r="G31" s="97">
        <v>3.0</v>
      </c>
      <c r="H31" s="98">
        <f>'Goal Themes'!$G31/G37</f>
        <v>0.075</v>
      </c>
      <c r="I31" s="97">
        <v>1.0</v>
      </c>
      <c r="J31" s="98">
        <f>'Goal Themes'!$I31/I37</f>
        <v>0.0303030303</v>
      </c>
      <c r="K31" s="97"/>
      <c r="L31" s="98">
        <f>'Goal Themes'!$K31/K37</f>
        <v>0</v>
      </c>
      <c r="M31" s="97">
        <v>2.0</v>
      </c>
      <c r="N31" s="98">
        <f>'Goal Themes'!$M31/M37</f>
        <v>0.02631578947</v>
      </c>
      <c r="O31" s="97">
        <v>0.0</v>
      </c>
      <c r="P31" s="98">
        <f>'Goal Themes'!$O31/O37</f>
        <v>0</v>
      </c>
      <c r="Q31" s="99">
        <v>1.0</v>
      </c>
      <c r="R31" s="100">
        <f>Q31/Q37</f>
        <v>0.02702702703</v>
      </c>
      <c r="S31" s="99">
        <v>1.0</v>
      </c>
      <c r="T31" s="100">
        <f>S31/S37</f>
        <v>0.02325581395</v>
      </c>
      <c r="U31" s="99">
        <v>8.0</v>
      </c>
      <c r="V31" s="100">
        <f>U31/U37</f>
        <v>0.115942029</v>
      </c>
      <c r="W31" s="99">
        <v>3.0</v>
      </c>
      <c r="X31" s="100">
        <f>W31/W37</f>
        <v>0.06976744186</v>
      </c>
      <c r="Y31" s="99">
        <v>3.0</v>
      </c>
      <c r="Z31" s="100">
        <v>0.036585365853658534</v>
      </c>
      <c r="AA31" s="99">
        <v>1.0</v>
      </c>
      <c r="AB31" s="100">
        <f>AA31/AA37</f>
        <v>0.0303030303</v>
      </c>
      <c r="AC31" s="101">
        <v>3.0</v>
      </c>
      <c r="AD31" s="100">
        <f>AC31/AC37</f>
        <v>0.04615384615</v>
      </c>
      <c r="AE31" s="101">
        <v>1.0</v>
      </c>
      <c r="AF31" s="100">
        <f>AE31/AE37</f>
        <v>0.02040816327</v>
      </c>
      <c r="AG31" s="101">
        <v>1.0</v>
      </c>
      <c r="AH31" s="102">
        <f>AG31/AG37</f>
        <v>0.025</v>
      </c>
      <c r="AI31" s="101">
        <v>0.0</v>
      </c>
      <c r="AJ31" s="102">
        <f>AI31/AI37</f>
        <v>0</v>
      </c>
      <c r="AK31" s="101">
        <v>4.0</v>
      </c>
      <c r="AL31" s="102">
        <f>AK31/AK37</f>
        <v>0.05063291139</v>
      </c>
      <c r="AM31" s="101">
        <v>3.0</v>
      </c>
      <c r="AN31" s="102">
        <f>AM31/AM37</f>
        <v>0.05555555556</v>
      </c>
      <c r="AO31" s="101">
        <v>1.0</v>
      </c>
      <c r="AP31" s="100">
        <f>AO31/AO37</f>
        <v>0.01818181818</v>
      </c>
      <c r="AQ31" s="101">
        <v>0.0</v>
      </c>
      <c r="AR31" s="100">
        <f>AQ31/AQ37</f>
        <v>0</v>
      </c>
      <c r="AS31" s="101">
        <v>2.0</v>
      </c>
      <c r="AT31" s="100">
        <f>AS31/AS37</f>
        <v>0.02777777778</v>
      </c>
      <c r="AU31" s="101">
        <v>1.0</v>
      </c>
      <c r="AV31" s="100">
        <f>AU31/AU37</f>
        <v>0.04347826087</v>
      </c>
      <c r="AW31" s="101">
        <v>1.0</v>
      </c>
      <c r="AX31" s="100">
        <f>AW31/AW37</f>
        <v>0.02040816327</v>
      </c>
      <c r="AY31" s="101">
        <v>3.0</v>
      </c>
      <c r="AZ31" s="100">
        <f>AY31/AY37</f>
        <v>0.05357142857</v>
      </c>
      <c r="BA31" s="101">
        <v>1.0</v>
      </c>
      <c r="BB31" s="100">
        <f>BA31/BA37</f>
        <v>0.02941176471</v>
      </c>
      <c r="BC31" s="101">
        <v>4.0</v>
      </c>
      <c r="BD31" s="100">
        <f>BC31/BC37</f>
        <v>0.07843137255</v>
      </c>
      <c r="BE31" s="101">
        <v>1.0</v>
      </c>
      <c r="BF31" s="100">
        <f>BE31/BE37</f>
        <v>0.02272727273</v>
      </c>
      <c r="BG31" s="101">
        <v>1.0</v>
      </c>
      <c r="BH31" s="100">
        <f>BG31/BG37</f>
        <v>0.05882352941</v>
      </c>
      <c r="BI31" s="101">
        <v>4.0</v>
      </c>
      <c r="BJ31" s="100">
        <f>BI31/BI37</f>
        <v>0.04301075269</v>
      </c>
      <c r="BK31" s="101">
        <v>5.0</v>
      </c>
      <c r="BL31" s="100">
        <f>BK31/BK37</f>
        <v>0.1111111111</v>
      </c>
      <c r="BM31" s="101">
        <v>2.0</v>
      </c>
      <c r="BN31" s="100">
        <f>BM31/BM37</f>
        <v>0.05405405405</v>
      </c>
      <c r="BO31" s="101"/>
      <c r="BP31" s="101" t="str">
        <f>BO31/BO37</f>
        <v>#DIV/0!</v>
      </c>
    </row>
    <row r="32">
      <c r="A32" s="103"/>
      <c r="B32" s="96" t="s">
        <v>213</v>
      </c>
      <c r="C32" s="97">
        <v>1.0</v>
      </c>
      <c r="D32" s="98">
        <f>'Goal Themes'!$C32/C37</f>
        <v>0.01587301587</v>
      </c>
      <c r="E32" s="97">
        <v>0.0</v>
      </c>
      <c r="F32" s="98">
        <f>'Goal Themes'!$E32/E37</f>
        <v>0</v>
      </c>
      <c r="G32" s="97"/>
      <c r="H32" s="98">
        <f>'Goal Themes'!$G32/G37</f>
        <v>0</v>
      </c>
      <c r="I32" s="97">
        <v>0.0</v>
      </c>
      <c r="J32" s="98">
        <f>'Goal Themes'!$I32/I37</f>
        <v>0</v>
      </c>
      <c r="K32" s="97"/>
      <c r="L32" s="98">
        <f>'Goal Themes'!$K32/K37</f>
        <v>0</v>
      </c>
      <c r="M32" s="97">
        <v>1.0</v>
      </c>
      <c r="N32" s="98">
        <f>'Goal Themes'!$M32/M37</f>
        <v>0.01315789474</v>
      </c>
      <c r="O32" s="97">
        <v>0.0</v>
      </c>
      <c r="P32" s="98">
        <f>'Goal Themes'!$O32/O37</f>
        <v>0</v>
      </c>
      <c r="Q32" s="99"/>
      <c r="R32" s="100">
        <f>Q32/Q37</f>
        <v>0</v>
      </c>
      <c r="S32" s="99"/>
      <c r="T32" s="100">
        <f>S32/S37</f>
        <v>0</v>
      </c>
      <c r="U32" s="99">
        <v>2.0</v>
      </c>
      <c r="V32" s="100">
        <f>U32/U37</f>
        <v>0.02898550725</v>
      </c>
      <c r="W32" s="99">
        <v>0.0</v>
      </c>
      <c r="X32" s="100">
        <f>W32/W37</f>
        <v>0</v>
      </c>
      <c r="Y32" s="99"/>
      <c r="Z32" s="100">
        <v>0.0</v>
      </c>
      <c r="AA32" s="99">
        <v>0.0</v>
      </c>
      <c r="AB32" s="100">
        <f>AA32/AA37</f>
        <v>0</v>
      </c>
      <c r="AC32" s="101"/>
      <c r="AD32" s="100">
        <f>AC32/AC37</f>
        <v>0</v>
      </c>
      <c r="AE32" s="101"/>
      <c r="AF32" s="100">
        <f>AE32/AE37</f>
        <v>0</v>
      </c>
      <c r="AG32" s="101"/>
      <c r="AH32" s="102">
        <f>AG32/AG37</f>
        <v>0</v>
      </c>
      <c r="AI32" s="101">
        <v>0.0</v>
      </c>
      <c r="AJ32" s="102">
        <f>AI32/AI37</f>
        <v>0</v>
      </c>
      <c r="AK32" s="101"/>
      <c r="AL32" s="102">
        <f>AK32/AK37</f>
        <v>0</v>
      </c>
      <c r="AM32" s="101">
        <v>0.0</v>
      </c>
      <c r="AN32" s="102">
        <f>AM32/AM37</f>
        <v>0</v>
      </c>
      <c r="AO32" s="101">
        <v>0.0</v>
      </c>
      <c r="AP32" s="100">
        <f>AO32/AO37</f>
        <v>0</v>
      </c>
      <c r="AQ32" s="101">
        <v>0.0</v>
      </c>
      <c r="AR32" s="100">
        <f>AQ32/AQ37</f>
        <v>0</v>
      </c>
      <c r="AS32" s="101"/>
      <c r="AT32" s="100">
        <f>AS32/AS37</f>
        <v>0</v>
      </c>
      <c r="AU32" s="101"/>
      <c r="AV32" s="100">
        <f>AU32/AU37</f>
        <v>0</v>
      </c>
      <c r="AW32" s="101">
        <v>0.0</v>
      </c>
      <c r="AX32" s="100">
        <f>AW32/AW37</f>
        <v>0</v>
      </c>
      <c r="AY32" s="101">
        <v>0.0</v>
      </c>
      <c r="AZ32" s="100">
        <f>AY32/AY37</f>
        <v>0</v>
      </c>
      <c r="BA32" s="101"/>
      <c r="BB32" s="100"/>
      <c r="BC32" s="101">
        <v>0.0</v>
      </c>
      <c r="BD32" s="100">
        <f>BC32/BC37</f>
        <v>0</v>
      </c>
      <c r="BE32" s="101"/>
      <c r="BF32" s="100">
        <f>BE32/BE37</f>
        <v>0</v>
      </c>
      <c r="BG32" s="101">
        <v>0.0</v>
      </c>
      <c r="BH32" s="100">
        <f>BG32/BG37</f>
        <v>0</v>
      </c>
      <c r="BI32" s="101"/>
      <c r="BJ32" s="100">
        <f>BI32/BI37</f>
        <v>0</v>
      </c>
      <c r="BK32" s="101"/>
      <c r="BL32" s="100">
        <f>BK32/BK37</f>
        <v>0</v>
      </c>
      <c r="BM32" s="101"/>
      <c r="BN32" s="100">
        <f>BM32/BM37</f>
        <v>0</v>
      </c>
      <c r="BO32" s="101"/>
      <c r="BP32" s="101" t="str">
        <f>BO32/BO37</f>
        <v>#DIV/0!</v>
      </c>
    </row>
    <row r="33">
      <c r="A33" s="103"/>
      <c r="B33" s="96" t="s">
        <v>214</v>
      </c>
      <c r="C33" s="97">
        <v>12.0</v>
      </c>
      <c r="D33" s="98">
        <f>'Goal Themes'!$C33/C37</f>
        <v>0.1904761905</v>
      </c>
      <c r="E33" s="97">
        <v>14.0</v>
      </c>
      <c r="F33" s="98">
        <f>'Goal Themes'!$E33/E37</f>
        <v>0.3043478261</v>
      </c>
      <c r="G33" s="97">
        <v>8.0</v>
      </c>
      <c r="H33" s="98">
        <f>'Goal Themes'!$G33/G37</f>
        <v>0.2</v>
      </c>
      <c r="I33" s="97">
        <v>9.0</v>
      </c>
      <c r="J33" s="98">
        <f>'Goal Themes'!$I33/I37</f>
        <v>0.2727272727</v>
      </c>
      <c r="K33" s="97">
        <v>3.0</v>
      </c>
      <c r="L33" s="98">
        <f>'Goal Themes'!$K33/K37</f>
        <v>0.2307692308</v>
      </c>
      <c r="M33" s="97">
        <v>39.0</v>
      </c>
      <c r="N33" s="98">
        <f>'Goal Themes'!$M33/M37</f>
        <v>0.5131578947</v>
      </c>
      <c r="O33" s="97">
        <v>7.0</v>
      </c>
      <c r="P33" s="98">
        <f>'Goal Themes'!$O33/O37</f>
        <v>0.3684210526</v>
      </c>
      <c r="Q33" s="99">
        <v>11.0</v>
      </c>
      <c r="R33" s="100">
        <f>Q33/Q37</f>
        <v>0.2972972973</v>
      </c>
      <c r="S33" s="99">
        <v>32.0</v>
      </c>
      <c r="T33" s="100">
        <f>S33/S37</f>
        <v>0.7441860465</v>
      </c>
      <c r="U33" s="99">
        <v>16.0</v>
      </c>
      <c r="V33" s="100">
        <f>U33/U37</f>
        <v>0.231884058</v>
      </c>
      <c r="W33" s="99">
        <v>19.0</v>
      </c>
      <c r="X33" s="100">
        <f>W33/W37</f>
        <v>0.4418604651</v>
      </c>
      <c r="Y33" s="99">
        <v>16.0</v>
      </c>
      <c r="Z33" s="100">
        <v>0.1951219512195122</v>
      </c>
      <c r="AA33" s="99">
        <v>10.0</v>
      </c>
      <c r="AB33" s="100">
        <f>AA33/AA37</f>
        <v>0.303030303</v>
      </c>
      <c r="AC33" s="101">
        <v>25.0</v>
      </c>
      <c r="AD33" s="100">
        <f>AC33/AC37</f>
        <v>0.3846153846</v>
      </c>
      <c r="AE33" s="101">
        <v>14.0</v>
      </c>
      <c r="AF33" s="100">
        <f>AE33/AE37</f>
        <v>0.2857142857</v>
      </c>
      <c r="AG33" s="101">
        <v>10.0</v>
      </c>
      <c r="AH33" s="102">
        <f>AG33/AG37</f>
        <v>0.25</v>
      </c>
      <c r="AI33" s="101">
        <v>6.0</v>
      </c>
      <c r="AJ33" s="102">
        <f>AI33/AI37</f>
        <v>0.2222222222</v>
      </c>
      <c r="AK33" s="101">
        <v>41.0</v>
      </c>
      <c r="AL33" s="102">
        <f>AK33/AK37</f>
        <v>0.5189873418</v>
      </c>
      <c r="AM33" s="101">
        <v>7.0</v>
      </c>
      <c r="AN33" s="102">
        <f>AM33/AM37</f>
        <v>0.1296296296</v>
      </c>
      <c r="AO33" s="101">
        <v>6.0</v>
      </c>
      <c r="AP33" s="100">
        <f>AO33/AO37</f>
        <v>0.1090909091</v>
      </c>
      <c r="AQ33" s="101">
        <v>0.0</v>
      </c>
      <c r="AR33" s="100">
        <f>AQ33/AQ37</f>
        <v>0</v>
      </c>
      <c r="AS33" s="101">
        <v>32.0</v>
      </c>
      <c r="AT33" s="100">
        <f>AS33/AS37</f>
        <v>0.4444444444</v>
      </c>
      <c r="AU33" s="101">
        <v>1.0</v>
      </c>
      <c r="AV33" s="100">
        <f>AU33/AU37</f>
        <v>0.04347826087</v>
      </c>
      <c r="AW33" s="101">
        <v>10.0</v>
      </c>
      <c r="AX33" s="100">
        <f>AW33/AW37</f>
        <v>0.2040816327</v>
      </c>
      <c r="AY33" s="101">
        <v>19.0</v>
      </c>
      <c r="AZ33" s="100">
        <f>AY33/AY37</f>
        <v>0.3392857143</v>
      </c>
      <c r="BA33" s="101">
        <v>10.0</v>
      </c>
      <c r="BB33" s="100">
        <f>BA33/BA37</f>
        <v>0.2941176471</v>
      </c>
      <c r="BC33" s="101">
        <v>6.0</v>
      </c>
      <c r="BD33" s="100">
        <f>BC33/BC37</f>
        <v>0.1176470588</v>
      </c>
      <c r="BE33" s="101">
        <v>15.0</v>
      </c>
      <c r="BF33" s="100">
        <f>BE33/BE37</f>
        <v>0.3409090909</v>
      </c>
      <c r="BG33" s="101">
        <v>2.0</v>
      </c>
      <c r="BH33" s="100">
        <f>BG33/BG37</f>
        <v>0.1176470588</v>
      </c>
      <c r="BI33" s="101">
        <v>40.0</v>
      </c>
      <c r="BJ33" s="100">
        <f>BI33/BI37</f>
        <v>0.4301075269</v>
      </c>
      <c r="BK33" s="101">
        <v>9.0</v>
      </c>
      <c r="BL33" s="100">
        <f>BK33/BK37</f>
        <v>0.2</v>
      </c>
      <c r="BM33" s="101">
        <v>4.0</v>
      </c>
      <c r="BN33" s="100">
        <f>BM33/BM37</f>
        <v>0.1081081081</v>
      </c>
      <c r="BO33" s="101"/>
      <c r="BP33" s="101" t="str">
        <f>BO33/BO37</f>
        <v>#DIV/0!</v>
      </c>
    </row>
    <row r="34">
      <c r="A34" s="103"/>
      <c r="B34" s="96" t="s">
        <v>215</v>
      </c>
      <c r="C34" s="97">
        <v>6.0</v>
      </c>
      <c r="D34" s="98">
        <f>'Goal Themes'!$C34/C37</f>
        <v>0.09523809524</v>
      </c>
      <c r="E34" s="97">
        <v>3.0</v>
      </c>
      <c r="F34" s="98">
        <f>'Goal Themes'!$E34/E37</f>
        <v>0.0652173913</v>
      </c>
      <c r="G34" s="97">
        <v>3.0</v>
      </c>
      <c r="H34" s="98">
        <f>'Goal Themes'!$G34/G37</f>
        <v>0.075</v>
      </c>
      <c r="I34" s="97">
        <v>1.0</v>
      </c>
      <c r="J34" s="98">
        <f>'Goal Themes'!$I34/I37</f>
        <v>0.0303030303</v>
      </c>
      <c r="K34" s="97">
        <v>1.0</v>
      </c>
      <c r="L34" s="98">
        <f>'Goal Themes'!$K34/K37</f>
        <v>0.07692307692</v>
      </c>
      <c r="M34" s="97">
        <v>4.0</v>
      </c>
      <c r="N34" s="98">
        <f>'Goal Themes'!$M34/M37</f>
        <v>0.05263157895</v>
      </c>
      <c r="O34" s="97">
        <v>1.0</v>
      </c>
      <c r="P34" s="98">
        <f>'Goal Themes'!$O34/O37</f>
        <v>0.05263157895</v>
      </c>
      <c r="Q34" s="99">
        <v>3.0</v>
      </c>
      <c r="R34" s="100">
        <f>Q34/Q37</f>
        <v>0.08108108108</v>
      </c>
      <c r="S34" s="99"/>
      <c r="T34" s="100">
        <f>S34/S37</f>
        <v>0</v>
      </c>
      <c r="U34" s="99">
        <v>0.0</v>
      </c>
      <c r="V34" s="100">
        <f>U34/U37</f>
        <v>0</v>
      </c>
      <c r="W34" s="99">
        <v>1.0</v>
      </c>
      <c r="X34" s="100">
        <f>W34/W37</f>
        <v>0.02325581395</v>
      </c>
      <c r="Y34" s="99">
        <v>4.0</v>
      </c>
      <c r="Z34" s="100">
        <v>0.04878048780487805</v>
      </c>
      <c r="AA34" s="99">
        <v>0.0</v>
      </c>
      <c r="AB34" s="100">
        <f>AA34/AA37</f>
        <v>0</v>
      </c>
      <c r="AC34" s="101">
        <v>5.0</v>
      </c>
      <c r="AD34" s="100">
        <f>AC34/AC37</f>
        <v>0.07692307692</v>
      </c>
      <c r="AE34" s="101"/>
      <c r="AF34" s="100">
        <f>AE34/AE37</f>
        <v>0</v>
      </c>
      <c r="AG34" s="101">
        <v>1.0</v>
      </c>
      <c r="AH34" s="102">
        <f>AG34/AG37</f>
        <v>0.025</v>
      </c>
      <c r="AI34" s="101">
        <v>0.0</v>
      </c>
      <c r="AJ34" s="102">
        <f>AI34/AI37</f>
        <v>0</v>
      </c>
      <c r="AK34" s="101">
        <v>1.0</v>
      </c>
      <c r="AL34" s="102">
        <f>AK34/AK37</f>
        <v>0.01265822785</v>
      </c>
      <c r="AM34" s="101">
        <v>1.0</v>
      </c>
      <c r="AN34" s="102">
        <f>AM34/AM37</f>
        <v>0.01851851852</v>
      </c>
      <c r="AO34" s="101">
        <v>1.0</v>
      </c>
      <c r="AP34" s="100">
        <f>AO34/AO37</f>
        <v>0.01818181818</v>
      </c>
      <c r="AQ34" s="101">
        <v>0.0</v>
      </c>
      <c r="AR34" s="100">
        <f>AQ34/AQ37</f>
        <v>0</v>
      </c>
      <c r="AS34" s="101">
        <v>1.0</v>
      </c>
      <c r="AT34" s="100">
        <f>AS34/AS37</f>
        <v>0.01388888889</v>
      </c>
      <c r="AU34" s="101"/>
      <c r="AV34" s="100">
        <f>AU34/AU37</f>
        <v>0</v>
      </c>
      <c r="AW34" s="101">
        <v>0.0</v>
      </c>
      <c r="AX34" s="100">
        <f>AW34/AW37</f>
        <v>0</v>
      </c>
      <c r="AY34" s="101">
        <v>1.0</v>
      </c>
      <c r="AZ34" s="100">
        <f>AY34/AY37</f>
        <v>0.01785714286</v>
      </c>
      <c r="BA34" s="101"/>
      <c r="BB34" s="100">
        <f>BA34/BA37</f>
        <v>0</v>
      </c>
      <c r="BC34" s="101">
        <v>0.0</v>
      </c>
      <c r="BD34" s="100">
        <f>J25/BC37</f>
        <v>0</v>
      </c>
      <c r="BE34" s="101"/>
      <c r="BF34" s="100">
        <f>L25/BE37</f>
        <v>0</v>
      </c>
      <c r="BG34" s="101">
        <v>1.0</v>
      </c>
      <c r="BH34" s="100">
        <f>N25/BG37</f>
        <v>0</v>
      </c>
      <c r="BI34" s="101">
        <v>3.0</v>
      </c>
      <c r="BJ34" s="100">
        <f>P25/BI37</f>
        <v>0</v>
      </c>
      <c r="BK34" s="101">
        <v>2.0</v>
      </c>
      <c r="BL34" s="100">
        <f>BK34/BK37</f>
        <v>0.04444444444</v>
      </c>
      <c r="BM34" s="101"/>
      <c r="BN34" s="100">
        <f>BM34/BM37</f>
        <v>0</v>
      </c>
      <c r="BO34" s="101"/>
      <c r="BP34" s="101" t="str">
        <f>BO34/BO37</f>
        <v>#DIV/0!</v>
      </c>
    </row>
    <row r="35">
      <c r="A35" s="103"/>
      <c r="B35" s="96" t="s">
        <v>216</v>
      </c>
      <c r="C35" s="97">
        <v>7.0</v>
      </c>
      <c r="D35" s="98">
        <f>'Goal Themes'!$C35/C37</f>
        <v>0.1111111111</v>
      </c>
      <c r="E35" s="97">
        <v>7.0</v>
      </c>
      <c r="F35" s="98">
        <f>'Goal Themes'!$E35/E37</f>
        <v>0.152173913</v>
      </c>
      <c r="G35" s="97">
        <v>3.0</v>
      </c>
      <c r="H35" s="98">
        <f>'Goal Themes'!$G35/G37</f>
        <v>0.075</v>
      </c>
      <c r="I35" s="97">
        <v>2.0</v>
      </c>
      <c r="J35" s="98">
        <f>'Goal Themes'!$I35/I37</f>
        <v>0.06060606061</v>
      </c>
      <c r="K35" s="97">
        <v>2.0</v>
      </c>
      <c r="L35" s="98">
        <f>'Goal Themes'!$K35/K37</f>
        <v>0.1538461538</v>
      </c>
      <c r="M35" s="97">
        <v>1.0</v>
      </c>
      <c r="N35" s="98">
        <f>'Goal Themes'!$M35/M37</f>
        <v>0.01315789474</v>
      </c>
      <c r="O35" s="97">
        <v>2.0</v>
      </c>
      <c r="P35" s="98">
        <f>'Goal Themes'!$O35/O37</f>
        <v>0.1052631579</v>
      </c>
      <c r="Q35" s="99">
        <v>3.0</v>
      </c>
      <c r="R35" s="100">
        <f>Q35/Q37</f>
        <v>0.08108108108</v>
      </c>
      <c r="S35" s="99">
        <v>3.0</v>
      </c>
      <c r="T35" s="100">
        <f>S35/S37</f>
        <v>0.06976744186</v>
      </c>
      <c r="U35" s="99">
        <v>5.0</v>
      </c>
      <c r="V35" s="100">
        <f>U35/U37</f>
        <v>0.07246376812</v>
      </c>
      <c r="W35" s="99">
        <v>4.0</v>
      </c>
      <c r="X35" s="100">
        <f>W35/W37</f>
        <v>0.09302325581</v>
      </c>
      <c r="Y35" s="99">
        <v>10.0</v>
      </c>
      <c r="Z35" s="100">
        <v>0.12195121951219512</v>
      </c>
      <c r="AA35" s="99">
        <v>2.0</v>
      </c>
      <c r="AB35" s="100">
        <f>AA35/AA37</f>
        <v>0.06060606061</v>
      </c>
      <c r="AC35" s="101">
        <v>6.0</v>
      </c>
      <c r="AD35" s="100">
        <f>AC35/AC37</f>
        <v>0.09230769231</v>
      </c>
      <c r="AE35" s="101">
        <v>1.0</v>
      </c>
      <c r="AF35" s="100">
        <f>AE35/AE37</f>
        <v>0.02040816327</v>
      </c>
      <c r="AG35" s="101">
        <v>2.0</v>
      </c>
      <c r="AH35" s="102">
        <f>AG35/AG37</f>
        <v>0.05</v>
      </c>
      <c r="AI35" s="101">
        <v>2.0</v>
      </c>
      <c r="AJ35" s="102">
        <f>AI35/AI37</f>
        <v>0.07407407407</v>
      </c>
      <c r="AK35" s="101">
        <v>2.0</v>
      </c>
      <c r="AL35" s="102">
        <f>AK35/AK37</f>
        <v>0.0253164557</v>
      </c>
      <c r="AM35" s="101">
        <v>1.0</v>
      </c>
      <c r="AN35" s="102">
        <f>AM35/AM37</f>
        <v>0.01851851852</v>
      </c>
      <c r="AO35" s="101">
        <v>8.0</v>
      </c>
      <c r="AP35" s="100">
        <f>AO35/AO37</f>
        <v>0.1454545455</v>
      </c>
      <c r="AQ35" s="101">
        <v>7.0</v>
      </c>
      <c r="AR35" s="100">
        <f>AQ35/AQ37</f>
        <v>1</v>
      </c>
      <c r="AS35" s="101">
        <v>1.0</v>
      </c>
      <c r="AT35" s="100">
        <f>AS35/AS37</f>
        <v>0.01388888889</v>
      </c>
      <c r="AU35" s="101">
        <v>1.0</v>
      </c>
      <c r="AV35" s="100">
        <f>AU35/AU37</f>
        <v>0.04347826087</v>
      </c>
      <c r="AW35" s="101">
        <v>1.0</v>
      </c>
      <c r="AX35" s="100">
        <f>AW35/AW37</f>
        <v>0.02040816327</v>
      </c>
      <c r="AY35" s="101">
        <v>3.0</v>
      </c>
      <c r="AZ35" s="100">
        <f>AY35/AY37</f>
        <v>0.05357142857</v>
      </c>
      <c r="BA35" s="101">
        <v>3.0</v>
      </c>
      <c r="BB35" s="100">
        <f>BA35/BA37</f>
        <v>0.08823529412</v>
      </c>
      <c r="BC35" s="101">
        <v>1.0</v>
      </c>
      <c r="BD35" s="100">
        <f>BC35/BC37</f>
        <v>0.01960784314</v>
      </c>
      <c r="BE35" s="101">
        <v>3.0</v>
      </c>
      <c r="BF35" s="100">
        <f>BE35/BE37</f>
        <v>0.06818181818</v>
      </c>
      <c r="BG35" s="101">
        <v>3.0</v>
      </c>
      <c r="BH35" s="100">
        <f>BG35/BG37</f>
        <v>0.1764705882</v>
      </c>
      <c r="BI35" s="101">
        <v>3.0</v>
      </c>
      <c r="BJ35" s="100">
        <f>BI35/BI37</f>
        <v>0.03225806452</v>
      </c>
      <c r="BK35" s="101">
        <v>1.0</v>
      </c>
      <c r="BL35" s="100">
        <f>BK35/BK37</f>
        <v>0.02222222222</v>
      </c>
      <c r="BM35" s="101">
        <v>2.0</v>
      </c>
      <c r="BN35" s="100">
        <f>BM35/BM37</f>
        <v>0.05405405405</v>
      </c>
      <c r="BO35" s="101"/>
      <c r="BP35" s="101" t="str">
        <f>BO35/BO37</f>
        <v>#DIV/0!</v>
      </c>
    </row>
    <row r="36">
      <c r="A36" s="103"/>
      <c r="B36" s="96" t="s">
        <v>217</v>
      </c>
      <c r="C36" s="104">
        <v>5.0</v>
      </c>
      <c r="D36" s="98">
        <f>'Goal Themes'!$C36/C37</f>
        <v>0.07936507937</v>
      </c>
      <c r="E36" s="104">
        <v>4.0</v>
      </c>
      <c r="F36" s="98">
        <f>'Goal Themes'!$E36/E37</f>
        <v>0.08695652174</v>
      </c>
      <c r="G36" s="104">
        <v>5.0</v>
      </c>
      <c r="H36" s="98">
        <f>'Goal Themes'!$G36/G37</f>
        <v>0.125</v>
      </c>
      <c r="I36" s="104">
        <v>5.0</v>
      </c>
      <c r="J36" s="98">
        <f>'Goal Themes'!$I36/I37</f>
        <v>0.1515151515</v>
      </c>
      <c r="K36" s="104"/>
      <c r="L36" s="98">
        <f>'Goal Themes'!$K36/K37</f>
        <v>0</v>
      </c>
      <c r="M36" s="104">
        <v>1.0</v>
      </c>
      <c r="N36" s="98">
        <f>'Goal Themes'!$M36/M37</f>
        <v>0.01315789474</v>
      </c>
      <c r="O36" s="104">
        <v>0.0</v>
      </c>
      <c r="P36" s="98">
        <f>'Goal Themes'!$O36/O37</f>
        <v>0</v>
      </c>
      <c r="Q36" s="105">
        <v>2.0</v>
      </c>
      <c r="R36" s="100">
        <f>Q36/Q37</f>
        <v>0.05405405405</v>
      </c>
      <c r="S36" s="99">
        <v>1.0</v>
      </c>
      <c r="T36" s="100">
        <f>S36/S37</f>
        <v>0.02325581395</v>
      </c>
      <c r="U36" s="99">
        <v>5.0</v>
      </c>
      <c r="V36" s="100">
        <f>U36/U37</f>
        <v>0.07246376812</v>
      </c>
      <c r="W36" s="99">
        <v>1.0</v>
      </c>
      <c r="X36" s="100">
        <f>W36/W37</f>
        <v>0.02325581395</v>
      </c>
      <c r="Y36" s="99">
        <v>5.0</v>
      </c>
      <c r="Z36" s="100">
        <v>0.06097560975609756</v>
      </c>
      <c r="AA36" s="99">
        <v>2.0</v>
      </c>
      <c r="AB36" s="100">
        <f>AA36/AA37</f>
        <v>0.06060606061</v>
      </c>
      <c r="AC36" s="101">
        <v>5.0</v>
      </c>
      <c r="AD36" s="100">
        <f>AC36/AC37</f>
        <v>0.07692307692</v>
      </c>
      <c r="AE36" s="101"/>
      <c r="AF36" s="100">
        <f>AE36/AE37</f>
        <v>0</v>
      </c>
      <c r="AG36" s="101">
        <v>1.0</v>
      </c>
      <c r="AH36" s="102">
        <f>AG36/AG37</f>
        <v>0.025</v>
      </c>
      <c r="AI36" s="101">
        <v>1.0</v>
      </c>
      <c r="AJ36" s="102">
        <f>AI36/AI37</f>
        <v>0.03703703704</v>
      </c>
      <c r="AK36" s="101">
        <v>3.0</v>
      </c>
      <c r="AL36" s="102">
        <f>AK36/AK37</f>
        <v>0.03797468354</v>
      </c>
      <c r="AM36" s="101">
        <v>1.0</v>
      </c>
      <c r="AN36" s="102">
        <f>AM36/AM37</f>
        <v>0.01851851852</v>
      </c>
      <c r="AO36" s="101">
        <v>0.0</v>
      </c>
      <c r="AP36" s="100">
        <f>AO36/AO37</f>
        <v>0</v>
      </c>
      <c r="AQ36" s="101">
        <v>0.0</v>
      </c>
      <c r="AR36" s="100">
        <f>AQ36/AQ37</f>
        <v>0</v>
      </c>
      <c r="AS36" s="101">
        <v>1.0</v>
      </c>
      <c r="AT36" s="100">
        <f>AS36/AS37</f>
        <v>0.01388888889</v>
      </c>
      <c r="AU36" s="101">
        <v>1.0</v>
      </c>
      <c r="AV36" s="100">
        <f>AU36/AU37</f>
        <v>0.04347826087</v>
      </c>
      <c r="AW36" s="101">
        <v>0.0</v>
      </c>
      <c r="AX36" s="100">
        <f>AW36/AW37</f>
        <v>0</v>
      </c>
      <c r="AY36" s="101">
        <v>2.0</v>
      </c>
      <c r="AZ36" s="100">
        <f>AY36/AY37</f>
        <v>0.03571428571</v>
      </c>
      <c r="BA36" s="101"/>
      <c r="BB36" s="100">
        <f>BA36/BA37</f>
        <v>0</v>
      </c>
      <c r="BC36" s="101">
        <v>2.0</v>
      </c>
      <c r="BD36" s="100">
        <f>BC36/BC37</f>
        <v>0.03921568627</v>
      </c>
      <c r="BE36" s="101"/>
      <c r="BF36" s="100">
        <f>BE36/BE37</f>
        <v>0</v>
      </c>
      <c r="BG36" s="101">
        <v>1.0</v>
      </c>
      <c r="BH36" s="100">
        <f>BG36/BG37</f>
        <v>0.05882352941</v>
      </c>
      <c r="BI36" s="101">
        <v>1.0</v>
      </c>
      <c r="BJ36" s="100">
        <f>BI36/BI37</f>
        <v>0.01075268817</v>
      </c>
      <c r="BK36" s="101"/>
      <c r="BL36" s="100">
        <f>BK36/BK37</f>
        <v>0</v>
      </c>
      <c r="BM36" s="101"/>
      <c r="BN36" s="100">
        <f>BM36/BM37</f>
        <v>0</v>
      </c>
      <c r="BO36" s="101"/>
      <c r="BP36" s="101" t="str">
        <f>BO36/BO37</f>
        <v>#DIV/0!</v>
      </c>
    </row>
    <row r="37">
      <c r="A37" s="106"/>
      <c r="B37" s="107" t="s">
        <v>218</v>
      </c>
      <c r="C37" s="104">
        <f>SUM(C28:C36)</f>
        <v>63</v>
      </c>
      <c r="D37" s="108"/>
      <c r="E37" s="104">
        <f>SUM(E28:E36)</f>
        <v>46</v>
      </c>
      <c r="F37" s="108"/>
      <c r="G37" s="104">
        <f>SUM(G28:G36)</f>
        <v>40</v>
      </c>
      <c r="H37" s="108"/>
      <c r="I37" s="104">
        <f>SUM(I28:I36)</f>
        <v>33</v>
      </c>
      <c r="J37" s="98"/>
      <c r="K37" s="104">
        <f>SUM(K28:K36)</f>
        <v>13</v>
      </c>
      <c r="L37" s="108"/>
      <c r="M37" s="104">
        <f>SUM(M28:M36)</f>
        <v>76</v>
      </c>
      <c r="N37" s="108"/>
      <c r="O37" s="104">
        <f>SUM(O28:O36)</f>
        <v>19</v>
      </c>
      <c r="P37" s="109"/>
      <c r="Q37" s="105">
        <f>SUM(Q28:Q36)</f>
        <v>37</v>
      </c>
      <c r="R37" s="102"/>
      <c r="S37" s="99">
        <f>SUM(S28:S36)</f>
        <v>43</v>
      </c>
      <c r="T37" s="102"/>
      <c r="U37" s="99">
        <v>69.0</v>
      </c>
      <c r="V37" s="102"/>
      <c r="W37" s="99">
        <f>SUM(W28:W36)</f>
        <v>43</v>
      </c>
      <c r="X37" s="102"/>
      <c r="Y37" s="99">
        <v>82.0</v>
      </c>
      <c r="Z37" s="102"/>
      <c r="AA37" s="99">
        <v>33.0</v>
      </c>
      <c r="AB37" s="102"/>
      <c r="AC37" s="101">
        <v>65.0</v>
      </c>
      <c r="AD37" s="102"/>
      <c r="AE37" s="101">
        <v>49.0</v>
      </c>
      <c r="AF37" s="102"/>
      <c r="AG37" s="101">
        <v>40.0</v>
      </c>
      <c r="AH37" s="101"/>
      <c r="AI37" s="101">
        <f>SUM(AI28:AI36)</f>
        <v>27</v>
      </c>
      <c r="AJ37" s="101"/>
      <c r="AK37" s="101">
        <f>SUM(AK28:AK36)</f>
        <v>79</v>
      </c>
      <c r="AL37" s="101"/>
      <c r="AM37" s="101">
        <f>SUM(AM28:AM36)</f>
        <v>54</v>
      </c>
      <c r="AN37" s="102"/>
      <c r="AO37" s="101">
        <v>55.0</v>
      </c>
      <c r="AP37" s="100"/>
      <c r="AQ37" s="101">
        <v>7.0</v>
      </c>
      <c r="AR37" s="100"/>
      <c r="AS37" s="101">
        <v>72.0</v>
      </c>
      <c r="AT37" s="100"/>
      <c r="AU37" s="101">
        <v>23.0</v>
      </c>
      <c r="AV37" s="101"/>
      <c r="AW37" s="101">
        <v>49.0</v>
      </c>
      <c r="AX37" s="101"/>
      <c r="AY37" s="101">
        <v>56.0</v>
      </c>
      <c r="AZ37" s="100"/>
      <c r="BA37" s="101">
        <v>34.0</v>
      </c>
      <c r="BB37" s="100"/>
      <c r="BC37" s="101">
        <v>51.0</v>
      </c>
      <c r="BD37" s="101"/>
      <c r="BE37" s="101">
        <v>44.0</v>
      </c>
      <c r="BF37" s="100"/>
      <c r="BG37" s="101">
        <v>17.0</v>
      </c>
      <c r="BH37" s="101"/>
      <c r="BI37" s="101">
        <v>93.0</v>
      </c>
      <c r="BJ37" s="101"/>
      <c r="BK37" s="101">
        <v>45.0</v>
      </c>
      <c r="BL37" s="100"/>
      <c r="BM37" s="101">
        <v>37.0</v>
      </c>
      <c r="BN37" s="101"/>
      <c r="BO37" s="101"/>
      <c r="BP37" s="101"/>
    </row>
    <row r="38">
      <c r="A38" s="113"/>
      <c r="B38" s="114"/>
      <c r="C38" s="104"/>
      <c r="D38" s="108">
        <f>'Goal Themes'!$C38/C46</f>
        <v>0</v>
      </c>
      <c r="E38" s="104"/>
      <c r="F38" s="108"/>
      <c r="G38" s="104"/>
      <c r="H38" s="108"/>
      <c r="I38" s="104"/>
      <c r="J38" s="108"/>
      <c r="K38" s="104"/>
      <c r="L38" s="108"/>
      <c r="M38" s="104"/>
      <c r="N38" s="108"/>
      <c r="O38" s="104">
        <v>0.0</v>
      </c>
      <c r="P38" s="109"/>
      <c r="Q38" s="115"/>
      <c r="R38" s="116"/>
      <c r="S38" s="115"/>
      <c r="T38" s="116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1"/>
      <c r="AO38" s="80"/>
      <c r="AP38" s="82"/>
      <c r="AQ38" s="80"/>
      <c r="AR38" s="80"/>
      <c r="AS38" s="80"/>
      <c r="AT38" s="82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2"/>
      <c r="BG38" s="80"/>
      <c r="BH38" s="80"/>
      <c r="BI38" s="80"/>
      <c r="BJ38" s="80"/>
      <c r="BK38" s="80"/>
      <c r="BL38" s="80"/>
      <c r="BM38" s="80"/>
      <c r="BN38" s="80"/>
      <c r="BO38" s="80"/>
      <c r="BP38" s="80"/>
    </row>
    <row r="39">
      <c r="A39" s="84" t="s">
        <v>0</v>
      </c>
      <c r="B39" s="85" t="s">
        <v>1</v>
      </c>
      <c r="C39" s="86" t="s">
        <v>156</v>
      </c>
      <c r="D39" s="86" t="s">
        <v>157</v>
      </c>
      <c r="E39" s="86" t="s">
        <v>158</v>
      </c>
      <c r="F39" s="86" t="s">
        <v>159</v>
      </c>
      <c r="G39" s="86" t="s">
        <v>160</v>
      </c>
      <c r="H39" s="86" t="s">
        <v>161</v>
      </c>
      <c r="I39" s="86" t="s">
        <v>162</v>
      </c>
      <c r="J39" s="86" t="s">
        <v>163</v>
      </c>
      <c r="K39" s="86" t="s">
        <v>164</v>
      </c>
      <c r="L39" s="86" t="s">
        <v>165</v>
      </c>
      <c r="M39" s="86" t="s">
        <v>166</v>
      </c>
      <c r="N39" s="86" t="s">
        <v>167</v>
      </c>
      <c r="O39" s="86" t="s">
        <v>168</v>
      </c>
      <c r="P39" s="87" t="s">
        <v>169</v>
      </c>
      <c r="Q39" s="117" t="s">
        <v>170</v>
      </c>
      <c r="R39" s="117" t="s">
        <v>171</v>
      </c>
      <c r="S39" s="88" t="s">
        <v>172</v>
      </c>
      <c r="T39" s="88" t="s">
        <v>173</v>
      </c>
      <c r="U39" s="89" t="s">
        <v>174</v>
      </c>
      <c r="V39" s="89" t="s">
        <v>175</v>
      </c>
      <c r="W39" s="89" t="s">
        <v>176</v>
      </c>
      <c r="X39" s="89" t="s">
        <v>177</v>
      </c>
      <c r="Y39" s="89" t="s">
        <v>178</v>
      </c>
      <c r="Z39" s="89" t="s">
        <v>179</v>
      </c>
      <c r="AA39" s="118" t="s">
        <v>180</v>
      </c>
      <c r="AB39" s="89" t="s">
        <v>157</v>
      </c>
      <c r="AC39" s="89" t="s">
        <v>181</v>
      </c>
      <c r="AD39" s="89" t="s">
        <v>159</v>
      </c>
      <c r="AE39" s="89" t="s">
        <v>182</v>
      </c>
      <c r="AF39" s="89" t="s">
        <v>161</v>
      </c>
      <c r="AG39" s="90" t="s">
        <v>183</v>
      </c>
      <c r="AH39" s="90" t="s">
        <v>163</v>
      </c>
      <c r="AI39" s="90" t="s">
        <v>184</v>
      </c>
      <c r="AJ39" s="90" t="s">
        <v>165</v>
      </c>
      <c r="AK39" s="91" t="s">
        <v>185</v>
      </c>
      <c r="AL39" s="91" t="s">
        <v>167</v>
      </c>
      <c r="AM39" s="91" t="s">
        <v>186</v>
      </c>
      <c r="AN39" s="92" t="s">
        <v>169</v>
      </c>
      <c r="AO39" s="91" t="s">
        <v>187</v>
      </c>
      <c r="AP39" s="91" t="s">
        <v>171</v>
      </c>
      <c r="AQ39" s="91" t="s">
        <v>188</v>
      </c>
      <c r="AR39" s="91" t="s">
        <v>173</v>
      </c>
      <c r="AS39" s="91" t="s">
        <v>189</v>
      </c>
      <c r="AT39" s="93" t="s">
        <v>190</v>
      </c>
      <c r="AU39" s="91" t="s">
        <v>191</v>
      </c>
      <c r="AV39" s="91" t="s">
        <v>177</v>
      </c>
      <c r="AW39" s="91" t="s">
        <v>192</v>
      </c>
      <c r="AX39" s="91" t="s">
        <v>179</v>
      </c>
      <c r="AY39" s="91" t="s">
        <v>193</v>
      </c>
      <c r="AZ39" s="91" t="s">
        <v>157</v>
      </c>
      <c r="BA39" s="91" t="s">
        <v>194</v>
      </c>
      <c r="BB39" s="91" t="s">
        <v>159</v>
      </c>
      <c r="BC39" s="91" t="s">
        <v>219</v>
      </c>
      <c r="BD39" s="91" t="s">
        <v>161</v>
      </c>
      <c r="BE39" s="91" t="s">
        <v>197</v>
      </c>
      <c r="BF39" s="93" t="s">
        <v>198</v>
      </c>
      <c r="BG39" s="91" t="s">
        <v>199</v>
      </c>
      <c r="BH39" s="91" t="s">
        <v>165</v>
      </c>
      <c r="BI39" s="91" t="s">
        <v>200</v>
      </c>
      <c r="BJ39" s="91" t="s">
        <v>201</v>
      </c>
      <c r="BK39" s="91" t="s">
        <v>202</v>
      </c>
      <c r="BL39" s="91" t="s">
        <v>203</v>
      </c>
      <c r="BM39" s="91" t="s">
        <v>204</v>
      </c>
      <c r="BN39" s="91" t="s">
        <v>205</v>
      </c>
      <c r="BO39" s="91" t="s">
        <v>206</v>
      </c>
      <c r="BP39" s="91" t="s">
        <v>207</v>
      </c>
    </row>
    <row r="40">
      <c r="A40" s="95" t="s">
        <v>224</v>
      </c>
      <c r="B40" s="96" t="s">
        <v>209</v>
      </c>
      <c r="C40" s="97">
        <v>9.0</v>
      </c>
      <c r="D40" s="98">
        <f>'Goal Themes'!$C40/C49</f>
        <v>0.2727272727</v>
      </c>
      <c r="E40" s="97">
        <v>6.0</v>
      </c>
      <c r="F40" s="98">
        <f>'Goal Themes'!$E40/E49</f>
        <v>0.1333333333</v>
      </c>
      <c r="G40" s="97">
        <v>5.0</v>
      </c>
      <c r="H40" s="98">
        <f>'Goal Themes'!$G40/G49</f>
        <v>0.2380952381</v>
      </c>
      <c r="I40" s="97">
        <v>5.0</v>
      </c>
      <c r="J40" s="98">
        <f>'Goal Themes'!$I40/I49</f>
        <v>0.1785714286</v>
      </c>
      <c r="K40" s="97">
        <v>4.0</v>
      </c>
      <c r="L40" s="98">
        <f>'Goal Themes'!$K40/K49</f>
        <v>0.4444444444</v>
      </c>
      <c r="M40" s="97">
        <v>3.0</v>
      </c>
      <c r="N40" s="98">
        <f>'Goal Themes'!$M40/M49</f>
        <v>0.1304347826</v>
      </c>
      <c r="O40" s="97">
        <v>2.0</v>
      </c>
      <c r="P40" s="98">
        <f>'Goal Themes'!$O40/O49</f>
        <v>0.2</v>
      </c>
      <c r="Q40" s="99">
        <v>5.0</v>
      </c>
      <c r="R40" s="100">
        <f>Q40/Q49</f>
        <v>0.25</v>
      </c>
      <c r="S40" s="99">
        <v>3.0</v>
      </c>
      <c r="T40" s="100">
        <f>S40/S49</f>
        <v>0.1666666667</v>
      </c>
      <c r="U40" s="99">
        <v>4.0</v>
      </c>
      <c r="V40" s="100">
        <f>U40/U49</f>
        <v>0.2105263158</v>
      </c>
      <c r="W40" s="99">
        <v>2.0</v>
      </c>
      <c r="X40" s="100">
        <f>W40/W49</f>
        <v>0.25</v>
      </c>
      <c r="Y40" s="99">
        <v>10.0</v>
      </c>
      <c r="Z40" s="100">
        <v>0.2127659574468085</v>
      </c>
      <c r="AA40" s="99">
        <v>2.0</v>
      </c>
      <c r="AB40" s="100">
        <f>AA40/AA49</f>
        <v>0.1111111111</v>
      </c>
      <c r="AC40" s="101">
        <v>2.0</v>
      </c>
      <c r="AD40" s="100">
        <f>AC40/AC49</f>
        <v>0.1538461538</v>
      </c>
      <c r="AE40" s="99">
        <v>1.0</v>
      </c>
      <c r="AF40" s="100">
        <f>AE40/AE49</f>
        <v>0.125</v>
      </c>
      <c r="AG40" s="101">
        <v>3.0</v>
      </c>
      <c r="AH40" s="102">
        <f>AG40/AG49</f>
        <v>0.3333333333</v>
      </c>
      <c r="AI40" s="101">
        <v>1.0</v>
      </c>
      <c r="AJ40" s="102">
        <f>AI40/AI49</f>
        <v>0.06666666667</v>
      </c>
      <c r="AK40" s="101">
        <v>2.0</v>
      </c>
      <c r="AL40" s="102">
        <f>AK40/AK49</f>
        <v>0.09523809524</v>
      </c>
      <c r="AM40" s="101">
        <v>3.0</v>
      </c>
      <c r="AN40" s="102">
        <f>AM40/AM49</f>
        <v>0.25</v>
      </c>
      <c r="AO40" s="101"/>
      <c r="AP40" s="100">
        <f>AO40/AO49</f>
        <v>0</v>
      </c>
      <c r="AQ40" s="101">
        <v>0.0</v>
      </c>
      <c r="AR40" s="100">
        <f>AQ40/AQ49</f>
        <v>0</v>
      </c>
      <c r="AS40" s="101"/>
      <c r="AT40" s="100">
        <f>AS40/AS49</f>
        <v>0</v>
      </c>
      <c r="AU40" s="101"/>
      <c r="AV40" s="100">
        <f>AU40/AU49</f>
        <v>0</v>
      </c>
      <c r="AW40" s="101">
        <v>0.0</v>
      </c>
      <c r="AX40" s="100">
        <f>AW40/AW49</f>
        <v>0</v>
      </c>
      <c r="AY40" s="101">
        <v>0.0</v>
      </c>
      <c r="AZ40" s="100">
        <f>AY40/AY49</f>
        <v>0</v>
      </c>
      <c r="BA40" s="101"/>
      <c r="BB40" s="100">
        <f>BA40/BA49</f>
        <v>0</v>
      </c>
      <c r="BC40" s="101">
        <v>0.0</v>
      </c>
      <c r="BD40" s="100">
        <f>BC40/BC49</f>
        <v>0</v>
      </c>
      <c r="BE40" s="101"/>
      <c r="BF40" s="100">
        <f>BE40/BE49</f>
        <v>0</v>
      </c>
      <c r="BG40" s="101">
        <v>0.0</v>
      </c>
      <c r="BH40" s="101">
        <f>BG40/BG49</f>
        <v>0</v>
      </c>
      <c r="BI40" s="101"/>
      <c r="BJ40" s="100">
        <f>BI40/BI49</f>
        <v>0</v>
      </c>
      <c r="BK40" s="101"/>
      <c r="BL40" s="100">
        <f>BK40/BK49</f>
        <v>0</v>
      </c>
      <c r="BM40" s="101">
        <v>1.0</v>
      </c>
      <c r="BN40" s="100">
        <f>BM40/BM49</f>
        <v>0.08333333333</v>
      </c>
      <c r="BO40" s="101"/>
      <c r="BP40" s="101" t="str">
        <f>BO40/BO49</f>
        <v>#DIV/0!</v>
      </c>
    </row>
    <row r="41">
      <c r="A41" s="103"/>
      <c r="B41" s="96" t="s">
        <v>210</v>
      </c>
      <c r="C41" s="97"/>
      <c r="D41" s="98">
        <f>'Goal Themes'!$C41/C49</f>
        <v>0</v>
      </c>
      <c r="E41" s="97">
        <v>0.0</v>
      </c>
      <c r="F41" s="98">
        <f>'Goal Themes'!$E41/E49</f>
        <v>0</v>
      </c>
      <c r="G41" s="97"/>
      <c r="H41" s="98">
        <f>'Goal Themes'!$G41/G49</f>
        <v>0</v>
      </c>
      <c r="I41" s="97">
        <v>1.0</v>
      </c>
      <c r="J41" s="98">
        <f>'Goal Themes'!$I41/I49</f>
        <v>0.03571428571</v>
      </c>
      <c r="K41" s="97">
        <v>0.0</v>
      </c>
      <c r="L41" s="98">
        <f>'Goal Themes'!$K41/K49</f>
        <v>0</v>
      </c>
      <c r="M41" s="97">
        <v>0.0</v>
      </c>
      <c r="N41" s="98">
        <f>'Goal Themes'!$M41/M49</f>
        <v>0</v>
      </c>
      <c r="O41" s="97">
        <v>0.0</v>
      </c>
      <c r="P41" s="98">
        <f>'Goal Themes'!$O41/O49</f>
        <v>0</v>
      </c>
      <c r="Q41" s="99"/>
      <c r="R41" s="100">
        <f>Q41/Q49</f>
        <v>0</v>
      </c>
      <c r="S41" s="99"/>
      <c r="T41" s="100">
        <f>S41/S49</f>
        <v>0</v>
      </c>
      <c r="U41" s="99">
        <v>0.0</v>
      </c>
      <c r="V41" s="100">
        <f>U41/U49</f>
        <v>0</v>
      </c>
      <c r="W41" s="99">
        <v>0.0</v>
      </c>
      <c r="X41" s="100">
        <f>W41/W49</f>
        <v>0</v>
      </c>
      <c r="Y41" s="99">
        <v>1.0</v>
      </c>
      <c r="Z41" s="100">
        <v>0.02127659574468085</v>
      </c>
      <c r="AA41" s="99">
        <v>0.0</v>
      </c>
      <c r="AB41" s="100">
        <f>AA41/AA49</f>
        <v>0</v>
      </c>
      <c r="AC41" s="101"/>
      <c r="AD41" s="100">
        <f>AC41/AC49</f>
        <v>0</v>
      </c>
      <c r="AE41" s="101"/>
      <c r="AF41" s="100">
        <f>AE41/AE49</f>
        <v>0</v>
      </c>
      <c r="AG41" s="101"/>
      <c r="AH41" s="102">
        <f>AG41/AG49</f>
        <v>0</v>
      </c>
      <c r="AI41" s="101">
        <v>1.0</v>
      </c>
      <c r="AJ41" s="102">
        <f>AI41/AI49</f>
        <v>0.06666666667</v>
      </c>
      <c r="AK41" s="101">
        <v>0.0</v>
      </c>
      <c r="AL41" s="102">
        <f>AK41/AK49</f>
        <v>0</v>
      </c>
      <c r="AM41" s="101">
        <v>0.0</v>
      </c>
      <c r="AN41" s="102">
        <f>AM41/AM49</f>
        <v>0</v>
      </c>
      <c r="AO41" s="101"/>
      <c r="AP41" s="100">
        <f>AO41/AO49</f>
        <v>0</v>
      </c>
      <c r="AQ41" s="101">
        <v>0.0</v>
      </c>
      <c r="AR41" s="100">
        <f>AQ41/AQ49</f>
        <v>0</v>
      </c>
      <c r="AS41" s="101"/>
      <c r="AT41" s="100">
        <f>AS41/AS49</f>
        <v>0</v>
      </c>
      <c r="AU41" s="101"/>
      <c r="AV41" s="100">
        <f>AU41/AU49</f>
        <v>0</v>
      </c>
      <c r="AW41" s="101">
        <v>0.0</v>
      </c>
      <c r="AX41" s="100">
        <f>AW41/AW49</f>
        <v>0</v>
      </c>
      <c r="AY41" s="101">
        <v>0.0</v>
      </c>
      <c r="AZ41" s="100">
        <f>AY41/AY49</f>
        <v>0</v>
      </c>
      <c r="BA41" s="101"/>
      <c r="BB41" s="100"/>
      <c r="BC41" s="101">
        <v>0.0</v>
      </c>
      <c r="BD41" s="100">
        <f>BC41/BC49</f>
        <v>0</v>
      </c>
      <c r="BE41" s="101"/>
      <c r="BF41" s="100">
        <f>BE41/BE49</f>
        <v>0</v>
      </c>
      <c r="BG41" s="101">
        <v>0.0</v>
      </c>
      <c r="BH41" s="101">
        <f>BG41/BG49</f>
        <v>0</v>
      </c>
      <c r="BI41" s="101"/>
      <c r="BJ41" s="100">
        <f>BI41/BI49</f>
        <v>0</v>
      </c>
      <c r="BK41" s="101"/>
      <c r="BL41" s="100">
        <f>BK41/BK49</f>
        <v>0</v>
      </c>
      <c r="BM41" s="101"/>
      <c r="BN41" s="100">
        <f>BM41/BM49</f>
        <v>0</v>
      </c>
      <c r="BO41" s="101"/>
      <c r="BP41" s="101" t="str">
        <f>BO41/BO49</f>
        <v>#DIV/0!</v>
      </c>
    </row>
    <row r="42">
      <c r="A42" s="103"/>
      <c r="B42" s="96" t="s">
        <v>211</v>
      </c>
      <c r="C42" s="97">
        <v>9.0</v>
      </c>
      <c r="D42" s="98">
        <f>'Goal Themes'!$C42/C49</f>
        <v>0.2727272727</v>
      </c>
      <c r="E42" s="97">
        <v>8.0</v>
      </c>
      <c r="F42" s="98">
        <f>'Goal Themes'!$E42/E49</f>
        <v>0.1777777778</v>
      </c>
      <c r="G42" s="97">
        <v>2.0</v>
      </c>
      <c r="H42" s="98">
        <f>'Goal Themes'!$G42/G49</f>
        <v>0.09523809524</v>
      </c>
      <c r="I42" s="97">
        <v>5.0</v>
      </c>
      <c r="J42" s="98">
        <f>'Goal Themes'!$I42/I49</f>
        <v>0.1785714286</v>
      </c>
      <c r="K42" s="97">
        <v>1.0</v>
      </c>
      <c r="L42" s="98">
        <f>'Goal Themes'!$K42/K49</f>
        <v>0.1111111111</v>
      </c>
      <c r="M42" s="97">
        <v>7.0</v>
      </c>
      <c r="N42" s="98">
        <f>'Goal Themes'!$M42/M49</f>
        <v>0.3043478261</v>
      </c>
      <c r="O42" s="97">
        <v>2.0</v>
      </c>
      <c r="P42" s="98">
        <f>'Goal Themes'!$O42/O49</f>
        <v>0.2</v>
      </c>
      <c r="Q42" s="99">
        <v>7.0</v>
      </c>
      <c r="R42" s="100">
        <f>Q42/Q49</f>
        <v>0.35</v>
      </c>
      <c r="S42" s="99">
        <v>3.0</v>
      </c>
      <c r="T42" s="100">
        <f>S42/S49</f>
        <v>0.1666666667</v>
      </c>
      <c r="U42" s="99">
        <v>6.0</v>
      </c>
      <c r="V42" s="100">
        <f>U42/U49</f>
        <v>0.3157894737</v>
      </c>
      <c r="W42" s="99">
        <v>2.0</v>
      </c>
      <c r="X42" s="100">
        <f>W42/W49</f>
        <v>0.25</v>
      </c>
      <c r="Y42" s="99">
        <v>11.0</v>
      </c>
      <c r="Z42" s="100">
        <v>0.23404255319148937</v>
      </c>
      <c r="AA42" s="99">
        <v>7.0</v>
      </c>
      <c r="AB42" s="100">
        <f>AA42/AA49</f>
        <v>0.3888888889</v>
      </c>
      <c r="AC42" s="101">
        <v>3.0</v>
      </c>
      <c r="AD42" s="100">
        <f>AC42/AC49</f>
        <v>0.2307692308</v>
      </c>
      <c r="AE42" s="101">
        <v>6.0</v>
      </c>
      <c r="AF42" s="100">
        <f>AE42/AE49</f>
        <v>0.75</v>
      </c>
      <c r="AG42" s="101">
        <v>4.0</v>
      </c>
      <c r="AH42" s="102">
        <f>AG42/AG49</f>
        <v>0.4444444444</v>
      </c>
      <c r="AI42" s="101">
        <v>4.0</v>
      </c>
      <c r="AJ42" s="102">
        <f>AI42/AI49</f>
        <v>0.2666666667</v>
      </c>
      <c r="AK42" s="101">
        <v>13.0</v>
      </c>
      <c r="AL42" s="102">
        <f>AK42/AK49</f>
        <v>0.619047619</v>
      </c>
      <c r="AM42" s="101">
        <v>6.0</v>
      </c>
      <c r="AN42" s="102">
        <f>AM42/AM49</f>
        <v>0.5</v>
      </c>
      <c r="AO42" s="101">
        <v>8.0</v>
      </c>
      <c r="AP42" s="100">
        <f>AO42/AO49</f>
        <v>0.5</v>
      </c>
      <c r="AQ42" s="101">
        <v>0.0</v>
      </c>
      <c r="AR42" s="100">
        <f>AQ42/AQ49</f>
        <v>0</v>
      </c>
      <c r="AS42" s="101">
        <v>5.0</v>
      </c>
      <c r="AT42" s="100">
        <f>AS42/AS49</f>
        <v>1</v>
      </c>
      <c r="AU42" s="101">
        <v>4.0</v>
      </c>
      <c r="AV42" s="100">
        <f>AU42/AU49</f>
        <v>1</v>
      </c>
      <c r="AW42" s="101">
        <v>3.0</v>
      </c>
      <c r="AX42" s="100">
        <f>AW42/AW49</f>
        <v>0.75</v>
      </c>
      <c r="AY42" s="101">
        <v>2.0</v>
      </c>
      <c r="AZ42" s="100">
        <f>AY42/AY49</f>
        <v>1</v>
      </c>
      <c r="BA42" s="101">
        <v>3.0</v>
      </c>
      <c r="BB42" s="100">
        <f>BA42/BA49</f>
        <v>0.5</v>
      </c>
      <c r="BC42" s="101">
        <v>5.0</v>
      </c>
      <c r="BD42" s="100">
        <f>BC42/BC49</f>
        <v>0.8333333333</v>
      </c>
      <c r="BE42" s="101">
        <v>6.0</v>
      </c>
      <c r="BF42" s="100">
        <f>BE42/BE49</f>
        <v>1.2</v>
      </c>
      <c r="BG42" s="101">
        <v>5.0</v>
      </c>
      <c r="BH42" s="100">
        <f>BG42/BG49</f>
        <v>0.8333333333</v>
      </c>
      <c r="BI42" s="101">
        <v>1.0</v>
      </c>
      <c r="BJ42" s="100">
        <f>BI42/BI49</f>
        <v>1</v>
      </c>
      <c r="BK42" s="101">
        <v>6.0</v>
      </c>
      <c r="BL42" s="100">
        <f>BK42/BK49</f>
        <v>0.6666666667</v>
      </c>
      <c r="BM42" s="101">
        <v>10.0</v>
      </c>
      <c r="BN42" s="100">
        <f>BM42/BM49</f>
        <v>0.8333333333</v>
      </c>
      <c r="BO42" s="101"/>
      <c r="BP42" s="101" t="str">
        <f>BO42/BO49</f>
        <v>#DIV/0!</v>
      </c>
    </row>
    <row r="43">
      <c r="A43" s="103"/>
      <c r="B43" s="96" t="s">
        <v>212</v>
      </c>
      <c r="C43" s="97"/>
      <c r="D43" s="98">
        <f>'Goal Themes'!$C43/C49</f>
        <v>0</v>
      </c>
      <c r="E43" s="97">
        <v>7.0</v>
      </c>
      <c r="F43" s="98">
        <f>'Goal Themes'!$E43/E49</f>
        <v>0.1555555556</v>
      </c>
      <c r="G43" s="97">
        <v>2.0</v>
      </c>
      <c r="H43" s="98">
        <f>'Goal Themes'!$G43/G49</f>
        <v>0.09523809524</v>
      </c>
      <c r="I43" s="97">
        <v>1.0</v>
      </c>
      <c r="J43" s="98">
        <f>'Goal Themes'!$I43/I49</f>
        <v>0.03571428571</v>
      </c>
      <c r="K43" s="97">
        <v>0.0</v>
      </c>
      <c r="L43" s="98">
        <f>'Goal Themes'!$K43/K49</f>
        <v>0</v>
      </c>
      <c r="M43" s="97">
        <v>1.0</v>
      </c>
      <c r="N43" s="98">
        <f>'Goal Themes'!$M43/M49</f>
        <v>0.04347826087</v>
      </c>
      <c r="O43" s="97">
        <v>0.0</v>
      </c>
      <c r="P43" s="98">
        <f>'Goal Themes'!$O43/O49</f>
        <v>0</v>
      </c>
      <c r="Q43" s="99"/>
      <c r="R43" s="100">
        <f>Q43/Q49</f>
        <v>0</v>
      </c>
      <c r="S43" s="99">
        <v>1.0</v>
      </c>
      <c r="T43" s="100">
        <f>S43/S49</f>
        <v>0.05555555556</v>
      </c>
      <c r="U43" s="99">
        <v>3.0</v>
      </c>
      <c r="V43" s="100">
        <f>U43/U49</f>
        <v>0.1578947368</v>
      </c>
      <c r="W43" s="99">
        <v>0.0</v>
      </c>
      <c r="X43" s="100">
        <f>W43/W49</f>
        <v>0</v>
      </c>
      <c r="Y43" s="99">
        <v>1.0</v>
      </c>
      <c r="Z43" s="100">
        <v>0.02127659574468085</v>
      </c>
      <c r="AA43" s="99">
        <v>1.0</v>
      </c>
      <c r="AB43" s="100">
        <f>AA43/AA49</f>
        <v>0.05555555556</v>
      </c>
      <c r="AC43" s="101"/>
      <c r="AD43" s="100">
        <f>AC43/AC49</f>
        <v>0</v>
      </c>
      <c r="AE43" s="101"/>
      <c r="AF43" s="100">
        <f>AE43/AE49</f>
        <v>0</v>
      </c>
      <c r="AG43" s="101"/>
      <c r="AH43" s="102">
        <f>AG43/AG49</f>
        <v>0</v>
      </c>
      <c r="AI43" s="101">
        <v>3.0</v>
      </c>
      <c r="AJ43" s="102">
        <f>AI43/AI49</f>
        <v>0.2</v>
      </c>
      <c r="AK43" s="101">
        <v>2.0</v>
      </c>
      <c r="AL43" s="102">
        <f>AK43/AK49</f>
        <v>0.09523809524</v>
      </c>
      <c r="AM43" s="101">
        <v>1.0</v>
      </c>
      <c r="AN43" s="102">
        <f>AM43/AM49</f>
        <v>0.08333333333</v>
      </c>
      <c r="AO43" s="101"/>
      <c r="AP43" s="100">
        <f>AO43/AO49</f>
        <v>0</v>
      </c>
      <c r="AQ43" s="101">
        <v>0.0</v>
      </c>
      <c r="AR43" s="100">
        <f>AQ43/AQ49</f>
        <v>0</v>
      </c>
      <c r="AS43" s="101"/>
      <c r="AT43" s="100">
        <f>AS43/AS49</f>
        <v>0</v>
      </c>
      <c r="AU43" s="101"/>
      <c r="AV43" s="100">
        <f>AU43/AU49</f>
        <v>0</v>
      </c>
      <c r="AW43" s="101">
        <v>0.0</v>
      </c>
      <c r="AX43" s="100">
        <f>AW43/AW49</f>
        <v>0</v>
      </c>
      <c r="AY43" s="101">
        <v>0.0</v>
      </c>
      <c r="AZ43" s="100">
        <f>AY43/AY49</f>
        <v>0</v>
      </c>
      <c r="BA43" s="101"/>
      <c r="BB43" s="100">
        <f>BA43/BA49</f>
        <v>0</v>
      </c>
      <c r="BC43" s="101">
        <v>0.0</v>
      </c>
      <c r="BD43" s="100">
        <f>BC43/BC49</f>
        <v>0</v>
      </c>
      <c r="BE43" s="101"/>
      <c r="BF43" s="100">
        <f>BE43/BE49</f>
        <v>0</v>
      </c>
      <c r="BG43" s="101">
        <v>0.0</v>
      </c>
      <c r="BH43" s="101">
        <f>BG43/BG49</f>
        <v>0</v>
      </c>
      <c r="BI43" s="101"/>
      <c r="BJ43" s="100">
        <f>BI43/BI49</f>
        <v>0</v>
      </c>
      <c r="BK43" s="101">
        <v>1.0</v>
      </c>
      <c r="BL43" s="100">
        <f>BK43/BK49</f>
        <v>0.1111111111</v>
      </c>
      <c r="BM43" s="101"/>
      <c r="BN43" s="100">
        <f>BM43/BM49</f>
        <v>0</v>
      </c>
      <c r="BO43" s="101"/>
      <c r="BP43" s="101" t="str">
        <f>BO43/BO49</f>
        <v>#DIV/0!</v>
      </c>
    </row>
    <row r="44">
      <c r="A44" s="103"/>
      <c r="B44" s="96" t="s">
        <v>213</v>
      </c>
      <c r="C44" s="97"/>
      <c r="D44" s="98">
        <f>'Goal Themes'!$C44/C49</f>
        <v>0</v>
      </c>
      <c r="E44" s="97">
        <v>0.0</v>
      </c>
      <c r="F44" s="98">
        <f>'Goal Themes'!$E44/E49</f>
        <v>0</v>
      </c>
      <c r="G44" s="97"/>
      <c r="H44" s="98">
        <f>'Goal Themes'!$G44/G49</f>
        <v>0</v>
      </c>
      <c r="I44" s="97">
        <v>0.0</v>
      </c>
      <c r="J44" s="98">
        <f>'Goal Themes'!$I44/I49</f>
        <v>0</v>
      </c>
      <c r="K44" s="97">
        <v>0.0</v>
      </c>
      <c r="L44" s="98">
        <f>'Goal Themes'!$K44/K49</f>
        <v>0</v>
      </c>
      <c r="M44" s="97">
        <v>1.0</v>
      </c>
      <c r="N44" s="98">
        <f>'Goal Themes'!$M44/M49</f>
        <v>0.04347826087</v>
      </c>
      <c r="O44" s="97">
        <v>0.0</v>
      </c>
      <c r="P44" s="98">
        <f>'Goal Themes'!$O44/O49</f>
        <v>0</v>
      </c>
      <c r="Q44" s="99"/>
      <c r="R44" s="100">
        <f>Q44/Q49</f>
        <v>0</v>
      </c>
      <c r="S44" s="99"/>
      <c r="T44" s="100">
        <f>S44/S49</f>
        <v>0</v>
      </c>
      <c r="U44" s="99">
        <v>1.0</v>
      </c>
      <c r="V44" s="100">
        <f>U44/U49</f>
        <v>0.05263157895</v>
      </c>
      <c r="W44" s="99">
        <v>0.0</v>
      </c>
      <c r="X44" s="100">
        <f>W44/W49</f>
        <v>0</v>
      </c>
      <c r="Y44" s="99">
        <v>0.0</v>
      </c>
      <c r="Z44" s="100">
        <v>0.0</v>
      </c>
      <c r="AA44" s="99">
        <v>0.0</v>
      </c>
      <c r="AB44" s="100">
        <f>AA44/AA49</f>
        <v>0</v>
      </c>
      <c r="AC44" s="101"/>
      <c r="AD44" s="100">
        <f>AC44/AC49</f>
        <v>0</v>
      </c>
      <c r="AE44" s="101"/>
      <c r="AF44" s="100"/>
      <c r="AG44" s="101"/>
      <c r="AH44" s="102">
        <f>AG44/AG49</f>
        <v>0</v>
      </c>
      <c r="AI44" s="101">
        <v>0.0</v>
      </c>
      <c r="AJ44" s="102">
        <f>AI44/AI49</f>
        <v>0</v>
      </c>
      <c r="AK44" s="101">
        <v>0.0</v>
      </c>
      <c r="AL44" s="102">
        <f>AK44/AK49</f>
        <v>0</v>
      </c>
      <c r="AM44" s="101">
        <v>0.0</v>
      </c>
      <c r="AN44" s="102">
        <f>AM44/AM49</f>
        <v>0</v>
      </c>
      <c r="AO44" s="101"/>
      <c r="AP44" s="100">
        <f>AO44/AO49</f>
        <v>0</v>
      </c>
      <c r="AQ44" s="101">
        <v>0.0</v>
      </c>
      <c r="AR44" s="100">
        <f>AQ44/AQ49</f>
        <v>0</v>
      </c>
      <c r="AS44" s="101"/>
      <c r="AT44" s="100">
        <f>AS44/AS49</f>
        <v>0</v>
      </c>
      <c r="AU44" s="101"/>
      <c r="AV44" s="100">
        <f>AU44/AU49</f>
        <v>0</v>
      </c>
      <c r="AW44" s="101">
        <v>0.0</v>
      </c>
      <c r="AX44" s="100">
        <f>AW44/AW49</f>
        <v>0</v>
      </c>
      <c r="AY44" s="101">
        <v>0.0</v>
      </c>
      <c r="AZ44" s="100">
        <f>AY44/AY49</f>
        <v>0</v>
      </c>
      <c r="BA44" s="101"/>
      <c r="BB44" s="100"/>
      <c r="BC44" s="101">
        <v>0.0</v>
      </c>
      <c r="BD44" s="100">
        <f>BC44/BC49</f>
        <v>0</v>
      </c>
      <c r="BE44" s="101"/>
      <c r="BF44" s="100">
        <f>BE44/BE49</f>
        <v>0</v>
      </c>
      <c r="BG44" s="101">
        <v>0.0</v>
      </c>
      <c r="BH44" s="101">
        <f>BG44/BG49</f>
        <v>0</v>
      </c>
      <c r="BI44" s="101"/>
      <c r="BJ44" s="100">
        <f>BI44/BI49</f>
        <v>0</v>
      </c>
      <c r="BK44" s="101"/>
      <c r="BL44" s="100">
        <f>BK44/BK49</f>
        <v>0</v>
      </c>
      <c r="BM44" s="101"/>
      <c r="BN44" s="100">
        <f>BM44/BM49</f>
        <v>0</v>
      </c>
      <c r="BO44" s="101"/>
      <c r="BP44" s="101" t="str">
        <f>BO44/BO49</f>
        <v>#DIV/0!</v>
      </c>
    </row>
    <row r="45">
      <c r="A45" s="103"/>
      <c r="B45" s="96" t="s">
        <v>214</v>
      </c>
      <c r="C45" s="97">
        <v>6.0</v>
      </c>
      <c r="D45" s="98">
        <f>'Goal Themes'!$C45/C49</f>
        <v>0.1818181818</v>
      </c>
      <c r="E45" s="97">
        <v>12.0</v>
      </c>
      <c r="F45" s="98">
        <f>'Goal Themes'!$E45/E49</f>
        <v>0.2666666667</v>
      </c>
      <c r="G45" s="97">
        <v>5.0</v>
      </c>
      <c r="H45" s="98">
        <f>'Goal Themes'!$G45/G49</f>
        <v>0.2380952381</v>
      </c>
      <c r="I45" s="97">
        <v>9.0</v>
      </c>
      <c r="J45" s="98">
        <f>'Goal Themes'!$I45/I49</f>
        <v>0.3214285714</v>
      </c>
      <c r="K45" s="97">
        <v>1.0</v>
      </c>
      <c r="L45" s="98">
        <f>'Goal Themes'!$K45/K49</f>
        <v>0.1111111111</v>
      </c>
      <c r="M45" s="97">
        <v>3.0</v>
      </c>
      <c r="N45" s="98">
        <f>'Goal Themes'!$M45/M49</f>
        <v>0.1304347826</v>
      </c>
      <c r="O45" s="97">
        <v>4.0</v>
      </c>
      <c r="P45" s="98">
        <f>'Goal Themes'!$O45/O49</f>
        <v>0.4</v>
      </c>
      <c r="Q45" s="99">
        <v>6.0</v>
      </c>
      <c r="R45" s="100">
        <f>Q45/Q49</f>
        <v>0.3</v>
      </c>
      <c r="S45" s="99">
        <v>8.0</v>
      </c>
      <c r="T45" s="100">
        <f>S45/S49</f>
        <v>0.4444444444</v>
      </c>
      <c r="U45" s="99">
        <v>2.0</v>
      </c>
      <c r="V45" s="100">
        <f>U45/U49</f>
        <v>0.1052631579</v>
      </c>
      <c r="W45" s="99">
        <v>2.0</v>
      </c>
      <c r="X45" s="100">
        <f>W45/W49</f>
        <v>0.25</v>
      </c>
      <c r="Y45" s="99">
        <v>11.0</v>
      </c>
      <c r="Z45" s="100">
        <v>0.23404255319148937</v>
      </c>
      <c r="AA45" s="99">
        <v>5.0</v>
      </c>
      <c r="AB45" s="100">
        <f>AA45/AA49</f>
        <v>0.2777777778</v>
      </c>
      <c r="AC45" s="101">
        <v>3.0</v>
      </c>
      <c r="AD45" s="100">
        <f>AC45/AC49</f>
        <v>0.2307692308</v>
      </c>
      <c r="AE45" s="101">
        <v>1.0</v>
      </c>
      <c r="AF45" s="100">
        <f>AE45/AE49</f>
        <v>0.125</v>
      </c>
      <c r="AG45" s="101"/>
      <c r="AH45" s="102">
        <f>AG45/AG49</f>
        <v>0</v>
      </c>
      <c r="AI45" s="101">
        <v>4.0</v>
      </c>
      <c r="AJ45" s="102">
        <f>AI45/AI49</f>
        <v>0.2666666667</v>
      </c>
      <c r="AK45" s="101">
        <v>2.0</v>
      </c>
      <c r="AL45" s="102">
        <f>AK45/AK49</f>
        <v>0.09523809524</v>
      </c>
      <c r="AM45" s="101">
        <v>2.0</v>
      </c>
      <c r="AN45" s="102">
        <f>AM45/AM49</f>
        <v>0.1666666667</v>
      </c>
      <c r="AO45" s="101">
        <v>3.0</v>
      </c>
      <c r="AP45" s="100">
        <f>AO45/AO49</f>
        <v>0.1875</v>
      </c>
      <c r="AQ45" s="101">
        <v>0.0</v>
      </c>
      <c r="AR45" s="100">
        <f>AQ45/AQ49</f>
        <v>0</v>
      </c>
      <c r="AS45" s="101"/>
      <c r="AT45" s="100">
        <f>AS45/AS49</f>
        <v>0</v>
      </c>
      <c r="AU45" s="101"/>
      <c r="AV45" s="100">
        <f>AU45/AU49</f>
        <v>0</v>
      </c>
      <c r="AW45" s="101">
        <v>1.0</v>
      </c>
      <c r="AX45" s="100">
        <f>AW45/AW49</f>
        <v>0.25</v>
      </c>
      <c r="AY45" s="101">
        <v>0.0</v>
      </c>
      <c r="AZ45" s="100">
        <f>AY45/AY49</f>
        <v>0</v>
      </c>
      <c r="BA45" s="101">
        <v>1.0</v>
      </c>
      <c r="BB45" s="100">
        <f>BA45/BA49</f>
        <v>0.1666666667</v>
      </c>
      <c r="BC45" s="101">
        <v>1.0</v>
      </c>
      <c r="BD45" s="100">
        <f>BC45/BC49</f>
        <v>0.1666666667</v>
      </c>
      <c r="BE45" s="101">
        <v>1.0</v>
      </c>
      <c r="BF45" s="100">
        <f>BE45/BE49</f>
        <v>0.2</v>
      </c>
      <c r="BG45" s="101">
        <v>0.0</v>
      </c>
      <c r="BH45" s="101">
        <f>BG45/BG49</f>
        <v>0</v>
      </c>
      <c r="BI45" s="101"/>
      <c r="BJ45" s="100">
        <f>BI45/BI49</f>
        <v>0</v>
      </c>
      <c r="BK45" s="101">
        <v>1.0</v>
      </c>
      <c r="BL45" s="100">
        <f>BK45/BK49</f>
        <v>0.1111111111</v>
      </c>
      <c r="BM45" s="101">
        <v>1.0</v>
      </c>
      <c r="BN45" s="100">
        <f>BM45/BM49</f>
        <v>0.08333333333</v>
      </c>
      <c r="BO45" s="101"/>
      <c r="BP45" s="101" t="str">
        <f>BO45/BO49</f>
        <v>#DIV/0!</v>
      </c>
    </row>
    <row r="46">
      <c r="A46" s="103"/>
      <c r="B46" s="96" t="s">
        <v>215</v>
      </c>
      <c r="C46" s="97">
        <v>4.0</v>
      </c>
      <c r="D46" s="98">
        <f>'Goal Themes'!$C46/C49</f>
        <v>0.1212121212</v>
      </c>
      <c r="E46" s="97">
        <v>3.0</v>
      </c>
      <c r="F46" s="98">
        <f>'Goal Themes'!$E46/E49</f>
        <v>0.06666666667</v>
      </c>
      <c r="G46" s="97">
        <v>2.0</v>
      </c>
      <c r="H46" s="98">
        <f>'Goal Themes'!$G46/G49</f>
        <v>0.09523809524</v>
      </c>
      <c r="I46" s="97">
        <v>1.0</v>
      </c>
      <c r="J46" s="98">
        <f>'Goal Themes'!$I46/I49</f>
        <v>0.03571428571</v>
      </c>
      <c r="K46" s="97">
        <v>1.0</v>
      </c>
      <c r="L46" s="98">
        <f>'Goal Themes'!$K46/K49</f>
        <v>0.1111111111</v>
      </c>
      <c r="M46" s="97">
        <v>1.0</v>
      </c>
      <c r="N46" s="98">
        <f>'Goal Themes'!$M46/M49</f>
        <v>0.04347826087</v>
      </c>
      <c r="O46" s="97">
        <v>1.0</v>
      </c>
      <c r="P46" s="98">
        <f>'Goal Themes'!$O46/O49</f>
        <v>0.1</v>
      </c>
      <c r="Q46" s="99"/>
      <c r="R46" s="100">
        <f>Q46/Q49</f>
        <v>0</v>
      </c>
      <c r="S46" s="99"/>
      <c r="T46" s="100">
        <f>S46/S49</f>
        <v>0</v>
      </c>
      <c r="U46" s="99">
        <v>0.0</v>
      </c>
      <c r="V46" s="100">
        <f>U46/U49</f>
        <v>0</v>
      </c>
      <c r="W46" s="99">
        <v>0.0</v>
      </c>
      <c r="X46" s="100">
        <f>W46/W49</f>
        <v>0</v>
      </c>
      <c r="Y46" s="99">
        <v>2.0</v>
      </c>
      <c r="Z46" s="100">
        <v>0.0425531914893617</v>
      </c>
      <c r="AA46" s="99">
        <v>0.0</v>
      </c>
      <c r="AB46" s="100">
        <f>AA46/AA49</f>
        <v>0</v>
      </c>
      <c r="AC46" s="101">
        <v>2.0</v>
      </c>
      <c r="AD46" s="100">
        <f>AC46/AC49</f>
        <v>0.1538461538</v>
      </c>
      <c r="AE46" s="101"/>
      <c r="AF46" s="100"/>
      <c r="AG46" s="101"/>
      <c r="AH46" s="102">
        <f>AG46/AG49</f>
        <v>0</v>
      </c>
      <c r="AI46" s="101">
        <v>0.0</v>
      </c>
      <c r="AJ46" s="102">
        <f>AI46/AI49</f>
        <v>0</v>
      </c>
      <c r="AK46" s="101">
        <v>0.0</v>
      </c>
      <c r="AL46" s="102">
        <f>AK46/AK49</f>
        <v>0</v>
      </c>
      <c r="AM46" s="101">
        <v>0.0</v>
      </c>
      <c r="AN46" s="102">
        <f>AM46/AM49</f>
        <v>0</v>
      </c>
      <c r="AO46" s="101"/>
      <c r="AP46" s="100">
        <f>AO46/AO49</f>
        <v>0</v>
      </c>
      <c r="AQ46" s="101">
        <v>0.0</v>
      </c>
      <c r="AR46" s="100">
        <f>AQ46/AQ49</f>
        <v>0</v>
      </c>
      <c r="AS46" s="101"/>
      <c r="AT46" s="100">
        <f>AS46/AS49</f>
        <v>0</v>
      </c>
      <c r="AU46" s="101"/>
      <c r="AV46" s="100">
        <f>AU46/AU49</f>
        <v>0</v>
      </c>
      <c r="AW46" s="101">
        <v>0.0</v>
      </c>
      <c r="AX46" s="100">
        <f>AW46/AW49</f>
        <v>0</v>
      </c>
      <c r="AY46" s="101">
        <v>0.0</v>
      </c>
      <c r="AZ46" s="100">
        <f>AY46/AY49</f>
        <v>0</v>
      </c>
      <c r="BA46" s="101"/>
      <c r="BB46" s="100">
        <f>BA46/BA49</f>
        <v>0</v>
      </c>
      <c r="BC46" s="101">
        <v>0.0</v>
      </c>
      <c r="BD46" s="100">
        <f>J37/BC49</f>
        <v>0</v>
      </c>
      <c r="BE46" s="101"/>
      <c r="BF46" s="100">
        <f>L37/BE49</f>
        <v>0</v>
      </c>
      <c r="BG46" s="101">
        <v>1.0</v>
      </c>
      <c r="BH46" s="100">
        <f>N37/BG49</f>
        <v>0</v>
      </c>
      <c r="BI46" s="101"/>
      <c r="BJ46" s="100">
        <f>P37/BI49</f>
        <v>0</v>
      </c>
      <c r="BK46" s="101"/>
      <c r="BL46" s="100">
        <f>BK46/BK49</f>
        <v>0</v>
      </c>
      <c r="BM46" s="101"/>
      <c r="BN46" s="100">
        <f>BM46/BM49</f>
        <v>0</v>
      </c>
      <c r="BO46" s="101"/>
      <c r="BP46" s="101" t="str">
        <f>BO46/BO49</f>
        <v>#DIV/0!</v>
      </c>
    </row>
    <row r="47">
      <c r="A47" s="103"/>
      <c r="B47" s="96" t="s">
        <v>216</v>
      </c>
      <c r="C47" s="97">
        <v>4.0</v>
      </c>
      <c r="D47" s="98">
        <f>'Goal Themes'!$C47/C49</f>
        <v>0.1212121212</v>
      </c>
      <c r="E47" s="97">
        <v>5.0</v>
      </c>
      <c r="F47" s="98">
        <f>'Goal Themes'!$E47/E49</f>
        <v>0.1111111111</v>
      </c>
      <c r="G47" s="97">
        <v>2.0</v>
      </c>
      <c r="H47" s="98">
        <f>'Goal Themes'!$G47/G49</f>
        <v>0.09523809524</v>
      </c>
      <c r="I47" s="97">
        <v>2.0</v>
      </c>
      <c r="J47" s="98">
        <f>'Goal Themes'!$I47/I49</f>
        <v>0.07142857143</v>
      </c>
      <c r="K47" s="97">
        <v>2.0</v>
      </c>
      <c r="L47" s="98">
        <f>'Goal Themes'!$K47/K49</f>
        <v>0.2222222222</v>
      </c>
      <c r="M47" s="97">
        <v>4.0</v>
      </c>
      <c r="N47" s="98">
        <f>'Goal Themes'!$M47/M49</f>
        <v>0.1739130435</v>
      </c>
      <c r="O47" s="97">
        <v>1.0</v>
      </c>
      <c r="P47" s="98">
        <f>'Goal Themes'!$O47/O49</f>
        <v>0.1</v>
      </c>
      <c r="Q47" s="99">
        <v>1.0</v>
      </c>
      <c r="R47" s="100">
        <f>Q47/Q49</f>
        <v>0.05</v>
      </c>
      <c r="S47" s="99">
        <v>2.0</v>
      </c>
      <c r="T47" s="100">
        <f>S47/S49</f>
        <v>0.1111111111</v>
      </c>
      <c r="U47" s="99">
        <v>2.0</v>
      </c>
      <c r="V47" s="100">
        <f>U47/U49</f>
        <v>0.1052631579</v>
      </c>
      <c r="W47" s="99">
        <v>2.0</v>
      </c>
      <c r="X47" s="100">
        <f>W47/W49</f>
        <v>0.25</v>
      </c>
      <c r="Y47" s="99">
        <v>10.0</v>
      </c>
      <c r="Z47" s="100">
        <v>0.2127659574468085</v>
      </c>
      <c r="AA47" s="99">
        <v>1.0</v>
      </c>
      <c r="AB47" s="100">
        <f>AA47/AA49</f>
        <v>0.05555555556</v>
      </c>
      <c r="AC47" s="101">
        <v>2.0</v>
      </c>
      <c r="AD47" s="100">
        <f>AC47/AC49</f>
        <v>0.1538461538</v>
      </c>
      <c r="AE47" s="101"/>
      <c r="AF47" s="100"/>
      <c r="AG47" s="101">
        <v>1.0</v>
      </c>
      <c r="AH47" s="102">
        <f>AG47/AG49</f>
        <v>0.1111111111</v>
      </c>
      <c r="AI47" s="101">
        <v>1.0</v>
      </c>
      <c r="AJ47" s="102">
        <f>AI47/AI49</f>
        <v>0.06666666667</v>
      </c>
      <c r="AK47" s="101">
        <v>1.0</v>
      </c>
      <c r="AL47" s="102">
        <f>AK47/AK49</f>
        <v>0.04761904762</v>
      </c>
      <c r="AM47" s="101">
        <v>0.0</v>
      </c>
      <c r="AN47" s="102">
        <f>AM47/AM49</f>
        <v>0</v>
      </c>
      <c r="AO47" s="101">
        <v>5.0</v>
      </c>
      <c r="AP47" s="100">
        <f>AO47/AO49</f>
        <v>0.3125</v>
      </c>
      <c r="AQ47" s="101">
        <v>2.0</v>
      </c>
      <c r="AR47" s="100">
        <f>AQ47/AQ49</f>
        <v>1</v>
      </c>
      <c r="AS47" s="101"/>
      <c r="AT47" s="100">
        <f>AS47/AS49</f>
        <v>0</v>
      </c>
      <c r="AU47" s="101"/>
      <c r="AV47" s="100">
        <f>AU47/AU49</f>
        <v>0</v>
      </c>
      <c r="AW47" s="101">
        <v>0.0</v>
      </c>
      <c r="AX47" s="100">
        <f>AW47/AW49</f>
        <v>0</v>
      </c>
      <c r="AY47" s="101">
        <v>0.0</v>
      </c>
      <c r="AZ47" s="100">
        <f>AY47/AY49</f>
        <v>0</v>
      </c>
      <c r="BA47" s="101">
        <v>2.0</v>
      </c>
      <c r="BB47" s="100">
        <f>BA47/BA49</f>
        <v>0.3333333333</v>
      </c>
      <c r="BC47" s="101">
        <v>0.0</v>
      </c>
      <c r="BD47" s="100">
        <f>BC47/BC49</f>
        <v>0</v>
      </c>
      <c r="BE47" s="101">
        <v>1.0</v>
      </c>
      <c r="BF47" s="100">
        <f>BE47/BE49</f>
        <v>0.2</v>
      </c>
      <c r="BG47" s="101">
        <v>0.0</v>
      </c>
      <c r="BH47" s="101">
        <f>BG47/BG49</f>
        <v>0</v>
      </c>
      <c r="BI47" s="101"/>
      <c r="BJ47" s="100">
        <f>BI47/BI49</f>
        <v>0</v>
      </c>
      <c r="BK47" s="101">
        <v>1.0</v>
      </c>
      <c r="BL47" s="100">
        <f>BK47/BK49</f>
        <v>0.1111111111</v>
      </c>
      <c r="BM47" s="101"/>
      <c r="BN47" s="100">
        <f>BM47/BM49</f>
        <v>0</v>
      </c>
      <c r="BO47" s="101"/>
      <c r="BP47" s="101" t="str">
        <f>BO47/BO49</f>
        <v>#DIV/0!</v>
      </c>
    </row>
    <row r="48">
      <c r="A48" s="103"/>
      <c r="B48" s="96" t="s">
        <v>217</v>
      </c>
      <c r="C48" s="104">
        <v>1.0</v>
      </c>
      <c r="D48" s="98">
        <f>'Goal Themes'!$C48/C49</f>
        <v>0.0303030303</v>
      </c>
      <c r="E48" s="104">
        <v>4.0</v>
      </c>
      <c r="F48" s="98">
        <f>'Goal Themes'!$E48/E49</f>
        <v>0.08888888889</v>
      </c>
      <c r="G48" s="104">
        <v>3.0</v>
      </c>
      <c r="H48" s="98">
        <f>'Goal Themes'!$G48/G49</f>
        <v>0.1428571429</v>
      </c>
      <c r="I48" s="104">
        <v>4.0</v>
      </c>
      <c r="J48" s="98">
        <f>'Goal Themes'!$I48/I49</f>
        <v>0.1428571429</v>
      </c>
      <c r="K48" s="104">
        <v>0.0</v>
      </c>
      <c r="L48" s="98">
        <f>'Goal Themes'!$K48/K49</f>
        <v>0</v>
      </c>
      <c r="M48" s="104">
        <v>3.0</v>
      </c>
      <c r="N48" s="98">
        <f>'Goal Themes'!$M48/M49</f>
        <v>0.1304347826</v>
      </c>
      <c r="O48" s="104">
        <v>0.0</v>
      </c>
      <c r="P48" s="98">
        <f>'Goal Themes'!$O48/O49</f>
        <v>0</v>
      </c>
      <c r="Q48" s="105">
        <v>1.0</v>
      </c>
      <c r="R48" s="100">
        <f>Q48/Q49</f>
        <v>0.05</v>
      </c>
      <c r="S48" s="99">
        <v>1.0</v>
      </c>
      <c r="T48" s="100">
        <f>S48/S49</f>
        <v>0.05555555556</v>
      </c>
      <c r="U48" s="99">
        <v>1.0</v>
      </c>
      <c r="V48" s="100">
        <f>U48/U49</f>
        <v>0.05263157895</v>
      </c>
      <c r="W48" s="99">
        <v>0.0</v>
      </c>
      <c r="X48" s="100">
        <f>W48/W49</f>
        <v>0</v>
      </c>
      <c r="Y48" s="99">
        <v>1.0</v>
      </c>
      <c r="Z48" s="100">
        <v>0.02127659574468085</v>
      </c>
      <c r="AA48" s="99">
        <v>2.0</v>
      </c>
      <c r="AB48" s="100">
        <f>AA48/AA49</f>
        <v>0.1111111111</v>
      </c>
      <c r="AC48" s="101">
        <v>1.0</v>
      </c>
      <c r="AD48" s="100">
        <f>AC48/AC49</f>
        <v>0.07692307692</v>
      </c>
      <c r="AE48" s="101"/>
      <c r="AF48" s="100"/>
      <c r="AG48" s="101">
        <v>1.0</v>
      </c>
      <c r="AH48" s="102">
        <f>AG48/AG49</f>
        <v>0.1111111111</v>
      </c>
      <c r="AI48" s="101">
        <v>1.0</v>
      </c>
      <c r="AJ48" s="102">
        <f>AI48/AI49</f>
        <v>0.06666666667</v>
      </c>
      <c r="AK48" s="101">
        <v>1.0</v>
      </c>
      <c r="AL48" s="102">
        <f>AK48/AK49</f>
        <v>0.04761904762</v>
      </c>
      <c r="AM48" s="101">
        <v>0.0</v>
      </c>
      <c r="AN48" s="102">
        <f>AM48/AM49</f>
        <v>0</v>
      </c>
      <c r="AO48" s="101"/>
      <c r="AP48" s="100">
        <f>AO48/AO49</f>
        <v>0</v>
      </c>
      <c r="AQ48" s="101">
        <v>0.0</v>
      </c>
      <c r="AR48" s="100">
        <f>AQ48/AQ49</f>
        <v>0</v>
      </c>
      <c r="AS48" s="101"/>
      <c r="AT48" s="100">
        <f>AS48/AS49</f>
        <v>0</v>
      </c>
      <c r="AU48" s="101"/>
      <c r="AV48" s="100">
        <f>AU48/AU49</f>
        <v>0</v>
      </c>
      <c r="AW48" s="101">
        <v>0.0</v>
      </c>
      <c r="AX48" s="100">
        <f>AW48/AW49</f>
        <v>0</v>
      </c>
      <c r="AY48" s="101">
        <v>0.0</v>
      </c>
      <c r="AZ48" s="100">
        <f>AY48/AY49</f>
        <v>0</v>
      </c>
      <c r="BA48" s="101"/>
      <c r="BB48" s="100">
        <f>BA48/BA49</f>
        <v>0</v>
      </c>
      <c r="BC48" s="101">
        <v>0.0</v>
      </c>
      <c r="BD48" s="100">
        <f>BC48/BC49</f>
        <v>0</v>
      </c>
      <c r="BE48" s="101"/>
      <c r="BF48" s="100">
        <f>BE48/BE49</f>
        <v>0</v>
      </c>
      <c r="BG48" s="101">
        <v>0.0</v>
      </c>
      <c r="BH48" s="101">
        <f>BG48/BG49</f>
        <v>0</v>
      </c>
      <c r="BI48" s="101"/>
      <c r="BJ48" s="100">
        <f>BI48/BI49</f>
        <v>0</v>
      </c>
      <c r="BK48" s="101"/>
      <c r="BL48" s="100">
        <f>BK48/BK49</f>
        <v>0</v>
      </c>
      <c r="BM48" s="101"/>
      <c r="BN48" s="100">
        <f>BM48/BM49</f>
        <v>0</v>
      </c>
      <c r="BO48" s="101"/>
      <c r="BP48" s="101" t="str">
        <f>BO48/BO49</f>
        <v>#DIV/0!</v>
      </c>
    </row>
    <row r="49">
      <c r="A49" s="106"/>
      <c r="B49" s="107" t="s">
        <v>218</v>
      </c>
      <c r="C49" s="104">
        <f>SUM(C40:C48)</f>
        <v>33</v>
      </c>
      <c r="D49" s="108"/>
      <c r="E49" s="104">
        <f>SUM(E40:E48)</f>
        <v>45</v>
      </c>
      <c r="F49" s="98"/>
      <c r="G49" s="104">
        <f>SUM(G40:G48)</f>
        <v>21</v>
      </c>
      <c r="H49" s="108"/>
      <c r="I49" s="104">
        <f>SUM(I40:I48)</f>
        <v>28</v>
      </c>
      <c r="J49" s="108"/>
      <c r="K49" s="104">
        <f>SUM(K40:K48)</f>
        <v>9</v>
      </c>
      <c r="L49" s="108"/>
      <c r="M49" s="104">
        <f>SUM(M40:M48)</f>
        <v>23</v>
      </c>
      <c r="N49" s="108"/>
      <c r="O49" s="104">
        <f>SUM(O40:O48)</f>
        <v>10</v>
      </c>
      <c r="P49" s="109"/>
      <c r="Q49" s="105">
        <f>SUM(Q40:Q48)</f>
        <v>20</v>
      </c>
      <c r="R49" s="110"/>
      <c r="S49" s="99">
        <f>SUM(S40:S48)</f>
        <v>18</v>
      </c>
      <c r="T49" s="102"/>
      <c r="U49" s="99">
        <v>19.0</v>
      </c>
      <c r="V49" s="102"/>
      <c r="W49" s="99">
        <f>SUM(W40:W48)</f>
        <v>8</v>
      </c>
      <c r="X49" s="102"/>
      <c r="Y49" s="99">
        <v>47.0</v>
      </c>
      <c r="Z49" s="102"/>
      <c r="AA49" s="99">
        <v>18.0</v>
      </c>
      <c r="AB49" s="102"/>
      <c r="AC49" s="101">
        <v>13.0</v>
      </c>
      <c r="AD49" s="102"/>
      <c r="AE49" s="101">
        <v>8.0</v>
      </c>
      <c r="AF49" s="102"/>
      <c r="AG49" s="101">
        <v>9.0</v>
      </c>
      <c r="AH49" s="101"/>
      <c r="AI49" s="101">
        <f>SUM(AI40:AI48)</f>
        <v>15</v>
      </c>
      <c r="AJ49" s="101"/>
      <c r="AK49" s="101">
        <f>SUM(AK40:AK48)</f>
        <v>21</v>
      </c>
      <c r="AL49" s="101"/>
      <c r="AM49" s="101">
        <f>SUM(AM40:AM48)</f>
        <v>12</v>
      </c>
      <c r="AN49" s="102"/>
      <c r="AO49" s="101">
        <v>16.0</v>
      </c>
      <c r="AP49" s="100"/>
      <c r="AQ49" s="101">
        <v>2.0</v>
      </c>
      <c r="AR49" s="101"/>
      <c r="AS49" s="101">
        <v>5.0</v>
      </c>
      <c r="AT49" s="100"/>
      <c r="AU49" s="101">
        <v>4.0</v>
      </c>
      <c r="AV49" s="101"/>
      <c r="AW49" s="101">
        <v>4.0</v>
      </c>
      <c r="AX49" s="101"/>
      <c r="AY49" s="101">
        <v>2.0</v>
      </c>
      <c r="AZ49" s="101"/>
      <c r="BA49" s="101">
        <v>6.0</v>
      </c>
      <c r="BB49" s="101"/>
      <c r="BC49" s="101">
        <v>6.0</v>
      </c>
      <c r="BD49" s="101"/>
      <c r="BE49" s="101">
        <v>5.0</v>
      </c>
      <c r="BF49" s="100"/>
      <c r="BG49" s="101">
        <v>6.0</v>
      </c>
      <c r="BH49" s="101"/>
      <c r="BI49" s="101">
        <v>1.0</v>
      </c>
      <c r="BJ49" s="101"/>
      <c r="BK49" s="101">
        <v>9.0</v>
      </c>
      <c r="BL49" s="100"/>
      <c r="BM49" s="101">
        <v>12.0</v>
      </c>
      <c r="BN49" s="101"/>
      <c r="BO49" s="101"/>
      <c r="BP49" s="101"/>
    </row>
    <row r="50">
      <c r="A50" s="79"/>
      <c r="B50" s="83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1"/>
      <c r="AO50" s="80"/>
      <c r="AP50" s="80"/>
      <c r="AQ50" s="80"/>
      <c r="AR50" s="80"/>
      <c r="AS50" s="80"/>
      <c r="AT50" s="82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2"/>
      <c r="BG50" s="80"/>
      <c r="BH50" s="80"/>
      <c r="BI50" s="80"/>
      <c r="BJ50" s="80"/>
      <c r="BK50" s="80"/>
      <c r="BL50" s="80"/>
      <c r="BM50" s="80"/>
      <c r="BN50" s="80"/>
      <c r="BO50" s="80"/>
      <c r="BP50" s="80"/>
    </row>
    <row r="51">
      <c r="A51" s="84" t="s">
        <v>0</v>
      </c>
      <c r="B51" s="85" t="s">
        <v>1</v>
      </c>
      <c r="C51" s="86" t="s">
        <v>156</v>
      </c>
      <c r="D51" s="86" t="s">
        <v>157</v>
      </c>
      <c r="E51" s="86" t="s">
        <v>158</v>
      </c>
      <c r="F51" s="86" t="s">
        <v>159</v>
      </c>
      <c r="G51" s="86" t="s">
        <v>160</v>
      </c>
      <c r="H51" s="86" t="s">
        <v>161</v>
      </c>
      <c r="I51" s="86" t="s">
        <v>162</v>
      </c>
      <c r="J51" s="86" t="s">
        <v>163</v>
      </c>
      <c r="K51" s="86" t="s">
        <v>164</v>
      </c>
      <c r="L51" s="86" t="s">
        <v>165</v>
      </c>
      <c r="M51" s="86" t="s">
        <v>166</v>
      </c>
      <c r="N51" s="86" t="s">
        <v>167</v>
      </c>
      <c r="O51" s="86" t="s">
        <v>168</v>
      </c>
      <c r="P51" s="87" t="s">
        <v>169</v>
      </c>
      <c r="Q51" s="89" t="s">
        <v>170</v>
      </c>
      <c r="R51" s="89" t="s">
        <v>171</v>
      </c>
      <c r="S51" s="88" t="s">
        <v>172</v>
      </c>
      <c r="T51" s="88" t="s">
        <v>173</v>
      </c>
      <c r="U51" s="89" t="s">
        <v>174</v>
      </c>
      <c r="V51" s="89" t="s">
        <v>175</v>
      </c>
      <c r="W51" s="89" t="s">
        <v>176</v>
      </c>
      <c r="X51" s="89" t="s">
        <v>177</v>
      </c>
      <c r="Y51" s="89" t="s">
        <v>178</v>
      </c>
      <c r="Z51" s="89" t="s">
        <v>179</v>
      </c>
      <c r="AA51" s="89" t="s">
        <v>180</v>
      </c>
      <c r="AB51" s="89" t="s">
        <v>157</v>
      </c>
      <c r="AC51" s="89" t="s">
        <v>181</v>
      </c>
      <c r="AD51" s="89" t="s">
        <v>159</v>
      </c>
      <c r="AE51" s="89" t="s">
        <v>182</v>
      </c>
      <c r="AF51" s="89" t="s">
        <v>161</v>
      </c>
      <c r="AG51" s="90" t="s">
        <v>183</v>
      </c>
      <c r="AH51" s="90" t="s">
        <v>163</v>
      </c>
      <c r="AI51" s="90" t="s">
        <v>184</v>
      </c>
      <c r="AJ51" s="90" t="s">
        <v>165</v>
      </c>
      <c r="AK51" s="91" t="s">
        <v>185</v>
      </c>
      <c r="AL51" s="91" t="s">
        <v>167</v>
      </c>
      <c r="AM51" s="91" t="s">
        <v>186</v>
      </c>
      <c r="AN51" s="92" t="s">
        <v>169</v>
      </c>
      <c r="AO51" s="91" t="s">
        <v>187</v>
      </c>
      <c r="AP51" s="91" t="s">
        <v>171</v>
      </c>
      <c r="AQ51" s="91" t="s">
        <v>188</v>
      </c>
      <c r="AR51" s="91" t="s">
        <v>173</v>
      </c>
      <c r="AS51" s="91" t="s">
        <v>189</v>
      </c>
      <c r="AT51" s="93" t="s">
        <v>190</v>
      </c>
      <c r="AU51" s="91" t="s">
        <v>191</v>
      </c>
      <c r="AV51" s="91" t="s">
        <v>177</v>
      </c>
      <c r="AW51" s="91" t="s">
        <v>192</v>
      </c>
      <c r="AX51" s="91" t="s">
        <v>179</v>
      </c>
      <c r="AY51" s="91" t="s">
        <v>193</v>
      </c>
      <c r="AZ51" s="91" t="s">
        <v>157</v>
      </c>
      <c r="BA51" s="91" t="s">
        <v>194</v>
      </c>
      <c r="BB51" s="91" t="s">
        <v>159</v>
      </c>
      <c r="BC51" s="91" t="s">
        <v>219</v>
      </c>
      <c r="BD51" s="91" t="s">
        <v>161</v>
      </c>
      <c r="BE51" s="91" t="s">
        <v>197</v>
      </c>
      <c r="BF51" s="93" t="s">
        <v>198</v>
      </c>
      <c r="BG51" s="91" t="s">
        <v>199</v>
      </c>
      <c r="BH51" s="91" t="s">
        <v>165</v>
      </c>
      <c r="BI51" s="91" t="s">
        <v>200</v>
      </c>
      <c r="BJ51" s="91" t="s">
        <v>201</v>
      </c>
      <c r="BK51" s="91" t="s">
        <v>202</v>
      </c>
      <c r="BL51" s="91" t="s">
        <v>203</v>
      </c>
      <c r="BM51" s="91" t="s">
        <v>204</v>
      </c>
      <c r="BN51" s="91" t="s">
        <v>205</v>
      </c>
      <c r="BO51" s="91" t="s">
        <v>206</v>
      </c>
      <c r="BP51" s="91" t="s">
        <v>207</v>
      </c>
    </row>
    <row r="52">
      <c r="A52" s="95" t="s">
        <v>225</v>
      </c>
      <c r="B52" s="96" t="s">
        <v>209</v>
      </c>
      <c r="C52" s="97">
        <v>0.0</v>
      </c>
      <c r="D52" s="98">
        <v>0.0</v>
      </c>
      <c r="E52" s="97">
        <v>1.0</v>
      </c>
      <c r="F52" s="98">
        <f>'Goal Themes'!$E52/E61</f>
        <v>0.1666666667</v>
      </c>
      <c r="G52" s="97">
        <v>0.0</v>
      </c>
      <c r="H52" s="98">
        <v>0.0</v>
      </c>
      <c r="I52" s="97">
        <v>4.0</v>
      </c>
      <c r="J52" s="98">
        <f>'Goal Themes'!$I52/I61</f>
        <v>0.25</v>
      </c>
      <c r="K52" s="97">
        <v>0.0</v>
      </c>
      <c r="L52" s="98">
        <v>0.0</v>
      </c>
      <c r="M52" s="97">
        <v>0.0</v>
      </c>
      <c r="N52" s="98">
        <v>0.0</v>
      </c>
      <c r="O52" s="97">
        <v>0.0</v>
      </c>
      <c r="P52" s="98">
        <f>'Goal Themes'!$O52/O61</f>
        <v>0</v>
      </c>
      <c r="Q52" s="99"/>
      <c r="R52" s="100">
        <f>Q52/Q61</f>
        <v>0</v>
      </c>
      <c r="S52" s="99">
        <v>0.0</v>
      </c>
      <c r="T52" s="100"/>
      <c r="U52" s="99">
        <v>0.0</v>
      </c>
      <c r="V52" s="100">
        <f>U52/U61</f>
        <v>0</v>
      </c>
      <c r="W52" s="99">
        <v>0.0</v>
      </c>
      <c r="X52" s="100" t="str">
        <f>W52/W61</f>
        <v>#DIV/0!</v>
      </c>
      <c r="Y52" s="99"/>
      <c r="Z52" s="100">
        <v>0.0</v>
      </c>
      <c r="AA52" s="99">
        <v>0.0</v>
      </c>
      <c r="AB52" s="100" t="str">
        <f>AA52/AA61</f>
        <v>#DIV/0!</v>
      </c>
      <c r="AC52" s="101"/>
      <c r="AD52" s="100">
        <f>AC52/AC61</f>
        <v>0</v>
      </c>
      <c r="AE52" s="99"/>
      <c r="AF52" s="100"/>
      <c r="AG52" s="101"/>
      <c r="AH52" s="102">
        <f>AG52/AG61</f>
        <v>0</v>
      </c>
      <c r="AI52" s="101">
        <v>0.0</v>
      </c>
      <c r="AJ52" s="102">
        <f>AI52/AI61</f>
        <v>0</v>
      </c>
      <c r="AK52" s="101">
        <v>0.0</v>
      </c>
      <c r="AL52" s="102">
        <f>AK52/AK61</f>
        <v>0</v>
      </c>
      <c r="AM52" s="101">
        <v>0.0</v>
      </c>
      <c r="AN52" s="102" t="str">
        <f>AM52/AM61</f>
        <v>#DIV/0!</v>
      </c>
      <c r="AO52" s="101"/>
      <c r="AP52" s="100">
        <f>AO52/AO61</f>
        <v>0</v>
      </c>
      <c r="AQ52" s="101">
        <v>0.0</v>
      </c>
      <c r="AR52" s="100" t="str">
        <f t="shared" ref="AR52:AR53" si="1">AQ52/AQ60</f>
        <v>#DIV/0!</v>
      </c>
      <c r="AS52" s="101"/>
      <c r="AT52" s="100" t="str">
        <f>AS52/AS61</f>
        <v>#DIV/0!</v>
      </c>
      <c r="AU52" s="101"/>
      <c r="AV52" s="100">
        <f>AU52/AU61</f>
        <v>0</v>
      </c>
      <c r="AW52" s="101">
        <v>0.0</v>
      </c>
      <c r="AX52" s="100">
        <f>AW52/AW61</f>
        <v>0</v>
      </c>
      <c r="AY52" s="101">
        <v>1.0</v>
      </c>
      <c r="AZ52" s="100">
        <f>AY52/AY61</f>
        <v>0.1666666667</v>
      </c>
      <c r="BA52" s="101"/>
      <c r="BB52" s="100">
        <f>BA52/BA61</f>
        <v>0</v>
      </c>
      <c r="BC52" s="101">
        <v>0.0</v>
      </c>
      <c r="BD52" s="101" t="str">
        <f>BC52/BC61</f>
        <v>#DIV/0!</v>
      </c>
      <c r="BE52" s="101"/>
      <c r="BF52" s="100">
        <f>BE52/BE61</f>
        <v>0</v>
      </c>
      <c r="BG52" s="101">
        <v>0.0</v>
      </c>
      <c r="BH52" s="101">
        <f>BG52/BG61</f>
        <v>0</v>
      </c>
      <c r="BI52" s="101"/>
      <c r="BJ52" s="100">
        <f>BI52/BI61</f>
        <v>0</v>
      </c>
      <c r="BK52" s="101"/>
      <c r="BL52" s="100">
        <f>BK52/BK61</f>
        <v>0</v>
      </c>
      <c r="BM52" s="101">
        <v>1.0</v>
      </c>
      <c r="BN52" s="100">
        <f>BM52/BM61</f>
        <v>0.1428571429</v>
      </c>
      <c r="BO52" s="101"/>
      <c r="BP52" s="101" t="str">
        <f>BO52/BO61</f>
        <v>#DIV/0!</v>
      </c>
    </row>
    <row r="53">
      <c r="A53" s="103"/>
      <c r="B53" s="96" t="s">
        <v>210</v>
      </c>
      <c r="C53" s="97">
        <v>0.0</v>
      </c>
      <c r="D53" s="98">
        <v>0.0</v>
      </c>
      <c r="E53" s="97">
        <v>0.0</v>
      </c>
      <c r="F53" s="112">
        <v>0.0</v>
      </c>
      <c r="G53" s="97">
        <v>0.0</v>
      </c>
      <c r="H53" s="98">
        <v>0.0</v>
      </c>
      <c r="I53" s="97">
        <v>0.0</v>
      </c>
      <c r="J53" s="98">
        <f>'Goal Themes'!$I53/I61</f>
        <v>0</v>
      </c>
      <c r="K53" s="97">
        <v>0.0</v>
      </c>
      <c r="L53" s="98">
        <v>0.0</v>
      </c>
      <c r="M53" s="97">
        <v>0.0</v>
      </c>
      <c r="N53" s="98">
        <v>0.0</v>
      </c>
      <c r="O53" s="97">
        <v>1.0</v>
      </c>
      <c r="P53" s="98">
        <f>'Goal Themes'!$O53/O61</f>
        <v>0.1428571429</v>
      </c>
      <c r="Q53" s="99"/>
      <c r="R53" s="100">
        <f>Q53/Q61</f>
        <v>0</v>
      </c>
      <c r="S53" s="99">
        <v>0.0</v>
      </c>
      <c r="T53" s="100"/>
      <c r="U53" s="99">
        <v>0.0</v>
      </c>
      <c r="V53" s="100">
        <f>U53/U61</f>
        <v>0</v>
      </c>
      <c r="W53" s="99">
        <v>0.0</v>
      </c>
      <c r="X53" s="100" t="str">
        <f>W53/W61</f>
        <v>#DIV/0!</v>
      </c>
      <c r="Y53" s="99">
        <v>1.0</v>
      </c>
      <c r="Z53" s="100">
        <v>0.16666666666666666</v>
      </c>
      <c r="AA53" s="99">
        <v>0.0</v>
      </c>
      <c r="AB53" s="100" t="str">
        <f>AA53/AA61</f>
        <v>#DIV/0!</v>
      </c>
      <c r="AC53" s="101"/>
      <c r="AD53" s="100">
        <f>AC53/AC61</f>
        <v>0</v>
      </c>
      <c r="AE53" s="101"/>
      <c r="AF53" s="100"/>
      <c r="AG53" s="101"/>
      <c r="AH53" s="102">
        <f>AG53/AG61</f>
        <v>0</v>
      </c>
      <c r="AI53" s="101">
        <v>0.0</v>
      </c>
      <c r="AJ53" s="102">
        <f>AI53/AI61</f>
        <v>0</v>
      </c>
      <c r="AK53" s="101">
        <v>0.0</v>
      </c>
      <c r="AL53" s="102">
        <f>AK53/AK61</f>
        <v>0</v>
      </c>
      <c r="AM53" s="101">
        <v>0.0</v>
      </c>
      <c r="AN53" s="102" t="str">
        <f>AM53/AM61</f>
        <v>#DIV/0!</v>
      </c>
      <c r="AO53" s="101"/>
      <c r="AP53" s="100">
        <f>AO53/AO61</f>
        <v>0</v>
      </c>
      <c r="AQ53" s="101">
        <v>0.0</v>
      </c>
      <c r="AR53" s="100" t="str">
        <f t="shared" si="1"/>
        <v>#DIV/0!</v>
      </c>
      <c r="AS53" s="101"/>
      <c r="AT53" s="100" t="str">
        <f>AS53/AS61</f>
        <v>#DIV/0!</v>
      </c>
      <c r="AU53" s="101"/>
      <c r="AV53" s="100">
        <f>AU53/AU61</f>
        <v>0</v>
      </c>
      <c r="AW53" s="101">
        <v>0.0</v>
      </c>
      <c r="AX53" s="100">
        <f>AW53/AW61</f>
        <v>0</v>
      </c>
      <c r="AY53" s="101">
        <v>0.0</v>
      </c>
      <c r="AZ53" s="100">
        <f>AY53/AY61</f>
        <v>0</v>
      </c>
      <c r="BA53" s="101"/>
      <c r="BB53" s="100"/>
      <c r="BC53" s="101">
        <v>0.0</v>
      </c>
      <c r="BD53" s="101" t="str">
        <f>BC53/BC61</f>
        <v>#DIV/0!</v>
      </c>
      <c r="BE53" s="101"/>
      <c r="BF53" s="100">
        <f>BE53/BE61</f>
        <v>0</v>
      </c>
      <c r="BG53" s="101">
        <v>0.0</v>
      </c>
      <c r="BH53" s="101">
        <f>BG53/BG61</f>
        <v>0</v>
      </c>
      <c r="BI53" s="101"/>
      <c r="BJ53" s="100">
        <f>BI53/BI61</f>
        <v>0</v>
      </c>
      <c r="BK53" s="101"/>
      <c r="BL53" s="100">
        <f>BK53/BK61</f>
        <v>0</v>
      </c>
      <c r="BM53" s="101"/>
      <c r="BN53" s="100">
        <f>BM53/BM61</f>
        <v>0</v>
      </c>
      <c r="BO53" s="101"/>
      <c r="BP53" s="101" t="str">
        <f>BO53/BO61</f>
        <v>#DIV/0!</v>
      </c>
    </row>
    <row r="54">
      <c r="A54" s="103"/>
      <c r="B54" s="96" t="s">
        <v>211</v>
      </c>
      <c r="C54" s="97">
        <v>0.0</v>
      </c>
      <c r="D54" s="98">
        <v>0.0</v>
      </c>
      <c r="E54" s="97">
        <v>1.0</v>
      </c>
      <c r="F54" s="98">
        <f>'Goal Themes'!$E54/E61</f>
        <v>0.1666666667</v>
      </c>
      <c r="G54" s="97">
        <v>0.0</v>
      </c>
      <c r="H54" s="98">
        <v>0.0</v>
      </c>
      <c r="I54" s="97">
        <v>2.0</v>
      </c>
      <c r="J54" s="98">
        <f>'Goal Themes'!$I54/I61</f>
        <v>0.125</v>
      </c>
      <c r="K54" s="97">
        <v>0.0</v>
      </c>
      <c r="L54" s="98">
        <v>0.0</v>
      </c>
      <c r="M54" s="97">
        <v>0.0</v>
      </c>
      <c r="N54" s="98">
        <v>0.0</v>
      </c>
      <c r="O54" s="97">
        <v>1.0</v>
      </c>
      <c r="P54" s="98">
        <f>'Goal Themes'!$O54/O61</f>
        <v>0.1428571429</v>
      </c>
      <c r="Q54" s="99">
        <v>3.0</v>
      </c>
      <c r="R54" s="100">
        <f>Q54/Q61</f>
        <v>0.75</v>
      </c>
      <c r="S54" s="99">
        <v>0.0</v>
      </c>
      <c r="T54" s="100"/>
      <c r="U54" s="99">
        <v>2.0</v>
      </c>
      <c r="V54" s="100">
        <f>U54/U61</f>
        <v>0.6666666667</v>
      </c>
      <c r="W54" s="99">
        <v>0.0</v>
      </c>
      <c r="X54" s="100" t="str">
        <f>W54/W61</f>
        <v>#DIV/0!</v>
      </c>
      <c r="Y54" s="99">
        <v>4.0</v>
      </c>
      <c r="Z54" s="100">
        <v>0.6666666666666666</v>
      </c>
      <c r="AA54" s="99">
        <v>0.0</v>
      </c>
      <c r="AB54" s="100" t="str">
        <f>AA54/AA61</f>
        <v>#DIV/0!</v>
      </c>
      <c r="AC54" s="101">
        <v>2.0</v>
      </c>
      <c r="AD54" s="100">
        <f>AC54/AC61</f>
        <v>0.5</v>
      </c>
      <c r="AE54" s="101">
        <v>1.0</v>
      </c>
      <c r="AF54" s="100">
        <f>AE54/AE61</f>
        <v>0.3333333333</v>
      </c>
      <c r="AG54" s="101">
        <v>3.0</v>
      </c>
      <c r="AH54" s="102">
        <f>AG54/AG61</f>
        <v>1</v>
      </c>
      <c r="AI54" s="101">
        <v>1.0</v>
      </c>
      <c r="AJ54" s="102">
        <f>AI54/AI61</f>
        <v>1</v>
      </c>
      <c r="AK54" s="101">
        <v>1.0</v>
      </c>
      <c r="AL54" s="102">
        <f>AK54/AK61</f>
        <v>1</v>
      </c>
      <c r="AM54" s="101">
        <v>0.0</v>
      </c>
      <c r="AN54" s="102" t="str">
        <f>AM54/AM61</f>
        <v>#DIV/0!</v>
      </c>
      <c r="AO54" s="101">
        <v>1.0</v>
      </c>
      <c r="AP54" s="100">
        <f>AO54/AO61</f>
        <v>1</v>
      </c>
      <c r="AQ54" s="101">
        <v>0.0</v>
      </c>
      <c r="AR54" s="100" t="str">
        <f>AQ54/AQ61</f>
        <v>#DIV/0!</v>
      </c>
      <c r="AS54" s="101"/>
      <c r="AT54" s="100" t="str">
        <f>AS54/AS61</f>
        <v>#DIV/0!</v>
      </c>
      <c r="AU54" s="101">
        <v>2.0</v>
      </c>
      <c r="AV54" s="100">
        <f>AU54/AU61</f>
        <v>1</v>
      </c>
      <c r="AW54" s="101">
        <v>2.0</v>
      </c>
      <c r="AX54" s="100">
        <f>AW54/AW61</f>
        <v>1</v>
      </c>
      <c r="AY54" s="101">
        <v>1.0</v>
      </c>
      <c r="AZ54" s="100">
        <f>AY54/AY61</f>
        <v>0.1666666667</v>
      </c>
      <c r="BA54" s="101">
        <v>2.0</v>
      </c>
      <c r="BB54" s="100">
        <f>BA54/BA61</f>
        <v>1</v>
      </c>
      <c r="BC54" s="101">
        <v>0.0</v>
      </c>
      <c r="BD54" s="101" t="str">
        <f>BC54/BC61</f>
        <v>#DIV/0!</v>
      </c>
      <c r="BE54" s="101">
        <v>2.0</v>
      </c>
      <c r="BF54" s="100">
        <f>BE54/BE61</f>
        <v>1</v>
      </c>
      <c r="BG54" s="101">
        <v>2.0</v>
      </c>
      <c r="BH54" s="101">
        <f>BG54/BG61</f>
        <v>1</v>
      </c>
      <c r="BI54" s="101">
        <v>1.0</v>
      </c>
      <c r="BJ54" s="100">
        <f>BI54/BI61</f>
        <v>0.5</v>
      </c>
      <c r="BK54" s="101">
        <v>3.0</v>
      </c>
      <c r="BL54" s="100">
        <f>BK54/BK61</f>
        <v>1</v>
      </c>
      <c r="BM54" s="101">
        <v>4.0</v>
      </c>
      <c r="BN54" s="100">
        <f>BM54/BM61</f>
        <v>0.5714285714</v>
      </c>
      <c r="BO54" s="101"/>
      <c r="BP54" s="101" t="str">
        <f>BO54/BO61</f>
        <v>#DIV/0!</v>
      </c>
    </row>
    <row r="55">
      <c r="A55" s="103"/>
      <c r="B55" s="96" t="s">
        <v>212</v>
      </c>
      <c r="C55" s="97">
        <v>0.0</v>
      </c>
      <c r="D55" s="98">
        <f>'Goal Themes'!$C55/C64</f>
        <v>0</v>
      </c>
      <c r="E55" s="97">
        <v>0.0</v>
      </c>
      <c r="F55" s="112">
        <v>0.0</v>
      </c>
      <c r="G55" s="97">
        <v>0.0</v>
      </c>
      <c r="H55" s="98">
        <v>0.0</v>
      </c>
      <c r="I55" s="97">
        <v>0.0</v>
      </c>
      <c r="J55" s="98">
        <f>'Goal Themes'!$I55/I61</f>
        <v>0</v>
      </c>
      <c r="K55" s="97">
        <v>0.0</v>
      </c>
      <c r="L55" s="98">
        <v>0.0</v>
      </c>
      <c r="M55" s="97">
        <v>0.0</v>
      </c>
      <c r="N55" s="98">
        <v>0.0</v>
      </c>
      <c r="O55" s="97">
        <v>1.0</v>
      </c>
      <c r="P55" s="98">
        <f>'Goal Themes'!$O55/O61</f>
        <v>0.1428571429</v>
      </c>
      <c r="Q55" s="99">
        <v>1.0</v>
      </c>
      <c r="R55" s="100">
        <f>Q55/Q61</f>
        <v>0.25</v>
      </c>
      <c r="S55" s="99">
        <v>0.0</v>
      </c>
      <c r="T55" s="100"/>
      <c r="U55" s="99">
        <v>0.0</v>
      </c>
      <c r="V55" s="100">
        <f>U55/U61</f>
        <v>0</v>
      </c>
      <c r="W55" s="99">
        <v>0.0</v>
      </c>
      <c r="X55" s="100" t="str">
        <f>W55/W61</f>
        <v>#DIV/0!</v>
      </c>
      <c r="Y55" s="99"/>
      <c r="Z55" s="100">
        <v>0.0</v>
      </c>
      <c r="AA55" s="99">
        <v>0.0</v>
      </c>
      <c r="AB55" s="100" t="str">
        <f>AA55/AA61</f>
        <v>#DIV/0!</v>
      </c>
      <c r="AC55" s="101">
        <v>1.0</v>
      </c>
      <c r="AD55" s="100">
        <f>AC55/AC61</f>
        <v>0.25</v>
      </c>
      <c r="AE55" s="101"/>
      <c r="AF55" s="100"/>
      <c r="AG55" s="101"/>
      <c r="AH55" s="102">
        <f>AG55/AG61</f>
        <v>0</v>
      </c>
      <c r="AI55" s="101">
        <v>0.0</v>
      </c>
      <c r="AJ55" s="102">
        <f>AI55/AI61</f>
        <v>0</v>
      </c>
      <c r="AK55" s="101">
        <v>0.0</v>
      </c>
      <c r="AL55" s="102">
        <f>AK55/AK61</f>
        <v>0</v>
      </c>
      <c r="AM55" s="101">
        <v>0.0</v>
      </c>
      <c r="AN55" s="102" t="str">
        <f>AM55/AM61</f>
        <v>#DIV/0!</v>
      </c>
      <c r="AO55" s="101"/>
      <c r="AP55" s="100">
        <f>AO55/AO61</f>
        <v>0</v>
      </c>
      <c r="AQ55" s="101">
        <v>0.0</v>
      </c>
      <c r="AR55" s="100" t="str">
        <f>AQ55/AQ61</f>
        <v>#DIV/0!</v>
      </c>
      <c r="AS55" s="101"/>
      <c r="AT55" s="100" t="str">
        <f>AS55/AS61</f>
        <v>#DIV/0!</v>
      </c>
      <c r="AU55" s="101"/>
      <c r="AV55" s="100">
        <f>AU55/AU61</f>
        <v>0</v>
      </c>
      <c r="AW55" s="101">
        <v>0.0</v>
      </c>
      <c r="AX55" s="100">
        <f>AW55/AW61</f>
        <v>0</v>
      </c>
      <c r="AY55" s="101">
        <v>2.0</v>
      </c>
      <c r="AZ55" s="100">
        <f>AY55/AY61</f>
        <v>0.3333333333</v>
      </c>
      <c r="BA55" s="101"/>
      <c r="BB55" s="100">
        <f>BA55/BA61</f>
        <v>0</v>
      </c>
      <c r="BC55" s="101">
        <v>0.0</v>
      </c>
      <c r="BD55" s="101" t="str">
        <f>BC55/BC61</f>
        <v>#DIV/0!</v>
      </c>
      <c r="BE55" s="101"/>
      <c r="BF55" s="100">
        <f>BE55/BE61</f>
        <v>0</v>
      </c>
      <c r="BG55" s="101">
        <v>0.0</v>
      </c>
      <c r="BH55" s="101">
        <f>BG55/BG61</f>
        <v>0</v>
      </c>
      <c r="BI55" s="101"/>
      <c r="BJ55" s="100">
        <f>BI55/BI61</f>
        <v>0</v>
      </c>
      <c r="BK55" s="101"/>
      <c r="BL55" s="100">
        <f>BK55/BK61</f>
        <v>0</v>
      </c>
      <c r="BM55" s="101">
        <v>1.0</v>
      </c>
      <c r="BN55" s="100">
        <f>BM55/BM61</f>
        <v>0.1428571429</v>
      </c>
      <c r="BO55" s="101"/>
      <c r="BP55" s="101" t="str">
        <f>BO55/BO61</f>
        <v>#DIV/0!</v>
      </c>
    </row>
    <row r="56">
      <c r="A56" s="103"/>
      <c r="B56" s="96" t="s">
        <v>213</v>
      </c>
      <c r="C56" s="97">
        <v>0.0</v>
      </c>
      <c r="D56" s="98">
        <f>'Goal Themes'!$C56/C65</f>
        <v>0</v>
      </c>
      <c r="E56" s="97">
        <v>0.0</v>
      </c>
      <c r="F56" s="112">
        <v>0.0</v>
      </c>
      <c r="G56" s="97">
        <v>0.0</v>
      </c>
      <c r="H56" s="98">
        <v>0.0</v>
      </c>
      <c r="I56" s="97">
        <v>0.0</v>
      </c>
      <c r="J56" s="98">
        <f>'Goal Themes'!$I56/I61</f>
        <v>0</v>
      </c>
      <c r="K56" s="97">
        <v>0.0</v>
      </c>
      <c r="L56" s="98">
        <v>0.0</v>
      </c>
      <c r="M56" s="97">
        <v>0.0</v>
      </c>
      <c r="N56" s="98">
        <v>0.0</v>
      </c>
      <c r="O56" s="97">
        <v>0.0</v>
      </c>
      <c r="P56" s="98">
        <f>'Goal Themes'!$O56/O61</f>
        <v>0</v>
      </c>
      <c r="Q56" s="99"/>
      <c r="R56" s="100">
        <f>Q56/Q61</f>
        <v>0</v>
      </c>
      <c r="S56" s="99">
        <v>0.0</v>
      </c>
      <c r="T56" s="100"/>
      <c r="U56" s="99">
        <v>0.0</v>
      </c>
      <c r="V56" s="100">
        <f>U56/U61</f>
        <v>0</v>
      </c>
      <c r="W56" s="99">
        <v>0.0</v>
      </c>
      <c r="X56" s="100" t="str">
        <f>W56/W61</f>
        <v>#DIV/0!</v>
      </c>
      <c r="Y56" s="99"/>
      <c r="Z56" s="100">
        <v>0.0</v>
      </c>
      <c r="AA56" s="99">
        <v>0.0</v>
      </c>
      <c r="AB56" s="100" t="str">
        <f>AA56/AA61</f>
        <v>#DIV/0!</v>
      </c>
      <c r="AC56" s="101"/>
      <c r="AD56" s="100">
        <f>AC56/AC61</f>
        <v>0</v>
      </c>
      <c r="AE56" s="101"/>
      <c r="AF56" s="100"/>
      <c r="AG56" s="101"/>
      <c r="AH56" s="102">
        <f>AG56/AG61</f>
        <v>0</v>
      </c>
      <c r="AI56" s="101">
        <v>0.0</v>
      </c>
      <c r="AJ56" s="102">
        <f>AI56/AI61</f>
        <v>0</v>
      </c>
      <c r="AK56" s="101">
        <v>0.0</v>
      </c>
      <c r="AL56" s="102">
        <f>AK56/AK61</f>
        <v>0</v>
      </c>
      <c r="AM56" s="101">
        <v>0.0</v>
      </c>
      <c r="AN56" s="102" t="str">
        <f>AM56/AM61</f>
        <v>#DIV/0!</v>
      </c>
      <c r="AO56" s="101"/>
      <c r="AP56" s="100">
        <f>AO56/AO61</f>
        <v>0</v>
      </c>
      <c r="AQ56" s="101">
        <v>0.0</v>
      </c>
      <c r="AR56" s="100" t="str">
        <f>AQ56/AQ61</f>
        <v>#DIV/0!</v>
      </c>
      <c r="AS56" s="101"/>
      <c r="AT56" s="100" t="str">
        <f>AS56/AS61</f>
        <v>#DIV/0!</v>
      </c>
      <c r="AU56" s="101"/>
      <c r="AV56" s="100">
        <f>AU56/AU61</f>
        <v>0</v>
      </c>
      <c r="AW56" s="101">
        <v>0.0</v>
      </c>
      <c r="AX56" s="100">
        <f>AW56/AW61</f>
        <v>0</v>
      </c>
      <c r="AY56" s="101">
        <v>0.0</v>
      </c>
      <c r="AZ56" s="100">
        <f>AY56/AY61</f>
        <v>0</v>
      </c>
      <c r="BA56" s="101"/>
      <c r="BB56" s="100"/>
      <c r="BC56" s="101">
        <v>0.0</v>
      </c>
      <c r="BD56" s="101" t="str">
        <f>BC56/BC61</f>
        <v>#DIV/0!</v>
      </c>
      <c r="BE56" s="101"/>
      <c r="BF56" s="100">
        <f>BE56/BE61</f>
        <v>0</v>
      </c>
      <c r="BG56" s="101">
        <v>0.0</v>
      </c>
      <c r="BH56" s="101">
        <f>BG56/BG61</f>
        <v>0</v>
      </c>
      <c r="BI56" s="101"/>
      <c r="BJ56" s="100">
        <f>BI56/BI61</f>
        <v>0</v>
      </c>
      <c r="BK56" s="101"/>
      <c r="BL56" s="100">
        <f>BK56/BK61</f>
        <v>0</v>
      </c>
      <c r="BM56" s="101"/>
      <c r="BN56" s="100">
        <f>BM56/BM61</f>
        <v>0</v>
      </c>
      <c r="BO56" s="101"/>
      <c r="BP56" s="101" t="str">
        <f>BO56/BO61</f>
        <v>#DIV/0!</v>
      </c>
    </row>
    <row r="57">
      <c r="A57" s="103"/>
      <c r="B57" s="96" t="s">
        <v>214</v>
      </c>
      <c r="C57" s="97">
        <v>0.0</v>
      </c>
      <c r="D57" s="98">
        <f>'Goal Themes'!$C57/C66</f>
        <v>0</v>
      </c>
      <c r="E57" s="97">
        <v>2.0</v>
      </c>
      <c r="F57" s="98">
        <f>'Goal Themes'!$E57/E61</f>
        <v>0.3333333333</v>
      </c>
      <c r="G57" s="97">
        <v>0.0</v>
      </c>
      <c r="H57" s="98">
        <v>0.0</v>
      </c>
      <c r="I57" s="97">
        <v>5.0</v>
      </c>
      <c r="J57" s="98">
        <f>'Goal Themes'!$I57/I61</f>
        <v>0.3125</v>
      </c>
      <c r="K57" s="97">
        <v>0.0</v>
      </c>
      <c r="L57" s="98">
        <v>0.0</v>
      </c>
      <c r="M57" s="97">
        <v>0.0</v>
      </c>
      <c r="N57" s="98">
        <v>0.0</v>
      </c>
      <c r="O57" s="97">
        <v>3.0</v>
      </c>
      <c r="P57" s="98">
        <f>'Goal Themes'!$O57/O61</f>
        <v>0.4285714286</v>
      </c>
      <c r="Q57" s="99"/>
      <c r="R57" s="100">
        <f>Q57/Q61</f>
        <v>0</v>
      </c>
      <c r="S57" s="99">
        <v>0.0</v>
      </c>
      <c r="T57" s="100"/>
      <c r="U57" s="99">
        <v>0.0</v>
      </c>
      <c r="V57" s="100">
        <f>U57/U61</f>
        <v>0</v>
      </c>
      <c r="W57" s="99">
        <v>0.0</v>
      </c>
      <c r="X57" s="100" t="str">
        <f>W57/W61</f>
        <v>#DIV/0!</v>
      </c>
      <c r="Y57" s="99"/>
      <c r="Z57" s="100">
        <v>0.0</v>
      </c>
      <c r="AA57" s="99">
        <v>0.0</v>
      </c>
      <c r="AB57" s="100" t="str">
        <f>AA57/AA61</f>
        <v>#DIV/0!</v>
      </c>
      <c r="AC57" s="101">
        <v>1.0</v>
      </c>
      <c r="AD57" s="100">
        <f>AC57/AC61</f>
        <v>0.25</v>
      </c>
      <c r="AE57" s="101">
        <v>2.0</v>
      </c>
      <c r="AF57" s="100">
        <f>AE57/AE61</f>
        <v>0.6666666667</v>
      </c>
      <c r="AG57" s="101"/>
      <c r="AH57" s="102">
        <f>AG57/AG61</f>
        <v>0</v>
      </c>
      <c r="AI57" s="101">
        <v>0.0</v>
      </c>
      <c r="AJ57" s="102">
        <f>AI57/AI61</f>
        <v>0</v>
      </c>
      <c r="AK57" s="101">
        <v>0.0</v>
      </c>
      <c r="AL57" s="102">
        <f>AK57/AK61</f>
        <v>0</v>
      </c>
      <c r="AM57" s="101">
        <v>0.0</v>
      </c>
      <c r="AN57" s="102" t="str">
        <f>AM57/AM61</f>
        <v>#DIV/0!</v>
      </c>
      <c r="AO57" s="101"/>
      <c r="AP57" s="100">
        <f>AO57/AO61</f>
        <v>0</v>
      </c>
      <c r="AQ57" s="101">
        <v>0.0</v>
      </c>
      <c r="AR57" s="100" t="str">
        <f>AQ57/AQ61</f>
        <v>#DIV/0!</v>
      </c>
      <c r="AS57" s="101"/>
      <c r="AT57" s="100" t="str">
        <f>AS57/AS61</f>
        <v>#DIV/0!</v>
      </c>
      <c r="AU57" s="101"/>
      <c r="AV57" s="100">
        <f>AU57/AU61</f>
        <v>0</v>
      </c>
      <c r="AW57" s="101">
        <v>0.0</v>
      </c>
      <c r="AX57" s="100">
        <f>AW57/AW61</f>
        <v>0</v>
      </c>
      <c r="AY57" s="101">
        <v>2.0</v>
      </c>
      <c r="AZ57" s="100">
        <f>AY57/AY61</f>
        <v>0.3333333333</v>
      </c>
      <c r="BA57" s="101"/>
      <c r="BB57" s="100">
        <f>BA57/BA61</f>
        <v>0</v>
      </c>
      <c r="BC57" s="101">
        <v>0.0</v>
      </c>
      <c r="BD57" s="101" t="str">
        <f>BC57/BC61</f>
        <v>#DIV/0!</v>
      </c>
      <c r="BE57" s="101"/>
      <c r="BF57" s="100">
        <f>BE57/BE61</f>
        <v>0</v>
      </c>
      <c r="BG57" s="101">
        <v>0.0</v>
      </c>
      <c r="BH57" s="101">
        <f>BG57/BG61</f>
        <v>0</v>
      </c>
      <c r="BI57" s="101"/>
      <c r="BJ57" s="100">
        <f>BI57/BI61</f>
        <v>0</v>
      </c>
      <c r="BK57" s="101"/>
      <c r="BL57" s="100">
        <f>BK57/BK61</f>
        <v>0</v>
      </c>
      <c r="BM57" s="101">
        <v>1.0</v>
      </c>
      <c r="BN57" s="100">
        <f>BM57/BM61</f>
        <v>0.1428571429</v>
      </c>
      <c r="BO57" s="101"/>
      <c r="BP57" s="101" t="str">
        <f>BO57/BO61</f>
        <v>#DIV/0!</v>
      </c>
    </row>
    <row r="58">
      <c r="A58" s="103"/>
      <c r="B58" s="96" t="s">
        <v>215</v>
      </c>
      <c r="C58" s="97">
        <v>0.0</v>
      </c>
      <c r="D58" s="98">
        <f>'Goal Themes'!$C58/C67</f>
        <v>0</v>
      </c>
      <c r="E58" s="97">
        <v>0.0</v>
      </c>
      <c r="F58" s="112">
        <v>0.0</v>
      </c>
      <c r="G58" s="97">
        <v>0.0</v>
      </c>
      <c r="H58" s="98">
        <v>0.0</v>
      </c>
      <c r="I58" s="97">
        <v>0.0</v>
      </c>
      <c r="J58" s="98">
        <f>'Goal Themes'!$I58/I61</f>
        <v>0</v>
      </c>
      <c r="K58" s="97">
        <v>0.0</v>
      </c>
      <c r="L58" s="98">
        <v>0.0</v>
      </c>
      <c r="M58" s="97">
        <v>0.0</v>
      </c>
      <c r="N58" s="98">
        <v>0.0</v>
      </c>
      <c r="O58" s="97">
        <v>0.0</v>
      </c>
      <c r="P58" s="98">
        <f>'Goal Themes'!$O58/O61</f>
        <v>0</v>
      </c>
      <c r="Q58" s="99"/>
      <c r="R58" s="100">
        <f>Q58/Q61</f>
        <v>0</v>
      </c>
      <c r="S58" s="99">
        <v>0.0</v>
      </c>
      <c r="T58" s="100"/>
      <c r="U58" s="99">
        <v>0.0</v>
      </c>
      <c r="V58" s="100">
        <f>U58/U61</f>
        <v>0</v>
      </c>
      <c r="W58" s="99">
        <v>0.0</v>
      </c>
      <c r="X58" s="100" t="str">
        <f>W58/W61</f>
        <v>#DIV/0!</v>
      </c>
      <c r="Y58" s="99"/>
      <c r="Z58" s="100">
        <v>0.0</v>
      </c>
      <c r="AA58" s="99">
        <v>0.0</v>
      </c>
      <c r="AB58" s="100" t="str">
        <f>AA58/AA61</f>
        <v>#DIV/0!</v>
      </c>
      <c r="AC58" s="101"/>
      <c r="AD58" s="100">
        <f>AC58/AC61</f>
        <v>0</v>
      </c>
      <c r="AE58" s="101"/>
      <c r="AF58" s="100"/>
      <c r="AG58" s="101"/>
      <c r="AH58" s="102">
        <f>AG58/AG61</f>
        <v>0</v>
      </c>
      <c r="AI58" s="101">
        <v>0.0</v>
      </c>
      <c r="AJ58" s="102">
        <f>AI58/AI61</f>
        <v>0</v>
      </c>
      <c r="AK58" s="101">
        <v>0.0</v>
      </c>
      <c r="AL58" s="102">
        <f>AK58/AK61</f>
        <v>0</v>
      </c>
      <c r="AM58" s="101">
        <v>0.0</v>
      </c>
      <c r="AN58" s="102" t="str">
        <f>AM58/AM61</f>
        <v>#DIV/0!</v>
      </c>
      <c r="AO58" s="101"/>
      <c r="AP58" s="100">
        <f>AO58/AO61</f>
        <v>0</v>
      </c>
      <c r="AQ58" s="101">
        <v>0.0</v>
      </c>
      <c r="AR58" s="100" t="str">
        <f>AQ58/AQ61</f>
        <v>#DIV/0!</v>
      </c>
      <c r="AS58" s="101"/>
      <c r="AT58" s="100" t="str">
        <f>AS58/AS61</f>
        <v>#DIV/0!</v>
      </c>
      <c r="AU58" s="101"/>
      <c r="AV58" s="100">
        <f>AU58/AU61</f>
        <v>0</v>
      </c>
      <c r="AW58" s="101">
        <v>0.0</v>
      </c>
      <c r="AX58" s="100">
        <f>AW58/AW61</f>
        <v>0</v>
      </c>
      <c r="AY58" s="101">
        <v>0.0</v>
      </c>
      <c r="AZ58" s="100">
        <f>AY58/AY61</f>
        <v>0</v>
      </c>
      <c r="BA58" s="101"/>
      <c r="BB58" s="100">
        <f>BA58/BA61</f>
        <v>0</v>
      </c>
      <c r="BC58" s="101">
        <v>0.0</v>
      </c>
      <c r="BD58" s="101" t="str">
        <f>J49/BC61</f>
        <v>#DIV/0!</v>
      </c>
      <c r="BE58" s="101"/>
      <c r="BF58" s="100">
        <f>L49/BE61</f>
        <v>0</v>
      </c>
      <c r="BG58" s="101">
        <v>0.0</v>
      </c>
      <c r="BH58" s="101">
        <f>N49/BG61</f>
        <v>0</v>
      </c>
      <c r="BI58" s="101"/>
      <c r="BJ58" s="100">
        <f>P49/BI61</f>
        <v>0</v>
      </c>
      <c r="BK58" s="101"/>
      <c r="BL58" s="100">
        <f>BK58/BK61</f>
        <v>0</v>
      </c>
      <c r="BM58" s="101"/>
      <c r="BN58" s="100">
        <f>BM58/BM61</f>
        <v>0</v>
      </c>
      <c r="BO58" s="101"/>
      <c r="BP58" s="101" t="str">
        <f>BO58/BO61</f>
        <v>#DIV/0!</v>
      </c>
    </row>
    <row r="59">
      <c r="A59" s="103"/>
      <c r="B59" s="96" t="s">
        <v>216</v>
      </c>
      <c r="C59" s="97">
        <v>0.0</v>
      </c>
      <c r="D59" s="98">
        <f>'Goal Themes'!$C59/C68</f>
        <v>0</v>
      </c>
      <c r="E59" s="97">
        <v>1.0</v>
      </c>
      <c r="F59" s="98">
        <f>'Goal Themes'!$E59/E61</f>
        <v>0.1666666667</v>
      </c>
      <c r="G59" s="97">
        <v>0.0</v>
      </c>
      <c r="H59" s="98">
        <v>0.0</v>
      </c>
      <c r="I59" s="97">
        <v>5.0</v>
      </c>
      <c r="J59" s="98">
        <f>'Goal Themes'!$I59/I61</f>
        <v>0.3125</v>
      </c>
      <c r="K59" s="97">
        <v>0.0</v>
      </c>
      <c r="L59" s="98">
        <v>0.0</v>
      </c>
      <c r="M59" s="97">
        <v>0.0</v>
      </c>
      <c r="N59" s="98">
        <v>0.0</v>
      </c>
      <c r="O59" s="97">
        <v>1.0</v>
      </c>
      <c r="P59" s="98">
        <f>'Goal Themes'!$O59/O61</f>
        <v>0.1428571429</v>
      </c>
      <c r="Q59" s="99"/>
      <c r="R59" s="100">
        <f>Q59/Q61</f>
        <v>0</v>
      </c>
      <c r="S59" s="99">
        <v>0.0</v>
      </c>
      <c r="T59" s="100"/>
      <c r="U59" s="99">
        <v>0.0</v>
      </c>
      <c r="V59" s="100">
        <f>U59/U61</f>
        <v>0</v>
      </c>
      <c r="W59" s="99">
        <v>0.0</v>
      </c>
      <c r="X59" s="100" t="str">
        <f>W59/W61</f>
        <v>#DIV/0!</v>
      </c>
      <c r="Y59" s="99"/>
      <c r="Z59" s="100">
        <v>0.0</v>
      </c>
      <c r="AA59" s="99">
        <v>0.0</v>
      </c>
      <c r="AB59" s="100" t="str">
        <f>AA59/AA61</f>
        <v>#DIV/0!</v>
      </c>
      <c r="AC59" s="101"/>
      <c r="AD59" s="100">
        <f>AC59/AC61</f>
        <v>0</v>
      </c>
      <c r="AE59" s="101"/>
      <c r="AF59" s="100"/>
      <c r="AG59" s="101"/>
      <c r="AH59" s="102">
        <f>AG59/AG61</f>
        <v>0</v>
      </c>
      <c r="AI59" s="101">
        <v>0.0</v>
      </c>
      <c r="AJ59" s="102">
        <f>AI59/AI61</f>
        <v>0</v>
      </c>
      <c r="AK59" s="101">
        <v>0.0</v>
      </c>
      <c r="AL59" s="102">
        <f>AK59/AK61</f>
        <v>0</v>
      </c>
      <c r="AM59" s="101">
        <v>0.0</v>
      </c>
      <c r="AN59" s="102" t="str">
        <f>AM59/AM61</f>
        <v>#DIV/0!</v>
      </c>
      <c r="AO59" s="101"/>
      <c r="AP59" s="100">
        <f>AO59/AO61</f>
        <v>0</v>
      </c>
      <c r="AQ59" s="101">
        <v>0.0</v>
      </c>
      <c r="AR59" s="100" t="str">
        <f>AQ59/AQ61</f>
        <v>#DIV/0!</v>
      </c>
      <c r="AS59" s="101"/>
      <c r="AT59" s="100" t="str">
        <f>AS59/AS61</f>
        <v>#DIV/0!</v>
      </c>
      <c r="AU59" s="101"/>
      <c r="AV59" s="100">
        <f>AU59/AU61</f>
        <v>0</v>
      </c>
      <c r="AW59" s="101">
        <v>0.0</v>
      </c>
      <c r="AX59" s="100">
        <f>AW59/AW61</f>
        <v>0</v>
      </c>
      <c r="AY59" s="101">
        <v>0.0</v>
      </c>
      <c r="AZ59" s="100">
        <f>AY59/AY61</f>
        <v>0</v>
      </c>
      <c r="BA59" s="101"/>
      <c r="BB59" s="100">
        <f>BA59/BA61</f>
        <v>0</v>
      </c>
      <c r="BC59" s="101">
        <v>0.0</v>
      </c>
      <c r="BD59" s="101" t="str">
        <f>BC59/BC61</f>
        <v>#DIV/0!</v>
      </c>
      <c r="BE59" s="101"/>
      <c r="BF59" s="100">
        <f>BE59/BE61</f>
        <v>0</v>
      </c>
      <c r="BG59" s="101">
        <v>0.0</v>
      </c>
      <c r="BH59" s="101">
        <f>BG59/BG61</f>
        <v>0</v>
      </c>
      <c r="BI59" s="101"/>
      <c r="BJ59" s="100">
        <f>BI59/BI61</f>
        <v>0</v>
      </c>
      <c r="BK59" s="101"/>
      <c r="BL59" s="100">
        <f>BK59/BK61</f>
        <v>0</v>
      </c>
      <c r="BM59" s="101"/>
      <c r="BN59" s="100">
        <f>BM59/BM61</f>
        <v>0</v>
      </c>
      <c r="BO59" s="101"/>
      <c r="BP59" s="101" t="str">
        <f>BO59/BO61</f>
        <v>#DIV/0!</v>
      </c>
    </row>
    <row r="60">
      <c r="A60" s="103"/>
      <c r="B60" s="96" t="s">
        <v>217</v>
      </c>
      <c r="C60" s="104">
        <v>0.0</v>
      </c>
      <c r="D60" s="98">
        <f>'Goal Themes'!$C60/C69</f>
        <v>0</v>
      </c>
      <c r="E60" s="104">
        <v>1.0</v>
      </c>
      <c r="F60" s="98">
        <f>'Goal Themes'!$E60/E61</f>
        <v>0.1666666667</v>
      </c>
      <c r="G60" s="104">
        <v>0.0</v>
      </c>
      <c r="H60" s="98">
        <v>0.0</v>
      </c>
      <c r="I60" s="104">
        <v>0.0</v>
      </c>
      <c r="J60" s="98">
        <f>'Goal Themes'!$I60/I61</f>
        <v>0</v>
      </c>
      <c r="K60" s="104">
        <v>0.0</v>
      </c>
      <c r="L60" s="98">
        <v>0.0</v>
      </c>
      <c r="M60" s="104">
        <v>0.0</v>
      </c>
      <c r="N60" s="98">
        <v>0.0</v>
      </c>
      <c r="O60" s="104">
        <v>0.0</v>
      </c>
      <c r="P60" s="98">
        <f>'Goal Themes'!$O60/O61</f>
        <v>0</v>
      </c>
      <c r="Q60" s="99"/>
      <c r="R60" s="100">
        <f>Q60/Q61</f>
        <v>0</v>
      </c>
      <c r="S60" s="99">
        <v>0.0</v>
      </c>
      <c r="T60" s="100"/>
      <c r="U60" s="99">
        <v>1.0</v>
      </c>
      <c r="V60" s="100">
        <f>U60/U61</f>
        <v>0.3333333333</v>
      </c>
      <c r="W60" s="99">
        <v>0.0</v>
      </c>
      <c r="X60" s="100" t="str">
        <f>W60/W61</f>
        <v>#DIV/0!</v>
      </c>
      <c r="Y60" s="99">
        <v>1.0</v>
      </c>
      <c r="Z60" s="100">
        <v>0.16666666666666666</v>
      </c>
      <c r="AA60" s="99">
        <v>0.0</v>
      </c>
      <c r="AB60" s="100" t="str">
        <f>AA60/AA61</f>
        <v>#DIV/0!</v>
      </c>
      <c r="AC60" s="101"/>
      <c r="AD60" s="100">
        <f>AC60/AC61</f>
        <v>0</v>
      </c>
      <c r="AE60" s="101"/>
      <c r="AF60" s="100"/>
      <c r="AG60" s="101"/>
      <c r="AH60" s="102">
        <f>AG60/AG61</f>
        <v>0</v>
      </c>
      <c r="AI60" s="101">
        <v>0.0</v>
      </c>
      <c r="AJ60" s="102">
        <f>AI60/AI61</f>
        <v>0</v>
      </c>
      <c r="AK60" s="101">
        <v>0.0</v>
      </c>
      <c r="AL60" s="102">
        <f>AK60/AK61</f>
        <v>0</v>
      </c>
      <c r="AM60" s="101">
        <v>0.0</v>
      </c>
      <c r="AN60" s="102" t="str">
        <f>AM60/AM61</f>
        <v>#DIV/0!</v>
      </c>
      <c r="AO60" s="101"/>
      <c r="AP60" s="100">
        <f>AO60/AO61</f>
        <v>0</v>
      </c>
      <c r="AQ60" s="101">
        <v>0.0</v>
      </c>
      <c r="AR60" s="100" t="str">
        <f>AQ60/AQ61</f>
        <v>#DIV/0!</v>
      </c>
      <c r="AS60" s="101"/>
      <c r="AT60" s="100" t="str">
        <f>AS60/AS61</f>
        <v>#DIV/0!</v>
      </c>
      <c r="AU60" s="101"/>
      <c r="AV60" s="100">
        <f>AU60/AU61</f>
        <v>0</v>
      </c>
      <c r="AW60" s="101">
        <v>0.0</v>
      </c>
      <c r="AX60" s="100">
        <f>AW60/AW61</f>
        <v>0</v>
      </c>
      <c r="AY60" s="101">
        <v>0.0</v>
      </c>
      <c r="AZ60" s="100">
        <f>AY60/AY61</f>
        <v>0</v>
      </c>
      <c r="BA60" s="101"/>
      <c r="BB60" s="100">
        <f>BA60/BA61</f>
        <v>0</v>
      </c>
      <c r="BC60" s="101">
        <v>0.0</v>
      </c>
      <c r="BD60" s="101" t="str">
        <f>BC60/BC61</f>
        <v>#DIV/0!</v>
      </c>
      <c r="BE60" s="101"/>
      <c r="BF60" s="100">
        <f>BE60/BE61</f>
        <v>0</v>
      </c>
      <c r="BG60" s="101">
        <v>0.0</v>
      </c>
      <c r="BH60" s="101">
        <f>BG60/BG61</f>
        <v>0</v>
      </c>
      <c r="BI60" s="101">
        <v>1.0</v>
      </c>
      <c r="BJ60" s="100">
        <f>BI60/BI61</f>
        <v>0.5</v>
      </c>
      <c r="BK60" s="101"/>
      <c r="BL60" s="100">
        <f>BK60/BK61</f>
        <v>0</v>
      </c>
      <c r="BM60" s="101"/>
      <c r="BN60" s="100">
        <f>BM60/BM61</f>
        <v>0</v>
      </c>
      <c r="BO60" s="101"/>
      <c r="BP60" s="101" t="str">
        <f>BO60/BO61</f>
        <v>#DIV/0!</v>
      </c>
    </row>
    <row r="61">
      <c r="A61" s="106"/>
      <c r="B61" s="107" t="s">
        <v>218</v>
      </c>
      <c r="C61" s="104">
        <f>SUM(C52:C60)</f>
        <v>0</v>
      </c>
      <c r="D61" s="108"/>
      <c r="E61" s="104">
        <f>SUM(E52:E60)</f>
        <v>6</v>
      </c>
      <c r="F61" s="108"/>
      <c r="G61" s="104">
        <f>SUM(G52:G60)</f>
        <v>0</v>
      </c>
      <c r="H61" s="108"/>
      <c r="I61" s="104">
        <f>SUM(I52:I60)</f>
        <v>16</v>
      </c>
      <c r="J61" s="108"/>
      <c r="K61" s="104">
        <f>SUM(K52:K60)</f>
        <v>0</v>
      </c>
      <c r="L61" s="108"/>
      <c r="M61" s="104">
        <f>SUM(M52:M60)</f>
        <v>0</v>
      </c>
      <c r="N61" s="108"/>
      <c r="O61" s="104">
        <f>SUM(O52:O60)</f>
        <v>7</v>
      </c>
      <c r="P61" s="109"/>
      <c r="Q61" s="105">
        <f>SUM(Q52:Q60)</f>
        <v>4</v>
      </c>
      <c r="R61" s="102"/>
      <c r="S61" s="99">
        <f>SUM(S52:S60)</f>
        <v>0</v>
      </c>
      <c r="T61" s="102"/>
      <c r="U61" s="99">
        <v>3.0</v>
      </c>
      <c r="V61" s="102"/>
      <c r="W61" s="99">
        <f>SUM(W52:W60)</f>
        <v>0</v>
      </c>
      <c r="X61" s="102"/>
      <c r="Y61" s="99">
        <v>6.0</v>
      </c>
      <c r="Z61" s="102"/>
      <c r="AA61" s="99"/>
      <c r="AB61" s="102"/>
      <c r="AC61" s="101">
        <v>4.0</v>
      </c>
      <c r="AD61" s="102"/>
      <c r="AE61" s="101">
        <v>3.0</v>
      </c>
      <c r="AF61" s="102"/>
      <c r="AG61" s="101">
        <v>3.0</v>
      </c>
      <c r="AH61" s="101"/>
      <c r="AI61" s="101">
        <f>SUM(AI52:AI60)</f>
        <v>1</v>
      </c>
      <c r="AJ61" s="101"/>
      <c r="AK61" s="101">
        <f>SUM(AK52:AK60)</f>
        <v>1</v>
      </c>
      <c r="AL61" s="101"/>
      <c r="AM61" s="101">
        <f>SUM(AM52:AM60)</f>
        <v>0</v>
      </c>
      <c r="AN61" s="102"/>
      <c r="AO61" s="101">
        <v>1.0</v>
      </c>
      <c r="AP61" s="100"/>
      <c r="AQ61" s="101">
        <v>0.0</v>
      </c>
      <c r="AR61" s="101"/>
      <c r="AS61" s="101"/>
      <c r="AT61" s="100"/>
      <c r="AU61" s="101">
        <v>2.0</v>
      </c>
      <c r="AV61" s="101"/>
      <c r="AW61" s="101">
        <v>2.0</v>
      </c>
      <c r="AX61" s="101"/>
      <c r="AY61" s="101">
        <v>6.0</v>
      </c>
      <c r="AZ61" s="101"/>
      <c r="BA61" s="101">
        <v>2.0</v>
      </c>
      <c r="BB61" s="101"/>
      <c r="BC61" s="101">
        <v>0.0</v>
      </c>
      <c r="BD61" s="101"/>
      <c r="BE61" s="101">
        <v>2.0</v>
      </c>
      <c r="BF61" s="100"/>
      <c r="BG61" s="101">
        <v>2.0</v>
      </c>
      <c r="BH61" s="101"/>
      <c r="BI61" s="101">
        <v>2.0</v>
      </c>
      <c r="BJ61" s="101"/>
      <c r="BK61" s="101">
        <v>3.0</v>
      </c>
      <c r="BL61" s="100"/>
      <c r="BM61" s="101">
        <v>7.0</v>
      </c>
      <c r="BN61" s="100"/>
      <c r="BO61" s="101"/>
      <c r="BP61" s="101"/>
    </row>
    <row r="62">
      <c r="A62" s="79"/>
      <c r="B62" s="83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1"/>
      <c r="AO62" s="80"/>
      <c r="AP62" s="80"/>
      <c r="AQ62" s="80"/>
      <c r="AR62" s="80"/>
      <c r="AS62" s="80"/>
      <c r="AT62" s="82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2"/>
      <c r="BG62" s="80"/>
      <c r="BH62" s="80"/>
      <c r="BI62" s="80"/>
      <c r="BJ62" s="80"/>
      <c r="BK62" s="80"/>
      <c r="BL62" s="80"/>
      <c r="BM62" s="80"/>
      <c r="BN62" s="80"/>
      <c r="BO62" s="80"/>
      <c r="BP62" s="80"/>
    </row>
    <row r="63">
      <c r="A63" s="85" t="s">
        <v>0</v>
      </c>
      <c r="B63" s="85" t="s">
        <v>1</v>
      </c>
      <c r="C63" s="86" t="s">
        <v>156</v>
      </c>
      <c r="D63" s="86" t="s">
        <v>157</v>
      </c>
      <c r="E63" s="86" t="s">
        <v>158</v>
      </c>
      <c r="F63" s="86" t="s">
        <v>159</v>
      </c>
      <c r="G63" s="86" t="s">
        <v>160</v>
      </c>
      <c r="H63" s="86" t="s">
        <v>161</v>
      </c>
      <c r="I63" s="86" t="s">
        <v>162</v>
      </c>
      <c r="J63" s="86" t="s">
        <v>163</v>
      </c>
      <c r="K63" s="86" t="s">
        <v>164</v>
      </c>
      <c r="L63" s="86" t="s">
        <v>165</v>
      </c>
      <c r="M63" s="86" t="s">
        <v>166</v>
      </c>
      <c r="N63" s="86" t="s">
        <v>167</v>
      </c>
      <c r="O63" s="86" t="s">
        <v>168</v>
      </c>
      <c r="P63" s="87" t="s">
        <v>169</v>
      </c>
      <c r="Q63" s="89" t="s">
        <v>170</v>
      </c>
      <c r="R63" s="89" t="s">
        <v>171</v>
      </c>
      <c r="S63" s="88" t="s">
        <v>172</v>
      </c>
      <c r="T63" s="88" t="s">
        <v>173</v>
      </c>
      <c r="U63" s="89" t="s">
        <v>174</v>
      </c>
      <c r="V63" s="89" t="s">
        <v>175</v>
      </c>
      <c r="W63" s="89" t="s">
        <v>176</v>
      </c>
      <c r="X63" s="89" t="s">
        <v>177</v>
      </c>
      <c r="Y63" s="89" t="s">
        <v>178</v>
      </c>
      <c r="Z63" s="89" t="s">
        <v>179</v>
      </c>
      <c r="AA63" s="89" t="s">
        <v>180</v>
      </c>
      <c r="AB63" s="89" t="s">
        <v>157</v>
      </c>
      <c r="AC63" s="89" t="s">
        <v>181</v>
      </c>
      <c r="AD63" s="89" t="s">
        <v>159</v>
      </c>
      <c r="AE63" s="89" t="s">
        <v>182</v>
      </c>
      <c r="AF63" s="89" t="s">
        <v>161</v>
      </c>
      <c r="AG63" s="90" t="s">
        <v>183</v>
      </c>
      <c r="AH63" s="90" t="s">
        <v>163</v>
      </c>
      <c r="AI63" s="90" t="s">
        <v>222</v>
      </c>
      <c r="AJ63" s="90" t="s">
        <v>165</v>
      </c>
      <c r="AK63" s="91" t="s">
        <v>185</v>
      </c>
      <c r="AL63" s="91" t="s">
        <v>167</v>
      </c>
      <c r="AM63" s="91" t="s">
        <v>186</v>
      </c>
      <c r="AN63" s="92" t="s">
        <v>169</v>
      </c>
      <c r="AO63" s="91" t="s">
        <v>187</v>
      </c>
      <c r="AP63" s="91" t="s">
        <v>171</v>
      </c>
      <c r="AQ63" s="91" t="s">
        <v>226</v>
      </c>
      <c r="AR63" s="91" t="s">
        <v>173</v>
      </c>
      <c r="AS63" s="91" t="s">
        <v>189</v>
      </c>
      <c r="AT63" s="93" t="s">
        <v>190</v>
      </c>
      <c r="AU63" s="91" t="s">
        <v>191</v>
      </c>
      <c r="AV63" s="91" t="s">
        <v>177</v>
      </c>
      <c r="AW63" s="91" t="s">
        <v>192</v>
      </c>
      <c r="AX63" s="91" t="s">
        <v>179</v>
      </c>
      <c r="AY63" s="91" t="s">
        <v>193</v>
      </c>
      <c r="AZ63" s="91" t="s">
        <v>157</v>
      </c>
      <c r="BA63" s="91" t="s">
        <v>194</v>
      </c>
      <c r="BB63" s="91" t="s">
        <v>159</v>
      </c>
      <c r="BC63" s="91" t="s">
        <v>219</v>
      </c>
      <c r="BD63" s="91" t="s">
        <v>161</v>
      </c>
      <c r="BE63" s="91" t="s">
        <v>197</v>
      </c>
      <c r="BF63" s="93" t="s">
        <v>198</v>
      </c>
      <c r="BG63" s="91" t="s">
        <v>199</v>
      </c>
      <c r="BH63" s="91" t="s">
        <v>165</v>
      </c>
      <c r="BI63" s="91" t="s">
        <v>200</v>
      </c>
      <c r="BJ63" s="91" t="s">
        <v>201</v>
      </c>
      <c r="BK63" s="91" t="s">
        <v>202</v>
      </c>
      <c r="BL63" s="91" t="s">
        <v>203</v>
      </c>
      <c r="BM63" s="91" t="s">
        <v>204</v>
      </c>
      <c r="BN63" s="91" t="s">
        <v>205</v>
      </c>
      <c r="BO63" s="91" t="s">
        <v>206</v>
      </c>
      <c r="BP63" s="91" t="s">
        <v>207</v>
      </c>
    </row>
    <row r="64">
      <c r="A64" s="119" t="s">
        <v>227</v>
      </c>
      <c r="B64" s="96" t="s">
        <v>209</v>
      </c>
      <c r="C64" s="97">
        <f t="shared" ref="C64:C72" si="2">C4-C52</f>
        <v>56</v>
      </c>
      <c r="D64" s="98">
        <f>'Goal Themes'!$C64/C73</f>
        <v>0.1469816273</v>
      </c>
      <c r="E64" s="97">
        <f t="shared" ref="E64:E72" si="3">E4-E52</f>
        <v>38</v>
      </c>
      <c r="F64" s="112">
        <v>0.0</v>
      </c>
      <c r="G64" s="97">
        <f t="shared" ref="G64:G72" si="4">G4-G52</f>
        <v>46</v>
      </c>
      <c r="H64" s="98">
        <f>'Goal Themes'!$G64/G73</f>
        <v>0.1256830601</v>
      </c>
      <c r="I64" s="97">
        <f t="shared" ref="I64:I72" si="5">I4-I52</f>
        <v>33</v>
      </c>
      <c r="J64" s="98">
        <f>'Goal Themes'!$I64/I73</f>
        <v>0.1736842105</v>
      </c>
      <c r="K64" s="97">
        <f t="shared" ref="K64:K72" si="6">K4-K52</f>
        <v>35</v>
      </c>
      <c r="L64" s="98">
        <f>'Goal Themes'!$K64/K73</f>
        <v>0.1804123711</v>
      </c>
      <c r="M64" s="97">
        <f t="shared" ref="M64:M72" si="7">M4-M52</f>
        <v>76</v>
      </c>
      <c r="N64" s="98">
        <f>'Goal Themes'!$M64/M73</f>
        <v>0.1478599222</v>
      </c>
      <c r="O64" s="97">
        <f t="shared" ref="O64:O72" si="8">O4-O52</f>
        <v>42</v>
      </c>
      <c r="P64" s="98">
        <f>'Goal Themes'!$O64/O73</f>
        <v>0.1935483871</v>
      </c>
      <c r="Q64" s="99">
        <v>38.0</v>
      </c>
      <c r="R64" s="100">
        <f>Q64/Q73</f>
        <v>0.1496062992</v>
      </c>
      <c r="S64" s="99">
        <v>21.0</v>
      </c>
      <c r="T64" s="100">
        <f>S64/S73</f>
        <v>0.1141304348</v>
      </c>
      <c r="U64" s="99">
        <v>46.0</v>
      </c>
      <c r="V64" s="100">
        <f>U64/U73</f>
        <v>0.1528239203</v>
      </c>
      <c r="W64" s="99">
        <v>37.0</v>
      </c>
      <c r="X64" s="100">
        <f>W64/W73</f>
        <v>0.1705069124</v>
      </c>
      <c r="Y64" s="99">
        <v>37.0</v>
      </c>
      <c r="Z64" s="100">
        <v>0.12052117263843648</v>
      </c>
      <c r="AA64" s="99">
        <v>43.0</v>
      </c>
      <c r="AB64" s="100">
        <f>AA64/AA73</f>
        <v>0.1382636656</v>
      </c>
      <c r="AC64" s="99">
        <v>43.0</v>
      </c>
      <c r="AD64" s="100">
        <f>AC64/AC73</f>
        <v>0.1323076923</v>
      </c>
      <c r="AE64" s="99">
        <v>82.0</v>
      </c>
      <c r="AF64" s="100">
        <f>AE64/AE73</f>
        <v>0.1744680851</v>
      </c>
      <c r="AG64" s="101">
        <v>37.0</v>
      </c>
      <c r="AH64" s="102">
        <f>AG64/AG73</f>
        <v>0.1174603175</v>
      </c>
      <c r="AI64" s="101">
        <v>17.0</v>
      </c>
      <c r="AJ64" s="102">
        <f>AI64/AI73</f>
        <v>0.08673469388</v>
      </c>
      <c r="AK64" s="101">
        <v>53.0</v>
      </c>
      <c r="AL64" s="102">
        <f>AK64/AK73</f>
        <v>0.1007604563</v>
      </c>
      <c r="AM64" s="101">
        <v>33.0</v>
      </c>
      <c r="AN64" s="102">
        <f>AM64/AM73</f>
        <v>0.09322033898</v>
      </c>
      <c r="AO64" s="101">
        <v>56.0</v>
      </c>
      <c r="AP64" s="100">
        <f>AO64/AO73</f>
        <v>0.1117764471</v>
      </c>
      <c r="AQ64" s="101">
        <v>25.0</v>
      </c>
      <c r="AR64" s="100">
        <f>AQ64/AQ73</f>
        <v>0.1213592233</v>
      </c>
      <c r="AS64" s="101">
        <v>21.0</v>
      </c>
      <c r="AT64" s="100">
        <f>AS64/AS73</f>
        <v>0.07368421053</v>
      </c>
      <c r="AU64" s="101">
        <v>28.0</v>
      </c>
      <c r="AV64" s="100">
        <f>AU64/AU73</f>
        <v>0.106870229</v>
      </c>
      <c r="AW64" s="101">
        <v>43.0</v>
      </c>
      <c r="AX64" s="100">
        <f>AW64/AW73</f>
        <v>0.1260997067</v>
      </c>
      <c r="AY64" s="101">
        <v>22.0</v>
      </c>
      <c r="AZ64" s="100">
        <f>AY64/AY73</f>
        <v>0.08461538462</v>
      </c>
      <c r="BA64" s="101">
        <v>21.0</v>
      </c>
      <c r="BB64" s="100">
        <f>BA64/BA73</f>
        <v>0.08606557377</v>
      </c>
      <c r="BC64" s="101">
        <v>34.0</v>
      </c>
      <c r="BD64" s="100">
        <f>BC64/BC73</f>
        <v>0.09912536443</v>
      </c>
      <c r="BE64" s="101">
        <v>21.0</v>
      </c>
      <c r="BF64" s="100">
        <f>BE64/BE73</f>
        <v>0.09251101322</v>
      </c>
      <c r="BG64" s="101">
        <v>6.0</v>
      </c>
      <c r="BH64" s="100">
        <f>BG64/BG73</f>
        <v>0.05</v>
      </c>
      <c r="BI64" s="101">
        <v>101.0</v>
      </c>
      <c r="BJ64" s="100">
        <f>BI64/BI73</f>
        <v>0.1677740864</v>
      </c>
      <c r="BK64" s="101">
        <v>35.0</v>
      </c>
      <c r="BL64" s="100">
        <f>BK64/BK73</f>
        <v>0.09114583333</v>
      </c>
      <c r="BM64" s="101">
        <v>40.0</v>
      </c>
      <c r="BN64" s="100">
        <f>BM64/BM73</f>
        <v>0.1290322581</v>
      </c>
      <c r="BO64" s="101"/>
      <c r="BP64" s="101" t="str">
        <f>BO64/BO73</f>
        <v>#DIV/0!</v>
      </c>
    </row>
    <row r="65">
      <c r="A65" s="120"/>
      <c r="B65" s="96" t="s">
        <v>210</v>
      </c>
      <c r="C65" s="97">
        <f t="shared" si="2"/>
        <v>1</v>
      </c>
      <c r="D65" s="98">
        <f>'Goal Themes'!$C65/C73</f>
        <v>0.002624671916</v>
      </c>
      <c r="E65" s="97">
        <f t="shared" si="3"/>
        <v>1</v>
      </c>
      <c r="F65" s="112">
        <v>0.0</v>
      </c>
      <c r="G65" s="97">
        <f t="shared" si="4"/>
        <v>3</v>
      </c>
      <c r="H65" s="98">
        <f>'Goal Themes'!$G65/G73</f>
        <v>0.008196721311</v>
      </c>
      <c r="I65" s="97">
        <f t="shared" si="5"/>
        <v>2</v>
      </c>
      <c r="J65" s="98">
        <f>'Goal Themes'!$I65/I73</f>
        <v>0.01052631579</v>
      </c>
      <c r="K65" s="97">
        <f t="shared" si="6"/>
        <v>2</v>
      </c>
      <c r="L65" s="98">
        <f>'Goal Themes'!$K65/K73</f>
        <v>0.01030927835</v>
      </c>
      <c r="M65" s="97">
        <f t="shared" si="7"/>
        <v>10</v>
      </c>
      <c r="N65" s="98">
        <f>'Goal Themes'!$M65/M73</f>
        <v>0.01945525292</v>
      </c>
      <c r="O65" s="97">
        <f t="shared" si="8"/>
        <v>0</v>
      </c>
      <c r="P65" s="98">
        <f>'Goal Themes'!$O65/O73</f>
        <v>0</v>
      </c>
      <c r="Q65" s="99">
        <v>3.0</v>
      </c>
      <c r="R65" s="100">
        <f>Q65/Q73</f>
        <v>0.01181102362</v>
      </c>
      <c r="S65" s="99">
        <v>0.0</v>
      </c>
      <c r="T65" s="100">
        <f>S65/S73</f>
        <v>0</v>
      </c>
      <c r="U65" s="99">
        <v>4.0</v>
      </c>
      <c r="V65" s="100">
        <f>U65/U73</f>
        <v>0.01328903654</v>
      </c>
      <c r="W65" s="99">
        <v>5.0</v>
      </c>
      <c r="X65" s="100">
        <f>W65/W73</f>
        <v>0.02304147465</v>
      </c>
      <c r="Y65" s="99">
        <v>0.0</v>
      </c>
      <c r="Z65" s="100">
        <v>0.0</v>
      </c>
      <c r="AA65" s="99">
        <v>1.0</v>
      </c>
      <c r="AB65" s="100">
        <f>AA65/AA73</f>
        <v>0.003215434084</v>
      </c>
      <c r="AC65" s="101">
        <v>6.0</v>
      </c>
      <c r="AD65" s="100">
        <f>AC65/AC73</f>
        <v>0.01846153846</v>
      </c>
      <c r="AE65" s="101">
        <v>0.0</v>
      </c>
      <c r="AF65" s="100"/>
      <c r="AG65" s="101">
        <v>1.0</v>
      </c>
      <c r="AH65" s="102">
        <f>AG65/AG73</f>
        <v>0.003174603175</v>
      </c>
      <c r="AI65" s="101">
        <v>3.0</v>
      </c>
      <c r="AJ65" s="102">
        <f>AI65/AI73</f>
        <v>0.01530612245</v>
      </c>
      <c r="AK65" s="101">
        <v>9.0</v>
      </c>
      <c r="AL65" s="102">
        <f>AK65/AK73</f>
        <v>0.01711026616</v>
      </c>
      <c r="AM65" s="101"/>
      <c r="AN65" s="102">
        <f>AM65/AM73</f>
        <v>0</v>
      </c>
      <c r="AO65" s="101">
        <v>4.0</v>
      </c>
      <c r="AP65" s="100">
        <f>AO65/AO73</f>
        <v>0.007984031936</v>
      </c>
      <c r="AQ65" s="101">
        <v>0.0</v>
      </c>
      <c r="AR65" s="100">
        <f>AQ65/AQ73</f>
        <v>0</v>
      </c>
      <c r="AS65" s="101">
        <v>1.0</v>
      </c>
      <c r="AT65" s="100">
        <f>AS65/AS73</f>
        <v>0.00350877193</v>
      </c>
      <c r="AU65" s="101">
        <v>9.0</v>
      </c>
      <c r="AV65" s="100">
        <f>AU65/AU73</f>
        <v>0.03435114504</v>
      </c>
      <c r="AW65" s="101">
        <v>1.0</v>
      </c>
      <c r="AX65" s="100">
        <f>AW65/AW73</f>
        <v>0.00293255132</v>
      </c>
      <c r="AY65" s="101">
        <v>6.0</v>
      </c>
      <c r="AZ65" s="100">
        <f>AY65/AY73</f>
        <v>0.02307692308</v>
      </c>
      <c r="BA65" s="101"/>
      <c r="BB65" s="100"/>
      <c r="BC65" s="101"/>
      <c r="BD65" s="100">
        <f>BC65/BC73</f>
        <v>0</v>
      </c>
      <c r="BE65" s="101"/>
      <c r="BF65" s="100">
        <f>BE65/BE73</f>
        <v>0</v>
      </c>
      <c r="BG65" s="101"/>
      <c r="BH65" s="100">
        <f>BG65/BG73</f>
        <v>0</v>
      </c>
      <c r="BI65" s="101">
        <v>1.0</v>
      </c>
      <c r="BJ65" s="100">
        <f>BI65/BI73</f>
        <v>0.001661129568</v>
      </c>
      <c r="BK65" s="101"/>
      <c r="BL65" s="100">
        <f>BK65/BK73</f>
        <v>0</v>
      </c>
      <c r="BM65" s="101"/>
      <c r="BN65" s="100">
        <f>BM65/BM73</f>
        <v>0</v>
      </c>
      <c r="BO65" s="101"/>
      <c r="BP65" s="101" t="str">
        <f>BO65/BO73</f>
        <v>#DIV/0!</v>
      </c>
    </row>
    <row r="66">
      <c r="A66" s="120"/>
      <c r="B66" s="96" t="s">
        <v>211</v>
      </c>
      <c r="C66" s="97">
        <f t="shared" si="2"/>
        <v>116</v>
      </c>
      <c r="D66" s="98">
        <f>'Goal Themes'!$C66/C73</f>
        <v>0.3044619423</v>
      </c>
      <c r="E66" s="97">
        <f t="shared" si="3"/>
        <v>69</v>
      </c>
      <c r="F66" s="112">
        <v>0.0</v>
      </c>
      <c r="G66" s="97">
        <f t="shared" si="4"/>
        <v>112</v>
      </c>
      <c r="H66" s="98">
        <f>'Goal Themes'!$G66/G73</f>
        <v>0.306010929</v>
      </c>
      <c r="I66" s="97">
        <f t="shared" si="5"/>
        <v>46</v>
      </c>
      <c r="J66" s="98">
        <f>'Goal Themes'!$I66/I73</f>
        <v>0.2421052632</v>
      </c>
      <c r="K66" s="97">
        <f t="shared" si="6"/>
        <v>48</v>
      </c>
      <c r="L66" s="98">
        <f>'Goal Themes'!$K66/K73</f>
        <v>0.2474226804</v>
      </c>
      <c r="M66" s="97">
        <f t="shared" si="7"/>
        <v>160</v>
      </c>
      <c r="N66" s="98">
        <f>'Goal Themes'!$M66/M73</f>
        <v>0.3112840467</v>
      </c>
      <c r="O66" s="97">
        <f t="shared" si="8"/>
        <v>53</v>
      </c>
      <c r="P66" s="98">
        <f>'Goal Themes'!$O66/O73</f>
        <v>0.2442396313</v>
      </c>
      <c r="Q66" s="99">
        <v>61.0</v>
      </c>
      <c r="R66" s="100">
        <f>Q66/Q73</f>
        <v>0.2401574803</v>
      </c>
      <c r="S66" s="99">
        <v>40.0</v>
      </c>
      <c r="T66" s="100">
        <f>S66/S73</f>
        <v>0.2173913043</v>
      </c>
      <c r="U66" s="99">
        <v>89.0</v>
      </c>
      <c r="V66" s="100">
        <f>U66/U73</f>
        <v>0.2956810631</v>
      </c>
      <c r="W66" s="99">
        <v>50.0</v>
      </c>
      <c r="X66" s="100">
        <f>W66/W73</f>
        <v>0.2304147465</v>
      </c>
      <c r="Y66" s="99">
        <v>123.0</v>
      </c>
      <c r="Z66" s="100">
        <v>0.4006514657980456</v>
      </c>
      <c r="AA66" s="99">
        <v>104.0</v>
      </c>
      <c r="AB66" s="100">
        <f>AA66/AA73</f>
        <v>0.3344051447</v>
      </c>
      <c r="AC66" s="101">
        <v>118.0</v>
      </c>
      <c r="AD66" s="100">
        <f>AC66/AC73</f>
        <v>0.3630769231</v>
      </c>
      <c r="AE66" s="101">
        <v>177.0</v>
      </c>
      <c r="AF66" s="100">
        <f>AE66/AE73</f>
        <v>0.3765957447</v>
      </c>
      <c r="AG66" s="101">
        <v>102.0</v>
      </c>
      <c r="AH66" s="102">
        <f>AG66/AG73</f>
        <v>0.3238095238</v>
      </c>
      <c r="AI66" s="101">
        <v>83.0</v>
      </c>
      <c r="AJ66" s="102">
        <f>AI66/AI73</f>
        <v>0.4234693878</v>
      </c>
      <c r="AK66" s="101">
        <v>202.0</v>
      </c>
      <c r="AL66" s="102">
        <f>AK66/AK73</f>
        <v>0.3840304183</v>
      </c>
      <c r="AM66" s="101">
        <v>199.0</v>
      </c>
      <c r="AN66" s="102">
        <f>AM66/AM73</f>
        <v>0.5621468927</v>
      </c>
      <c r="AO66" s="101">
        <v>236.0</v>
      </c>
      <c r="AP66" s="100">
        <f>AO66/AO73</f>
        <v>0.4710578842</v>
      </c>
      <c r="AQ66" s="101">
        <v>99.0</v>
      </c>
      <c r="AR66" s="100">
        <f>AQ66/AQ73</f>
        <v>0.4805825243</v>
      </c>
      <c r="AS66" s="101">
        <v>172.0</v>
      </c>
      <c r="AT66" s="100">
        <f>AS66/AS73</f>
        <v>0.6035087719</v>
      </c>
      <c r="AU66" s="101">
        <v>122.0</v>
      </c>
      <c r="AV66" s="100">
        <f>AU66/AU73</f>
        <v>0.465648855</v>
      </c>
      <c r="AW66" s="101">
        <v>184.0</v>
      </c>
      <c r="AX66" s="100">
        <f>AW66/AW73</f>
        <v>0.5395894428</v>
      </c>
      <c r="AY66" s="101">
        <v>126.0</v>
      </c>
      <c r="AZ66" s="100">
        <f>AY66/AY73</f>
        <v>0.4846153846</v>
      </c>
      <c r="BA66" s="101">
        <v>155.0</v>
      </c>
      <c r="BB66" s="100">
        <f>BA66/BA73</f>
        <v>0.6352459016</v>
      </c>
      <c r="BC66" s="101">
        <v>202.0</v>
      </c>
      <c r="BD66" s="100">
        <f>BC66/BC73</f>
        <v>0.5889212828</v>
      </c>
      <c r="BE66" s="101">
        <v>120.0</v>
      </c>
      <c r="BF66" s="100">
        <f>BE66/BE73</f>
        <v>0.5286343612</v>
      </c>
      <c r="BG66" s="101">
        <v>71.0</v>
      </c>
      <c r="BH66" s="100">
        <f>BG66/BG73</f>
        <v>0.5916666667</v>
      </c>
      <c r="BI66" s="101">
        <v>267.0</v>
      </c>
      <c r="BJ66" s="100">
        <f>BI66/BI73</f>
        <v>0.4435215947</v>
      </c>
      <c r="BK66" s="101">
        <v>207.0</v>
      </c>
      <c r="BL66" s="100">
        <f>BK66/BK73</f>
        <v>0.5390625</v>
      </c>
      <c r="BM66" s="101">
        <v>194.0</v>
      </c>
      <c r="BN66" s="100">
        <f>BM66/BM73</f>
        <v>0.6258064516</v>
      </c>
      <c r="BO66" s="101"/>
      <c r="BP66" s="101" t="str">
        <f>BO66/BO73</f>
        <v>#DIV/0!</v>
      </c>
    </row>
    <row r="67">
      <c r="A67" s="120"/>
      <c r="B67" s="96" t="s">
        <v>212</v>
      </c>
      <c r="C67" s="97">
        <f t="shared" si="2"/>
        <v>24</v>
      </c>
      <c r="D67" s="98">
        <f>'Goal Themes'!$C67/C73</f>
        <v>0.06299212598</v>
      </c>
      <c r="E67" s="97">
        <f t="shared" si="3"/>
        <v>20</v>
      </c>
      <c r="F67" s="112">
        <v>0.0</v>
      </c>
      <c r="G67" s="97">
        <f t="shared" si="4"/>
        <v>29</v>
      </c>
      <c r="H67" s="98">
        <f>'Goal Themes'!$G67/G73</f>
        <v>0.07923497268</v>
      </c>
      <c r="I67" s="97">
        <f t="shared" si="5"/>
        <v>12</v>
      </c>
      <c r="J67" s="98">
        <f>'Goal Themes'!$I67/I73</f>
        <v>0.06315789474</v>
      </c>
      <c r="K67" s="97">
        <f t="shared" si="6"/>
        <v>9</v>
      </c>
      <c r="L67" s="98">
        <f>'Goal Themes'!$K67/K73</f>
        <v>0.04639175258</v>
      </c>
      <c r="M67" s="97">
        <f t="shared" si="7"/>
        <v>21</v>
      </c>
      <c r="N67" s="98">
        <f>'Goal Themes'!$M67/M73</f>
        <v>0.04085603113</v>
      </c>
      <c r="O67" s="97">
        <f t="shared" si="8"/>
        <v>16</v>
      </c>
      <c r="P67" s="98">
        <f>'Goal Themes'!$O67/O73</f>
        <v>0.07373271889</v>
      </c>
      <c r="Q67" s="99">
        <v>31.0</v>
      </c>
      <c r="R67" s="100">
        <f>Q67/Q73</f>
        <v>0.1220472441</v>
      </c>
      <c r="S67" s="99">
        <v>14.0</v>
      </c>
      <c r="T67" s="100">
        <f>S67/S73</f>
        <v>0.07608695652</v>
      </c>
      <c r="U67" s="99">
        <v>25.0</v>
      </c>
      <c r="V67" s="100">
        <f>U67/U73</f>
        <v>0.08305647841</v>
      </c>
      <c r="W67" s="99">
        <v>14.0</v>
      </c>
      <c r="X67" s="100">
        <f>W67/W73</f>
        <v>0.06451612903</v>
      </c>
      <c r="Y67" s="99">
        <v>23.0</v>
      </c>
      <c r="Z67" s="100">
        <v>0.0749185667752443</v>
      </c>
      <c r="AA67" s="99">
        <v>24.0</v>
      </c>
      <c r="AB67" s="100">
        <f>AA67/AA73</f>
        <v>0.07717041801</v>
      </c>
      <c r="AC67" s="101">
        <v>22.0</v>
      </c>
      <c r="AD67" s="100">
        <f>AC67/AC73</f>
        <v>0.06769230769</v>
      </c>
      <c r="AE67" s="101">
        <v>15.0</v>
      </c>
      <c r="AF67" s="100">
        <f>AE67/AE73</f>
        <v>0.03191489362</v>
      </c>
      <c r="AG67" s="101">
        <v>37.0</v>
      </c>
      <c r="AH67" s="102">
        <f>AG67/AG73</f>
        <v>0.1174603175</v>
      </c>
      <c r="AI67" s="101">
        <v>11.0</v>
      </c>
      <c r="AJ67" s="102">
        <f>AI67/AI73</f>
        <v>0.05612244898</v>
      </c>
      <c r="AK67" s="101">
        <v>47.0</v>
      </c>
      <c r="AL67" s="102">
        <f>AK67/AK73</f>
        <v>0.08935361217</v>
      </c>
      <c r="AM67" s="101">
        <v>32.0</v>
      </c>
      <c r="AN67" s="102">
        <f>AM67/AM73</f>
        <v>0.09039548023</v>
      </c>
      <c r="AO67" s="101">
        <v>44.0</v>
      </c>
      <c r="AP67" s="100">
        <f>AO67/AO73</f>
        <v>0.0878243513</v>
      </c>
      <c r="AQ67" s="101">
        <v>17.0</v>
      </c>
      <c r="AR67" s="100">
        <f>AQ67/AQ73</f>
        <v>0.08252427184</v>
      </c>
      <c r="AS67" s="101">
        <v>15.0</v>
      </c>
      <c r="AT67" s="100">
        <f>AS67/AS73</f>
        <v>0.05263157895</v>
      </c>
      <c r="AU67" s="101">
        <v>24.0</v>
      </c>
      <c r="AV67" s="100">
        <f>AU67/AU73</f>
        <v>0.09160305344</v>
      </c>
      <c r="AW67" s="101">
        <v>22.0</v>
      </c>
      <c r="AX67" s="100">
        <f>AW67/AW73</f>
        <v>0.06451612903</v>
      </c>
      <c r="AY67" s="101">
        <v>18.0</v>
      </c>
      <c r="AZ67" s="100">
        <f>AY67/AY73</f>
        <v>0.06923076923</v>
      </c>
      <c r="BA67" s="101">
        <v>5.0</v>
      </c>
      <c r="BB67" s="100">
        <f>BA67/BA73</f>
        <v>0.02049180328</v>
      </c>
      <c r="BC67" s="101">
        <v>32.0</v>
      </c>
      <c r="BD67" s="100">
        <f>BC67/BC73</f>
        <v>0.09329446064</v>
      </c>
      <c r="BE67" s="101">
        <v>9.0</v>
      </c>
      <c r="BF67" s="100">
        <f>BE67/BE73</f>
        <v>0.03964757709</v>
      </c>
      <c r="BG67" s="101">
        <v>5.0</v>
      </c>
      <c r="BH67" s="100">
        <f>BG67/BG73</f>
        <v>0.04166666667</v>
      </c>
      <c r="BI67" s="101">
        <v>23.0</v>
      </c>
      <c r="BJ67" s="100">
        <f>BI67/BI73</f>
        <v>0.03820598007</v>
      </c>
      <c r="BK67" s="101">
        <v>15.0</v>
      </c>
      <c r="BL67" s="100">
        <f>BK67/BK73</f>
        <v>0.0390625</v>
      </c>
      <c r="BM67" s="101">
        <v>6.0</v>
      </c>
      <c r="BN67" s="100">
        <f>BM67/BM73</f>
        <v>0.01935483871</v>
      </c>
      <c r="BO67" s="101"/>
      <c r="BP67" s="101" t="str">
        <f>BO67/BO73</f>
        <v>#DIV/0!</v>
      </c>
    </row>
    <row r="68">
      <c r="A68" s="120"/>
      <c r="B68" s="96" t="s">
        <v>213</v>
      </c>
      <c r="C68" s="97">
        <f t="shared" si="2"/>
        <v>3</v>
      </c>
      <c r="D68" s="98">
        <f>'Goal Themes'!$C68/C73</f>
        <v>0.007874015748</v>
      </c>
      <c r="E68" s="97">
        <f t="shared" si="3"/>
        <v>2</v>
      </c>
      <c r="F68" s="112">
        <v>0.0</v>
      </c>
      <c r="G68" s="97">
        <f t="shared" si="4"/>
        <v>1</v>
      </c>
      <c r="H68" s="98">
        <f>'Goal Themes'!$G68/G73</f>
        <v>0.002732240437</v>
      </c>
      <c r="I68" s="97">
        <f t="shared" si="5"/>
        <v>1</v>
      </c>
      <c r="J68" s="98">
        <f>'Goal Themes'!$I68/I73</f>
        <v>0.005263157895</v>
      </c>
      <c r="K68" s="97">
        <f t="shared" si="6"/>
        <v>0</v>
      </c>
      <c r="L68" s="98">
        <f>'Goal Themes'!$K68/K73</f>
        <v>0</v>
      </c>
      <c r="M68" s="97">
        <f t="shared" si="7"/>
        <v>11</v>
      </c>
      <c r="N68" s="98">
        <f>'Goal Themes'!$M68/M73</f>
        <v>0.02140077821</v>
      </c>
      <c r="O68" s="97">
        <f t="shared" si="8"/>
        <v>0</v>
      </c>
      <c r="P68" s="98">
        <f>'Goal Themes'!$O68/O73</f>
        <v>0</v>
      </c>
      <c r="Q68" s="99">
        <v>1.0</v>
      </c>
      <c r="R68" s="100">
        <f>Q68/Q73</f>
        <v>0.003937007874</v>
      </c>
      <c r="S68" s="99">
        <v>3.0</v>
      </c>
      <c r="T68" s="100">
        <f>S68/S73</f>
        <v>0.01630434783</v>
      </c>
      <c r="U68" s="99">
        <v>4.0</v>
      </c>
      <c r="V68" s="100">
        <f>U68/U73</f>
        <v>0.01328903654</v>
      </c>
      <c r="W68" s="99">
        <v>6.0</v>
      </c>
      <c r="X68" s="100">
        <f>W68/W73</f>
        <v>0.02764976959</v>
      </c>
      <c r="Y68" s="99"/>
      <c r="Z68" s="100">
        <v>0.0</v>
      </c>
      <c r="AA68" s="99">
        <v>0.0</v>
      </c>
      <c r="AB68" s="100">
        <f>AA68/AA73</f>
        <v>0</v>
      </c>
      <c r="AC68" s="101">
        <v>0.0</v>
      </c>
      <c r="AD68" s="100">
        <f>AC68/AC73</f>
        <v>0</v>
      </c>
      <c r="AE68" s="101">
        <v>0.0</v>
      </c>
      <c r="AF68" s="100"/>
      <c r="AG68" s="101">
        <v>0.0</v>
      </c>
      <c r="AH68" s="102">
        <f>AG68/AG73</f>
        <v>0</v>
      </c>
      <c r="AI68" s="101">
        <v>0.0</v>
      </c>
      <c r="AJ68" s="102">
        <f>AI68/AI73</f>
        <v>0</v>
      </c>
      <c r="AK68" s="101">
        <v>0.0</v>
      </c>
      <c r="AL68" s="102">
        <f>AK68/AK73</f>
        <v>0</v>
      </c>
      <c r="AM68" s="101"/>
      <c r="AN68" s="102">
        <f>AM68/AM73</f>
        <v>0</v>
      </c>
      <c r="AO68" s="101">
        <v>2.0</v>
      </c>
      <c r="AP68" s="100">
        <f>AO68/AO73</f>
        <v>0.003992015968</v>
      </c>
      <c r="AQ68" s="101">
        <v>0.0</v>
      </c>
      <c r="AR68" s="100">
        <f>AQ68/AQ73</f>
        <v>0</v>
      </c>
      <c r="AS68" s="101"/>
      <c r="AT68" s="100">
        <f>AS68/AS73</f>
        <v>0</v>
      </c>
      <c r="AU68" s="101">
        <v>2.0</v>
      </c>
      <c r="AV68" s="100">
        <f>AU68/AU73</f>
        <v>0.007633587786</v>
      </c>
      <c r="AW68" s="101"/>
      <c r="AX68" s="100">
        <f>AW68/AW73</f>
        <v>0</v>
      </c>
      <c r="AY68" s="101">
        <v>0.0</v>
      </c>
      <c r="AZ68" s="100">
        <f>AY68/AY73</f>
        <v>0</v>
      </c>
      <c r="BA68" s="101"/>
      <c r="BB68" s="100"/>
      <c r="BC68" s="101">
        <v>0.0</v>
      </c>
      <c r="BD68" s="100">
        <f>BC68/BC73</f>
        <v>0</v>
      </c>
      <c r="BE68" s="101"/>
      <c r="BF68" s="100">
        <f>BE68/BE73</f>
        <v>0</v>
      </c>
      <c r="BG68" s="101"/>
      <c r="BH68" s="100">
        <f>BG68/BG73</f>
        <v>0</v>
      </c>
      <c r="BI68" s="101"/>
      <c r="BJ68" s="100">
        <f>BI68/BI73</f>
        <v>0</v>
      </c>
      <c r="BK68" s="101"/>
      <c r="BL68" s="100">
        <f>BK68/BK73</f>
        <v>0</v>
      </c>
      <c r="BM68" s="101"/>
      <c r="BN68" s="100">
        <f>BM68/BM73</f>
        <v>0</v>
      </c>
      <c r="BO68" s="101"/>
      <c r="BP68" s="101" t="str">
        <f>BO68/BO73</f>
        <v>#DIV/0!</v>
      </c>
    </row>
    <row r="69">
      <c r="A69" s="120"/>
      <c r="B69" s="96" t="s">
        <v>214</v>
      </c>
      <c r="C69" s="97">
        <f t="shared" si="2"/>
        <v>92</v>
      </c>
      <c r="D69" s="98">
        <f>'Goal Themes'!$C69/C73</f>
        <v>0.2414698163</v>
      </c>
      <c r="E69" s="97">
        <f t="shared" si="3"/>
        <v>66</v>
      </c>
      <c r="F69" s="112">
        <v>0.0</v>
      </c>
      <c r="G69" s="97">
        <f t="shared" si="4"/>
        <v>83</v>
      </c>
      <c r="H69" s="98">
        <f>'Goal Themes'!$G69/G73</f>
        <v>0.2267759563</v>
      </c>
      <c r="I69" s="97">
        <f t="shared" si="5"/>
        <v>50</v>
      </c>
      <c r="J69" s="98">
        <f>'Goal Themes'!$I69/I73</f>
        <v>0.2631578947</v>
      </c>
      <c r="K69" s="97">
        <f t="shared" si="6"/>
        <v>51</v>
      </c>
      <c r="L69" s="98">
        <f>'Goal Themes'!$K69/K73</f>
        <v>0.2628865979</v>
      </c>
      <c r="M69" s="97">
        <f t="shared" si="7"/>
        <v>150</v>
      </c>
      <c r="N69" s="98">
        <f>'Goal Themes'!$M69/M73</f>
        <v>0.2918287938</v>
      </c>
      <c r="O69" s="97">
        <f t="shared" si="8"/>
        <v>65</v>
      </c>
      <c r="P69" s="98">
        <f>'Goal Themes'!$O69/O73</f>
        <v>0.2995391705</v>
      </c>
      <c r="Q69" s="99">
        <v>66.0</v>
      </c>
      <c r="R69" s="100">
        <f>Q69/Q73</f>
        <v>0.2598425197</v>
      </c>
      <c r="S69" s="99">
        <v>69.0</v>
      </c>
      <c r="T69" s="100">
        <f>S69/S73</f>
        <v>0.375</v>
      </c>
      <c r="U69" s="99">
        <v>71.0</v>
      </c>
      <c r="V69" s="100">
        <f>U69/U73</f>
        <v>0.2358803987</v>
      </c>
      <c r="W69" s="99">
        <v>55.0</v>
      </c>
      <c r="X69" s="100">
        <f>W69/W73</f>
        <v>0.2534562212</v>
      </c>
      <c r="Y69" s="99">
        <v>75.0</v>
      </c>
      <c r="Z69" s="100">
        <v>0.24429967426710097</v>
      </c>
      <c r="AA69" s="99">
        <v>79.0</v>
      </c>
      <c r="AB69" s="100">
        <f>AA69/AA73</f>
        <v>0.2540192926</v>
      </c>
      <c r="AC69" s="101">
        <v>88.0</v>
      </c>
      <c r="AD69" s="100">
        <f>AC69/AC73</f>
        <v>0.2707692308</v>
      </c>
      <c r="AE69" s="101">
        <v>126.0</v>
      </c>
      <c r="AF69" s="100">
        <f>AE69/AE73</f>
        <v>0.2680851064</v>
      </c>
      <c r="AG69" s="101">
        <v>81.0</v>
      </c>
      <c r="AH69" s="102">
        <f>AG69/AG73</f>
        <v>0.2571428571</v>
      </c>
      <c r="AI69" s="101">
        <v>46.0</v>
      </c>
      <c r="AJ69" s="102">
        <f>AI69/AI73</f>
        <v>0.2346938776</v>
      </c>
      <c r="AK69" s="101">
        <v>112.0</v>
      </c>
      <c r="AL69" s="102">
        <f>AK69/AK73</f>
        <v>0.2129277567</v>
      </c>
      <c r="AM69" s="101">
        <v>55.0</v>
      </c>
      <c r="AN69" s="102">
        <f>AM69/AM73</f>
        <v>0.1553672316</v>
      </c>
      <c r="AO69" s="101">
        <v>73.0</v>
      </c>
      <c r="AP69" s="100">
        <f>AO69/AO73</f>
        <v>0.1457085828</v>
      </c>
      <c r="AQ69" s="101">
        <v>27.0</v>
      </c>
      <c r="AR69" s="100">
        <f>AQ69/AQ73</f>
        <v>0.1310679612</v>
      </c>
      <c r="AS69" s="101">
        <v>52.0</v>
      </c>
      <c r="AT69" s="100">
        <f>AS69/AS73</f>
        <v>0.1824561404</v>
      </c>
      <c r="AU69" s="101">
        <v>39.0</v>
      </c>
      <c r="AV69" s="100">
        <f>AU69/AU73</f>
        <v>0.1488549618</v>
      </c>
      <c r="AW69" s="101">
        <v>48.0</v>
      </c>
      <c r="AX69" s="100">
        <f>AW69/AW73</f>
        <v>0.1407624633</v>
      </c>
      <c r="AY69" s="101">
        <v>48.0</v>
      </c>
      <c r="AZ69" s="100">
        <f>AY69/AY73</f>
        <v>0.1846153846</v>
      </c>
      <c r="BA69" s="101">
        <v>38.0</v>
      </c>
      <c r="BB69" s="100">
        <f>BA69/BA73</f>
        <v>0.1557377049</v>
      </c>
      <c r="BC69" s="101">
        <v>45.0</v>
      </c>
      <c r="BD69" s="100">
        <f>BC69/BC73</f>
        <v>0.1311953353</v>
      </c>
      <c r="BE69" s="101">
        <v>47.0</v>
      </c>
      <c r="BF69" s="100">
        <f>BE69/BE73</f>
        <v>0.2070484581</v>
      </c>
      <c r="BG69" s="101">
        <v>16.0</v>
      </c>
      <c r="BH69" s="100">
        <f>BG69/BG73</f>
        <v>0.1333333333</v>
      </c>
      <c r="BI69" s="101">
        <v>145.0</v>
      </c>
      <c r="BJ69" s="100">
        <f>BI69/BI73</f>
        <v>0.2408637874</v>
      </c>
      <c r="BK69" s="101">
        <v>80.0</v>
      </c>
      <c r="BL69" s="100">
        <f>BK69/BK73</f>
        <v>0.2083333333</v>
      </c>
      <c r="BM69" s="101">
        <v>49.0</v>
      </c>
      <c r="BN69" s="100">
        <f>BM69/BM73</f>
        <v>0.1580645161</v>
      </c>
      <c r="BO69" s="101"/>
      <c r="BP69" s="101" t="str">
        <f>BO69/BO73</f>
        <v>#DIV/0!</v>
      </c>
    </row>
    <row r="70">
      <c r="A70" s="120"/>
      <c r="B70" s="96" t="s">
        <v>215</v>
      </c>
      <c r="C70" s="97">
        <f t="shared" si="2"/>
        <v>31</v>
      </c>
      <c r="D70" s="98">
        <f>'Goal Themes'!$C70/C73</f>
        <v>0.0813648294</v>
      </c>
      <c r="E70" s="97">
        <f t="shared" si="3"/>
        <v>10</v>
      </c>
      <c r="F70" s="112">
        <v>0.0</v>
      </c>
      <c r="G70" s="97">
        <f t="shared" si="4"/>
        <v>18</v>
      </c>
      <c r="H70" s="98">
        <f>'Goal Themes'!$G70/G73</f>
        <v>0.04918032787</v>
      </c>
      <c r="I70" s="97">
        <f t="shared" si="5"/>
        <v>3</v>
      </c>
      <c r="J70" s="98">
        <f>'Goal Themes'!$I70/I73</f>
        <v>0.01578947368</v>
      </c>
      <c r="K70" s="97">
        <f t="shared" si="6"/>
        <v>10</v>
      </c>
      <c r="L70" s="98">
        <f>'Goal Themes'!$K70/K73</f>
        <v>0.05154639175</v>
      </c>
      <c r="M70" s="97">
        <f t="shared" si="7"/>
        <v>15</v>
      </c>
      <c r="N70" s="98">
        <f>'Goal Themes'!$M70/M73</f>
        <v>0.02918287938</v>
      </c>
      <c r="O70" s="97">
        <f t="shared" si="8"/>
        <v>13</v>
      </c>
      <c r="P70" s="98">
        <f>'Goal Themes'!$O70/O73</f>
        <v>0.0599078341</v>
      </c>
      <c r="Q70" s="99">
        <v>8.0</v>
      </c>
      <c r="R70" s="100">
        <f>Q70/Q73</f>
        <v>0.03149606299</v>
      </c>
      <c r="S70" s="99">
        <v>4.0</v>
      </c>
      <c r="T70" s="100">
        <f>S70/S73</f>
        <v>0.02173913043</v>
      </c>
      <c r="U70" s="99">
        <v>13.0</v>
      </c>
      <c r="V70" s="100">
        <f>U70/U73</f>
        <v>0.04318936877</v>
      </c>
      <c r="W70" s="99">
        <v>8.0</v>
      </c>
      <c r="X70" s="100">
        <f>W70/W73</f>
        <v>0.03686635945</v>
      </c>
      <c r="Y70" s="99">
        <v>5.0</v>
      </c>
      <c r="Z70" s="100">
        <v>0.016286644951140065</v>
      </c>
      <c r="AA70" s="99">
        <v>4.0</v>
      </c>
      <c r="AB70" s="100">
        <f>AA70/AA73</f>
        <v>0.01286173633</v>
      </c>
      <c r="AC70" s="101">
        <v>10.0</v>
      </c>
      <c r="AD70" s="100">
        <f>AC70/AC73</f>
        <v>0.03076923077</v>
      </c>
      <c r="AE70" s="101">
        <v>8.0</v>
      </c>
      <c r="AF70" s="100">
        <f>AE70/AE73</f>
        <v>0.0170212766</v>
      </c>
      <c r="AG70" s="101">
        <v>3.0</v>
      </c>
      <c r="AH70" s="102">
        <f>AG70/AG73</f>
        <v>0.009523809524</v>
      </c>
      <c r="AI70" s="101">
        <v>4.0</v>
      </c>
      <c r="AJ70" s="102">
        <f>AI70/AI73</f>
        <v>0.02040816327</v>
      </c>
      <c r="AK70" s="101">
        <v>16.0</v>
      </c>
      <c r="AL70" s="102">
        <f>AK70/AK73</f>
        <v>0.03041825095</v>
      </c>
      <c r="AM70" s="101">
        <v>6.0</v>
      </c>
      <c r="AN70" s="102">
        <f>AM70/AM73</f>
        <v>0.01694915254</v>
      </c>
      <c r="AO70" s="101">
        <v>24.0</v>
      </c>
      <c r="AP70" s="100">
        <f>AO70/AO73</f>
        <v>0.04790419162</v>
      </c>
      <c r="AQ70" s="101">
        <v>10.0</v>
      </c>
      <c r="AR70" s="100">
        <f>AQ70/AQ73</f>
        <v>0.04854368932</v>
      </c>
      <c r="AS70" s="101">
        <v>5.0</v>
      </c>
      <c r="AT70" s="100">
        <f>AS70/AS73</f>
        <v>0.01754385965</v>
      </c>
      <c r="AU70" s="101">
        <v>13.0</v>
      </c>
      <c r="AV70" s="100">
        <f>AU70/AU73</f>
        <v>0.04961832061</v>
      </c>
      <c r="AW70" s="101">
        <v>11.0</v>
      </c>
      <c r="AX70" s="100">
        <f>AW70/AW73</f>
        <v>0.03225806452</v>
      </c>
      <c r="AY70" s="101">
        <v>7.0</v>
      </c>
      <c r="AZ70" s="100">
        <f>AY70/AY73</f>
        <v>0.02692307692</v>
      </c>
      <c r="BA70" s="101">
        <v>6.0</v>
      </c>
      <c r="BB70" s="100">
        <f>BA70/BA73</f>
        <v>0.02459016393</v>
      </c>
      <c r="BC70" s="101">
        <v>6.0</v>
      </c>
      <c r="BD70" s="100">
        <f>J61/BC73</f>
        <v>0</v>
      </c>
      <c r="BE70" s="101">
        <v>7.0</v>
      </c>
      <c r="BF70" s="100">
        <f>L61/BE73</f>
        <v>0</v>
      </c>
      <c r="BG70" s="101">
        <v>2.0</v>
      </c>
      <c r="BH70" s="100">
        <f>N61/BG73</f>
        <v>0</v>
      </c>
      <c r="BI70" s="101">
        <v>26.0</v>
      </c>
      <c r="BJ70" s="100">
        <f>P61/BI73</f>
        <v>0</v>
      </c>
      <c r="BK70" s="101">
        <v>11.0</v>
      </c>
      <c r="BL70" s="100">
        <f>BK70/BK73</f>
        <v>0.02864583333</v>
      </c>
      <c r="BM70" s="101">
        <v>4.0</v>
      </c>
      <c r="BN70" s="100">
        <f>BM70/BM73</f>
        <v>0.01290322581</v>
      </c>
      <c r="BO70" s="101"/>
      <c r="BP70" s="101" t="str">
        <f>BO70/BO73</f>
        <v>#DIV/0!</v>
      </c>
    </row>
    <row r="71">
      <c r="A71" s="120"/>
      <c r="B71" s="96" t="s">
        <v>216</v>
      </c>
      <c r="C71" s="97">
        <f t="shared" si="2"/>
        <v>37</v>
      </c>
      <c r="D71" s="98">
        <f>'Goal Themes'!$C71/C73</f>
        <v>0.09711286089</v>
      </c>
      <c r="E71" s="97">
        <f t="shared" si="3"/>
        <v>24</v>
      </c>
      <c r="F71" s="112">
        <v>0.0</v>
      </c>
      <c r="G71" s="97">
        <f t="shared" si="4"/>
        <v>38</v>
      </c>
      <c r="H71" s="98">
        <f>'Goal Themes'!$G71/G73</f>
        <v>0.1038251366</v>
      </c>
      <c r="I71" s="97">
        <f t="shared" si="5"/>
        <v>32</v>
      </c>
      <c r="J71" s="98">
        <f>'Goal Themes'!$I71/I73</f>
        <v>0.1684210526</v>
      </c>
      <c r="K71" s="97">
        <f t="shared" si="6"/>
        <v>28</v>
      </c>
      <c r="L71" s="98">
        <f>'Goal Themes'!$K71/K73</f>
        <v>0.1443298969</v>
      </c>
      <c r="M71" s="97">
        <f t="shared" si="7"/>
        <v>40</v>
      </c>
      <c r="N71" s="98">
        <f>'Goal Themes'!$M71/M73</f>
        <v>0.07782101167</v>
      </c>
      <c r="O71" s="97">
        <f t="shared" si="8"/>
        <v>26</v>
      </c>
      <c r="P71" s="98">
        <f>'Goal Themes'!$O71/O73</f>
        <v>0.1198156682</v>
      </c>
      <c r="Q71" s="99">
        <v>25.0</v>
      </c>
      <c r="R71" s="100">
        <f>Q71/Q73</f>
        <v>0.09842519685</v>
      </c>
      <c r="S71" s="99">
        <v>17.0</v>
      </c>
      <c r="T71" s="100">
        <f>S71/S73</f>
        <v>0.09239130435</v>
      </c>
      <c r="U71" s="99">
        <v>31.0</v>
      </c>
      <c r="V71" s="100">
        <f>U71/U73</f>
        <v>0.1029900332</v>
      </c>
      <c r="W71" s="99">
        <v>27.0</v>
      </c>
      <c r="X71" s="100">
        <f>W71/W73</f>
        <v>0.1244239631</v>
      </c>
      <c r="Y71" s="99">
        <v>23.0</v>
      </c>
      <c r="Z71" s="100">
        <v>0.0749185667752443</v>
      </c>
      <c r="AA71" s="99">
        <v>6.0</v>
      </c>
      <c r="AB71" s="100">
        <f>AA71/AA73</f>
        <v>0.0192926045</v>
      </c>
      <c r="AC71" s="101">
        <v>16.0</v>
      </c>
      <c r="AD71" s="100">
        <f>AC71/AC73</f>
        <v>0.04923076923</v>
      </c>
      <c r="AE71" s="101">
        <v>17.0</v>
      </c>
      <c r="AF71" s="100">
        <f>AE71/AE73</f>
        <v>0.03617021277</v>
      </c>
      <c r="AG71" s="101">
        <v>12.0</v>
      </c>
      <c r="AH71" s="102">
        <f>AG71/AG73</f>
        <v>0.0380952381</v>
      </c>
      <c r="AI71" s="101">
        <v>13.0</v>
      </c>
      <c r="AJ71" s="102">
        <f>AI71/AI73</f>
        <v>0.06632653061</v>
      </c>
      <c r="AK71" s="101">
        <v>23.0</v>
      </c>
      <c r="AL71" s="102">
        <f>AK71/AK73</f>
        <v>0.04372623574</v>
      </c>
      <c r="AM71" s="101">
        <v>16.0</v>
      </c>
      <c r="AN71" s="102">
        <f>AM71/AM73</f>
        <v>0.04519774011</v>
      </c>
      <c r="AO71" s="101">
        <v>37.0</v>
      </c>
      <c r="AP71" s="100">
        <f>AO71/AO73</f>
        <v>0.07385229541</v>
      </c>
      <c r="AQ71" s="101">
        <v>22.0</v>
      </c>
      <c r="AR71" s="100">
        <f>AQ71/AQ73</f>
        <v>0.1067961165</v>
      </c>
      <c r="AS71" s="101">
        <v>12.0</v>
      </c>
      <c r="AT71" s="100">
        <f>AS71/AS73</f>
        <v>0.04210526316</v>
      </c>
      <c r="AU71" s="101">
        <v>13.0</v>
      </c>
      <c r="AV71" s="100">
        <f>AU71/AU73</f>
        <v>0.04961832061</v>
      </c>
      <c r="AW71" s="101">
        <v>16.0</v>
      </c>
      <c r="AX71" s="100">
        <f>AW71/AW73</f>
        <v>0.04692082111</v>
      </c>
      <c r="AY71" s="101">
        <v>21.0</v>
      </c>
      <c r="AZ71" s="100">
        <f>AY71/AY73</f>
        <v>0.08076923077</v>
      </c>
      <c r="BA71" s="101">
        <v>13.0</v>
      </c>
      <c r="BB71" s="100">
        <f>BA71/BA73</f>
        <v>0.05327868852</v>
      </c>
      <c r="BC71" s="101">
        <v>17.0</v>
      </c>
      <c r="BD71" s="100">
        <f>BC71/BC73</f>
        <v>0.04956268222</v>
      </c>
      <c r="BE71" s="101">
        <v>18.0</v>
      </c>
      <c r="BF71" s="100">
        <f>BE71/BE73</f>
        <v>0.07929515419</v>
      </c>
      <c r="BG71" s="101">
        <v>12.0</v>
      </c>
      <c r="BH71" s="100">
        <f>BG71/BG73</f>
        <v>0.1</v>
      </c>
      <c r="BI71" s="101">
        <v>26.0</v>
      </c>
      <c r="BJ71" s="100">
        <f>BI71/BI73</f>
        <v>0.04318936877</v>
      </c>
      <c r="BK71" s="101">
        <v>28.0</v>
      </c>
      <c r="BL71" s="100">
        <f>BK71/BK73</f>
        <v>0.07291666667</v>
      </c>
      <c r="BM71" s="101">
        <v>11.0</v>
      </c>
      <c r="BN71" s="100">
        <f>BM71/BM73</f>
        <v>0.03548387097</v>
      </c>
      <c r="BO71" s="101"/>
      <c r="BP71" s="101" t="str">
        <f>BO71/BO73</f>
        <v>#DIV/0!</v>
      </c>
    </row>
    <row r="72">
      <c r="A72" s="120"/>
      <c r="B72" s="96" t="s">
        <v>217</v>
      </c>
      <c r="C72" s="97">
        <f t="shared" si="2"/>
        <v>21</v>
      </c>
      <c r="D72" s="98">
        <f>'Goal Themes'!$C72/C73</f>
        <v>0.05511811024</v>
      </c>
      <c r="E72" s="97">
        <f t="shared" si="3"/>
        <v>16</v>
      </c>
      <c r="F72" s="112">
        <v>0.0</v>
      </c>
      <c r="G72" s="97">
        <f t="shared" si="4"/>
        <v>36</v>
      </c>
      <c r="H72" s="98">
        <f>'Goal Themes'!$C72/G73</f>
        <v>0.05737704918</v>
      </c>
      <c r="I72" s="97">
        <f t="shared" si="5"/>
        <v>11</v>
      </c>
      <c r="J72" s="98">
        <f>'Goal Themes'!$I72/I73</f>
        <v>0.05789473684</v>
      </c>
      <c r="K72" s="97">
        <f t="shared" si="6"/>
        <v>11</v>
      </c>
      <c r="L72" s="98">
        <f>'Goal Themes'!$K72/K73</f>
        <v>0.05670103093</v>
      </c>
      <c r="M72" s="97">
        <f t="shared" si="7"/>
        <v>31</v>
      </c>
      <c r="N72" s="98">
        <f>'Goal Themes'!$M72/M73</f>
        <v>0.06031128405</v>
      </c>
      <c r="O72" s="97">
        <f t="shared" si="8"/>
        <v>2</v>
      </c>
      <c r="P72" s="98">
        <f>'Goal Themes'!$O72/O73</f>
        <v>0.009216589862</v>
      </c>
      <c r="Q72" s="105">
        <v>21.0</v>
      </c>
      <c r="R72" s="100">
        <f>Q72/Q73</f>
        <v>0.08267716535</v>
      </c>
      <c r="S72" s="99">
        <v>16.0</v>
      </c>
      <c r="T72" s="100">
        <f>S72/S73</f>
        <v>0.08695652174</v>
      </c>
      <c r="U72" s="99">
        <v>18.0</v>
      </c>
      <c r="V72" s="100">
        <f>U72/U73</f>
        <v>0.05980066445</v>
      </c>
      <c r="W72" s="99">
        <v>15.0</v>
      </c>
      <c r="X72" s="100">
        <f>W72/W73</f>
        <v>0.06912442396</v>
      </c>
      <c r="Y72" s="99">
        <v>21.0</v>
      </c>
      <c r="Z72" s="100">
        <v>0.06840390879478828</v>
      </c>
      <c r="AA72" s="99">
        <v>50.0</v>
      </c>
      <c r="AB72" s="100">
        <f>AA72/AA73</f>
        <v>0.1607717042</v>
      </c>
      <c r="AC72" s="101">
        <v>22.0</v>
      </c>
      <c r="AD72" s="100">
        <f>AC72/AC73</f>
        <v>0.06769230769</v>
      </c>
      <c r="AE72" s="101">
        <v>45.0</v>
      </c>
      <c r="AF72" s="100">
        <f>AE72/AE73</f>
        <v>0.09574468085</v>
      </c>
      <c r="AG72" s="101">
        <v>42.0</v>
      </c>
      <c r="AH72" s="102">
        <f>AG72/AG73</f>
        <v>0.1333333333</v>
      </c>
      <c r="AI72" s="101">
        <v>19.0</v>
      </c>
      <c r="AJ72" s="102">
        <f>AI72/AI73</f>
        <v>0.09693877551</v>
      </c>
      <c r="AK72" s="101">
        <v>64.0</v>
      </c>
      <c r="AL72" s="102">
        <f>AK72/AK73</f>
        <v>0.1216730038</v>
      </c>
      <c r="AM72" s="101">
        <v>13.0</v>
      </c>
      <c r="AN72" s="102">
        <f>AM72/AM73</f>
        <v>0.03672316384</v>
      </c>
      <c r="AO72" s="101">
        <v>25.0</v>
      </c>
      <c r="AP72" s="100">
        <f>AO72/AO73</f>
        <v>0.0499001996</v>
      </c>
      <c r="AQ72" s="101">
        <v>6.0</v>
      </c>
      <c r="AR72" s="100">
        <f>AQ72/AQ73</f>
        <v>0.02912621359</v>
      </c>
      <c r="AS72" s="101">
        <v>7.0</v>
      </c>
      <c r="AT72" s="100">
        <f>AS72/AS73</f>
        <v>0.02456140351</v>
      </c>
      <c r="AU72" s="101">
        <v>12.0</v>
      </c>
      <c r="AV72" s="100">
        <f>AU72/AU73</f>
        <v>0.04580152672</v>
      </c>
      <c r="AW72" s="101">
        <v>16.0</v>
      </c>
      <c r="AX72" s="100">
        <f>AW72/AW73</f>
        <v>0.04692082111</v>
      </c>
      <c r="AY72" s="101">
        <v>12.0</v>
      </c>
      <c r="AZ72" s="100">
        <f>AY72/AY73</f>
        <v>0.04615384615</v>
      </c>
      <c r="BA72" s="101">
        <v>4.0</v>
      </c>
      <c r="BB72" s="100">
        <f>BA72/BA73</f>
        <v>0.01639344262</v>
      </c>
      <c r="BC72" s="101">
        <v>7.0</v>
      </c>
      <c r="BD72" s="100">
        <f>BC72/BC73</f>
        <v>0.02040816327</v>
      </c>
      <c r="BE72" s="101">
        <v>3.0</v>
      </c>
      <c r="BF72" s="100">
        <f>BE72/BE73</f>
        <v>0.01321585903</v>
      </c>
      <c r="BG72" s="101">
        <v>6.0</v>
      </c>
      <c r="BH72" s="101">
        <f>BG72/BG73</f>
        <v>0.05</v>
      </c>
      <c r="BI72" s="101">
        <v>13.0</v>
      </c>
      <c r="BJ72" s="100">
        <f>BI72/BI73</f>
        <v>0.02159468439</v>
      </c>
      <c r="BK72" s="101">
        <v>8.0</v>
      </c>
      <c r="BL72" s="100">
        <f>BK72/BK73</f>
        <v>0.02083333333</v>
      </c>
      <c r="BM72" s="101">
        <v>6.0</v>
      </c>
      <c r="BN72" s="100">
        <f>BM72/BM73</f>
        <v>0.01935483871</v>
      </c>
      <c r="BO72" s="101"/>
      <c r="BP72" s="101" t="str">
        <f>BO72/BO73</f>
        <v>#DIV/0!</v>
      </c>
    </row>
    <row r="73">
      <c r="A73" s="121"/>
      <c r="B73" s="96" t="s">
        <v>218</v>
      </c>
      <c r="C73" s="104">
        <f>SUM(C64:C72)</f>
        <v>381</v>
      </c>
      <c r="D73" s="108"/>
      <c r="E73" s="104">
        <f>SUM(E64:E72)</f>
        <v>246</v>
      </c>
      <c r="F73" s="108"/>
      <c r="G73" s="104">
        <f>SUM(G64:G72)</f>
        <v>366</v>
      </c>
      <c r="H73" s="108"/>
      <c r="I73" s="104">
        <f>SUM(I64:I72)</f>
        <v>190</v>
      </c>
      <c r="J73" s="108"/>
      <c r="K73" s="104">
        <f>SUM(K64:K72)</f>
        <v>194</v>
      </c>
      <c r="L73" s="108"/>
      <c r="M73" s="104">
        <f>SUM(M64:M72)</f>
        <v>514</v>
      </c>
      <c r="N73" s="108"/>
      <c r="O73" s="104">
        <f>SUM(O64:O72)</f>
        <v>217</v>
      </c>
      <c r="P73" s="109"/>
      <c r="Q73" s="105">
        <f>SUM(Q64:Q72)</f>
        <v>254</v>
      </c>
      <c r="R73" s="102"/>
      <c r="S73" s="99">
        <f>SUM(S64:S72)</f>
        <v>184</v>
      </c>
      <c r="T73" s="102"/>
      <c r="U73" s="99">
        <v>301.0</v>
      </c>
      <c r="V73" s="102"/>
      <c r="W73" s="99">
        <f>SUM(W64:W72)</f>
        <v>217</v>
      </c>
      <c r="X73" s="102"/>
      <c r="Y73" s="99">
        <v>307.0</v>
      </c>
      <c r="Z73" s="102"/>
      <c r="AA73" s="99">
        <v>311.0</v>
      </c>
      <c r="AB73" s="102"/>
      <c r="AC73" s="101">
        <v>325.0</v>
      </c>
      <c r="AD73" s="102"/>
      <c r="AE73" s="101">
        <v>470.0</v>
      </c>
      <c r="AF73" s="102"/>
      <c r="AG73" s="101">
        <v>315.0</v>
      </c>
      <c r="AH73" s="101"/>
      <c r="AI73" s="101">
        <f>SUM(AI64:AI72)</f>
        <v>196</v>
      </c>
      <c r="AJ73" s="101"/>
      <c r="AK73" s="101">
        <f>SUM(AK64:AK72)</f>
        <v>526</v>
      </c>
      <c r="AL73" s="101"/>
      <c r="AM73" s="101">
        <f>SUM(AM64:AM72)</f>
        <v>354</v>
      </c>
      <c r="AN73" s="102"/>
      <c r="AO73" s="101">
        <v>501.0</v>
      </c>
      <c r="AP73" s="100"/>
      <c r="AQ73" s="101">
        <v>206.0</v>
      </c>
      <c r="AR73" s="101"/>
      <c r="AS73" s="101">
        <v>285.0</v>
      </c>
      <c r="AT73" s="100"/>
      <c r="AU73" s="101">
        <v>262.0</v>
      </c>
      <c r="AV73" s="101"/>
      <c r="AW73" s="101">
        <v>341.0</v>
      </c>
      <c r="AX73" s="100"/>
      <c r="AY73" s="101">
        <v>260.0</v>
      </c>
      <c r="AZ73" s="101"/>
      <c r="BA73" s="101">
        <v>244.0</v>
      </c>
      <c r="BB73" s="101"/>
      <c r="BC73" s="101">
        <v>343.0</v>
      </c>
      <c r="BD73" s="101">
        <v>343.0</v>
      </c>
      <c r="BE73" s="101">
        <v>227.0</v>
      </c>
      <c r="BF73" s="100"/>
      <c r="BG73" s="101">
        <v>120.0</v>
      </c>
      <c r="BH73" s="101"/>
      <c r="BI73" s="101">
        <v>602.0</v>
      </c>
      <c r="BJ73" s="101"/>
      <c r="BK73" s="101">
        <v>384.0</v>
      </c>
      <c r="BL73" s="100"/>
      <c r="BM73" s="101">
        <v>310.0</v>
      </c>
      <c r="BN73" s="101"/>
      <c r="BO73" s="101"/>
      <c r="BP73" s="101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1"/>
      <c r="AO74" s="80"/>
      <c r="AP74" s="80"/>
      <c r="AQ74" s="80"/>
      <c r="AR74" s="80"/>
      <c r="AS74" s="80"/>
      <c r="AT74" s="82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2"/>
      <c r="BG74" s="80"/>
      <c r="BH74" s="80"/>
      <c r="BI74" s="80"/>
      <c r="BJ74" s="80"/>
      <c r="BK74" s="80"/>
      <c r="BL74" s="80"/>
      <c r="BM74" s="80"/>
      <c r="BN74" s="80"/>
      <c r="BO74" s="80"/>
      <c r="BP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1"/>
      <c r="AO75" s="80"/>
      <c r="AP75" s="80"/>
      <c r="AQ75" s="80"/>
      <c r="AR75" s="80"/>
      <c r="AS75" s="80"/>
      <c r="AT75" s="82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2"/>
      <c r="BG75" s="80"/>
      <c r="BH75" s="80"/>
      <c r="BI75" s="80"/>
      <c r="BJ75" s="80"/>
      <c r="BK75" s="80"/>
      <c r="BL75" s="80"/>
      <c r="BM75" s="80"/>
      <c r="BN75" s="80"/>
      <c r="BO75" s="80"/>
      <c r="BP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1"/>
      <c r="AO76" s="80"/>
      <c r="AP76" s="80"/>
      <c r="AQ76" s="80"/>
      <c r="AR76" s="80"/>
      <c r="AS76" s="80"/>
      <c r="AT76" s="82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2"/>
      <c r="BG76" s="80"/>
      <c r="BH76" s="80"/>
      <c r="BI76" s="80"/>
      <c r="BJ76" s="80"/>
      <c r="BK76" s="80"/>
      <c r="BL76" s="80"/>
      <c r="BM76" s="80"/>
      <c r="BN76" s="80"/>
      <c r="BO76" s="80"/>
      <c r="BP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1"/>
      <c r="AO77" s="80"/>
      <c r="AP77" s="80"/>
      <c r="AQ77" s="80"/>
      <c r="AR77" s="80"/>
      <c r="AS77" s="80"/>
      <c r="AT77" s="82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2"/>
      <c r="BG77" s="80"/>
      <c r="BH77" s="80"/>
      <c r="BI77" s="80"/>
      <c r="BJ77" s="80"/>
      <c r="BK77" s="80"/>
      <c r="BL77" s="80"/>
      <c r="BM77" s="80"/>
      <c r="BN77" s="80"/>
      <c r="BO77" s="80"/>
      <c r="BP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1"/>
      <c r="AO78" s="80"/>
      <c r="AP78" s="80"/>
      <c r="AQ78" s="80"/>
      <c r="AR78" s="80"/>
      <c r="AS78" s="80"/>
      <c r="AT78" s="82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2"/>
      <c r="BG78" s="80"/>
      <c r="BH78" s="80"/>
      <c r="BI78" s="80"/>
      <c r="BJ78" s="80"/>
      <c r="BK78" s="80"/>
      <c r="BL78" s="80"/>
      <c r="BM78" s="80"/>
      <c r="BN78" s="80"/>
      <c r="BO78" s="80"/>
      <c r="BP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1"/>
      <c r="AO79" s="80"/>
      <c r="AP79" s="80"/>
      <c r="AQ79" s="80"/>
      <c r="AR79" s="80"/>
      <c r="AS79" s="80"/>
      <c r="AT79" s="82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2"/>
      <c r="BG79" s="80"/>
      <c r="BH79" s="80"/>
      <c r="BI79" s="80"/>
      <c r="BJ79" s="80"/>
      <c r="BK79" s="80"/>
      <c r="BL79" s="80"/>
      <c r="BM79" s="80"/>
      <c r="BN79" s="80"/>
      <c r="BO79" s="80"/>
      <c r="BP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1"/>
      <c r="AO80" s="80"/>
      <c r="AP80" s="80"/>
      <c r="AQ80" s="80"/>
      <c r="AR80" s="80"/>
      <c r="AS80" s="80"/>
      <c r="AT80" s="82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2"/>
      <c r="BG80" s="80"/>
      <c r="BH80" s="80"/>
      <c r="BI80" s="80"/>
      <c r="BJ80" s="80"/>
      <c r="BK80" s="80"/>
      <c r="BL80" s="80"/>
      <c r="BM80" s="80"/>
      <c r="BN80" s="80"/>
      <c r="BO80" s="80"/>
      <c r="BP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1"/>
      <c r="AO81" s="80"/>
      <c r="AP81" s="80"/>
      <c r="AQ81" s="80"/>
      <c r="AR81" s="80"/>
      <c r="AS81" s="80"/>
      <c r="AT81" s="82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2"/>
      <c r="BG81" s="80"/>
      <c r="BH81" s="80"/>
      <c r="BI81" s="80"/>
      <c r="BJ81" s="80"/>
      <c r="BK81" s="80"/>
      <c r="BL81" s="80"/>
      <c r="BM81" s="80"/>
      <c r="BN81" s="80"/>
      <c r="BO81" s="80"/>
      <c r="BP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1"/>
      <c r="AO82" s="80"/>
      <c r="AP82" s="80"/>
      <c r="AQ82" s="80"/>
      <c r="AR82" s="80"/>
      <c r="AS82" s="80"/>
      <c r="AT82" s="82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2"/>
      <c r="BG82" s="80"/>
      <c r="BH82" s="80"/>
      <c r="BI82" s="80"/>
      <c r="BJ82" s="80"/>
      <c r="BK82" s="80"/>
      <c r="BL82" s="80"/>
      <c r="BM82" s="80"/>
      <c r="BN82" s="80"/>
      <c r="BO82" s="80"/>
      <c r="BP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1"/>
      <c r="AO83" s="80"/>
      <c r="AP83" s="80"/>
      <c r="AQ83" s="80"/>
      <c r="AR83" s="80"/>
      <c r="AS83" s="80"/>
      <c r="AT83" s="82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2"/>
      <c r="BG83" s="80"/>
      <c r="BH83" s="80"/>
      <c r="BI83" s="80"/>
      <c r="BJ83" s="80"/>
      <c r="BK83" s="80"/>
      <c r="BL83" s="80"/>
      <c r="BM83" s="80"/>
      <c r="BN83" s="80"/>
      <c r="BO83" s="80"/>
      <c r="BP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1"/>
      <c r="AO84" s="80"/>
      <c r="AP84" s="80"/>
      <c r="AQ84" s="80"/>
      <c r="AR84" s="80"/>
      <c r="AS84" s="80"/>
      <c r="AT84" s="82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2"/>
      <c r="BG84" s="80"/>
      <c r="BH84" s="80"/>
      <c r="BI84" s="80"/>
      <c r="BJ84" s="80"/>
      <c r="BK84" s="80"/>
      <c r="BL84" s="80"/>
      <c r="BM84" s="80"/>
      <c r="BN84" s="80"/>
      <c r="BO84" s="80"/>
      <c r="BP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1"/>
      <c r="AO85" s="80"/>
      <c r="AP85" s="80"/>
      <c r="AQ85" s="80"/>
      <c r="AR85" s="80"/>
      <c r="AS85" s="80"/>
      <c r="AT85" s="82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2"/>
      <c r="BG85" s="80"/>
      <c r="BH85" s="80"/>
      <c r="BI85" s="80"/>
      <c r="BJ85" s="80"/>
      <c r="BK85" s="80"/>
      <c r="BL85" s="80"/>
      <c r="BM85" s="80"/>
      <c r="BN85" s="80"/>
      <c r="BO85" s="80"/>
      <c r="BP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1"/>
      <c r="AO86" s="80"/>
      <c r="AP86" s="80"/>
      <c r="AQ86" s="80"/>
      <c r="AR86" s="80"/>
      <c r="AS86" s="80"/>
      <c r="AT86" s="82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2"/>
      <c r="BG86" s="80"/>
      <c r="BH86" s="80"/>
      <c r="BI86" s="80"/>
      <c r="BJ86" s="80"/>
      <c r="BK86" s="80"/>
      <c r="BL86" s="80"/>
      <c r="BM86" s="80"/>
      <c r="BN86" s="80"/>
      <c r="BO86" s="80"/>
      <c r="BP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1"/>
      <c r="AO87" s="80"/>
      <c r="AP87" s="80"/>
      <c r="AQ87" s="80"/>
      <c r="AR87" s="80"/>
      <c r="AS87" s="80"/>
      <c r="AT87" s="82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2"/>
      <c r="BG87" s="80"/>
      <c r="BH87" s="80"/>
      <c r="BI87" s="80"/>
      <c r="BJ87" s="80"/>
      <c r="BK87" s="80"/>
      <c r="BL87" s="80"/>
      <c r="BM87" s="80"/>
      <c r="BN87" s="80"/>
      <c r="BO87" s="80"/>
      <c r="BP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1"/>
      <c r="AO88" s="80"/>
      <c r="AP88" s="80"/>
      <c r="AQ88" s="80"/>
      <c r="AR88" s="80"/>
      <c r="AS88" s="80"/>
      <c r="AT88" s="82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2"/>
      <c r="BG88" s="80"/>
      <c r="BH88" s="80"/>
      <c r="BI88" s="80"/>
      <c r="BJ88" s="80"/>
      <c r="BK88" s="80"/>
      <c r="BL88" s="80"/>
      <c r="BM88" s="80"/>
      <c r="BN88" s="80"/>
      <c r="BO88" s="80"/>
      <c r="BP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1"/>
      <c r="AO89" s="80"/>
      <c r="AP89" s="80"/>
      <c r="AQ89" s="80"/>
      <c r="AR89" s="80"/>
      <c r="AS89" s="80"/>
      <c r="AT89" s="82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2"/>
      <c r="BG89" s="80"/>
      <c r="BH89" s="80"/>
      <c r="BI89" s="80"/>
      <c r="BJ89" s="80"/>
      <c r="BK89" s="80"/>
      <c r="BL89" s="80"/>
      <c r="BM89" s="80"/>
      <c r="BN89" s="80"/>
      <c r="BO89" s="80"/>
      <c r="BP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1"/>
      <c r="AO90" s="80"/>
      <c r="AP90" s="80"/>
      <c r="AQ90" s="80"/>
      <c r="AR90" s="80"/>
      <c r="AS90" s="80"/>
      <c r="AT90" s="82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2"/>
      <c r="BG90" s="80"/>
      <c r="BH90" s="80"/>
      <c r="BI90" s="80"/>
      <c r="BJ90" s="80"/>
      <c r="BK90" s="80"/>
      <c r="BL90" s="80"/>
      <c r="BM90" s="80"/>
      <c r="BN90" s="80"/>
      <c r="BO90" s="80"/>
      <c r="BP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1"/>
      <c r="AO91" s="80"/>
      <c r="AP91" s="80"/>
      <c r="AQ91" s="80"/>
      <c r="AR91" s="80"/>
      <c r="AS91" s="80"/>
      <c r="AT91" s="82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2"/>
      <c r="BG91" s="80"/>
      <c r="BH91" s="80"/>
      <c r="BI91" s="80"/>
      <c r="BJ91" s="80"/>
      <c r="BK91" s="80"/>
      <c r="BL91" s="80"/>
      <c r="BM91" s="80"/>
      <c r="BN91" s="80"/>
      <c r="BO91" s="80"/>
      <c r="BP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1"/>
      <c r="AO92" s="80"/>
      <c r="AP92" s="80"/>
      <c r="AQ92" s="80"/>
      <c r="AR92" s="80"/>
      <c r="AS92" s="80"/>
      <c r="AT92" s="82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2"/>
      <c r="BG92" s="80"/>
      <c r="BH92" s="80"/>
      <c r="BI92" s="80"/>
      <c r="BJ92" s="80"/>
      <c r="BK92" s="80"/>
      <c r="BL92" s="80"/>
      <c r="BM92" s="80"/>
      <c r="BN92" s="80"/>
      <c r="BO92" s="80"/>
      <c r="BP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1"/>
      <c r="AO93" s="80"/>
      <c r="AP93" s="80"/>
      <c r="AQ93" s="80"/>
      <c r="AR93" s="80"/>
      <c r="AS93" s="80"/>
      <c r="AT93" s="82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2"/>
      <c r="BG93" s="80"/>
      <c r="BH93" s="80"/>
      <c r="BI93" s="80"/>
      <c r="BJ93" s="80"/>
      <c r="BK93" s="80"/>
      <c r="BL93" s="80"/>
      <c r="BM93" s="80"/>
      <c r="BN93" s="80"/>
      <c r="BO93" s="80"/>
      <c r="BP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1"/>
      <c r="AO94" s="80"/>
      <c r="AP94" s="80"/>
      <c r="AQ94" s="80"/>
      <c r="AR94" s="80"/>
      <c r="AS94" s="80"/>
      <c r="AT94" s="82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2"/>
      <c r="BG94" s="80"/>
      <c r="BH94" s="80"/>
      <c r="BI94" s="80"/>
      <c r="BJ94" s="80"/>
      <c r="BK94" s="80"/>
      <c r="BL94" s="80"/>
      <c r="BM94" s="80"/>
      <c r="BN94" s="80"/>
      <c r="BO94" s="80"/>
      <c r="BP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1"/>
      <c r="AO95" s="80"/>
      <c r="AP95" s="80"/>
      <c r="AQ95" s="80"/>
      <c r="AR95" s="80"/>
      <c r="AS95" s="80"/>
      <c r="AT95" s="82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2"/>
      <c r="BG95" s="80"/>
      <c r="BH95" s="80"/>
      <c r="BI95" s="80"/>
      <c r="BJ95" s="80"/>
      <c r="BK95" s="80"/>
      <c r="BL95" s="80"/>
      <c r="BM95" s="80"/>
      <c r="BN95" s="80"/>
      <c r="BO95" s="80"/>
      <c r="BP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1"/>
      <c r="AO96" s="80"/>
      <c r="AP96" s="80"/>
      <c r="AQ96" s="80"/>
      <c r="AR96" s="80"/>
      <c r="AS96" s="80"/>
      <c r="AT96" s="82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2"/>
      <c r="BG96" s="80"/>
      <c r="BH96" s="80"/>
      <c r="BI96" s="80"/>
      <c r="BJ96" s="80"/>
      <c r="BK96" s="80"/>
      <c r="BL96" s="80"/>
      <c r="BM96" s="80"/>
      <c r="BN96" s="80"/>
      <c r="BO96" s="80"/>
      <c r="BP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1"/>
      <c r="AO97" s="80"/>
      <c r="AP97" s="80"/>
      <c r="AQ97" s="80"/>
      <c r="AR97" s="80"/>
      <c r="AS97" s="80"/>
      <c r="AT97" s="82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2"/>
      <c r="BG97" s="80"/>
      <c r="BH97" s="80"/>
      <c r="BI97" s="80"/>
      <c r="BJ97" s="80"/>
      <c r="BK97" s="80"/>
      <c r="BL97" s="80"/>
      <c r="BM97" s="80"/>
      <c r="BN97" s="80"/>
      <c r="BO97" s="80"/>
      <c r="BP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1"/>
      <c r="AO98" s="80"/>
      <c r="AP98" s="80"/>
      <c r="AQ98" s="80"/>
      <c r="AR98" s="80"/>
      <c r="AS98" s="80"/>
      <c r="AT98" s="82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2"/>
      <c r="BG98" s="80"/>
      <c r="BH98" s="80"/>
      <c r="BI98" s="80"/>
      <c r="BJ98" s="80"/>
      <c r="BK98" s="80"/>
      <c r="BL98" s="80"/>
      <c r="BM98" s="80"/>
      <c r="BN98" s="80"/>
      <c r="BO98" s="80"/>
      <c r="BP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1"/>
      <c r="AO99" s="80"/>
      <c r="AP99" s="80"/>
      <c r="AQ99" s="80"/>
      <c r="AR99" s="80"/>
      <c r="AS99" s="80"/>
      <c r="AT99" s="82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2"/>
      <c r="BG99" s="80"/>
      <c r="BH99" s="80"/>
      <c r="BI99" s="80"/>
      <c r="BJ99" s="80"/>
      <c r="BK99" s="80"/>
      <c r="BL99" s="80"/>
      <c r="BM99" s="80"/>
      <c r="BN99" s="80"/>
      <c r="BO99" s="80"/>
      <c r="BP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1"/>
      <c r="AO100" s="80"/>
      <c r="AP100" s="80"/>
      <c r="AQ100" s="80"/>
      <c r="AR100" s="80"/>
      <c r="AS100" s="80"/>
      <c r="AT100" s="82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2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1"/>
      <c r="AO101" s="80"/>
      <c r="AP101" s="80"/>
      <c r="AQ101" s="80"/>
      <c r="AR101" s="80"/>
      <c r="AS101" s="80"/>
      <c r="AT101" s="82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2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1"/>
      <c r="AO102" s="80"/>
      <c r="AP102" s="80"/>
      <c r="AQ102" s="80"/>
      <c r="AR102" s="80"/>
      <c r="AS102" s="80"/>
      <c r="AT102" s="82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2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1"/>
      <c r="AO103" s="80"/>
      <c r="AP103" s="80"/>
      <c r="AQ103" s="80"/>
      <c r="AR103" s="80"/>
      <c r="AS103" s="80"/>
      <c r="AT103" s="82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2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1"/>
      <c r="AO104" s="80"/>
      <c r="AP104" s="80"/>
      <c r="AQ104" s="80"/>
      <c r="AR104" s="80"/>
      <c r="AS104" s="80"/>
      <c r="AT104" s="82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2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1"/>
      <c r="AO105" s="80"/>
      <c r="AP105" s="80"/>
      <c r="AQ105" s="80"/>
      <c r="AR105" s="80"/>
      <c r="AS105" s="80"/>
      <c r="AT105" s="82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2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1"/>
      <c r="AO106" s="80"/>
      <c r="AP106" s="80"/>
      <c r="AQ106" s="80"/>
      <c r="AR106" s="80"/>
      <c r="AS106" s="80"/>
      <c r="AT106" s="82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2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1"/>
      <c r="AO107" s="80"/>
      <c r="AP107" s="80"/>
      <c r="AQ107" s="80"/>
      <c r="AR107" s="80"/>
      <c r="AS107" s="80"/>
      <c r="AT107" s="82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2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1"/>
      <c r="AO108" s="80"/>
      <c r="AP108" s="80"/>
      <c r="AQ108" s="80"/>
      <c r="AR108" s="80"/>
      <c r="AS108" s="80"/>
      <c r="AT108" s="82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2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1"/>
      <c r="AO109" s="80"/>
      <c r="AP109" s="80"/>
      <c r="AQ109" s="80"/>
      <c r="AR109" s="80"/>
      <c r="AS109" s="80"/>
      <c r="AT109" s="82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2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1"/>
      <c r="AO110" s="80"/>
      <c r="AP110" s="80"/>
      <c r="AQ110" s="80"/>
      <c r="AR110" s="80"/>
      <c r="AS110" s="80"/>
      <c r="AT110" s="82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2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1"/>
      <c r="AO111" s="80"/>
      <c r="AP111" s="80"/>
      <c r="AQ111" s="80"/>
      <c r="AR111" s="80"/>
      <c r="AS111" s="80"/>
      <c r="AT111" s="82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2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1"/>
      <c r="AO112" s="80"/>
      <c r="AP112" s="80"/>
      <c r="AQ112" s="80"/>
      <c r="AR112" s="80"/>
      <c r="AS112" s="80"/>
      <c r="AT112" s="82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2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1"/>
      <c r="AO113" s="80"/>
      <c r="AP113" s="80"/>
      <c r="AQ113" s="80"/>
      <c r="AR113" s="80"/>
      <c r="AS113" s="80"/>
      <c r="AT113" s="82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2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1"/>
      <c r="AO114" s="80"/>
      <c r="AP114" s="80"/>
      <c r="AQ114" s="80"/>
      <c r="AR114" s="80"/>
      <c r="AS114" s="80"/>
      <c r="AT114" s="82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2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1"/>
      <c r="AO115" s="80"/>
      <c r="AP115" s="80"/>
      <c r="AQ115" s="80"/>
      <c r="AR115" s="80"/>
      <c r="AS115" s="80"/>
      <c r="AT115" s="82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2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1"/>
      <c r="AO116" s="80"/>
      <c r="AP116" s="80"/>
      <c r="AQ116" s="80"/>
      <c r="AR116" s="80"/>
      <c r="AS116" s="80"/>
      <c r="AT116" s="82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2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1"/>
      <c r="AO117" s="80"/>
      <c r="AP117" s="80"/>
      <c r="AQ117" s="80"/>
      <c r="AR117" s="80"/>
      <c r="AS117" s="80"/>
      <c r="AT117" s="82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2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1"/>
      <c r="AO118" s="80"/>
      <c r="AP118" s="80"/>
      <c r="AQ118" s="80"/>
      <c r="AR118" s="80"/>
      <c r="AS118" s="80"/>
      <c r="AT118" s="82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2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1"/>
      <c r="AO119" s="80"/>
      <c r="AP119" s="80"/>
      <c r="AQ119" s="80"/>
      <c r="AR119" s="80"/>
      <c r="AS119" s="80"/>
      <c r="AT119" s="82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2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1"/>
      <c r="AO120" s="80"/>
      <c r="AP120" s="80"/>
      <c r="AQ120" s="80"/>
      <c r="AR120" s="80"/>
      <c r="AS120" s="80"/>
      <c r="AT120" s="82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2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1"/>
      <c r="AO121" s="80"/>
      <c r="AP121" s="80"/>
      <c r="AQ121" s="80"/>
      <c r="AR121" s="80"/>
      <c r="AS121" s="80"/>
      <c r="AT121" s="82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2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1"/>
      <c r="AO122" s="80"/>
      <c r="AP122" s="80"/>
      <c r="AQ122" s="80"/>
      <c r="AR122" s="80"/>
      <c r="AS122" s="80"/>
      <c r="AT122" s="82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2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1"/>
      <c r="AO123" s="80"/>
      <c r="AP123" s="80"/>
      <c r="AQ123" s="80"/>
      <c r="AR123" s="80"/>
      <c r="AS123" s="80"/>
      <c r="AT123" s="82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2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1"/>
      <c r="AO124" s="80"/>
      <c r="AP124" s="80"/>
      <c r="AQ124" s="80"/>
      <c r="AR124" s="80"/>
      <c r="AS124" s="80"/>
      <c r="AT124" s="82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2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1"/>
      <c r="AO125" s="80"/>
      <c r="AP125" s="80"/>
      <c r="AQ125" s="80"/>
      <c r="AR125" s="80"/>
      <c r="AS125" s="80"/>
      <c r="AT125" s="82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2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1"/>
      <c r="AO126" s="80"/>
      <c r="AP126" s="80"/>
      <c r="AQ126" s="80"/>
      <c r="AR126" s="80"/>
      <c r="AS126" s="80"/>
      <c r="AT126" s="82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2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1"/>
      <c r="AO127" s="80"/>
      <c r="AP127" s="80"/>
      <c r="AQ127" s="80"/>
      <c r="AR127" s="80"/>
      <c r="AS127" s="80"/>
      <c r="AT127" s="82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2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1"/>
      <c r="AO128" s="80"/>
      <c r="AP128" s="80"/>
      <c r="AQ128" s="80"/>
      <c r="AR128" s="80"/>
      <c r="AS128" s="80"/>
      <c r="AT128" s="82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2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1"/>
      <c r="AO129" s="80"/>
      <c r="AP129" s="80"/>
      <c r="AQ129" s="80"/>
      <c r="AR129" s="80"/>
      <c r="AS129" s="80"/>
      <c r="AT129" s="82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2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1"/>
      <c r="AO130" s="80"/>
      <c r="AP130" s="80"/>
      <c r="AQ130" s="80"/>
      <c r="AR130" s="80"/>
      <c r="AS130" s="80"/>
      <c r="AT130" s="82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2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1"/>
      <c r="AO131" s="80"/>
      <c r="AP131" s="80"/>
      <c r="AQ131" s="80"/>
      <c r="AR131" s="80"/>
      <c r="AS131" s="80"/>
      <c r="AT131" s="82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2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1"/>
      <c r="AO132" s="80"/>
      <c r="AP132" s="80"/>
      <c r="AQ132" s="80"/>
      <c r="AR132" s="80"/>
      <c r="AS132" s="80"/>
      <c r="AT132" s="82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2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1"/>
      <c r="AO133" s="80"/>
      <c r="AP133" s="80"/>
      <c r="AQ133" s="80"/>
      <c r="AR133" s="80"/>
      <c r="AS133" s="80"/>
      <c r="AT133" s="82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2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1"/>
      <c r="AO134" s="80"/>
      <c r="AP134" s="80"/>
      <c r="AQ134" s="80"/>
      <c r="AR134" s="80"/>
      <c r="AS134" s="80"/>
      <c r="AT134" s="82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2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1"/>
      <c r="AO135" s="80"/>
      <c r="AP135" s="80"/>
      <c r="AQ135" s="80"/>
      <c r="AR135" s="80"/>
      <c r="AS135" s="80"/>
      <c r="AT135" s="82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2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1"/>
      <c r="AO136" s="80"/>
      <c r="AP136" s="80"/>
      <c r="AQ136" s="80"/>
      <c r="AR136" s="80"/>
      <c r="AS136" s="80"/>
      <c r="AT136" s="82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2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1"/>
      <c r="AO137" s="80"/>
      <c r="AP137" s="80"/>
      <c r="AQ137" s="80"/>
      <c r="AR137" s="80"/>
      <c r="AS137" s="80"/>
      <c r="AT137" s="82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2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1"/>
      <c r="AO138" s="80"/>
      <c r="AP138" s="80"/>
      <c r="AQ138" s="80"/>
      <c r="AR138" s="80"/>
      <c r="AS138" s="80"/>
      <c r="AT138" s="82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2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1"/>
      <c r="AO139" s="80"/>
      <c r="AP139" s="80"/>
      <c r="AQ139" s="80"/>
      <c r="AR139" s="80"/>
      <c r="AS139" s="80"/>
      <c r="AT139" s="82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2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1"/>
      <c r="AO140" s="80"/>
      <c r="AP140" s="80"/>
      <c r="AQ140" s="80"/>
      <c r="AR140" s="80"/>
      <c r="AS140" s="80"/>
      <c r="AT140" s="82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2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1"/>
      <c r="AO141" s="80"/>
      <c r="AP141" s="80"/>
      <c r="AQ141" s="80"/>
      <c r="AR141" s="80"/>
      <c r="AS141" s="80"/>
      <c r="AT141" s="82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2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1"/>
      <c r="AO142" s="80"/>
      <c r="AP142" s="80"/>
      <c r="AQ142" s="80"/>
      <c r="AR142" s="80"/>
      <c r="AS142" s="80"/>
      <c r="AT142" s="82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2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1"/>
      <c r="AO143" s="80"/>
      <c r="AP143" s="80"/>
      <c r="AQ143" s="80"/>
      <c r="AR143" s="80"/>
      <c r="AS143" s="80"/>
      <c r="AT143" s="82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2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1"/>
      <c r="AO144" s="80"/>
      <c r="AP144" s="80"/>
      <c r="AQ144" s="80"/>
      <c r="AR144" s="80"/>
      <c r="AS144" s="80"/>
      <c r="AT144" s="82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2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1"/>
      <c r="AO145" s="80"/>
      <c r="AP145" s="80"/>
      <c r="AQ145" s="80"/>
      <c r="AR145" s="80"/>
      <c r="AS145" s="80"/>
      <c r="AT145" s="82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2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1"/>
      <c r="AO146" s="80"/>
      <c r="AP146" s="80"/>
      <c r="AQ146" s="80"/>
      <c r="AR146" s="80"/>
      <c r="AS146" s="80"/>
      <c r="AT146" s="82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2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1"/>
      <c r="AO147" s="80"/>
      <c r="AP147" s="80"/>
      <c r="AQ147" s="80"/>
      <c r="AR147" s="80"/>
      <c r="AS147" s="80"/>
      <c r="AT147" s="82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2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1"/>
      <c r="AO148" s="80"/>
      <c r="AP148" s="80"/>
      <c r="AQ148" s="80"/>
      <c r="AR148" s="80"/>
      <c r="AS148" s="80"/>
      <c r="AT148" s="82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2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1"/>
      <c r="AO149" s="80"/>
      <c r="AP149" s="80"/>
      <c r="AQ149" s="80"/>
      <c r="AR149" s="80"/>
      <c r="AS149" s="80"/>
      <c r="AT149" s="82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2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1"/>
      <c r="AO150" s="80"/>
      <c r="AP150" s="80"/>
      <c r="AQ150" s="80"/>
      <c r="AR150" s="80"/>
      <c r="AS150" s="80"/>
      <c r="AT150" s="82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2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1"/>
      <c r="AO151" s="80"/>
      <c r="AP151" s="80"/>
      <c r="AQ151" s="80"/>
      <c r="AR151" s="80"/>
      <c r="AS151" s="80"/>
      <c r="AT151" s="82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2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1"/>
      <c r="AO152" s="80"/>
      <c r="AP152" s="80"/>
      <c r="AQ152" s="80"/>
      <c r="AR152" s="80"/>
      <c r="AS152" s="80"/>
      <c r="AT152" s="82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2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1"/>
      <c r="AO153" s="80"/>
      <c r="AP153" s="80"/>
      <c r="AQ153" s="80"/>
      <c r="AR153" s="80"/>
      <c r="AS153" s="80"/>
      <c r="AT153" s="82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2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1"/>
      <c r="AO154" s="80"/>
      <c r="AP154" s="80"/>
      <c r="AQ154" s="80"/>
      <c r="AR154" s="80"/>
      <c r="AS154" s="80"/>
      <c r="AT154" s="82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2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1"/>
      <c r="AO155" s="80"/>
      <c r="AP155" s="80"/>
      <c r="AQ155" s="80"/>
      <c r="AR155" s="80"/>
      <c r="AS155" s="80"/>
      <c r="AT155" s="82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2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1"/>
      <c r="AO156" s="80"/>
      <c r="AP156" s="80"/>
      <c r="AQ156" s="80"/>
      <c r="AR156" s="80"/>
      <c r="AS156" s="80"/>
      <c r="AT156" s="82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2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1"/>
      <c r="AO157" s="80"/>
      <c r="AP157" s="80"/>
      <c r="AQ157" s="80"/>
      <c r="AR157" s="80"/>
      <c r="AS157" s="80"/>
      <c r="AT157" s="82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2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1"/>
      <c r="AO158" s="80"/>
      <c r="AP158" s="80"/>
      <c r="AQ158" s="80"/>
      <c r="AR158" s="80"/>
      <c r="AS158" s="80"/>
      <c r="AT158" s="82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2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1"/>
      <c r="AO159" s="80"/>
      <c r="AP159" s="80"/>
      <c r="AQ159" s="80"/>
      <c r="AR159" s="80"/>
      <c r="AS159" s="80"/>
      <c r="AT159" s="82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2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1"/>
      <c r="AO160" s="80"/>
      <c r="AP160" s="80"/>
      <c r="AQ160" s="80"/>
      <c r="AR160" s="80"/>
      <c r="AS160" s="80"/>
      <c r="AT160" s="82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2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1"/>
      <c r="AO161" s="80"/>
      <c r="AP161" s="80"/>
      <c r="AQ161" s="80"/>
      <c r="AR161" s="80"/>
      <c r="AS161" s="80"/>
      <c r="AT161" s="82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2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1"/>
      <c r="AO162" s="80"/>
      <c r="AP162" s="80"/>
      <c r="AQ162" s="80"/>
      <c r="AR162" s="80"/>
      <c r="AS162" s="80"/>
      <c r="AT162" s="82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2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1"/>
      <c r="AO163" s="80"/>
      <c r="AP163" s="80"/>
      <c r="AQ163" s="80"/>
      <c r="AR163" s="80"/>
      <c r="AS163" s="80"/>
      <c r="AT163" s="82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2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1"/>
      <c r="AO164" s="80"/>
      <c r="AP164" s="80"/>
      <c r="AQ164" s="80"/>
      <c r="AR164" s="80"/>
      <c r="AS164" s="80"/>
      <c r="AT164" s="82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2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1"/>
      <c r="AO165" s="80"/>
      <c r="AP165" s="80"/>
      <c r="AQ165" s="80"/>
      <c r="AR165" s="80"/>
      <c r="AS165" s="80"/>
      <c r="AT165" s="82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2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1"/>
      <c r="AO166" s="80"/>
      <c r="AP166" s="80"/>
      <c r="AQ166" s="80"/>
      <c r="AR166" s="80"/>
      <c r="AS166" s="80"/>
      <c r="AT166" s="82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2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1"/>
      <c r="AO167" s="80"/>
      <c r="AP167" s="80"/>
      <c r="AQ167" s="80"/>
      <c r="AR167" s="80"/>
      <c r="AS167" s="80"/>
      <c r="AT167" s="82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2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1"/>
      <c r="AO168" s="80"/>
      <c r="AP168" s="80"/>
      <c r="AQ168" s="80"/>
      <c r="AR168" s="80"/>
      <c r="AS168" s="80"/>
      <c r="AT168" s="82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2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1"/>
      <c r="AO169" s="80"/>
      <c r="AP169" s="80"/>
      <c r="AQ169" s="80"/>
      <c r="AR169" s="80"/>
      <c r="AS169" s="80"/>
      <c r="AT169" s="82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2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1"/>
      <c r="AO170" s="80"/>
      <c r="AP170" s="80"/>
      <c r="AQ170" s="80"/>
      <c r="AR170" s="80"/>
      <c r="AS170" s="80"/>
      <c r="AT170" s="82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2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1"/>
      <c r="AO171" s="80"/>
      <c r="AP171" s="80"/>
      <c r="AQ171" s="80"/>
      <c r="AR171" s="80"/>
      <c r="AS171" s="80"/>
      <c r="AT171" s="82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2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1"/>
      <c r="AO172" s="80"/>
      <c r="AP172" s="80"/>
      <c r="AQ172" s="80"/>
      <c r="AR172" s="80"/>
      <c r="AS172" s="80"/>
      <c r="AT172" s="82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2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1"/>
      <c r="AO173" s="80"/>
      <c r="AP173" s="80"/>
      <c r="AQ173" s="80"/>
      <c r="AR173" s="80"/>
      <c r="AS173" s="80"/>
      <c r="AT173" s="82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2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1"/>
      <c r="AO174" s="80"/>
      <c r="AP174" s="80"/>
      <c r="AQ174" s="80"/>
      <c r="AR174" s="80"/>
      <c r="AS174" s="80"/>
      <c r="AT174" s="82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2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1"/>
      <c r="AO175" s="80"/>
      <c r="AP175" s="80"/>
      <c r="AQ175" s="80"/>
      <c r="AR175" s="80"/>
      <c r="AS175" s="80"/>
      <c r="AT175" s="82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2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1"/>
      <c r="AO176" s="80"/>
      <c r="AP176" s="80"/>
      <c r="AQ176" s="80"/>
      <c r="AR176" s="80"/>
      <c r="AS176" s="80"/>
      <c r="AT176" s="82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2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1"/>
      <c r="AO177" s="80"/>
      <c r="AP177" s="80"/>
      <c r="AQ177" s="80"/>
      <c r="AR177" s="80"/>
      <c r="AS177" s="80"/>
      <c r="AT177" s="82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2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1"/>
      <c r="AO178" s="80"/>
      <c r="AP178" s="80"/>
      <c r="AQ178" s="80"/>
      <c r="AR178" s="80"/>
      <c r="AS178" s="80"/>
      <c r="AT178" s="82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2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1"/>
      <c r="AO179" s="80"/>
      <c r="AP179" s="80"/>
      <c r="AQ179" s="80"/>
      <c r="AR179" s="80"/>
      <c r="AS179" s="80"/>
      <c r="AT179" s="82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2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1"/>
      <c r="AO180" s="80"/>
      <c r="AP180" s="80"/>
      <c r="AQ180" s="80"/>
      <c r="AR180" s="80"/>
      <c r="AS180" s="80"/>
      <c r="AT180" s="82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2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1"/>
      <c r="AO181" s="80"/>
      <c r="AP181" s="80"/>
      <c r="AQ181" s="80"/>
      <c r="AR181" s="80"/>
      <c r="AS181" s="80"/>
      <c r="AT181" s="82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2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1"/>
      <c r="AO182" s="80"/>
      <c r="AP182" s="80"/>
      <c r="AQ182" s="80"/>
      <c r="AR182" s="80"/>
      <c r="AS182" s="80"/>
      <c r="AT182" s="82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2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1"/>
      <c r="AO183" s="80"/>
      <c r="AP183" s="80"/>
      <c r="AQ183" s="80"/>
      <c r="AR183" s="80"/>
      <c r="AS183" s="80"/>
      <c r="AT183" s="82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2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1"/>
      <c r="AO184" s="80"/>
      <c r="AP184" s="80"/>
      <c r="AQ184" s="80"/>
      <c r="AR184" s="80"/>
      <c r="AS184" s="80"/>
      <c r="AT184" s="82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2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1"/>
      <c r="AO185" s="80"/>
      <c r="AP185" s="80"/>
      <c r="AQ185" s="80"/>
      <c r="AR185" s="80"/>
      <c r="AS185" s="80"/>
      <c r="AT185" s="82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2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1"/>
      <c r="AO186" s="80"/>
      <c r="AP186" s="80"/>
      <c r="AQ186" s="80"/>
      <c r="AR186" s="80"/>
      <c r="AS186" s="80"/>
      <c r="AT186" s="82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2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1"/>
      <c r="AO187" s="80"/>
      <c r="AP187" s="80"/>
      <c r="AQ187" s="80"/>
      <c r="AR187" s="80"/>
      <c r="AS187" s="80"/>
      <c r="AT187" s="82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2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1"/>
      <c r="AO188" s="80"/>
      <c r="AP188" s="80"/>
      <c r="AQ188" s="80"/>
      <c r="AR188" s="80"/>
      <c r="AS188" s="80"/>
      <c r="AT188" s="82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2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1"/>
      <c r="AO189" s="80"/>
      <c r="AP189" s="80"/>
      <c r="AQ189" s="80"/>
      <c r="AR189" s="80"/>
      <c r="AS189" s="80"/>
      <c r="AT189" s="82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2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1"/>
      <c r="AO190" s="80"/>
      <c r="AP190" s="80"/>
      <c r="AQ190" s="80"/>
      <c r="AR190" s="80"/>
      <c r="AS190" s="80"/>
      <c r="AT190" s="82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2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1"/>
      <c r="AO191" s="80"/>
      <c r="AP191" s="80"/>
      <c r="AQ191" s="80"/>
      <c r="AR191" s="80"/>
      <c r="AS191" s="80"/>
      <c r="AT191" s="82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2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1"/>
      <c r="AO192" s="80"/>
      <c r="AP192" s="80"/>
      <c r="AQ192" s="80"/>
      <c r="AR192" s="80"/>
      <c r="AS192" s="80"/>
      <c r="AT192" s="82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2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1"/>
      <c r="AO193" s="80"/>
      <c r="AP193" s="80"/>
      <c r="AQ193" s="80"/>
      <c r="AR193" s="80"/>
      <c r="AS193" s="80"/>
      <c r="AT193" s="82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2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1"/>
      <c r="AO194" s="80"/>
      <c r="AP194" s="80"/>
      <c r="AQ194" s="80"/>
      <c r="AR194" s="80"/>
      <c r="AS194" s="80"/>
      <c r="AT194" s="82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2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1"/>
      <c r="AO195" s="80"/>
      <c r="AP195" s="80"/>
      <c r="AQ195" s="80"/>
      <c r="AR195" s="80"/>
      <c r="AS195" s="80"/>
      <c r="AT195" s="82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2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1"/>
      <c r="AO196" s="80"/>
      <c r="AP196" s="80"/>
      <c r="AQ196" s="80"/>
      <c r="AR196" s="80"/>
      <c r="AS196" s="80"/>
      <c r="AT196" s="82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2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1"/>
      <c r="AO197" s="80"/>
      <c r="AP197" s="80"/>
      <c r="AQ197" s="80"/>
      <c r="AR197" s="80"/>
      <c r="AS197" s="80"/>
      <c r="AT197" s="82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2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1"/>
      <c r="AO198" s="80"/>
      <c r="AP198" s="80"/>
      <c r="AQ198" s="80"/>
      <c r="AR198" s="80"/>
      <c r="AS198" s="80"/>
      <c r="AT198" s="82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2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1"/>
      <c r="AO199" s="80"/>
      <c r="AP199" s="80"/>
      <c r="AQ199" s="80"/>
      <c r="AR199" s="80"/>
      <c r="AS199" s="80"/>
      <c r="AT199" s="82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2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1"/>
      <c r="AO200" s="80"/>
      <c r="AP200" s="80"/>
      <c r="AQ200" s="80"/>
      <c r="AR200" s="80"/>
      <c r="AS200" s="80"/>
      <c r="AT200" s="82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2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1"/>
      <c r="AO201" s="80"/>
      <c r="AP201" s="80"/>
      <c r="AQ201" s="80"/>
      <c r="AR201" s="80"/>
      <c r="AS201" s="80"/>
      <c r="AT201" s="82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2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1"/>
      <c r="AO202" s="80"/>
      <c r="AP202" s="80"/>
      <c r="AQ202" s="80"/>
      <c r="AR202" s="80"/>
      <c r="AS202" s="80"/>
      <c r="AT202" s="82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2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1"/>
      <c r="AO203" s="80"/>
      <c r="AP203" s="80"/>
      <c r="AQ203" s="80"/>
      <c r="AR203" s="80"/>
      <c r="AS203" s="80"/>
      <c r="AT203" s="82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2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1"/>
      <c r="AO204" s="80"/>
      <c r="AP204" s="80"/>
      <c r="AQ204" s="80"/>
      <c r="AR204" s="80"/>
      <c r="AS204" s="80"/>
      <c r="AT204" s="82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2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1"/>
      <c r="AO205" s="80"/>
      <c r="AP205" s="80"/>
      <c r="AQ205" s="80"/>
      <c r="AR205" s="80"/>
      <c r="AS205" s="80"/>
      <c r="AT205" s="82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2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1"/>
      <c r="AO206" s="80"/>
      <c r="AP206" s="80"/>
      <c r="AQ206" s="80"/>
      <c r="AR206" s="80"/>
      <c r="AS206" s="80"/>
      <c r="AT206" s="82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2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1"/>
      <c r="AO207" s="80"/>
      <c r="AP207" s="80"/>
      <c r="AQ207" s="80"/>
      <c r="AR207" s="80"/>
      <c r="AS207" s="80"/>
      <c r="AT207" s="82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2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1"/>
      <c r="AO208" s="80"/>
      <c r="AP208" s="80"/>
      <c r="AQ208" s="80"/>
      <c r="AR208" s="80"/>
      <c r="AS208" s="80"/>
      <c r="AT208" s="82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2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1"/>
      <c r="AO209" s="80"/>
      <c r="AP209" s="80"/>
      <c r="AQ209" s="80"/>
      <c r="AR209" s="80"/>
      <c r="AS209" s="80"/>
      <c r="AT209" s="82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2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1"/>
      <c r="AO210" s="80"/>
      <c r="AP210" s="80"/>
      <c r="AQ210" s="80"/>
      <c r="AR210" s="80"/>
      <c r="AS210" s="80"/>
      <c r="AT210" s="82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2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1"/>
      <c r="AO211" s="80"/>
      <c r="AP211" s="80"/>
      <c r="AQ211" s="80"/>
      <c r="AR211" s="80"/>
      <c r="AS211" s="80"/>
      <c r="AT211" s="82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2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1"/>
      <c r="AO212" s="80"/>
      <c r="AP212" s="80"/>
      <c r="AQ212" s="80"/>
      <c r="AR212" s="80"/>
      <c r="AS212" s="80"/>
      <c r="AT212" s="82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2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1"/>
      <c r="AO213" s="80"/>
      <c r="AP213" s="80"/>
      <c r="AQ213" s="80"/>
      <c r="AR213" s="80"/>
      <c r="AS213" s="80"/>
      <c r="AT213" s="82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2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1"/>
      <c r="AO214" s="80"/>
      <c r="AP214" s="80"/>
      <c r="AQ214" s="80"/>
      <c r="AR214" s="80"/>
      <c r="AS214" s="80"/>
      <c r="AT214" s="82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2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1"/>
      <c r="AO215" s="80"/>
      <c r="AP215" s="80"/>
      <c r="AQ215" s="80"/>
      <c r="AR215" s="80"/>
      <c r="AS215" s="80"/>
      <c r="AT215" s="82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2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1"/>
      <c r="AO216" s="80"/>
      <c r="AP216" s="80"/>
      <c r="AQ216" s="80"/>
      <c r="AR216" s="80"/>
      <c r="AS216" s="80"/>
      <c r="AT216" s="82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2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1"/>
      <c r="AO217" s="80"/>
      <c r="AP217" s="80"/>
      <c r="AQ217" s="80"/>
      <c r="AR217" s="80"/>
      <c r="AS217" s="80"/>
      <c r="AT217" s="82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2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1"/>
      <c r="AO218" s="80"/>
      <c r="AP218" s="80"/>
      <c r="AQ218" s="80"/>
      <c r="AR218" s="80"/>
      <c r="AS218" s="80"/>
      <c r="AT218" s="82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2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1"/>
      <c r="AO219" s="80"/>
      <c r="AP219" s="80"/>
      <c r="AQ219" s="80"/>
      <c r="AR219" s="80"/>
      <c r="AS219" s="80"/>
      <c r="AT219" s="82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2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1"/>
      <c r="AO220" s="80"/>
      <c r="AP220" s="80"/>
      <c r="AQ220" s="80"/>
      <c r="AR220" s="80"/>
      <c r="AS220" s="80"/>
      <c r="AT220" s="82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2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1"/>
      <c r="AO221" s="80"/>
      <c r="AP221" s="80"/>
      <c r="AQ221" s="80"/>
      <c r="AR221" s="80"/>
      <c r="AS221" s="80"/>
      <c r="AT221" s="82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2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1"/>
      <c r="AO222" s="80"/>
      <c r="AP222" s="80"/>
      <c r="AQ222" s="80"/>
      <c r="AR222" s="80"/>
      <c r="AS222" s="80"/>
      <c r="AT222" s="82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2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1"/>
      <c r="AO223" s="80"/>
      <c r="AP223" s="80"/>
      <c r="AQ223" s="80"/>
      <c r="AR223" s="80"/>
      <c r="AS223" s="80"/>
      <c r="AT223" s="82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2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1"/>
      <c r="AO224" s="80"/>
      <c r="AP224" s="80"/>
      <c r="AQ224" s="80"/>
      <c r="AR224" s="80"/>
      <c r="AS224" s="80"/>
      <c r="AT224" s="82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2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1"/>
      <c r="AO225" s="80"/>
      <c r="AP225" s="80"/>
      <c r="AQ225" s="80"/>
      <c r="AR225" s="80"/>
      <c r="AS225" s="80"/>
      <c r="AT225" s="82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2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1"/>
      <c r="AO226" s="80"/>
      <c r="AP226" s="80"/>
      <c r="AQ226" s="80"/>
      <c r="AR226" s="80"/>
      <c r="AS226" s="80"/>
      <c r="AT226" s="82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2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1"/>
      <c r="AO227" s="80"/>
      <c r="AP227" s="80"/>
      <c r="AQ227" s="80"/>
      <c r="AR227" s="80"/>
      <c r="AS227" s="80"/>
      <c r="AT227" s="82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2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1"/>
      <c r="AO228" s="80"/>
      <c r="AP228" s="80"/>
      <c r="AQ228" s="80"/>
      <c r="AR228" s="80"/>
      <c r="AS228" s="80"/>
      <c r="AT228" s="82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2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1"/>
      <c r="AO229" s="80"/>
      <c r="AP229" s="80"/>
      <c r="AQ229" s="80"/>
      <c r="AR229" s="80"/>
      <c r="AS229" s="80"/>
      <c r="AT229" s="82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2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1"/>
      <c r="AO230" s="80"/>
      <c r="AP230" s="80"/>
      <c r="AQ230" s="80"/>
      <c r="AR230" s="80"/>
      <c r="AS230" s="80"/>
      <c r="AT230" s="82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2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1"/>
      <c r="AO231" s="80"/>
      <c r="AP231" s="80"/>
      <c r="AQ231" s="80"/>
      <c r="AR231" s="80"/>
      <c r="AS231" s="80"/>
      <c r="AT231" s="82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2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1"/>
      <c r="AO232" s="80"/>
      <c r="AP232" s="80"/>
      <c r="AQ232" s="80"/>
      <c r="AR232" s="80"/>
      <c r="AS232" s="80"/>
      <c r="AT232" s="82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2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1"/>
      <c r="AO233" s="80"/>
      <c r="AP233" s="80"/>
      <c r="AQ233" s="80"/>
      <c r="AR233" s="80"/>
      <c r="AS233" s="80"/>
      <c r="AT233" s="82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2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1"/>
      <c r="AO234" s="80"/>
      <c r="AP234" s="80"/>
      <c r="AQ234" s="80"/>
      <c r="AR234" s="80"/>
      <c r="AS234" s="80"/>
      <c r="AT234" s="82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2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1"/>
      <c r="AO235" s="80"/>
      <c r="AP235" s="80"/>
      <c r="AQ235" s="80"/>
      <c r="AR235" s="80"/>
      <c r="AS235" s="80"/>
      <c r="AT235" s="82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2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1"/>
      <c r="AO236" s="80"/>
      <c r="AP236" s="80"/>
      <c r="AQ236" s="80"/>
      <c r="AR236" s="80"/>
      <c r="AS236" s="80"/>
      <c r="AT236" s="82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2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1"/>
      <c r="AO237" s="80"/>
      <c r="AP237" s="80"/>
      <c r="AQ237" s="80"/>
      <c r="AR237" s="80"/>
      <c r="AS237" s="80"/>
      <c r="AT237" s="82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2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1"/>
      <c r="AO238" s="80"/>
      <c r="AP238" s="80"/>
      <c r="AQ238" s="80"/>
      <c r="AR238" s="80"/>
      <c r="AS238" s="80"/>
      <c r="AT238" s="82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2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1"/>
      <c r="AO239" s="80"/>
      <c r="AP239" s="80"/>
      <c r="AQ239" s="80"/>
      <c r="AR239" s="80"/>
      <c r="AS239" s="80"/>
      <c r="AT239" s="82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2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1"/>
      <c r="AO240" s="80"/>
      <c r="AP240" s="80"/>
      <c r="AQ240" s="80"/>
      <c r="AR240" s="80"/>
      <c r="AS240" s="80"/>
      <c r="AT240" s="82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2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1"/>
      <c r="AO241" s="80"/>
      <c r="AP241" s="80"/>
      <c r="AQ241" s="80"/>
      <c r="AR241" s="80"/>
      <c r="AS241" s="80"/>
      <c r="AT241" s="82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2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1"/>
      <c r="AO242" s="80"/>
      <c r="AP242" s="80"/>
      <c r="AQ242" s="80"/>
      <c r="AR242" s="80"/>
      <c r="AS242" s="80"/>
      <c r="AT242" s="82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2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1"/>
      <c r="AO243" s="80"/>
      <c r="AP243" s="80"/>
      <c r="AQ243" s="80"/>
      <c r="AR243" s="80"/>
      <c r="AS243" s="80"/>
      <c r="AT243" s="82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2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1"/>
      <c r="AO244" s="80"/>
      <c r="AP244" s="80"/>
      <c r="AQ244" s="80"/>
      <c r="AR244" s="80"/>
      <c r="AS244" s="80"/>
      <c r="AT244" s="82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2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1"/>
      <c r="AO245" s="80"/>
      <c r="AP245" s="80"/>
      <c r="AQ245" s="80"/>
      <c r="AR245" s="80"/>
      <c r="AS245" s="80"/>
      <c r="AT245" s="82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2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1"/>
      <c r="AO246" s="80"/>
      <c r="AP246" s="80"/>
      <c r="AQ246" s="80"/>
      <c r="AR246" s="80"/>
      <c r="AS246" s="80"/>
      <c r="AT246" s="82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2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1"/>
      <c r="AO247" s="80"/>
      <c r="AP247" s="80"/>
      <c r="AQ247" s="80"/>
      <c r="AR247" s="80"/>
      <c r="AS247" s="80"/>
      <c r="AT247" s="82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2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1"/>
      <c r="AO248" s="80"/>
      <c r="AP248" s="80"/>
      <c r="AQ248" s="80"/>
      <c r="AR248" s="80"/>
      <c r="AS248" s="80"/>
      <c r="AT248" s="82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2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1"/>
      <c r="AO249" s="80"/>
      <c r="AP249" s="80"/>
      <c r="AQ249" s="80"/>
      <c r="AR249" s="80"/>
      <c r="AS249" s="80"/>
      <c r="AT249" s="82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2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1"/>
      <c r="AO250" s="80"/>
      <c r="AP250" s="80"/>
      <c r="AQ250" s="80"/>
      <c r="AR250" s="80"/>
      <c r="AS250" s="80"/>
      <c r="AT250" s="82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2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1"/>
      <c r="AO251" s="80"/>
      <c r="AP251" s="80"/>
      <c r="AQ251" s="80"/>
      <c r="AR251" s="80"/>
      <c r="AS251" s="80"/>
      <c r="AT251" s="82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2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1"/>
      <c r="AO252" s="80"/>
      <c r="AP252" s="80"/>
      <c r="AQ252" s="80"/>
      <c r="AR252" s="80"/>
      <c r="AS252" s="80"/>
      <c r="AT252" s="82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2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1"/>
      <c r="AO253" s="80"/>
      <c r="AP253" s="80"/>
      <c r="AQ253" s="80"/>
      <c r="AR253" s="80"/>
      <c r="AS253" s="80"/>
      <c r="AT253" s="82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2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1"/>
      <c r="AO254" s="80"/>
      <c r="AP254" s="80"/>
      <c r="AQ254" s="80"/>
      <c r="AR254" s="80"/>
      <c r="AS254" s="80"/>
      <c r="AT254" s="82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2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1"/>
      <c r="AO255" s="80"/>
      <c r="AP255" s="80"/>
      <c r="AQ255" s="80"/>
      <c r="AR255" s="80"/>
      <c r="AS255" s="80"/>
      <c r="AT255" s="82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2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1"/>
      <c r="AO256" s="80"/>
      <c r="AP256" s="80"/>
      <c r="AQ256" s="80"/>
      <c r="AR256" s="80"/>
      <c r="AS256" s="80"/>
      <c r="AT256" s="82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2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1"/>
      <c r="AO257" s="80"/>
      <c r="AP257" s="80"/>
      <c r="AQ257" s="80"/>
      <c r="AR257" s="80"/>
      <c r="AS257" s="80"/>
      <c r="AT257" s="82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2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1"/>
      <c r="AO258" s="80"/>
      <c r="AP258" s="80"/>
      <c r="AQ258" s="80"/>
      <c r="AR258" s="80"/>
      <c r="AS258" s="80"/>
      <c r="AT258" s="82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2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1"/>
      <c r="AO259" s="80"/>
      <c r="AP259" s="80"/>
      <c r="AQ259" s="80"/>
      <c r="AR259" s="80"/>
      <c r="AS259" s="80"/>
      <c r="AT259" s="82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2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1"/>
      <c r="AO260" s="80"/>
      <c r="AP260" s="80"/>
      <c r="AQ260" s="80"/>
      <c r="AR260" s="80"/>
      <c r="AS260" s="80"/>
      <c r="AT260" s="82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2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1"/>
      <c r="AO261" s="80"/>
      <c r="AP261" s="80"/>
      <c r="AQ261" s="80"/>
      <c r="AR261" s="80"/>
      <c r="AS261" s="80"/>
      <c r="AT261" s="82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2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1"/>
      <c r="AO262" s="80"/>
      <c r="AP262" s="80"/>
      <c r="AQ262" s="80"/>
      <c r="AR262" s="80"/>
      <c r="AS262" s="80"/>
      <c r="AT262" s="82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2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1"/>
      <c r="AO263" s="80"/>
      <c r="AP263" s="80"/>
      <c r="AQ263" s="80"/>
      <c r="AR263" s="80"/>
      <c r="AS263" s="80"/>
      <c r="AT263" s="82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2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1"/>
      <c r="AO264" s="80"/>
      <c r="AP264" s="80"/>
      <c r="AQ264" s="80"/>
      <c r="AR264" s="80"/>
      <c r="AS264" s="80"/>
      <c r="AT264" s="82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2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1"/>
      <c r="AO265" s="80"/>
      <c r="AP265" s="80"/>
      <c r="AQ265" s="80"/>
      <c r="AR265" s="80"/>
      <c r="AS265" s="80"/>
      <c r="AT265" s="82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2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1"/>
      <c r="AO266" s="80"/>
      <c r="AP266" s="80"/>
      <c r="AQ266" s="80"/>
      <c r="AR266" s="80"/>
      <c r="AS266" s="80"/>
      <c r="AT266" s="82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2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1"/>
      <c r="AO267" s="80"/>
      <c r="AP267" s="80"/>
      <c r="AQ267" s="80"/>
      <c r="AR267" s="80"/>
      <c r="AS267" s="80"/>
      <c r="AT267" s="82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2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1"/>
      <c r="AO268" s="80"/>
      <c r="AP268" s="80"/>
      <c r="AQ268" s="80"/>
      <c r="AR268" s="80"/>
      <c r="AS268" s="80"/>
      <c r="AT268" s="82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2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1"/>
      <c r="AO269" s="80"/>
      <c r="AP269" s="80"/>
      <c r="AQ269" s="80"/>
      <c r="AR269" s="80"/>
      <c r="AS269" s="80"/>
      <c r="AT269" s="82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2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1"/>
      <c r="AO270" s="80"/>
      <c r="AP270" s="80"/>
      <c r="AQ270" s="80"/>
      <c r="AR270" s="80"/>
      <c r="AS270" s="80"/>
      <c r="AT270" s="82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2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1"/>
      <c r="AO271" s="80"/>
      <c r="AP271" s="80"/>
      <c r="AQ271" s="80"/>
      <c r="AR271" s="80"/>
      <c r="AS271" s="80"/>
      <c r="AT271" s="82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2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1"/>
      <c r="AO272" s="80"/>
      <c r="AP272" s="80"/>
      <c r="AQ272" s="80"/>
      <c r="AR272" s="80"/>
      <c r="AS272" s="80"/>
      <c r="AT272" s="82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2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1"/>
      <c r="AO273" s="80"/>
      <c r="AP273" s="80"/>
      <c r="AQ273" s="80"/>
      <c r="AR273" s="80"/>
      <c r="AS273" s="80"/>
      <c r="AT273" s="82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2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1"/>
      <c r="AO274" s="80"/>
      <c r="AP274" s="80"/>
      <c r="AQ274" s="80"/>
      <c r="AR274" s="80"/>
      <c r="AS274" s="80"/>
      <c r="AT274" s="82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2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1"/>
      <c r="AO275" s="80"/>
      <c r="AP275" s="80"/>
      <c r="AQ275" s="80"/>
      <c r="AR275" s="80"/>
      <c r="AS275" s="80"/>
      <c r="AT275" s="82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2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1"/>
      <c r="AO276" s="80"/>
      <c r="AP276" s="80"/>
      <c r="AQ276" s="80"/>
      <c r="AR276" s="80"/>
      <c r="AS276" s="80"/>
      <c r="AT276" s="82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2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1"/>
      <c r="AO277" s="80"/>
      <c r="AP277" s="80"/>
      <c r="AQ277" s="80"/>
      <c r="AR277" s="80"/>
      <c r="AS277" s="80"/>
      <c r="AT277" s="82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2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1"/>
      <c r="AO278" s="80"/>
      <c r="AP278" s="80"/>
      <c r="AQ278" s="80"/>
      <c r="AR278" s="80"/>
      <c r="AS278" s="80"/>
      <c r="AT278" s="82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2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1"/>
      <c r="AO279" s="80"/>
      <c r="AP279" s="80"/>
      <c r="AQ279" s="80"/>
      <c r="AR279" s="80"/>
      <c r="AS279" s="80"/>
      <c r="AT279" s="82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2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1"/>
      <c r="AO280" s="80"/>
      <c r="AP280" s="80"/>
      <c r="AQ280" s="80"/>
      <c r="AR280" s="80"/>
      <c r="AS280" s="80"/>
      <c r="AT280" s="82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2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1"/>
      <c r="AO281" s="80"/>
      <c r="AP281" s="80"/>
      <c r="AQ281" s="80"/>
      <c r="AR281" s="80"/>
      <c r="AS281" s="80"/>
      <c r="AT281" s="82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2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1"/>
      <c r="AO282" s="80"/>
      <c r="AP282" s="80"/>
      <c r="AQ282" s="80"/>
      <c r="AR282" s="80"/>
      <c r="AS282" s="80"/>
      <c r="AT282" s="82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2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1"/>
      <c r="AO283" s="80"/>
      <c r="AP283" s="80"/>
      <c r="AQ283" s="80"/>
      <c r="AR283" s="80"/>
      <c r="AS283" s="80"/>
      <c r="AT283" s="82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2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1"/>
      <c r="AO284" s="80"/>
      <c r="AP284" s="80"/>
      <c r="AQ284" s="80"/>
      <c r="AR284" s="80"/>
      <c r="AS284" s="80"/>
      <c r="AT284" s="82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2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1"/>
      <c r="AO285" s="80"/>
      <c r="AP285" s="80"/>
      <c r="AQ285" s="80"/>
      <c r="AR285" s="80"/>
      <c r="AS285" s="80"/>
      <c r="AT285" s="82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2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1"/>
      <c r="AO286" s="80"/>
      <c r="AP286" s="80"/>
      <c r="AQ286" s="80"/>
      <c r="AR286" s="80"/>
      <c r="AS286" s="80"/>
      <c r="AT286" s="82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2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1"/>
      <c r="AO287" s="80"/>
      <c r="AP287" s="80"/>
      <c r="AQ287" s="80"/>
      <c r="AR287" s="80"/>
      <c r="AS287" s="80"/>
      <c r="AT287" s="82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2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1"/>
      <c r="AO288" s="80"/>
      <c r="AP288" s="80"/>
      <c r="AQ288" s="80"/>
      <c r="AR288" s="80"/>
      <c r="AS288" s="80"/>
      <c r="AT288" s="82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2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1"/>
      <c r="AO289" s="80"/>
      <c r="AP289" s="80"/>
      <c r="AQ289" s="80"/>
      <c r="AR289" s="80"/>
      <c r="AS289" s="80"/>
      <c r="AT289" s="82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2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1"/>
      <c r="AO290" s="80"/>
      <c r="AP290" s="80"/>
      <c r="AQ290" s="80"/>
      <c r="AR290" s="80"/>
      <c r="AS290" s="80"/>
      <c r="AT290" s="82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2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1"/>
      <c r="AO291" s="80"/>
      <c r="AP291" s="80"/>
      <c r="AQ291" s="80"/>
      <c r="AR291" s="80"/>
      <c r="AS291" s="80"/>
      <c r="AT291" s="82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2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1"/>
      <c r="AO292" s="80"/>
      <c r="AP292" s="80"/>
      <c r="AQ292" s="80"/>
      <c r="AR292" s="80"/>
      <c r="AS292" s="80"/>
      <c r="AT292" s="82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2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1"/>
      <c r="AO293" s="80"/>
      <c r="AP293" s="80"/>
      <c r="AQ293" s="80"/>
      <c r="AR293" s="80"/>
      <c r="AS293" s="80"/>
      <c r="AT293" s="82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2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1"/>
      <c r="AO294" s="80"/>
      <c r="AP294" s="80"/>
      <c r="AQ294" s="80"/>
      <c r="AR294" s="80"/>
      <c r="AS294" s="80"/>
      <c r="AT294" s="82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2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1"/>
      <c r="AO295" s="80"/>
      <c r="AP295" s="80"/>
      <c r="AQ295" s="80"/>
      <c r="AR295" s="80"/>
      <c r="AS295" s="80"/>
      <c r="AT295" s="82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2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1"/>
      <c r="AO296" s="80"/>
      <c r="AP296" s="80"/>
      <c r="AQ296" s="80"/>
      <c r="AR296" s="80"/>
      <c r="AS296" s="80"/>
      <c r="AT296" s="82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2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1"/>
      <c r="AO297" s="80"/>
      <c r="AP297" s="80"/>
      <c r="AQ297" s="80"/>
      <c r="AR297" s="80"/>
      <c r="AS297" s="80"/>
      <c r="AT297" s="82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2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1"/>
      <c r="AO298" s="80"/>
      <c r="AP298" s="80"/>
      <c r="AQ298" s="80"/>
      <c r="AR298" s="80"/>
      <c r="AS298" s="80"/>
      <c r="AT298" s="82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2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1"/>
      <c r="AO299" s="80"/>
      <c r="AP299" s="80"/>
      <c r="AQ299" s="80"/>
      <c r="AR299" s="80"/>
      <c r="AS299" s="80"/>
      <c r="AT299" s="82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2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1"/>
      <c r="AO300" s="80"/>
      <c r="AP300" s="80"/>
      <c r="AQ300" s="80"/>
      <c r="AR300" s="80"/>
      <c r="AS300" s="80"/>
      <c r="AT300" s="82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2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1"/>
      <c r="AO301" s="80"/>
      <c r="AP301" s="80"/>
      <c r="AQ301" s="80"/>
      <c r="AR301" s="80"/>
      <c r="AS301" s="80"/>
      <c r="AT301" s="82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2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1"/>
      <c r="AO302" s="80"/>
      <c r="AP302" s="80"/>
      <c r="AQ302" s="80"/>
      <c r="AR302" s="80"/>
      <c r="AS302" s="80"/>
      <c r="AT302" s="82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2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1"/>
      <c r="AO303" s="80"/>
      <c r="AP303" s="80"/>
      <c r="AQ303" s="80"/>
      <c r="AR303" s="80"/>
      <c r="AS303" s="80"/>
      <c r="AT303" s="82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2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1"/>
      <c r="AO304" s="80"/>
      <c r="AP304" s="80"/>
      <c r="AQ304" s="80"/>
      <c r="AR304" s="80"/>
      <c r="AS304" s="80"/>
      <c r="AT304" s="82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2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1"/>
      <c r="AO305" s="80"/>
      <c r="AP305" s="80"/>
      <c r="AQ305" s="80"/>
      <c r="AR305" s="80"/>
      <c r="AS305" s="80"/>
      <c r="AT305" s="82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2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1"/>
      <c r="AO306" s="80"/>
      <c r="AP306" s="80"/>
      <c r="AQ306" s="80"/>
      <c r="AR306" s="80"/>
      <c r="AS306" s="80"/>
      <c r="AT306" s="82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2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1"/>
      <c r="AO307" s="80"/>
      <c r="AP307" s="80"/>
      <c r="AQ307" s="80"/>
      <c r="AR307" s="80"/>
      <c r="AS307" s="80"/>
      <c r="AT307" s="82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2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1"/>
      <c r="AO308" s="80"/>
      <c r="AP308" s="80"/>
      <c r="AQ308" s="80"/>
      <c r="AR308" s="80"/>
      <c r="AS308" s="80"/>
      <c r="AT308" s="82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2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1"/>
      <c r="AO309" s="80"/>
      <c r="AP309" s="80"/>
      <c r="AQ309" s="80"/>
      <c r="AR309" s="80"/>
      <c r="AS309" s="80"/>
      <c r="AT309" s="82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2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1"/>
      <c r="AO310" s="80"/>
      <c r="AP310" s="80"/>
      <c r="AQ310" s="80"/>
      <c r="AR310" s="80"/>
      <c r="AS310" s="80"/>
      <c r="AT310" s="82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2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1"/>
      <c r="AO311" s="80"/>
      <c r="AP311" s="80"/>
      <c r="AQ311" s="80"/>
      <c r="AR311" s="80"/>
      <c r="AS311" s="80"/>
      <c r="AT311" s="82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2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1"/>
      <c r="AO312" s="80"/>
      <c r="AP312" s="80"/>
      <c r="AQ312" s="80"/>
      <c r="AR312" s="80"/>
      <c r="AS312" s="80"/>
      <c r="AT312" s="82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2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1"/>
      <c r="AO313" s="80"/>
      <c r="AP313" s="80"/>
      <c r="AQ313" s="80"/>
      <c r="AR313" s="80"/>
      <c r="AS313" s="80"/>
      <c r="AT313" s="82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2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1"/>
      <c r="AO314" s="80"/>
      <c r="AP314" s="80"/>
      <c r="AQ314" s="80"/>
      <c r="AR314" s="80"/>
      <c r="AS314" s="80"/>
      <c r="AT314" s="82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2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1"/>
      <c r="AO315" s="80"/>
      <c r="AP315" s="80"/>
      <c r="AQ315" s="80"/>
      <c r="AR315" s="80"/>
      <c r="AS315" s="80"/>
      <c r="AT315" s="82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2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1"/>
      <c r="AO316" s="80"/>
      <c r="AP316" s="80"/>
      <c r="AQ316" s="80"/>
      <c r="AR316" s="80"/>
      <c r="AS316" s="80"/>
      <c r="AT316" s="82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2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1"/>
      <c r="AO317" s="80"/>
      <c r="AP317" s="80"/>
      <c r="AQ317" s="80"/>
      <c r="AR317" s="80"/>
      <c r="AS317" s="80"/>
      <c r="AT317" s="82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2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1"/>
      <c r="AO318" s="80"/>
      <c r="AP318" s="80"/>
      <c r="AQ318" s="80"/>
      <c r="AR318" s="80"/>
      <c r="AS318" s="80"/>
      <c r="AT318" s="82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2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1"/>
      <c r="AO319" s="80"/>
      <c r="AP319" s="80"/>
      <c r="AQ319" s="80"/>
      <c r="AR319" s="80"/>
      <c r="AS319" s="80"/>
      <c r="AT319" s="82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2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1"/>
      <c r="AO320" s="80"/>
      <c r="AP320" s="80"/>
      <c r="AQ320" s="80"/>
      <c r="AR320" s="80"/>
      <c r="AS320" s="80"/>
      <c r="AT320" s="82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2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1"/>
      <c r="AO321" s="80"/>
      <c r="AP321" s="80"/>
      <c r="AQ321" s="80"/>
      <c r="AR321" s="80"/>
      <c r="AS321" s="80"/>
      <c r="AT321" s="82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2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1"/>
      <c r="AO322" s="80"/>
      <c r="AP322" s="80"/>
      <c r="AQ322" s="80"/>
      <c r="AR322" s="80"/>
      <c r="AS322" s="80"/>
      <c r="AT322" s="82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2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1"/>
      <c r="AO323" s="80"/>
      <c r="AP323" s="80"/>
      <c r="AQ323" s="80"/>
      <c r="AR323" s="80"/>
      <c r="AS323" s="80"/>
      <c r="AT323" s="82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2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1"/>
      <c r="AO324" s="80"/>
      <c r="AP324" s="80"/>
      <c r="AQ324" s="80"/>
      <c r="AR324" s="80"/>
      <c r="AS324" s="80"/>
      <c r="AT324" s="82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2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1"/>
      <c r="AO325" s="80"/>
      <c r="AP325" s="80"/>
      <c r="AQ325" s="80"/>
      <c r="AR325" s="80"/>
      <c r="AS325" s="80"/>
      <c r="AT325" s="82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2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1"/>
      <c r="AO326" s="80"/>
      <c r="AP326" s="80"/>
      <c r="AQ326" s="80"/>
      <c r="AR326" s="80"/>
      <c r="AS326" s="80"/>
      <c r="AT326" s="82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2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1"/>
      <c r="AO327" s="80"/>
      <c r="AP327" s="80"/>
      <c r="AQ327" s="80"/>
      <c r="AR327" s="80"/>
      <c r="AS327" s="80"/>
      <c r="AT327" s="82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2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1"/>
      <c r="AO328" s="80"/>
      <c r="AP328" s="80"/>
      <c r="AQ328" s="80"/>
      <c r="AR328" s="80"/>
      <c r="AS328" s="80"/>
      <c r="AT328" s="82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2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1"/>
      <c r="AO329" s="80"/>
      <c r="AP329" s="80"/>
      <c r="AQ329" s="80"/>
      <c r="AR329" s="80"/>
      <c r="AS329" s="80"/>
      <c r="AT329" s="82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2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1"/>
      <c r="AO330" s="80"/>
      <c r="AP330" s="80"/>
      <c r="AQ330" s="80"/>
      <c r="AR330" s="80"/>
      <c r="AS330" s="80"/>
      <c r="AT330" s="82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2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1"/>
      <c r="AO331" s="80"/>
      <c r="AP331" s="80"/>
      <c r="AQ331" s="80"/>
      <c r="AR331" s="80"/>
      <c r="AS331" s="80"/>
      <c r="AT331" s="82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2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1"/>
      <c r="AO332" s="80"/>
      <c r="AP332" s="80"/>
      <c r="AQ332" s="80"/>
      <c r="AR332" s="80"/>
      <c r="AS332" s="80"/>
      <c r="AT332" s="82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2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1"/>
      <c r="AO333" s="80"/>
      <c r="AP333" s="80"/>
      <c r="AQ333" s="80"/>
      <c r="AR333" s="80"/>
      <c r="AS333" s="80"/>
      <c r="AT333" s="82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2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1"/>
      <c r="AO334" s="80"/>
      <c r="AP334" s="80"/>
      <c r="AQ334" s="80"/>
      <c r="AR334" s="80"/>
      <c r="AS334" s="80"/>
      <c r="AT334" s="82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2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1"/>
      <c r="AO335" s="80"/>
      <c r="AP335" s="80"/>
      <c r="AQ335" s="80"/>
      <c r="AR335" s="80"/>
      <c r="AS335" s="80"/>
      <c r="AT335" s="82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2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1"/>
      <c r="AO336" s="80"/>
      <c r="AP336" s="80"/>
      <c r="AQ336" s="80"/>
      <c r="AR336" s="80"/>
      <c r="AS336" s="80"/>
      <c r="AT336" s="82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2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1"/>
      <c r="AO337" s="80"/>
      <c r="AP337" s="80"/>
      <c r="AQ337" s="80"/>
      <c r="AR337" s="80"/>
      <c r="AS337" s="80"/>
      <c r="AT337" s="82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2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1"/>
      <c r="AO338" s="80"/>
      <c r="AP338" s="80"/>
      <c r="AQ338" s="80"/>
      <c r="AR338" s="80"/>
      <c r="AS338" s="80"/>
      <c r="AT338" s="82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2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1"/>
      <c r="AO339" s="80"/>
      <c r="AP339" s="80"/>
      <c r="AQ339" s="80"/>
      <c r="AR339" s="80"/>
      <c r="AS339" s="80"/>
      <c r="AT339" s="82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2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1"/>
      <c r="AO340" s="80"/>
      <c r="AP340" s="80"/>
      <c r="AQ340" s="80"/>
      <c r="AR340" s="80"/>
      <c r="AS340" s="80"/>
      <c r="AT340" s="82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2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1"/>
      <c r="AO341" s="80"/>
      <c r="AP341" s="80"/>
      <c r="AQ341" s="80"/>
      <c r="AR341" s="80"/>
      <c r="AS341" s="80"/>
      <c r="AT341" s="82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2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1"/>
      <c r="AO342" s="80"/>
      <c r="AP342" s="80"/>
      <c r="AQ342" s="80"/>
      <c r="AR342" s="80"/>
      <c r="AS342" s="80"/>
      <c r="AT342" s="82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2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1"/>
      <c r="AO343" s="80"/>
      <c r="AP343" s="80"/>
      <c r="AQ343" s="80"/>
      <c r="AR343" s="80"/>
      <c r="AS343" s="80"/>
      <c r="AT343" s="82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2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1"/>
      <c r="AO344" s="80"/>
      <c r="AP344" s="80"/>
      <c r="AQ344" s="80"/>
      <c r="AR344" s="80"/>
      <c r="AS344" s="80"/>
      <c r="AT344" s="82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2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1"/>
      <c r="AO345" s="80"/>
      <c r="AP345" s="80"/>
      <c r="AQ345" s="80"/>
      <c r="AR345" s="80"/>
      <c r="AS345" s="80"/>
      <c r="AT345" s="82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2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1"/>
      <c r="AO346" s="80"/>
      <c r="AP346" s="80"/>
      <c r="AQ346" s="80"/>
      <c r="AR346" s="80"/>
      <c r="AS346" s="80"/>
      <c r="AT346" s="82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2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1"/>
      <c r="AO347" s="80"/>
      <c r="AP347" s="80"/>
      <c r="AQ347" s="80"/>
      <c r="AR347" s="80"/>
      <c r="AS347" s="80"/>
      <c r="AT347" s="82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2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1"/>
      <c r="AO348" s="80"/>
      <c r="AP348" s="80"/>
      <c r="AQ348" s="80"/>
      <c r="AR348" s="80"/>
      <c r="AS348" s="80"/>
      <c r="AT348" s="82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2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1"/>
      <c r="AO349" s="80"/>
      <c r="AP349" s="80"/>
      <c r="AQ349" s="80"/>
      <c r="AR349" s="80"/>
      <c r="AS349" s="80"/>
      <c r="AT349" s="82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2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1"/>
      <c r="AO350" s="80"/>
      <c r="AP350" s="80"/>
      <c r="AQ350" s="80"/>
      <c r="AR350" s="80"/>
      <c r="AS350" s="80"/>
      <c r="AT350" s="82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2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1"/>
      <c r="AO351" s="80"/>
      <c r="AP351" s="80"/>
      <c r="AQ351" s="80"/>
      <c r="AR351" s="80"/>
      <c r="AS351" s="80"/>
      <c r="AT351" s="82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2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1"/>
      <c r="AO352" s="80"/>
      <c r="AP352" s="80"/>
      <c r="AQ352" s="80"/>
      <c r="AR352" s="80"/>
      <c r="AS352" s="80"/>
      <c r="AT352" s="82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2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1"/>
      <c r="AO353" s="80"/>
      <c r="AP353" s="80"/>
      <c r="AQ353" s="80"/>
      <c r="AR353" s="80"/>
      <c r="AS353" s="80"/>
      <c r="AT353" s="82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2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1"/>
      <c r="AO354" s="80"/>
      <c r="AP354" s="80"/>
      <c r="AQ354" s="80"/>
      <c r="AR354" s="80"/>
      <c r="AS354" s="80"/>
      <c r="AT354" s="82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2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1"/>
      <c r="AO355" s="80"/>
      <c r="AP355" s="80"/>
      <c r="AQ355" s="80"/>
      <c r="AR355" s="80"/>
      <c r="AS355" s="80"/>
      <c r="AT355" s="82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2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1"/>
      <c r="AO356" s="80"/>
      <c r="AP356" s="80"/>
      <c r="AQ356" s="80"/>
      <c r="AR356" s="80"/>
      <c r="AS356" s="80"/>
      <c r="AT356" s="82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2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1"/>
      <c r="AO357" s="80"/>
      <c r="AP357" s="80"/>
      <c r="AQ357" s="80"/>
      <c r="AR357" s="80"/>
      <c r="AS357" s="80"/>
      <c r="AT357" s="82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2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1"/>
      <c r="AO358" s="80"/>
      <c r="AP358" s="80"/>
      <c r="AQ358" s="80"/>
      <c r="AR358" s="80"/>
      <c r="AS358" s="80"/>
      <c r="AT358" s="82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2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1"/>
      <c r="AO359" s="80"/>
      <c r="AP359" s="80"/>
      <c r="AQ359" s="80"/>
      <c r="AR359" s="80"/>
      <c r="AS359" s="80"/>
      <c r="AT359" s="82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2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1"/>
      <c r="AO360" s="80"/>
      <c r="AP360" s="80"/>
      <c r="AQ360" s="80"/>
      <c r="AR360" s="80"/>
      <c r="AS360" s="80"/>
      <c r="AT360" s="82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2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1"/>
      <c r="AO361" s="80"/>
      <c r="AP361" s="80"/>
      <c r="AQ361" s="80"/>
      <c r="AR361" s="80"/>
      <c r="AS361" s="80"/>
      <c r="AT361" s="82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2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1"/>
      <c r="AO362" s="80"/>
      <c r="AP362" s="80"/>
      <c r="AQ362" s="80"/>
      <c r="AR362" s="80"/>
      <c r="AS362" s="80"/>
      <c r="AT362" s="82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2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1"/>
      <c r="AO363" s="80"/>
      <c r="AP363" s="80"/>
      <c r="AQ363" s="80"/>
      <c r="AR363" s="80"/>
      <c r="AS363" s="80"/>
      <c r="AT363" s="82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2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1"/>
      <c r="AO364" s="80"/>
      <c r="AP364" s="80"/>
      <c r="AQ364" s="80"/>
      <c r="AR364" s="80"/>
      <c r="AS364" s="80"/>
      <c r="AT364" s="82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2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1"/>
      <c r="AO365" s="80"/>
      <c r="AP365" s="80"/>
      <c r="AQ365" s="80"/>
      <c r="AR365" s="80"/>
      <c r="AS365" s="80"/>
      <c r="AT365" s="82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2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1"/>
      <c r="AO366" s="80"/>
      <c r="AP366" s="80"/>
      <c r="AQ366" s="80"/>
      <c r="AR366" s="80"/>
      <c r="AS366" s="80"/>
      <c r="AT366" s="82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2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1"/>
      <c r="AO367" s="80"/>
      <c r="AP367" s="80"/>
      <c r="AQ367" s="80"/>
      <c r="AR367" s="80"/>
      <c r="AS367" s="80"/>
      <c r="AT367" s="82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2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1"/>
      <c r="AO368" s="80"/>
      <c r="AP368" s="80"/>
      <c r="AQ368" s="80"/>
      <c r="AR368" s="80"/>
      <c r="AS368" s="80"/>
      <c r="AT368" s="82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2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1"/>
      <c r="AO369" s="80"/>
      <c r="AP369" s="80"/>
      <c r="AQ369" s="80"/>
      <c r="AR369" s="80"/>
      <c r="AS369" s="80"/>
      <c r="AT369" s="82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2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1"/>
      <c r="AO370" s="80"/>
      <c r="AP370" s="80"/>
      <c r="AQ370" s="80"/>
      <c r="AR370" s="80"/>
      <c r="AS370" s="80"/>
      <c r="AT370" s="82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2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1"/>
      <c r="AO371" s="80"/>
      <c r="AP371" s="80"/>
      <c r="AQ371" s="80"/>
      <c r="AR371" s="80"/>
      <c r="AS371" s="80"/>
      <c r="AT371" s="82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2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1"/>
      <c r="AO372" s="80"/>
      <c r="AP372" s="80"/>
      <c r="AQ372" s="80"/>
      <c r="AR372" s="80"/>
      <c r="AS372" s="80"/>
      <c r="AT372" s="82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2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1"/>
      <c r="AO373" s="80"/>
      <c r="AP373" s="80"/>
      <c r="AQ373" s="80"/>
      <c r="AR373" s="80"/>
      <c r="AS373" s="80"/>
      <c r="AT373" s="82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2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1"/>
      <c r="AO374" s="80"/>
      <c r="AP374" s="80"/>
      <c r="AQ374" s="80"/>
      <c r="AR374" s="80"/>
      <c r="AS374" s="80"/>
      <c r="AT374" s="82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2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1"/>
      <c r="AO375" s="80"/>
      <c r="AP375" s="80"/>
      <c r="AQ375" s="80"/>
      <c r="AR375" s="80"/>
      <c r="AS375" s="80"/>
      <c r="AT375" s="82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2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1"/>
      <c r="AO376" s="80"/>
      <c r="AP376" s="80"/>
      <c r="AQ376" s="80"/>
      <c r="AR376" s="80"/>
      <c r="AS376" s="80"/>
      <c r="AT376" s="82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2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1"/>
      <c r="AO377" s="80"/>
      <c r="AP377" s="80"/>
      <c r="AQ377" s="80"/>
      <c r="AR377" s="80"/>
      <c r="AS377" s="80"/>
      <c r="AT377" s="82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2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1"/>
      <c r="AO378" s="80"/>
      <c r="AP378" s="80"/>
      <c r="AQ378" s="80"/>
      <c r="AR378" s="80"/>
      <c r="AS378" s="80"/>
      <c r="AT378" s="82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2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1"/>
      <c r="AO379" s="80"/>
      <c r="AP379" s="80"/>
      <c r="AQ379" s="80"/>
      <c r="AR379" s="80"/>
      <c r="AS379" s="80"/>
      <c r="AT379" s="82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2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1"/>
      <c r="AO380" s="80"/>
      <c r="AP380" s="80"/>
      <c r="AQ380" s="80"/>
      <c r="AR380" s="80"/>
      <c r="AS380" s="80"/>
      <c r="AT380" s="82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2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1"/>
      <c r="AO381" s="80"/>
      <c r="AP381" s="80"/>
      <c r="AQ381" s="80"/>
      <c r="AR381" s="80"/>
      <c r="AS381" s="80"/>
      <c r="AT381" s="82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2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1"/>
      <c r="AO382" s="80"/>
      <c r="AP382" s="80"/>
      <c r="AQ382" s="80"/>
      <c r="AR382" s="80"/>
      <c r="AS382" s="80"/>
      <c r="AT382" s="82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2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1"/>
      <c r="AO383" s="80"/>
      <c r="AP383" s="80"/>
      <c r="AQ383" s="80"/>
      <c r="AR383" s="80"/>
      <c r="AS383" s="80"/>
      <c r="AT383" s="82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2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1"/>
      <c r="AO384" s="80"/>
      <c r="AP384" s="80"/>
      <c r="AQ384" s="80"/>
      <c r="AR384" s="80"/>
      <c r="AS384" s="80"/>
      <c r="AT384" s="82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2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1"/>
      <c r="AO385" s="80"/>
      <c r="AP385" s="80"/>
      <c r="AQ385" s="80"/>
      <c r="AR385" s="80"/>
      <c r="AS385" s="80"/>
      <c r="AT385" s="82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2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1"/>
      <c r="AO386" s="80"/>
      <c r="AP386" s="80"/>
      <c r="AQ386" s="80"/>
      <c r="AR386" s="80"/>
      <c r="AS386" s="80"/>
      <c r="AT386" s="82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2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1"/>
      <c r="AO387" s="80"/>
      <c r="AP387" s="80"/>
      <c r="AQ387" s="80"/>
      <c r="AR387" s="80"/>
      <c r="AS387" s="80"/>
      <c r="AT387" s="82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2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1"/>
      <c r="AO388" s="80"/>
      <c r="AP388" s="80"/>
      <c r="AQ388" s="80"/>
      <c r="AR388" s="80"/>
      <c r="AS388" s="80"/>
      <c r="AT388" s="82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2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1"/>
      <c r="AO389" s="80"/>
      <c r="AP389" s="80"/>
      <c r="AQ389" s="80"/>
      <c r="AR389" s="80"/>
      <c r="AS389" s="80"/>
      <c r="AT389" s="82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2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1"/>
      <c r="AO390" s="80"/>
      <c r="AP390" s="80"/>
      <c r="AQ390" s="80"/>
      <c r="AR390" s="80"/>
      <c r="AS390" s="80"/>
      <c r="AT390" s="82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2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1"/>
      <c r="AO391" s="80"/>
      <c r="AP391" s="80"/>
      <c r="AQ391" s="80"/>
      <c r="AR391" s="80"/>
      <c r="AS391" s="80"/>
      <c r="AT391" s="82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2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1"/>
      <c r="AO392" s="80"/>
      <c r="AP392" s="80"/>
      <c r="AQ392" s="80"/>
      <c r="AR392" s="80"/>
      <c r="AS392" s="80"/>
      <c r="AT392" s="82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2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1"/>
      <c r="AO393" s="80"/>
      <c r="AP393" s="80"/>
      <c r="AQ393" s="80"/>
      <c r="AR393" s="80"/>
      <c r="AS393" s="80"/>
      <c r="AT393" s="82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2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1"/>
      <c r="AO394" s="80"/>
      <c r="AP394" s="80"/>
      <c r="AQ394" s="80"/>
      <c r="AR394" s="80"/>
      <c r="AS394" s="80"/>
      <c r="AT394" s="82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2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1"/>
      <c r="AO395" s="80"/>
      <c r="AP395" s="80"/>
      <c r="AQ395" s="80"/>
      <c r="AR395" s="80"/>
      <c r="AS395" s="80"/>
      <c r="AT395" s="82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2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1"/>
      <c r="AO396" s="80"/>
      <c r="AP396" s="80"/>
      <c r="AQ396" s="80"/>
      <c r="AR396" s="80"/>
      <c r="AS396" s="80"/>
      <c r="AT396" s="82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2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1"/>
      <c r="AO397" s="80"/>
      <c r="AP397" s="80"/>
      <c r="AQ397" s="80"/>
      <c r="AR397" s="80"/>
      <c r="AS397" s="80"/>
      <c r="AT397" s="82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2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1"/>
      <c r="AO398" s="80"/>
      <c r="AP398" s="80"/>
      <c r="AQ398" s="80"/>
      <c r="AR398" s="80"/>
      <c r="AS398" s="80"/>
      <c r="AT398" s="82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2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1"/>
      <c r="AO399" s="80"/>
      <c r="AP399" s="80"/>
      <c r="AQ399" s="80"/>
      <c r="AR399" s="80"/>
      <c r="AS399" s="80"/>
      <c r="AT399" s="82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2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1"/>
      <c r="AO400" s="80"/>
      <c r="AP400" s="80"/>
      <c r="AQ400" s="80"/>
      <c r="AR400" s="80"/>
      <c r="AS400" s="80"/>
      <c r="AT400" s="82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2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1"/>
      <c r="AO401" s="80"/>
      <c r="AP401" s="80"/>
      <c r="AQ401" s="80"/>
      <c r="AR401" s="80"/>
      <c r="AS401" s="80"/>
      <c r="AT401" s="82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2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1"/>
      <c r="AO402" s="80"/>
      <c r="AP402" s="80"/>
      <c r="AQ402" s="80"/>
      <c r="AR402" s="80"/>
      <c r="AS402" s="80"/>
      <c r="AT402" s="82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2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1"/>
      <c r="AO403" s="80"/>
      <c r="AP403" s="80"/>
      <c r="AQ403" s="80"/>
      <c r="AR403" s="80"/>
      <c r="AS403" s="80"/>
      <c r="AT403" s="82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2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1"/>
      <c r="AO404" s="80"/>
      <c r="AP404" s="80"/>
      <c r="AQ404" s="80"/>
      <c r="AR404" s="80"/>
      <c r="AS404" s="80"/>
      <c r="AT404" s="82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2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1"/>
      <c r="AO405" s="80"/>
      <c r="AP405" s="80"/>
      <c r="AQ405" s="80"/>
      <c r="AR405" s="80"/>
      <c r="AS405" s="80"/>
      <c r="AT405" s="82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2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1"/>
      <c r="AO406" s="80"/>
      <c r="AP406" s="80"/>
      <c r="AQ406" s="80"/>
      <c r="AR406" s="80"/>
      <c r="AS406" s="80"/>
      <c r="AT406" s="82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2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1"/>
      <c r="AO407" s="80"/>
      <c r="AP407" s="80"/>
      <c r="AQ407" s="80"/>
      <c r="AR407" s="80"/>
      <c r="AS407" s="80"/>
      <c r="AT407" s="82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2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1"/>
      <c r="AO408" s="80"/>
      <c r="AP408" s="80"/>
      <c r="AQ408" s="80"/>
      <c r="AR408" s="80"/>
      <c r="AS408" s="80"/>
      <c r="AT408" s="82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2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1"/>
      <c r="AO409" s="80"/>
      <c r="AP409" s="80"/>
      <c r="AQ409" s="80"/>
      <c r="AR409" s="80"/>
      <c r="AS409" s="80"/>
      <c r="AT409" s="82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2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1"/>
      <c r="AO410" s="80"/>
      <c r="AP410" s="80"/>
      <c r="AQ410" s="80"/>
      <c r="AR410" s="80"/>
      <c r="AS410" s="80"/>
      <c r="AT410" s="82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2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1"/>
      <c r="AO411" s="80"/>
      <c r="AP411" s="80"/>
      <c r="AQ411" s="80"/>
      <c r="AR411" s="80"/>
      <c r="AS411" s="80"/>
      <c r="AT411" s="82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2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1"/>
      <c r="AO412" s="80"/>
      <c r="AP412" s="80"/>
      <c r="AQ412" s="80"/>
      <c r="AR412" s="80"/>
      <c r="AS412" s="80"/>
      <c r="AT412" s="82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2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1"/>
      <c r="AO413" s="80"/>
      <c r="AP413" s="80"/>
      <c r="AQ413" s="80"/>
      <c r="AR413" s="80"/>
      <c r="AS413" s="80"/>
      <c r="AT413" s="82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2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1"/>
      <c r="AO414" s="80"/>
      <c r="AP414" s="80"/>
      <c r="AQ414" s="80"/>
      <c r="AR414" s="80"/>
      <c r="AS414" s="80"/>
      <c r="AT414" s="82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2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1"/>
      <c r="AO415" s="80"/>
      <c r="AP415" s="80"/>
      <c r="AQ415" s="80"/>
      <c r="AR415" s="80"/>
      <c r="AS415" s="80"/>
      <c r="AT415" s="82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2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1"/>
      <c r="AO416" s="80"/>
      <c r="AP416" s="80"/>
      <c r="AQ416" s="80"/>
      <c r="AR416" s="80"/>
      <c r="AS416" s="80"/>
      <c r="AT416" s="82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2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1"/>
      <c r="AO417" s="80"/>
      <c r="AP417" s="80"/>
      <c r="AQ417" s="80"/>
      <c r="AR417" s="80"/>
      <c r="AS417" s="80"/>
      <c r="AT417" s="82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2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1"/>
      <c r="AO418" s="80"/>
      <c r="AP418" s="80"/>
      <c r="AQ418" s="80"/>
      <c r="AR418" s="80"/>
      <c r="AS418" s="80"/>
      <c r="AT418" s="82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2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1"/>
      <c r="AO419" s="80"/>
      <c r="AP419" s="80"/>
      <c r="AQ419" s="80"/>
      <c r="AR419" s="80"/>
      <c r="AS419" s="80"/>
      <c r="AT419" s="82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2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1"/>
      <c r="AO420" s="80"/>
      <c r="AP420" s="80"/>
      <c r="AQ420" s="80"/>
      <c r="AR420" s="80"/>
      <c r="AS420" s="80"/>
      <c r="AT420" s="82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2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1"/>
      <c r="AO421" s="80"/>
      <c r="AP421" s="80"/>
      <c r="AQ421" s="80"/>
      <c r="AR421" s="80"/>
      <c r="AS421" s="80"/>
      <c r="AT421" s="82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2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1"/>
      <c r="AO422" s="80"/>
      <c r="AP422" s="80"/>
      <c r="AQ422" s="80"/>
      <c r="AR422" s="80"/>
      <c r="AS422" s="80"/>
      <c r="AT422" s="82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2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1"/>
      <c r="AO423" s="80"/>
      <c r="AP423" s="80"/>
      <c r="AQ423" s="80"/>
      <c r="AR423" s="80"/>
      <c r="AS423" s="80"/>
      <c r="AT423" s="82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2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1"/>
      <c r="AO424" s="80"/>
      <c r="AP424" s="80"/>
      <c r="AQ424" s="80"/>
      <c r="AR424" s="80"/>
      <c r="AS424" s="80"/>
      <c r="AT424" s="82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2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1"/>
      <c r="AO425" s="80"/>
      <c r="AP425" s="80"/>
      <c r="AQ425" s="80"/>
      <c r="AR425" s="80"/>
      <c r="AS425" s="80"/>
      <c r="AT425" s="82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2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1"/>
      <c r="AO426" s="80"/>
      <c r="AP426" s="80"/>
      <c r="AQ426" s="80"/>
      <c r="AR426" s="80"/>
      <c r="AS426" s="80"/>
      <c r="AT426" s="82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2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1"/>
      <c r="AO427" s="80"/>
      <c r="AP427" s="80"/>
      <c r="AQ427" s="80"/>
      <c r="AR427" s="80"/>
      <c r="AS427" s="80"/>
      <c r="AT427" s="82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2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1"/>
      <c r="AO428" s="80"/>
      <c r="AP428" s="80"/>
      <c r="AQ428" s="80"/>
      <c r="AR428" s="80"/>
      <c r="AS428" s="80"/>
      <c r="AT428" s="82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2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1"/>
      <c r="AO429" s="80"/>
      <c r="AP429" s="80"/>
      <c r="AQ429" s="80"/>
      <c r="AR429" s="80"/>
      <c r="AS429" s="80"/>
      <c r="AT429" s="82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2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1"/>
      <c r="AO430" s="80"/>
      <c r="AP430" s="80"/>
      <c r="AQ430" s="80"/>
      <c r="AR430" s="80"/>
      <c r="AS430" s="80"/>
      <c r="AT430" s="82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2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1"/>
      <c r="AO431" s="80"/>
      <c r="AP431" s="80"/>
      <c r="AQ431" s="80"/>
      <c r="AR431" s="80"/>
      <c r="AS431" s="80"/>
      <c r="AT431" s="82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2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1"/>
      <c r="AO432" s="80"/>
      <c r="AP432" s="80"/>
      <c r="AQ432" s="80"/>
      <c r="AR432" s="80"/>
      <c r="AS432" s="80"/>
      <c r="AT432" s="82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2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1"/>
      <c r="AO433" s="80"/>
      <c r="AP433" s="80"/>
      <c r="AQ433" s="80"/>
      <c r="AR433" s="80"/>
      <c r="AS433" s="80"/>
      <c r="AT433" s="82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2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1"/>
      <c r="AO434" s="80"/>
      <c r="AP434" s="80"/>
      <c r="AQ434" s="80"/>
      <c r="AR434" s="80"/>
      <c r="AS434" s="80"/>
      <c r="AT434" s="82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2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1"/>
      <c r="AO435" s="80"/>
      <c r="AP435" s="80"/>
      <c r="AQ435" s="80"/>
      <c r="AR435" s="80"/>
      <c r="AS435" s="80"/>
      <c r="AT435" s="82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2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1"/>
      <c r="AO436" s="80"/>
      <c r="AP436" s="80"/>
      <c r="AQ436" s="80"/>
      <c r="AR436" s="80"/>
      <c r="AS436" s="80"/>
      <c r="AT436" s="82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2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1"/>
      <c r="AO437" s="80"/>
      <c r="AP437" s="80"/>
      <c r="AQ437" s="80"/>
      <c r="AR437" s="80"/>
      <c r="AS437" s="80"/>
      <c r="AT437" s="82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2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1"/>
      <c r="AO438" s="80"/>
      <c r="AP438" s="80"/>
      <c r="AQ438" s="80"/>
      <c r="AR438" s="80"/>
      <c r="AS438" s="80"/>
      <c r="AT438" s="82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2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1"/>
      <c r="AO439" s="80"/>
      <c r="AP439" s="80"/>
      <c r="AQ439" s="80"/>
      <c r="AR439" s="80"/>
      <c r="AS439" s="80"/>
      <c r="AT439" s="82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2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1"/>
      <c r="AO440" s="80"/>
      <c r="AP440" s="80"/>
      <c r="AQ440" s="80"/>
      <c r="AR440" s="80"/>
      <c r="AS440" s="80"/>
      <c r="AT440" s="82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2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1"/>
      <c r="AO441" s="80"/>
      <c r="AP441" s="80"/>
      <c r="AQ441" s="80"/>
      <c r="AR441" s="80"/>
      <c r="AS441" s="80"/>
      <c r="AT441" s="82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2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1"/>
      <c r="AO442" s="80"/>
      <c r="AP442" s="80"/>
      <c r="AQ442" s="80"/>
      <c r="AR442" s="80"/>
      <c r="AS442" s="80"/>
      <c r="AT442" s="82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2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1"/>
      <c r="AO443" s="80"/>
      <c r="AP443" s="80"/>
      <c r="AQ443" s="80"/>
      <c r="AR443" s="80"/>
      <c r="AS443" s="80"/>
      <c r="AT443" s="82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2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1"/>
      <c r="AO444" s="80"/>
      <c r="AP444" s="80"/>
      <c r="AQ444" s="80"/>
      <c r="AR444" s="80"/>
      <c r="AS444" s="80"/>
      <c r="AT444" s="82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2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1"/>
      <c r="AO445" s="80"/>
      <c r="AP445" s="80"/>
      <c r="AQ445" s="80"/>
      <c r="AR445" s="80"/>
      <c r="AS445" s="80"/>
      <c r="AT445" s="82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2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1"/>
      <c r="AO446" s="80"/>
      <c r="AP446" s="80"/>
      <c r="AQ446" s="80"/>
      <c r="AR446" s="80"/>
      <c r="AS446" s="80"/>
      <c r="AT446" s="82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2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1"/>
      <c r="AO447" s="80"/>
      <c r="AP447" s="80"/>
      <c r="AQ447" s="80"/>
      <c r="AR447" s="80"/>
      <c r="AS447" s="80"/>
      <c r="AT447" s="82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2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1"/>
      <c r="AO448" s="80"/>
      <c r="AP448" s="80"/>
      <c r="AQ448" s="80"/>
      <c r="AR448" s="80"/>
      <c r="AS448" s="80"/>
      <c r="AT448" s="82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2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1"/>
      <c r="AO449" s="80"/>
      <c r="AP449" s="80"/>
      <c r="AQ449" s="80"/>
      <c r="AR449" s="80"/>
      <c r="AS449" s="80"/>
      <c r="AT449" s="82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2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1"/>
      <c r="AO450" s="80"/>
      <c r="AP450" s="80"/>
      <c r="AQ450" s="80"/>
      <c r="AR450" s="80"/>
      <c r="AS450" s="80"/>
      <c r="AT450" s="82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2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1"/>
      <c r="AO451" s="80"/>
      <c r="AP451" s="80"/>
      <c r="AQ451" s="80"/>
      <c r="AR451" s="80"/>
      <c r="AS451" s="80"/>
      <c r="AT451" s="82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2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1"/>
      <c r="AO452" s="80"/>
      <c r="AP452" s="80"/>
      <c r="AQ452" s="80"/>
      <c r="AR452" s="80"/>
      <c r="AS452" s="80"/>
      <c r="AT452" s="82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2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1"/>
      <c r="AO453" s="80"/>
      <c r="AP453" s="80"/>
      <c r="AQ453" s="80"/>
      <c r="AR453" s="80"/>
      <c r="AS453" s="80"/>
      <c r="AT453" s="82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2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1"/>
      <c r="AO454" s="80"/>
      <c r="AP454" s="80"/>
      <c r="AQ454" s="80"/>
      <c r="AR454" s="80"/>
      <c r="AS454" s="80"/>
      <c r="AT454" s="82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2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1"/>
      <c r="AO455" s="80"/>
      <c r="AP455" s="80"/>
      <c r="AQ455" s="80"/>
      <c r="AR455" s="80"/>
      <c r="AS455" s="80"/>
      <c r="AT455" s="82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2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1"/>
      <c r="AO456" s="80"/>
      <c r="AP456" s="80"/>
      <c r="AQ456" s="80"/>
      <c r="AR456" s="80"/>
      <c r="AS456" s="80"/>
      <c r="AT456" s="82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2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1"/>
      <c r="AO457" s="80"/>
      <c r="AP457" s="80"/>
      <c r="AQ457" s="80"/>
      <c r="AR457" s="80"/>
      <c r="AS457" s="80"/>
      <c r="AT457" s="82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2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1"/>
      <c r="AO458" s="80"/>
      <c r="AP458" s="80"/>
      <c r="AQ458" s="80"/>
      <c r="AR458" s="80"/>
      <c r="AS458" s="80"/>
      <c r="AT458" s="82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2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1"/>
      <c r="AO459" s="80"/>
      <c r="AP459" s="80"/>
      <c r="AQ459" s="80"/>
      <c r="AR459" s="80"/>
      <c r="AS459" s="80"/>
      <c r="AT459" s="82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2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1"/>
      <c r="AO460" s="80"/>
      <c r="AP460" s="80"/>
      <c r="AQ460" s="80"/>
      <c r="AR460" s="80"/>
      <c r="AS460" s="80"/>
      <c r="AT460" s="82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2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1"/>
      <c r="AO461" s="80"/>
      <c r="AP461" s="80"/>
      <c r="AQ461" s="80"/>
      <c r="AR461" s="80"/>
      <c r="AS461" s="80"/>
      <c r="AT461" s="82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2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1"/>
      <c r="AO462" s="80"/>
      <c r="AP462" s="80"/>
      <c r="AQ462" s="80"/>
      <c r="AR462" s="80"/>
      <c r="AS462" s="80"/>
      <c r="AT462" s="82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2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1"/>
      <c r="AO463" s="80"/>
      <c r="AP463" s="80"/>
      <c r="AQ463" s="80"/>
      <c r="AR463" s="80"/>
      <c r="AS463" s="80"/>
      <c r="AT463" s="82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2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1"/>
      <c r="AO464" s="80"/>
      <c r="AP464" s="80"/>
      <c r="AQ464" s="80"/>
      <c r="AR464" s="80"/>
      <c r="AS464" s="80"/>
      <c r="AT464" s="82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2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1"/>
      <c r="AO465" s="80"/>
      <c r="AP465" s="80"/>
      <c r="AQ465" s="80"/>
      <c r="AR465" s="80"/>
      <c r="AS465" s="80"/>
      <c r="AT465" s="82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2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1"/>
      <c r="AO466" s="80"/>
      <c r="AP466" s="80"/>
      <c r="AQ466" s="80"/>
      <c r="AR466" s="80"/>
      <c r="AS466" s="80"/>
      <c r="AT466" s="82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2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1"/>
      <c r="AO467" s="80"/>
      <c r="AP467" s="80"/>
      <c r="AQ467" s="80"/>
      <c r="AR467" s="80"/>
      <c r="AS467" s="80"/>
      <c r="AT467" s="82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2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1"/>
      <c r="AO468" s="80"/>
      <c r="AP468" s="80"/>
      <c r="AQ468" s="80"/>
      <c r="AR468" s="80"/>
      <c r="AS468" s="80"/>
      <c r="AT468" s="82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2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1"/>
      <c r="AO469" s="80"/>
      <c r="AP469" s="80"/>
      <c r="AQ469" s="80"/>
      <c r="AR469" s="80"/>
      <c r="AS469" s="80"/>
      <c r="AT469" s="82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2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1"/>
      <c r="AO470" s="80"/>
      <c r="AP470" s="80"/>
      <c r="AQ470" s="80"/>
      <c r="AR470" s="80"/>
      <c r="AS470" s="80"/>
      <c r="AT470" s="82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2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1"/>
      <c r="AO471" s="80"/>
      <c r="AP471" s="80"/>
      <c r="AQ471" s="80"/>
      <c r="AR471" s="80"/>
      <c r="AS471" s="80"/>
      <c r="AT471" s="82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2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1"/>
      <c r="AO472" s="80"/>
      <c r="AP472" s="80"/>
      <c r="AQ472" s="80"/>
      <c r="AR472" s="80"/>
      <c r="AS472" s="80"/>
      <c r="AT472" s="82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2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1"/>
      <c r="AO473" s="80"/>
      <c r="AP473" s="80"/>
      <c r="AQ473" s="80"/>
      <c r="AR473" s="80"/>
      <c r="AS473" s="80"/>
      <c r="AT473" s="82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2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1"/>
      <c r="AO474" s="80"/>
      <c r="AP474" s="80"/>
      <c r="AQ474" s="80"/>
      <c r="AR474" s="80"/>
      <c r="AS474" s="80"/>
      <c r="AT474" s="82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2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1"/>
      <c r="AO475" s="80"/>
      <c r="AP475" s="80"/>
      <c r="AQ475" s="80"/>
      <c r="AR475" s="80"/>
      <c r="AS475" s="80"/>
      <c r="AT475" s="82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2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1"/>
      <c r="AO476" s="80"/>
      <c r="AP476" s="80"/>
      <c r="AQ476" s="80"/>
      <c r="AR476" s="80"/>
      <c r="AS476" s="80"/>
      <c r="AT476" s="82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2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1"/>
      <c r="AO477" s="80"/>
      <c r="AP477" s="80"/>
      <c r="AQ477" s="80"/>
      <c r="AR477" s="80"/>
      <c r="AS477" s="80"/>
      <c r="AT477" s="82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2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1"/>
      <c r="AO478" s="80"/>
      <c r="AP478" s="80"/>
      <c r="AQ478" s="80"/>
      <c r="AR478" s="80"/>
      <c r="AS478" s="80"/>
      <c r="AT478" s="82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2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1"/>
      <c r="AO479" s="80"/>
      <c r="AP479" s="80"/>
      <c r="AQ479" s="80"/>
      <c r="AR479" s="80"/>
      <c r="AS479" s="80"/>
      <c r="AT479" s="82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2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1"/>
      <c r="AO480" s="80"/>
      <c r="AP480" s="80"/>
      <c r="AQ480" s="80"/>
      <c r="AR480" s="80"/>
      <c r="AS480" s="80"/>
      <c r="AT480" s="82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2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1"/>
      <c r="AO481" s="80"/>
      <c r="AP481" s="80"/>
      <c r="AQ481" s="80"/>
      <c r="AR481" s="80"/>
      <c r="AS481" s="80"/>
      <c r="AT481" s="82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2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1"/>
      <c r="AO482" s="80"/>
      <c r="AP482" s="80"/>
      <c r="AQ482" s="80"/>
      <c r="AR482" s="80"/>
      <c r="AS482" s="80"/>
      <c r="AT482" s="82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2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1"/>
      <c r="AO483" s="80"/>
      <c r="AP483" s="80"/>
      <c r="AQ483" s="80"/>
      <c r="AR483" s="80"/>
      <c r="AS483" s="80"/>
      <c r="AT483" s="82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2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1"/>
      <c r="AO484" s="80"/>
      <c r="AP484" s="80"/>
      <c r="AQ484" s="80"/>
      <c r="AR484" s="80"/>
      <c r="AS484" s="80"/>
      <c r="AT484" s="82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2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1"/>
      <c r="AO485" s="80"/>
      <c r="AP485" s="80"/>
      <c r="AQ485" s="80"/>
      <c r="AR485" s="80"/>
      <c r="AS485" s="80"/>
      <c r="AT485" s="82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2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1"/>
      <c r="AO486" s="80"/>
      <c r="AP486" s="80"/>
      <c r="AQ486" s="80"/>
      <c r="AR486" s="80"/>
      <c r="AS486" s="80"/>
      <c r="AT486" s="82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2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1"/>
      <c r="AO487" s="80"/>
      <c r="AP487" s="80"/>
      <c r="AQ487" s="80"/>
      <c r="AR487" s="80"/>
      <c r="AS487" s="80"/>
      <c r="AT487" s="82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2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1"/>
      <c r="AO488" s="80"/>
      <c r="AP488" s="80"/>
      <c r="AQ488" s="80"/>
      <c r="AR488" s="80"/>
      <c r="AS488" s="80"/>
      <c r="AT488" s="82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2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1"/>
      <c r="AO489" s="80"/>
      <c r="AP489" s="80"/>
      <c r="AQ489" s="80"/>
      <c r="AR489" s="80"/>
      <c r="AS489" s="80"/>
      <c r="AT489" s="82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2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1"/>
      <c r="AO490" s="80"/>
      <c r="AP490" s="80"/>
      <c r="AQ490" s="80"/>
      <c r="AR490" s="80"/>
      <c r="AS490" s="80"/>
      <c r="AT490" s="82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2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1"/>
      <c r="AO491" s="80"/>
      <c r="AP491" s="80"/>
      <c r="AQ491" s="80"/>
      <c r="AR491" s="80"/>
      <c r="AS491" s="80"/>
      <c r="AT491" s="82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2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1"/>
      <c r="AO492" s="80"/>
      <c r="AP492" s="80"/>
      <c r="AQ492" s="80"/>
      <c r="AR492" s="80"/>
      <c r="AS492" s="80"/>
      <c r="AT492" s="82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2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1"/>
      <c r="AO493" s="80"/>
      <c r="AP493" s="80"/>
      <c r="AQ493" s="80"/>
      <c r="AR493" s="80"/>
      <c r="AS493" s="80"/>
      <c r="AT493" s="82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2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1"/>
      <c r="AO494" s="80"/>
      <c r="AP494" s="80"/>
      <c r="AQ494" s="80"/>
      <c r="AR494" s="80"/>
      <c r="AS494" s="80"/>
      <c r="AT494" s="82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2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1"/>
      <c r="AO495" s="80"/>
      <c r="AP495" s="80"/>
      <c r="AQ495" s="80"/>
      <c r="AR495" s="80"/>
      <c r="AS495" s="80"/>
      <c r="AT495" s="82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2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1"/>
      <c r="AO496" s="80"/>
      <c r="AP496" s="80"/>
      <c r="AQ496" s="80"/>
      <c r="AR496" s="80"/>
      <c r="AS496" s="80"/>
      <c r="AT496" s="82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2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1"/>
      <c r="AO497" s="80"/>
      <c r="AP497" s="80"/>
      <c r="AQ497" s="80"/>
      <c r="AR497" s="80"/>
      <c r="AS497" s="80"/>
      <c r="AT497" s="82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2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1"/>
      <c r="AO498" s="80"/>
      <c r="AP498" s="80"/>
      <c r="AQ498" s="80"/>
      <c r="AR498" s="80"/>
      <c r="AS498" s="80"/>
      <c r="AT498" s="82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2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1"/>
      <c r="AO499" s="80"/>
      <c r="AP499" s="80"/>
      <c r="AQ499" s="80"/>
      <c r="AR499" s="80"/>
      <c r="AS499" s="80"/>
      <c r="AT499" s="82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2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1"/>
      <c r="AO500" s="80"/>
      <c r="AP500" s="80"/>
      <c r="AQ500" s="80"/>
      <c r="AR500" s="80"/>
      <c r="AS500" s="80"/>
      <c r="AT500" s="82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2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1"/>
      <c r="AO501" s="80"/>
      <c r="AP501" s="80"/>
      <c r="AQ501" s="80"/>
      <c r="AR501" s="80"/>
      <c r="AS501" s="80"/>
      <c r="AT501" s="82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2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1"/>
      <c r="AO502" s="80"/>
      <c r="AP502" s="80"/>
      <c r="AQ502" s="80"/>
      <c r="AR502" s="80"/>
      <c r="AS502" s="80"/>
      <c r="AT502" s="82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2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1"/>
      <c r="AO503" s="80"/>
      <c r="AP503" s="80"/>
      <c r="AQ503" s="80"/>
      <c r="AR503" s="80"/>
      <c r="AS503" s="80"/>
      <c r="AT503" s="82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2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1"/>
      <c r="AO504" s="80"/>
      <c r="AP504" s="80"/>
      <c r="AQ504" s="80"/>
      <c r="AR504" s="80"/>
      <c r="AS504" s="80"/>
      <c r="AT504" s="82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2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1"/>
      <c r="AO505" s="80"/>
      <c r="AP505" s="80"/>
      <c r="AQ505" s="80"/>
      <c r="AR505" s="80"/>
      <c r="AS505" s="80"/>
      <c r="AT505" s="82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2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1"/>
      <c r="AO506" s="80"/>
      <c r="AP506" s="80"/>
      <c r="AQ506" s="80"/>
      <c r="AR506" s="80"/>
      <c r="AS506" s="80"/>
      <c r="AT506" s="82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2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1"/>
      <c r="AO507" s="80"/>
      <c r="AP507" s="80"/>
      <c r="AQ507" s="80"/>
      <c r="AR507" s="80"/>
      <c r="AS507" s="80"/>
      <c r="AT507" s="82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2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1"/>
      <c r="AO508" s="80"/>
      <c r="AP508" s="80"/>
      <c r="AQ508" s="80"/>
      <c r="AR508" s="80"/>
      <c r="AS508" s="80"/>
      <c r="AT508" s="82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2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1"/>
      <c r="AO509" s="80"/>
      <c r="AP509" s="80"/>
      <c r="AQ509" s="80"/>
      <c r="AR509" s="80"/>
      <c r="AS509" s="80"/>
      <c r="AT509" s="82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2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1"/>
      <c r="AO510" s="80"/>
      <c r="AP510" s="80"/>
      <c r="AQ510" s="80"/>
      <c r="AR510" s="80"/>
      <c r="AS510" s="80"/>
      <c r="AT510" s="82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2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1"/>
      <c r="AO511" s="80"/>
      <c r="AP511" s="80"/>
      <c r="AQ511" s="80"/>
      <c r="AR511" s="80"/>
      <c r="AS511" s="80"/>
      <c r="AT511" s="82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2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1"/>
      <c r="AO512" s="80"/>
      <c r="AP512" s="80"/>
      <c r="AQ512" s="80"/>
      <c r="AR512" s="80"/>
      <c r="AS512" s="80"/>
      <c r="AT512" s="82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2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1"/>
      <c r="AO513" s="80"/>
      <c r="AP513" s="80"/>
      <c r="AQ513" s="80"/>
      <c r="AR513" s="80"/>
      <c r="AS513" s="80"/>
      <c r="AT513" s="82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2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1"/>
      <c r="AO514" s="80"/>
      <c r="AP514" s="80"/>
      <c r="AQ514" s="80"/>
      <c r="AR514" s="80"/>
      <c r="AS514" s="80"/>
      <c r="AT514" s="82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2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1"/>
      <c r="AO515" s="80"/>
      <c r="AP515" s="80"/>
      <c r="AQ515" s="80"/>
      <c r="AR515" s="80"/>
      <c r="AS515" s="80"/>
      <c r="AT515" s="82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2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1"/>
      <c r="AO516" s="80"/>
      <c r="AP516" s="80"/>
      <c r="AQ516" s="80"/>
      <c r="AR516" s="80"/>
      <c r="AS516" s="80"/>
      <c r="AT516" s="82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2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1"/>
      <c r="AO517" s="80"/>
      <c r="AP517" s="80"/>
      <c r="AQ517" s="80"/>
      <c r="AR517" s="80"/>
      <c r="AS517" s="80"/>
      <c r="AT517" s="82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2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1"/>
      <c r="AO518" s="80"/>
      <c r="AP518" s="80"/>
      <c r="AQ518" s="80"/>
      <c r="AR518" s="80"/>
      <c r="AS518" s="80"/>
      <c r="AT518" s="82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2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1"/>
      <c r="AO519" s="80"/>
      <c r="AP519" s="80"/>
      <c r="AQ519" s="80"/>
      <c r="AR519" s="80"/>
      <c r="AS519" s="80"/>
      <c r="AT519" s="82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2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1"/>
      <c r="AO520" s="80"/>
      <c r="AP520" s="80"/>
      <c r="AQ520" s="80"/>
      <c r="AR520" s="80"/>
      <c r="AS520" s="80"/>
      <c r="AT520" s="82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2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1"/>
      <c r="AO521" s="80"/>
      <c r="AP521" s="80"/>
      <c r="AQ521" s="80"/>
      <c r="AR521" s="80"/>
      <c r="AS521" s="80"/>
      <c r="AT521" s="82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2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1"/>
      <c r="AO522" s="80"/>
      <c r="AP522" s="80"/>
      <c r="AQ522" s="80"/>
      <c r="AR522" s="80"/>
      <c r="AS522" s="80"/>
      <c r="AT522" s="82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2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1"/>
      <c r="AO523" s="80"/>
      <c r="AP523" s="80"/>
      <c r="AQ523" s="80"/>
      <c r="AR523" s="80"/>
      <c r="AS523" s="80"/>
      <c r="AT523" s="82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2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1"/>
      <c r="AO524" s="80"/>
      <c r="AP524" s="80"/>
      <c r="AQ524" s="80"/>
      <c r="AR524" s="80"/>
      <c r="AS524" s="80"/>
      <c r="AT524" s="82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2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1"/>
      <c r="AO525" s="80"/>
      <c r="AP525" s="80"/>
      <c r="AQ525" s="80"/>
      <c r="AR525" s="80"/>
      <c r="AS525" s="80"/>
      <c r="AT525" s="82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2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1"/>
      <c r="AO526" s="80"/>
      <c r="AP526" s="80"/>
      <c r="AQ526" s="80"/>
      <c r="AR526" s="80"/>
      <c r="AS526" s="80"/>
      <c r="AT526" s="82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2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1"/>
      <c r="AO527" s="80"/>
      <c r="AP527" s="80"/>
      <c r="AQ527" s="80"/>
      <c r="AR527" s="80"/>
      <c r="AS527" s="80"/>
      <c r="AT527" s="82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2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1"/>
      <c r="AO528" s="80"/>
      <c r="AP528" s="80"/>
      <c r="AQ528" s="80"/>
      <c r="AR528" s="80"/>
      <c r="AS528" s="80"/>
      <c r="AT528" s="82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2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1"/>
      <c r="AO529" s="80"/>
      <c r="AP529" s="80"/>
      <c r="AQ529" s="80"/>
      <c r="AR529" s="80"/>
      <c r="AS529" s="80"/>
      <c r="AT529" s="82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2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1"/>
      <c r="AO530" s="80"/>
      <c r="AP530" s="80"/>
      <c r="AQ530" s="80"/>
      <c r="AR530" s="80"/>
      <c r="AS530" s="80"/>
      <c r="AT530" s="82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2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1"/>
      <c r="AO531" s="80"/>
      <c r="AP531" s="80"/>
      <c r="AQ531" s="80"/>
      <c r="AR531" s="80"/>
      <c r="AS531" s="80"/>
      <c r="AT531" s="82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2"/>
      <c r="BG531" s="80"/>
      <c r="BH531" s="80"/>
      <c r="BI531" s="80"/>
      <c r="BJ531" s="80"/>
      <c r="BK531" s="80"/>
      <c r="BL531" s="80"/>
      <c r="BM531" s="80"/>
      <c r="BN531" s="80"/>
      <c r="BO531" s="80"/>
      <c r="BP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1"/>
      <c r="AO532" s="80"/>
      <c r="AP532" s="80"/>
      <c r="AQ532" s="80"/>
      <c r="AR532" s="80"/>
      <c r="AS532" s="80"/>
      <c r="AT532" s="82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2"/>
      <c r="BG532" s="80"/>
      <c r="BH532" s="80"/>
      <c r="BI532" s="80"/>
      <c r="BJ532" s="80"/>
      <c r="BK532" s="80"/>
      <c r="BL532" s="80"/>
      <c r="BM532" s="80"/>
      <c r="BN532" s="80"/>
      <c r="BO532" s="80"/>
      <c r="BP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1"/>
      <c r="AO533" s="80"/>
      <c r="AP533" s="80"/>
      <c r="AQ533" s="80"/>
      <c r="AR533" s="80"/>
      <c r="AS533" s="80"/>
      <c r="AT533" s="82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2"/>
      <c r="BG533" s="80"/>
      <c r="BH533" s="80"/>
      <c r="BI533" s="80"/>
      <c r="BJ533" s="80"/>
      <c r="BK533" s="80"/>
      <c r="BL533" s="80"/>
      <c r="BM533" s="80"/>
      <c r="BN533" s="80"/>
      <c r="BO533" s="80"/>
      <c r="BP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1"/>
      <c r="AO534" s="80"/>
      <c r="AP534" s="80"/>
      <c r="AQ534" s="80"/>
      <c r="AR534" s="80"/>
      <c r="AS534" s="80"/>
      <c r="AT534" s="82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2"/>
      <c r="BG534" s="80"/>
      <c r="BH534" s="80"/>
      <c r="BI534" s="80"/>
      <c r="BJ534" s="80"/>
      <c r="BK534" s="80"/>
      <c r="BL534" s="80"/>
      <c r="BM534" s="80"/>
      <c r="BN534" s="80"/>
      <c r="BO534" s="80"/>
      <c r="BP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1"/>
      <c r="AO535" s="80"/>
      <c r="AP535" s="80"/>
      <c r="AQ535" s="80"/>
      <c r="AR535" s="80"/>
      <c r="AS535" s="80"/>
      <c r="AT535" s="82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2"/>
      <c r="BG535" s="80"/>
      <c r="BH535" s="80"/>
      <c r="BI535" s="80"/>
      <c r="BJ535" s="80"/>
      <c r="BK535" s="80"/>
      <c r="BL535" s="80"/>
      <c r="BM535" s="80"/>
      <c r="BN535" s="80"/>
      <c r="BO535" s="80"/>
      <c r="BP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1"/>
      <c r="AO536" s="80"/>
      <c r="AP536" s="80"/>
      <c r="AQ536" s="80"/>
      <c r="AR536" s="80"/>
      <c r="AS536" s="80"/>
      <c r="AT536" s="82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2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1"/>
      <c r="AO537" s="80"/>
      <c r="AP537" s="80"/>
      <c r="AQ537" s="80"/>
      <c r="AR537" s="80"/>
      <c r="AS537" s="80"/>
      <c r="AT537" s="82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2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1"/>
      <c r="AO538" s="80"/>
      <c r="AP538" s="80"/>
      <c r="AQ538" s="80"/>
      <c r="AR538" s="80"/>
      <c r="AS538" s="80"/>
      <c r="AT538" s="82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2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1"/>
      <c r="AO539" s="80"/>
      <c r="AP539" s="80"/>
      <c r="AQ539" s="80"/>
      <c r="AR539" s="80"/>
      <c r="AS539" s="80"/>
      <c r="AT539" s="82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2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1"/>
      <c r="AO540" s="80"/>
      <c r="AP540" s="80"/>
      <c r="AQ540" s="80"/>
      <c r="AR540" s="80"/>
      <c r="AS540" s="80"/>
      <c r="AT540" s="82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2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1"/>
      <c r="AO541" s="80"/>
      <c r="AP541" s="80"/>
      <c r="AQ541" s="80"/>
      <c r="AR541" s="80"/>
      <c r="AS541" s="80"/>
      <c r="AT541" s="82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2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1"/>
      <c r="AO542" s="80"/>
      <c r="AP542" s="80"/>
      <c r="AQ542" s="80"/>
      <c r="AR542" s="80"/>
      <c r="AS542" s="80"/>
      <c r="AT542" s="82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2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1"/>
      <c r="AO543" s="80"/>
      <c r="AP543" s="80"/>
      <c r="AQ543" s="80"/>
      <c r="AR543" s="80"/>
      <c r="AS543" s="80"/>
      <c r="AT543" s="82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2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1"/>
      <c r="AO544" s="80"/>
      <c r="AP544" s="80"/>
      <c r="AQ544" s="80"/>
      <c r="AR544" s="80"/>
      <c r="AS544" s="80"/>
      <c r="AT544" s="82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2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1"/>
      <c r="AO545" s="80"/>
      <c r="AP545" s="80"/>
      <c r="AQ545" s="80"/>
      <c r="AR545" s="80"/>
      <c r="AS545" s="80"/>
      <c r="AT545" s="82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2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1"/>
      <c r="AO546" s="80"/>
      <c r="AP546" s="80"/>
      <c r="AQ546" s="80"/>
      <c r="AR546" s="80"/>
      <c r="AS546" s="80"/>
      <c r="AT546" s="82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2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1"/>
      <c r="AO547" s="80"/>
      <c r="AP547" s="80"/>
      <c r="AQ547" s="80"/>
      <c r="AR547" s="80"/>
      <c r="AS547" s="80"/>
      <c r="AT547" s="82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2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1"/>
      <c r="AO548" s="80"/>
      <c r="AP548" s="80"/>
      <c r="AQ548" s="80"/>
      <c r="AR548" s="80"/>
      <c r="AS548" s="80"/>
      <c r="AT548" s="82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2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1"/>
      <c r="AO549" s="80"/>
      <c r="AP549" s="80"/>
      <c r="AQ549" s="80"/>
      <c r="AR549" s="80"/>
      <c r="AS549" s="80"/>
      <c r="AT549" s="82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2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1"/>
      <c r="AO550" s="80"/>
      <c r="AP550" s="80"/>
      <c r="AQ550" s="80"/>
      <c r="AR550" s="80"/>
      <c r="AS550" s="80"/>
      <c r="AT550" s="82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2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1"/>
      <c r="AO551" s="80"/>
      <c r="AP551" s="80"/>
      <c r="AQ551" s="80"/>
      <c r="AR551" s="80"/>
      <c r="AS551" s="80"/>
      <c r="AT551" s="82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2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1"/>
      <c r="AO552" s="80"/>
      <c r="AP552" s="80"/>
      <c r="AQ552" s="80"/>
      <c r="AR552" s="80"/>
      <c r="AS552" s="80"/>
      <c r="AT552" s="82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2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1"/>
      <c r="AO553" s="80"/>
      <c r="AP553" s="80"/>
      <c r="AQ553" s="80"/>
      <c r="AR553" s="80"/>
      <c r="AS553" s="80"/>
      <c r="AT553" s="82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2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1"/>
      <c r="AO554" s="80"/>
      <c r="AP554" s="80"/>
      <c r="AQ554" s="80"/>
      <c r="AR554" s="80"/>
      <c r="AS554" s="80"/>
      <c r="AT554" s="82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2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1"/>
      <c r="AO555" s="80"/>
      <c r="AP555" s="80"/>
      <c r="AQ555" s="80"/>
      <c r="AR555" s="80"/>
      <c r="AS555" s="80"/>
      <c r="AT555" s="82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2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1"/>
      <c r="AO556" s="80"/>
      <c r="AP556" s="80"/>
      <c r="AQ556" s="80"/>
      <c r="AR556" s="80"/>
      <c r="AS556" s="80"/>
      <c r="AT556" s="82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2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1"/>
      <c r="AO557" s="80"/>
      <c r="AP557" s="80"/>
      <c r="AQ557" s="80"/>
      <c r="AR557" s="80"/>
      <c r="AS557" s="80"/>
      <c r="AT557" s="82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2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1"/>
      <c r="AO558" s="80"/>
      <c r="AP558" s="80"/>
      <c r="AQ558" s="80"/>
      <c r="AR558" s="80"/>
      <c r="AS558" s="80"/>
      <c r="AT558" s="82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2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1"/>
      <c r="AO559" s="80"/>
      <c r="AP559" s="80"/>
      <c r="AQ559" s="80"/>
      <c r="AR559" s="80"/>
      <c r="AS559" s="80"/>
      <c r="AT559" s="82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2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1"/>
      <c r="AO560" s="80"/>
      <c r="AP560" s="80"/>
      <c r="AQ560" s="80"/>
      <c r="AR560" s="80"/>
      <c r="AS560" s="80"/>
      <c r="AT560" s="82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2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1"/>
      <c r="AO561" s="80"/>
      <c r="AP561" s="80"/>
      <c r="AQ561" s="80"/>
      <c r="AR561" s="80"/>
      <c r="AS561" s="80"/>
      <c r="AT561" s="82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2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1"/>
      <c r="AO562" s="80"/>
      <c r="AP562" s="80"/>
      <c r="AQ562" s="80"/>
      <c r="AR562" s="80"/>
      <c r="AS562" s="80"/>
      <c r="AT562" s="82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2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1"/>
      <c r="AO563" s="80"/>
      <c r="AP563" s="80"/>
      <c r="AQ563" s="80"/>
      <c r="AR563" s="80"/>
      <c r="AS563" s="80"/>
      <c r="AT563" s="82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2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1"/>
      <c r="AO564" s="80"/>
      <c r="AP564" s="80"/>
      <c r="AQ564" s="80"/>
      <c r="AR564" s="80"/>
      <c r="AS564" s="80"/>
      <c r="AT564" s="82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2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1"/>
      <c r="AO565" s="80"/>
      <c r="AP565" s="80"/>
      <c r="AQ565" s="80"/>
      <c r="AR565" s="80"/>
      <c r="AS565" s="80"/>
      <c r="AT565" s="82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2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1"/>
      <c r="AO566" s="80"/>
      <c r="AP566" s="80"/>
      <c r="AQ566" s="80"/>
      <c r="AR566" s="80"/>
      <c r="AS566" s="80"/>
      <c r="AT566" s="82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2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1"/>
      <c r="AO567" s="80"/>
      <c r="AP567" s="80"/>
      <c r="AQ567" s="80"/>
      <c r="AR567" s="80"/>
      <c r="AS567" s="80"/>
      <c r="AT567" s="82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2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1"/>
      <c r="AO568" s="80"/>
      <c r="AP568" s="80"/>
      <c r="AQ568" s="80"/>
      <c r="AR568" s="80"/>
      <c r="AS568" s="80"/>
      <c r="AT568" s="82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2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1"/>
      <c r="AO569" s="80"/>
      <c r="AP569" s="80"/>
      <c r="AQ569" s="80"/>
      <c r="AR569" s="80"/>
      <c r="AS569" s="80"/>
      <c r="AT569" s="82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2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1"/>
      <c r="AO570" s="80"/>
      <c r="AP570" s="80"/>
      <c r="AQ570" s="80"/>
      <c r="AR570" s="80"/>
      <c r="AS570" s="80"/>
      <c r="AT570" s="82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2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1"/>
      <c r="AO571" s="80"/>
      <c r="AP571" s="80"/>
      <c r="AQ571" s="80"/>
      <c r="AR571" s="80"/>
      <c r="AS571" s="80"/>
      <c r="AT571" s="82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2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1"/>
      <c r="AO572" s="80"/>
      <c r="AP572" s="80"/>
      <c r="AQ572" s="80"/>
      <c r="AR572" s="80"/>
      <c r="AS572" s="80"/>
      <c r="AT572" s="82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2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1"/>
      <c r="AO573" s="80"/>
      <c r="AP573" s="80"/>
      <c r="AQ573" s="80"/>
      <c r="AR573" s="80"/>
      <c r="AS573" s="80"/>
      <c r="AT573" s="82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2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1"/>
      <c r="AO574" s="80"/>
      <c r="AP574" s="80"/>
      <c r="AQ574" s="80"/>
      <c r="AR574" s="80"/>
      <c r="AS574" s="80"/>
      <c r="AT574" s="82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2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1"/>
      <c r="AO575" s="80"/>
      <c r="AP575" s="80"/>
      <c r="AQ575" s="80"/>
      <c r="AR575" s="80"/>
      <c r="AS575" s="80"/>
      <c r="AT575" s="82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2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1"/>
      <c r="AO576" s="80"/>
      <c r="AP576" s="80"/>
      <c r="AQ576" s="80"/>
      <c r="AR576" s="80"/>
      <c r="AS576" s="80"/>
      <c r="AT576" s="82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2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1"/>
      <c r="AO577" s="80"/>
      <c r="AP577" s="80"/>
      <c r="AQ577" s="80"/>
      <c r="AR577" s="80"/>
      <c r="AS577" s="80"/>
      <c r="AT577" s="82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2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1"/>
      <c r="AO578" s="80"/>
      <c r="AP578" s="80"/>
      <c r="AQ578" s="80"/>
      <c r="AR578" s="80"/>
      <c r="AS578" s="80"/>
      <c r="AT578" s="82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2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1"/>
      <c r="AO579" s="80"/>
      <c r="AP579" s="80"/>
      <c r="AQ579" s="80"/>
      <c r="AR579" s="80"/>
      <c r="AS579" s="80"/>
      <c r="AT579" s="82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2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1"/>
      <c r="AO580" s="80"/>
      <c r="AP580" s="80"/>
      <c r="AQ580" s="80"/>
      <c r="AR580" s="80"/>
      <c r="AS580" s="80"/>
      <c r="AT580" s="82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2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1"/>
      <c r="AO581" s="80"/>
      <c r="AP581" s="80"/>
      <c r="AQ581" s="80"/>
      <c r="AR581" s="80"/>
      <c r="AS581" s="80"/>
      <c r="AT581" s="82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2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1"/>
      <c r="AO582" s="80"/>
      <c r="AP582" s="80"/>
      <c r="AQ582" s="80"/>
      <c r="AR582" s="80"/>
      <c r="AS582" s="80"/>
      <c r="AT582" s="82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2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1"/>
      <c r="AO583" s="80"/>
      <c r="AP583" s="80"/>
      <c r="AQ583" s="80"/>
      <c r="AR583" s="80"/>
      <c r="AS583" s="80"/>
      <c r="AT583" s="82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2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1"/>
      <c r="AO584" s="80"/>
      <c r="AP584" s="80"/>
      <c r="AQ584" s="80"/>
      <c r="AR584" s="80"/>
      <c r="AS584" s="80"/>
      <c r="AT584" s="82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2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1"/>
      <c r="AO585" s="80"/>
      <c r="AP585" s="80"/>
      <c r="AQ585" s="80"/>
      <c r="AR585" s="80"/>
      <c r="AS585" s="80"/>
      <c r="AT585" s="82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2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1"/>
      <c r="AO586" s="80"/>
      <c r="AP586" s="80"/>
      <c r="AQ586" s="80"/>
      <c r="AR586" s="80"/>
      <c r="AS586" s="80"/>
      <c r="AT586" s="82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2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1"/>
      <c r="AO587" s="80"/>
      <c r="AP587" s="80"/>
      <c r="AQ587" s="80"/>
      <c r="AR587" s="80"/>
      <c r="AS587" s="80"/>
      <c r="AT587" s="82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2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1"/>
      <c r="AO588" s="80"/>
      <c r="AP588" s="80"/>
      <c r="AQ588" s="80"/>
      <c r="AR588" s="80"/>
      <c r="AS588" s="80"/>
      <c r="AT588" s="82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2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1"/>
      <c r="AO589" s="80"/>
      <c r="AP589" s="80"/>
      <c r="AQ589" s="80"/>
      <c r="AR589" s="80"/>
      <c r="AS589" s="80"/>
      <c r="AT589" s="82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2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1"/>
      <c r="AO590" s="80"/>
      <c r="AP590" s="80"/>
      <c r="AQ590" s="80"/>
      <c r="AR590" s="80"/>
      <c r="AS590" s="80"/>
      <c r="AT590" s="82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2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1"/>
      <c r="AO591" s="80"/>
      <c r="AP591" s="80"/>
      <c r="AQ591" s="80"/>
      <c r="AR591" s="80"/>
      <c r="AS591" s="80"/>
      <c r="AT591" s="82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2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1"/>
      <c r="AO592" s="80"/>
      <c r="AP592" s="80"/>
      <c r="AQ592" s="80"/>
      <c r="AR592" s="80"/>
      <c r="AS592" s="80"/>
      <c r="AT592" s="82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2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1"/>
      <c r="AO593" s="80"/>
      <c r="AP593" s="80"/>
      <c r="AQ593" s="80"/>
      <c r="AR593" s="80"/>
      <c r="AS593" s="80"/>
      <c r="AT593" s="82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2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1"/>
      <c r="AO594" s="80"/>
      <c r="AP594" s="80"/>
      <c r="AQ594" s="80"/>
      <c r="AR594" s="80"/>
      <c r="AS594" s="80"/>
      <c r="AT594" s="82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2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1"/>
      <c r="AO595" s="80"/>
      <c r="AP595" s="80"/>
      <c r="AQ595" s="80"/>
      <c r="AR595" s="80"/>
      <c r="AS595" s="80"/>
      <c r="AT595" s="82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2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1"/>
      <c r="AO596" s="80"/>
      <c r="AP596" s="80"/>
      <c r="AQ596" s="80"/>
      <c r="AR596" s="80"/>
      <c r="AS596" s="80"/>
      <c r="AT596" s="82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2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1"/>
      <c r="AO597" s="80"/>
      <c r="AP597" s="80"/>
      <c r="AQ597" s="80"/>
      <c r="AR597" s="80"/>
      <c r="AS597" s="80"/>
      <c r="AT597" s="82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2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1"/>
      <c r="AO598" s="80"/>
      <c r="AP598" s="80"/>
      <c r="AQ598" s="80"/>
      <c r="AR598" s="80"/>
      <c r="AS598" s="80"/>
      <c r="AT598" s="82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2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1"/>
      <c r="AO599" s="80"/>
      <c r="AP599" s="80"/>
      <c r="AQ599" s="80"/>
      <c r="AR599" s="80"/>
      <c r="AS599" s="80"/>
      <c r="AT599" s="82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2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1"/>
      <c r="AO600" s="80"/>
      <c r="AP600" s="80"/>
      <c r="AQ600" s="80"/>
      <c r="AR600" s="80"/>
      <c r="AS600" s="80"/>
      <c r="AT600" s="82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2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1"/>
      <c r="AO601" s="80"/>
      <c r="AP601" s="80"/>
      <c r="AQ601" s="80"/>
      <c r="AR601" s="80"/>
      <c r="AS601" s="80"/>
      <c r="AT601" s="82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2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1"/>
      <c r="AO602" s="80"/>
      <c r="AP602" s="80"/>
      <c r="AQ602" s="80"/>
      <c r="AR602" s="80"/>
      <c r="AS602" s="80"/>
      <c r="AT602" s="82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2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1"/>
      <c r="AO603" s="80"/>
      <c r="AP603" s="80"/>
      <c r="AQ603" s="80"/>
      <c r="AR603" s="80"/>
      <c r="AS603" s="80"/>
      <c r="AT603" s="82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2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1"/>
      <c r="AO604" s="80"/>
      <c r="AP604" s="80"/>
      <c r="AQ604" s="80"/>
      <c r="AR604" s="80"/>
      <c r="AS604" s="80"/>
      <c r="AT604" s="82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2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1"/>
      <c r="AO605" s="80"/>
      <c r="AP605" s="80"/>
      <c r="AQ605" s="80"/>
      <c r="AR605" s="80"/>
      <c r="AS605" s="80"/>
      <c r="AT605" s="82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2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1"/>
      <c r="AO606" s="80"/>
      <c r="AP606" s="80"/>
      <c r="AQ606" s="80"/>
      <c r="AR606" s="80"/>
      <c r="AS606" s="80"/>
      <c r="AT606" s="82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2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1"/>
      <c r="AO607" s="80"/>
      <c r="AP607" s="80"/>
      <c r="AQ607" s="80"/>
      <c r="AR607" s="80"/>
      <c r="AS607" s="80"/>
      <c r="AT607" s="82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2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1"/>
      <c r="AO608" s="80"/>
      <c r="AP608" s="80"/>
      <c r="AQ608" s="80"/>
      <c r="AR608" s="80"/>
      <c r="AS608" s="80"/>
      <c r="AT608" s="82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2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1"/>
      <c r="AO609" s="80"/>
      <c r="AP609" s="80"/>
      <c r="AQ609" s="80"/>
      <c r="AR609" s="80"/>
      <c r="AS609" s="80"/>
      <c r="AT609" s="82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2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1"/>
      <c r="AO610" s="80"/>
      <c r="AP610" s="80"/>
      <c r="AQ610" s="80"/>
      <c r="AR610" s="80"/>
      <c r="AS610" s="80"/>
      <c r="AT610" s="82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2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1"/>
      <c r="AO611" s="80"/>
      <c r="AP611" s="80"/>
      <c r="AQ611" s="80"/>
      <c r="AR611" s="80"/>
      <c r="AS611" s="80"/>
      <c r="AT611" s="82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2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1"/>
      <c r="AO612" s="80"/>
      <c r="AP612" s="80"/>
      <c r="AQ612" s="80"/>
      <c r="AR612" s="80"/>
      <c r="AS612" s="80"/>
      <c r="AT612" s="82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2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1"/>
      <c r="AO613" s="80"/>
      <c r="AP613" s="80"/>
      <c r="AQ613" s="80"/>
      <c r="AR613" s="80"/>
      <c r="AS613" s="80"/>
      <c r="AT613" s="82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2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1"/>
      <c r="AO614" s="80"/>
      <c r="AP614" s="80"/>
      <c r="AQ614" s="80"/>
      <c r="AR614" s="80"/>
      <c r="AS614" s="80"/>
      <c r="AT614" s="82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2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1"/>
      <c r="AO615" s="80"/>
      <c r="AP615" s="80"/>
      <c r="AQ615" s="80"/>
      <c r="AR615" s="80"/>
      <c r="AS615" s="80"/>
      <c r="AT615" s="82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2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1"/>
      <c r="AO616" s="80"/>
      <c r="AP616" s="80"/>
      <c r="AQ616" s="80"/>
      <c r="AR616" s="80"/>
      <c r="AS616" s="80"/>
      <c r="AT616" s="82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2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1"/>
      <c r="AO617" s="80"/>
      <c r="AP617" s="80"/>
      <c r="AQ617" s="80"/>
      <c r="AR617" s="80"/>
      <c r="AS617" s="80"/>
      <c r="AT617" s="82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2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1"/>
      <c r="AO618" s="80"/>
      <c r="AP618" s="80"/>
      <c r="AQ618" s="80"/>
      <c r="AR618" s="80"/>
      <c r="AS618" s="80"/>
      <c r="AT618" s="82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2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1"/>
      <c r="AO619" s="80"/>
      <c r="AP619" s="80"/>
      <c r="AQ619" s="80"/>
      <c r="AR619" s="80"/>
      <c r="AS619" s="80"/>
      <c r="AT619" s="82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2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1"/>
      <c r="AO620" s="80"/>
      <c r="AP620" s="80"/>
      <c r="AQ620" s="80"/>
      <c r="AR620" s="80"/>
      <c r="AS620" s="80"/>
      <c r="AT620" s="82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2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1"/>
      <c r="AO621" s="80"/>
      <c r="AP621" s="80"/>
      <c r="AQ621" s="80"/>
      <c r="AR621" s="80"/>
      <c r="AS621" s="80"/>
      <c r="AT621" s="82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2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1"/>
      <c r="AO622" s="80"/>
      <c r="AP622" s="80"/>
      <c r="AQ622" s="80"/>
      <c r="AR622" s="80"/>
      <c r="AS622" s="80"/>
      <c r="AT622" s="82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2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1"/>
      <c r="AO623" s="80"/>
      <c r="AP623" s="80"/>
      <c r="AQ623" s="80"/>
      <c r="AR623" s="80"/>
      <c r="AS623" s="80"/>
      <c r="AT623" s="82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2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1"/>
      <c r="AO624" s="80"/>
      <c r="AP624" s="80"/>
      <c r="AQ624" s="80"/>
      <c r="AR624" s="80"/>
      <c r="AS624" s="80"/>
      <c r="AT624" s="82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2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1"/>
      <c r="AO625" s="80"/>
      <c r="AP625" s="80"/>
      <c r="AQ625" s="80"/>
      <c r="AR625" s="80"/>
      <c r="AS625" s="80"/>
      <c r="AT625" s="82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2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1"/>
      <c r="AO626" s="80"/>
      <c r="AP626" s="80"/>
      <c r="AQ626" s="80"/>
      <c r="AR626" s="80"/>
      <c r="AS626" s="80"/>
      <c r="AT626" s="82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2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1"/>
      <c r="AO627" s="80"/>
      <c r="AP627" s="80"/>
      <c r="AQ627" s="80"/>
      <c r="AR627" s="80"/>
      <c r="AS627" s="80"/>
      <c r="AT627" s="82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2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1"/>
      <c r="AO628" s="80"/>
      <c r="AP628" s="80"/>
      <c r="AQ628" s="80"/>
      <c r="AR628" s="80"/>
      <c r="AS628" s="80"/>
      <c r="AT628" s="82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2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1"/>
      <c r="AO629" s="80"/>
      <c r="AP629" s="80"/>
      <c r="AQ629" s="80"/>
      <c r="AR629" s="80"/>
      <c r="AS629" s="80"/>
      <c r="AT629" s="82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2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1"/>
      <c r="AO630" s="80"/>
      <c r="AP630" s="80"/>
      <c r="AQ630" s="80"/>
      <c r="AR630" s="80"/>
      <c r="AS630" s="80"/>
      <c r="AT630" s="82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2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1"/>
      <c r="AO631" s="80"/>
      <c r="AP631" s="80"/>
      <c r="AQ631" s="80"/>
      <c r="AR631" s="80"/>
      <c r="AS631" s="80"/>
      <c r="AT631" s="82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2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1"/>
      <c r="AO632" s="80"/>
      <c r="AP632" s="80"/>
      <c r="AQ632" s="80"/>
      <c r="AR632" s="80"/>
      <c r="AS632" s="80"/>
      <c r="AT632" s="82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2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1"/>
      <c r="AO633" s="80"/>
      <c r="AP633" s="80"/>
      <c r="AQ633" s="80"/>
      <c r="AR633" s="80"/>
      <c r="AS633" s="80"/>
      <c r="AT633" s="82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2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1"/>
      <c r="AO634" s="80"/>
      <c r="AP634" s="80"/>
      <c r="AQ634" s="80"/>
      <c r="AR634" s="80"/>
      <c r="AS634" s="80"/>
      <c r="AT634" s="82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2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1"/>
      <c r="AO635" s="80"/>
      <c r="AP635" s="80"/>
      <c r="AQ635" s="80"/>
      <c r="AR635" s="80"/>
      <c r="AS635" s="80"/>
      <c r="AT635" s="82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2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1"/>
      <c r="AO636" s="80"/>
      <c r="AP636" s="80"/>
      <c r="AQ636" s="80"/>
      <c r="AR636" s="80"/>
      <c r="AS636" s="80"/>
      <c r="AT636" s="82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2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1"/>
      <c r="AO637" s="80"/>
      <c r="AP637" s="80"/>
      <c r="AQ637" s="80"/>
      <c r="AR637" s="80"/>
      <c r="AS637" s="80"/>
      <c r="AT637" s="82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2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1"/>
      <c r="AO638" s="80"/>
      <c r="AP638" s="80"/>
      <c r="AQ638" s="80"/>
      <c r="AR638" s="80"/>
      <c r="AS638" s="80"/>
      <c r="AT638" s="82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2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1"/>
      <c r="AO639" s="80"/>
      <c r="AP639" s="80"/>
      <c r="AQ639" s="80"/>
      <c r="AR639" s="80"/>
      <c r="AS639" s="80"/>
      <c r="AT639" s="82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2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1"/>
      <c r="AO640" s="80"/>
      <c r="AP640" s="80"/>
      <c r="AQ640" s="80"/>
      <c r="AR640" s="80"/>
      <c r="AS640" s="80"/>
      <c r="AT640" s="82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2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1"/>
      <c r="AO641" s="80"/>
      <c r="AP641" s="80"/>
      <c r="AQ641" s="80"/>
      <c r="AR641" s="80"/>
      <c r="AS641" s="80"/>
      <c r="AT641" s="82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2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1"/>
      <c r="AO642" s="80"/>
      <c r="AP642" s="80"/>
      <c r="AQ642" s="80"/>
      <c r="AR642" s="80"/>
      <c r="AS642" s="80"/>
      <c r="AT642" s="82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2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1"/>
      <c r="AO643" s="80"/>
      <c r="AP643" s="80"/>
      <c r="AQ643" s="80"/>
      <c r="AR643" s="80"/>
      <c r="AS643" s="80"/>
      <c r="AT643" s="82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2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1"/>
      <c r="AO644" s="80"/>
      <c r="AP644" s="80"/>
      <c r="AQ644" s="80"/>
      <c r="AR644" s="80"/>
      <c r="AS644" s="80"/>
      <c r="AT644" s="82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2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1"/>
      <c r="AO645" s="80"/>
      <c r="AP645" s="80"/>
      <c r="AQ645" s="80"/>
      <c r="AR645" s="80"/>
      <c r="AS645" s="80"/>
      <c r="AT645" s="82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2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1"/>
      <c r="AO646" s="80"/>
      <c r="AP646" s="80"/>
      <c r="AQ646" s="80"/>
      <c r="AR646" s="80"/>
      <c r="AS646" s="80"/>
      <c r="AT646" s="82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2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1"/>
      <c r="AO647" s="80"/>
      <c r="AP647" s="80"/>
      <c r="AQ647" s="80"/>
      <c r="AR647" s="80"/>
      <c r="AS647" s="80"/>
      <c r="AT647" s="82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2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1"/>
      <c r="AO648" s="80"/>
      <c r="AP648" s="80"/>
      <c r="AQ648" s="80"/>
      <c r="AR648" s="80"/>
      <c r="AS648" s="80"/>
      <c r="AT648" s="82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2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1"/>
      <c r="AO649" s="80"/>
      <c r="AP649" s="80"/>
      <c r="AQ649" s="80"/>
      <c r="AR649" s="80"/>
      <c r="AS649" s="80"/>
      <c r="AT649" s="82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2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1"/>
      <c r="AO650" s="80"/>
      <c r="AP650" s="80"/>
      <c r="AQ650" s="80"/>
      <c r="AR650" s="80"/>
      <c r="AS650" s="80"/>
      <c r="AT650" s="82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2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1"/>
      <c r="AO651" s="80"/>
      <c r="AP651" s="80"/>
      <c r="AQ651" s="80"/>
      <c r="AR651" s="80"/>
      <c r="AS651" s="80"/>
      <c r="AT651" s="82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2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1"/>
      <c r="AO652" s="80"/>
      <c r="AP652" s="80"/>
      <c r="AQ652" s="80"/>
      <c r="AR652" s="80"/>
      <c r="AS652" s="80"/>
      <c r="AT652" s="82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2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1"/>
      <c r="AO653" s="80"/>
      <c r="AP653" s="80"/>
      <c r="AQ653" s="80"/>
      <c r="AR653" s="80"/>
      <c r="AS653" s="80"/>
      <c r="AT653" s="82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2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1"/>
      <c r="AO654" s="80"/>
      <c r="AP654" s="80"/>
      <c r="AQ654" s="80"/>
      <c r="AR654" s="80"/>
      <c r="AS654" s="80"/>
      <c r="AT654" s="82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2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1"/>
      <c r="AO655" s="80"/>
      <c r="AP655" s="80"/>
      <c r="AQ655" s="80"/>
      <c r="AR655" s="80"/>
      <c r="AS655" s="80"/>
      <c r="AT655" s="82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2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1"/>
      <c r="AO656" s="80"/>
      <c r="AP656" s="80"/>
      <c r="AQ656" s="80"/>
      <c r="AR656" s="80"/>
      <c r="AS656" s="80"/>
      <c r="AT656" s="82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2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1"/>
      <c r="AO657" s="80"/>
      <c r="AP657" s="80"/>
      <c r="AQ657" s="80"/>
      <c r="AR657" s="80"/>
      <c r="AS657" s="80"/>
      <c r="AT657" s="82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2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1"/>
      <c r="AO658" s="80"/>
      <c r="AP658" s="80"/>
      <c r="AQ658" s="80"/>
      <c r="AR658" s="80"/>
      <c r="AS658" s="80"/>
      <c r="AT658" s="82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2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1"/>
      <c r="AO659" s="80"/>
      <c r="AP659" s="80"/>
      <c r="AQ659" s="80"/>
      <c r="AR659" s="80"/>
      <c r="AS659" s="80"/>
      <c r="AT659" s="82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2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1"/>
      <c r="AO660" s="80"/>
      <c r="AP660" s="80"/>
      <c r="AQ660" s="80"/>
      <c r="AR660" s="80"/>
      <c r="AS660" s="80"/>
      <c r="AT660" s="82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2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1"/>
      <c r="AO661" s="80"/>
      <c r="AP661" s="80"/>
      <c r="AQ661" s="80"/>
      <c r="AR661" s="80"/>
      <c r="AS661" s="80"/>
      <c r="AT661" s="82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2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1"/>
      <c r="AO662" s="80"/>
      <c r="AP662" s="80"/>
      <c r="AQ662" s="80"/>
      <c r="AR662" s="80"/>
      <c r="AS662" s="80"/>
      <c r="AT662" s="82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2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1"/>
      <c r="AO663" s="80"/>
      <c r="AP663" s="80"/>
      <c r="AQ663" s="80"/>
      <c r="AR663" s="80"/>
      <c r="AS663" s="80"/>
      <c r="AT663" s="82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2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1"/>
      <c r="AO664" s="80"/>
      <c r="AP664" s="80"/>
      <c r="AQ664" s="80"/>
      <c r="AR664" s="80"/>
      <c r="AS664" s="80"/>
      <c r="AT664" s="82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2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1"/>
      <c r="AO665" s="80"/>
      <c r="AP665" s="80"/>
      <c r="AQ665" s="80"/>
      <c r="AR665" s="80"/>
      <c r="AS665" s="80"/>
      <c r="AT665" s="82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2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1"/>
      <c r="AO666" s="80"/>
      <c r="AP666" s="80"/>
      <c r="AQ666" s="80"/>
      <c r="AR666" s="80"/>
      <c r="AS666" s="80"/>
      <c r="AT666" s="82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2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1"/>
      <c r="AO667" s="80"/>
      <c r="AP667" s="80"/>
      <c r="AQ667" s="80"/>
      <c r="AR667" s="80"/>
      <c r="AS667" s="80"/>
      <c r="AT667" s="82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2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1"/>
      <c r="AO668" s="80"/>
      <c r="AP668" s="80"/>
      <c r="AQ668" s="80"/>
      <c r="AR668" s="80"/>
      <c r="AS668" s="80"/>
      <c r="AT668" s="82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2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1"/>
      <c r="AO669" s="80"/>
      <c r="AP669" s="80"/>
      <c r="AQ669" s="80"/>
      <c r="AR669" s="80"/>
      <c r="AS669" s="80"/>
      <c r="AT669" s="82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2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1"/>
      <c r="AO670" s="80"/>
      <c r="AP670" s="80"/>
      <c r="AQ670" s="80"/>
      <c r="AR670" s="80"/>
      <c r="AS670" s="80"/>
      <c r="AT670" s="82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2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1"/>
      <c r="AO671" s="80"/>
      <c r="AP671" s="80"/>
      <c r="AQ671" s="80"/>
      <c r="AR671" s="80"/>
      <c r="AS671" s="80"/>
      <c r="AT671" s="82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2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1"/>
      <c r="AO672" s="80"/>
      <c r="AP672" s="80"/>
      <c r="AQ672" s="80"/>
      <c r="AR672" s="80"/>
      <c r="AS672" s="80"/>
      <c r="AT672" s="82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2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1"/>
      <c r="AO673" s="80"/>
      <c r="AP673" s="80"/>
      <c r="AQ673" s="80"/>
      <c r="AR673" s="80"/>
      <c r="AS673" s="80"/>
      <c r="AT673" s="82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2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1"/>
      <c r="AO674" s="80"/>
      <c r="AP674" s="80"/>
      <c r="AQ674" s="80"/>
      <c r="AR674" s="80"/>
      <c r="AS674" s="80"/>
      <c r="AT674" s="82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2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1"/>
      <c r="AO675" s="80"/>
      <c r="AP675" s="80"/>
      <c r="AQ675" s="80"/>
      <c r="AR675" s="80"/>
      <c r="AS675" s="80"/>
      <c r="AT675" s="82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2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1"/>
      <c r="AO676" s="80"/>
      <c r="AP676" s="80"/>
      <c r="AQ676" s="80"/>
      <c r="AR676" s="80"/>
      <c r="AS676" s="80"/>
      <c r="AT676" s="82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2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1"/>
      <c r="AO677" s="80"/>
      <c r="AP677" s="80"/>
      <c r="AQ677" s="80"/>
      <c r="AR677" s="80"/>
      <c r="AS677" s="80"/>
      <c r="AT677" s="82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2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1"/>
      <c r="AO678" s="80"/>
      <c r="AP678" s="80"/>
      <c r="AQ678" s="80"/>
      <c r="AR678" s="80"/>
      <c r="AS678" s="80"/>
      <c r="AT678" s="82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2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1"/>
      <c r="AO679" s="80"/>
      <c r="AP679" s="80"/>
      <c r="AQ679" s="80"/>
      <c r="AR679" s="80"/>
      <c r="AS679" s="80"/>
      <c r="AT679" s="82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2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1"/>
      <c r="AO680" s="80"/>
      <c r="AP680" s="80"/>
      <c r="AQ680" s="80"/>
      <c r="AR680" s="80"/>
      <c r="AS680" s="80"/>
      <c r="AT680" s="82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2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1"/>
      <c r="AO681" s="80"/>
      <c r="AP681" s="80"/>
      <c r="AQ681" s="80"/>
      <c r="AR681" s="80"/>
      <c r="AS681" s="80"/>
      <c r="AT681" s="82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2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1"/>
      <c r="AO682" s="80"/>
      <c r="AP682" s="80"/>
      <c r="AQ682" s="80"/>
      <c r="AR682" s="80"/>
      <c r="AS682" s="80"/>
      <c r="AT682" s="82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2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1"/>
      <c r="AO683" s="80"/>
      <c r="AP683" s="80"/>
      <c r="AQ683" s="80"/>
      <c r="AR683" s="80"/>
      <c r="AS683" s="80"/>
      <c r="AT683" s="82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2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1"/>
      <c r="AO684" s="80"/>
      <c r="AP684" s="80"/>
      <c r="AQ684" s="80"/>
      <c r="AR684" s="80"/>
      <c r="AS684" s="80"/>
      <c r="AT684" s="82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2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1"/>
      <c r="AO685" s="80"/>
      <c r="AP685" s="80"/>
      <c r="AQ685" s="80"/>
      <c r="AR685" s="80"/>
      <c r="AS685" s="80"/>
      <c r="AT685" s="82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2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1"/>
      <c r="AO686" s="80"/>
      <c r="AP686" s="80"/>
      <c r="AQ686" s="80"/>
      <c r="AR686" s="80"/>
      <c r="AS686" s="80"/>
      <c r="AT686" s="82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2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1"/>
      <c r="AO687" s="80"/>
      <c r="AP687" s="80"/>
      <c r="AQ687" s="80"/>
      <c r="AR687" s="80"/>
      <c r="AS687" s="80"/>
      <c r="AT687" s="82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2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1"/>
      <c r="AO688" s="80"/>
      <c r="AP688" s="80"/>
      <c r="AQ688" s="80"/>
      <c r="AR688" s="80"/>
      <c r="AS688" s="80"/>
      <c r="AT688" s="82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2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1"/>
      <c r="AO689" s="80"/>
      <c r="AP689" s="80"/>
      <c r="AQ689" s="80"/>
      <c r="AR689" s="80"/>
      <c r="AS689" s="80"/>
      <c r="AT689" s="82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2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1"/>
      <c r="AO690" s="80"/>
      <c r="AP690" s="80"/>
      <c r="AQ690" s="80"/>
      <c r="AR690" s="80"/>
      <c r="AS690" s="80"/>
      <c r="AT690" s="82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2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1"/>
      <c r="AO691" s="80"/>
      <c r="AP691" s="80"/>
      <c r="AQ691" s="80"/>
      <c r="AR691" s="80"/>
      <c r="AS691" s="80"/>
      <c r="AT691" s="82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2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1"/>
      <c r="AO692" s="80"/>
      <c r="AP692" s="80"/>
      <c r="AQ692" s="80"/>
      <c r="AR692" s="80"/>
      <c r="AS692" s="80"/>
      <c r="AT692" s="82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2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1"/>
      <c r="AO693" s="80"/>
      <c r="AP693" s="80"/>
      <c r="AQ693" s="80"/>
      <c r="AR693" s="80"/>
      <c r="AS693" s="80"/>
      <c r="AT693" s="82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2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1"/>
      <c r="AO694" s="80"/>
      <c r="AP694" s="80"/>
      <c r="AQ694" s="80"/>
      <c r="AR694" s="80"/>
      <c r="AS694" s="80"/>
      <c r="AT694" s="82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2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1"/>
      <c r="AO695" s="80"/>
      <c r="AP695" s="80"/>
      <c r="AQ695" s="80"/>
      <c r="AR695" s="80"/>
      <c r="AS695" s="80"/>
      <c r="AT695" s="82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2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1"/>
      <c r="AO696" s="80"/>
      <c r="AP696" s="80"/>
      <c r="AQ696" s="80"/>
      <c r="AR696" s="80"/>
      <c r="AS696" s="80"/>
      <c r="AT696" s="82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2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1"/>
      <c r="AO697" s="80"/>
      <c r="AP697" s="80"/>
      <c r="AQ697" s="80"/>
      <c r="AR697" s="80"/>
      <c r="AS697" s="80"/>
      <c r="AT697" s="82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2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1"/>
      <c r="AO698" s="80"/>
      <c r="AP698" s="80"/>
      <c r="AQ698" s="80"/>
      <c r="AR698" s="80"/>
      <c r="AS698" s="80"/>
      <c r="AT698" s="82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2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1"/>
      <c r="AO699" s="80"/>
      <c r="AP699" s="80"/>
      <c r="AQ699" s="80"/>
      <c r="AR699" s="80"/>
      <c r="AS699" s="80"/>
      <c r="AT699" s="82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2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1"/>
      <c r="AO700" s="80"/>
      <c r="AP700" s="80"/>
      <c r="AQ700" s="80"/>
      <c r="AR700" s="80"/>
      <c r="AS700" s="80"/>
      <c r="AT700" s="82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2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1"/>
      <c r="AO701" s="80"/>
      <c r="AP701" s="80"/>
      <c r="AQ701" s="80"/>
      <c r="AR701" s="80"/>
      <c r="AS701" s="80"/>
      <c r="AT701" s="82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2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1"/>
      <c r="AO702" s="80"/>
      <c r="AP702" s="80"/>
      <c r="AQ702" s="80"/>
      <c r="AR702" s="80"/>
      <c r="AS702" s="80"/>
      <c r="AT702" s="82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2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1"/>
      <c r="AO703" s="80"/>
      <c r="AP703" s="80"/>
      <c r="AQ703" s="80"/>
      <c r="AR703" s="80"/>
      <c r="AS703" s="80"/>
      <c r="AT703" s="82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2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1"/>
      <c r="AO704" s="80"/>
      <c r="AP704" s="80"/>
      <c r="AQ704" s="80"/>
      <c r="AR704" s="80"/>
      <c r="AS704" s="80"/>
      <c r="AT704" s="82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2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1"/>
      <c r="AO705" s="80"/>
      <c r="AP705" s="80"/>
      <c r="AQ705" s="80"/>
      <c r="AR705" s="80"/>
      <c r="AS705" s="80"/>
      <c r="AT705" s="82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2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1"/>
      <c r="AO706" s="80"/>
      <c r="AP706" s="80"/>
      <c r="AQ706" s="80"/>
      <c r="AR706" s="80"/>
      <c r="AS706" s="80"/>
      <c r="AT706" s="82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2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1"/>
      <c r="AO707" s="80"/>
      <c r="AP707" s="80"/>
      <c r="AQ707" s="80"/>
      <c r="AR707" s="80"/>
      <c r="AS707" s="80"/>
      <c r="AT707" s="82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2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1"/>
      <c r="AO708" s="80"/>
      <c r="AP708" s="80"/>
      <c r="AQ708" s="80"/>
      <c r="AR708" s="80"/>
      <c r="AS708" s="80"/>
      <c r="AT708" s="82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2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1"/>
      <c r="AO709" s="80"/>
      <c r="AP709" s="80"/>
      <c r="AQ709" s="80"/>
      <c r="AR709" s="80"/>
      <c r="AS709" s="80"/>
      <c r="AT709" s="82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2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1"/>
      <c r="AO710" s="80"/>
      <c r="AP710" s="80"/>
      <c r="AQ710" s="80"/>
      <c r="AR710" s="80"/>
      <c r="AS710" s="80"/>
      <c r="AT710" s="82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2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1"/>
      <c r="AO711" s="80"/>
      <c r="AP711" s="80"/>
      <c r="AQ711" s="80"/>
      <c r="AR711" s="80"/>
      <c r="AS711" s="80"/>
      <c r="AT711" s="82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2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1"/>
      <c r="AO712" s="80"/>
      <c r="AP712" s="80"/>
      <c r="AQ712" s="80"/>
      <c r="AR712" s="80"/>
      <c r="AS712" s="80"/>
      <c r="AT712" s="82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2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1"/>
      <c r="AO713" s="80"/>
      <c r="AP713" s="80"/>
      <c r="AQ713" s="80"/>
      <c r="AR713" s="80"/>
      <c r="AS713" s="80"/>
      <c r="AT713" s="82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2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1"/>
      <c r="AO714" s="80"/>
      <c r="AP714" s="80"/>
      <c r="AQ714" s="80"/>
      <c r="AR714" s="80"/>
      <c r="AS714" s="80"/>
      <c r="AT714" s="82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2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1"/>
      <c r="AO715" s="80"/>
      <c r="AP715" s="80"/>
      <c r="AQ715" s="80"/>
      <c r="AR715" s="80"/>
      <c r="AS715" s="80"/>
      <c r="AT715" s="82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2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1"/>
      <c r="AO716" s="80"/>
      <c r="AP716" s="80"/>
      <c r="AQ716" s="80"/>
      <c r="AR716" s="80"/>
      <c r="AS716" s="80"/>
      <c r="AT716" s="82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2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1"/>
      <c r="AO717" s="80"/>
      <c r="AP717" s="80"/>
      <c r="AQ717" s="80"/>
      <c r="AR717" s="80"/>
      <c r="AS717" s="80"/>
      <c r="AT717" s="82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2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1"/>
      <c r="AO718" s="80"/>
      <c r="AP718" s="80"/>
      <c r="AQ718" s="80"/>
      <c r="AR718" s="80"/>
      <c r="AS718" s="80"/>
      <c r="AT718" s="82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2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1"/>
      <c r="AO719" s="80"/>
      <c r="AP719" s="80"/>
      <c r="AQ719" s="80"/>
      <c r="AR719" s="80"/>
      <c r="AS719" s="80"/>
      <c r="AT719" s="82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2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1"/>
      <c r="AO720" s="80"/>
      <c r="AP720" s="80"/>
      <c r="AQ720" s="80"/>
      <c r="AR720" s="80"/>
      <c r="AS720" s="80"/>
      <c r="AT720" s="82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2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1"/>
      <c r="AO721" s="80"/>
      <c r="AP721" s="80"/>
      <c r="AQ721" s="80"/>
      <c r="AR721" s="80"/>
      <c r="AS721" s="80"/>
      <c r="AT721" s="82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2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1"/>
      <c r="AO722" s="80"/>
      <c r="AP722" s="80"/>
      <c r="AQ722" s="80"/>
      <c r="AR722" s="80"/>
      <c r="AS722" s="80"/>
      <c r="AT722" s="82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2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1"/>
      <c r="AO723" s="80"/>
      <c r="AP723" s="80"/>
      <c r="AQ723" s="80"/>
      <c r="AR723" s="80"/>
      <c r="AS723" s="80"/>
      <c r="AT723" s="82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2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1"/>
      <c r="AO724" s="80"/>
      <c r="AP724" s="80"/>
      <c r="AQ724" s="80"/>
      <c r="AR724" s="80"/>
      <c r="AS724" s="80"/>
      <c r="AT724" s="82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2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1"/>
      <c r="AO725" s="80"/>
      <c r="AP725" s="80"/>
      <c r="AQ725" s="80"/>
      <c r="AR725" s="80"/>
      <c r="AS725" s="80"/>
      <c r="AT725" s="82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2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1"/>
      <c r="AO726" s="80"/>
      <c r="AP726" s="80"/>
      <c r="AQ726" s="80"/>
      <c r="AR726" s="80"/>
      <c r="AS726" s="80"/>
      <c r="AT726" s="82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2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1"/>
      <c r="AO727" s="80"/>
      <c r="AP727" s="80"/>
      <c r="AQ727" s="80"/>
      <c r="AR727" s="80"/>
      <c r="AS727" s="80"/>
      <c r="AT727" s="82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2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1"/>
      <c r="AO728" s="80"/>
      <c r="AP728" s="80"/>
      <c r="AQ728" s="80"/>
      <c r="AR728" s="80"/>
      <c r="AS728" s="80"/>
      <c r="AT728" s="82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2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1"/>
      <c r="AO729" s="80"/>
      <c r="AP729" s="80"/>
      <c r="AQ729" s="80"/>
      <c r="AR729" s="80"/>
      <c r="AS729" s="80"/>
      <c r="AT729" s="82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2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1"/>
      <c r="AO730" s="80"/>
      <c r="AP730" s="80"/>
      <c r="AQ730" s="80"/>
      <c r="AR730" s="80"/>
      <c r="AS730" s="80"/>
      <c r="AT730" s="82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2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1"/>
      <c r="AO731" s="80"/>
      <c r="AP731" s="80"/>
      <c r="AQ731" s="80"/>
      <c r="AR731" s="80"/>
      <c r="AS731" s="80"/>
      <c r="AT731" s="82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2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1"/>
      <c r="AO732" s="80"/>
      <c r="AP732" s="80"/>
      <c r="AQ732" s="80"/>
      <c r="AR732" s="80"/>
      <c r="AS732" s="80"/>
      <c r="AT732" s="82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2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1"/>
      <c r="AO733" s="80"/>
      <c r="AP733" s="80"/>
      <c r="AQ733" s="80"/>
      <c r="AR733" s="80"/>
      <c r="AS733" s="80"/>
      <c r="AT733" s="82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2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1"/>
      <c r="AO734" s="80"/>
      <c r="AP734" s="80"/>
      <c r="AQ734" s="80"/>
      <c r="AR734" s="80"/>
      <c r="AS734" s="80"/>
      <c r="AT734" s="82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2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1"/>
      <c r="AO735" s="80"/>
      <c r="AP735" s="80"/>
      <c r="AQ735" s="80"/>
      <c r="AR735" s="80"/>
      <c r="AS735" s="80"/>
      <c r="AT735" s="82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2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1"/>
      <c r="AO736" s="80"/>
      <c r="AP736" s="80"/>
      <c r="AQ736" s="80"/>
      <c r="AR736" s="80"/>
      <c r="AS736" s="80"/>
      <c r="AT736" s="82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2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1"/>
      <c r="AO737" s="80"/>
      <c r="AP737" s="80"/>
      <c r="AQ737" s="80"/>
      <c r="AR737" s="80"/>
      <c r="AS737" s="80"/>
      <c r="AT737" s="82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2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1"/>
      <c r="AO738" s="80"/>
      <c r="AP738" s="80"/>
      <c r="AQ738" s="80"/>
      <c r="AR738" s="80"/>
      <c r="AS738" s="80"/>
      <c r="AT738" s="82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2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1"/>
      <c r="AO739" s="80"/>
      <c r="AP739" s="80"/>
      <c r="AQ739" s="80"/>
      <c r="AR739" s="80"/>
      <c r="AS739" s="80"/>
      <c r="AT739" s="82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2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1"/>
      <c r="AO740" s="80"/>
      <c r="AP740" s="80"/>
      <c r="AQ740" s="80"/>
      <c r="AR740" s="80"/>
      <c r="AS740" s="80"/>
      <c r="AT740" s="82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2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1"/>
      <c r="AO741" s="80"/>
      <c r="AP741" s="80"/>
      <c r="AQ741" s="80"/>
      <c r="AR741" s="80"/>
      <c r="AS741" s="80"/>
      <c r="AT741" s="82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2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1"/>
      <c r="AO742" s="80"/>
      <c r="AP742" s="80"/>
      <c r="AQ742" s="80"/>
      <c r="AR742" s="80"/>
      <c r="AS742" s="80"/>
      <c r="AT742" s="82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2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1"/>
      <c r="AO743" s="80"/>
      <c r="AP743" s="80"/>
      <c r="AQ743" s="80"/>
      <c r="AR743" s="80"/>
      <c r="AS743" s="80"/>
      <c r="AT743" s="82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2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1"/>
      <c r="AO744" s="80"/>
      <c r="AP744" s="80"/>
      <c r="AQ744" s="80"/>
      <c r="AR744" s="80"/>
      <c r="AS744" s="80"/>
      <c r="AT744" s="82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2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1"/>
      <c r="AO745" s="80"/>
      <c r="AP745" s="80"/>
      <c r="AQ745" s="80"/>
      <c r="AR745" s="80"/>
      <c r="AS745" s="80"/>
      <c r="AT745" s="82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2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1"/>
      <c r="AO746" s="80"/>
      <c r="AP746" s="80"/>
      <c r="AQ746" s="80"/>
      <c r="AR746" s="80"/>
      <c r="AS746" s="80"/>
      <c r="AT746" s="82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2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1"/>
      <c r="AO747" s="80"/>
      <c r="AP747" s="80"/>
      <c r="AQ747" s="80"/>
      <c r="AR747" s="80"/>
      <c r="AS747" s="80"/>
      <c r="AT747" s="82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2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1"/>
      <c r="AO748" s="80"/>
      <c r="AP748" s="80"/>
      <c r="AQ748" s="80"/>
      <c r="AR748" s="80"/>
      <c r="AS748" s="80"/>
      <c r="AT748" s="82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2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1"/>
      <c r="AO749" s="80"/>
      <c r="AP749" s="80"/>
      <c r="AQ749" s="80"/>
      <c r="AR749" s="80"/>
      <c r="AS749" s="80"/>
      <c r="AT749" s="82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2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1"/>
      <c r="AO750" s="80"/>
      <c r="AP750" s="80"/>
      <c r="AQ750" s="80"/>
      <c r="AR750" s="80"/>
      <c r="AS750" s="80"/>
      <c r="AT750" s="82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2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1"/>
      <c r="AO751" s="80"/>
      <c r="AP751" s="80"/>
      <c r="AQ751" s="80"/>
      <c r="AR751" s="80"/>
      <c r="AS751" s="80"/>
      <c r="AT751" s="82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2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1"/>
      <c r="AO752" s="80"/>
      <c r="AP752" s="80"/>
      <c r="AQ752" s="80"/>
      <c r="AR752" s="80"/>
      <c r="AS752" s="80"/>
      <c r="AT752" s="82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2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1"/>
      <c r="AO753" s="80"/>
      <c r="AP753" s="80"/>
      <c r="AQ753" s="80"/>
      <c r="AR753" s="80"/>
      <c r="AS753" s="80"/>
      <c r="AT753" s="82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2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1"/>
      <c r="AO754" s="80"/>
      <c r="AP754" s="80"/>
      <c r="AQ754" s="80"/>
      <c r="AR754" s="80"/>
      <c r="AS754" s="80"/>
      <c r="AT754" s="82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2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1"/>
      <c r="AO755" s="80"/>
      <c r="AP755" s="80"/>
      <c r="AQ755" s="80"/>
      <c r="AR755" s="80"/>
      <c r="AS755" s="80"/>
      <c r="AT755" s="82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2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1"/>
      <c r="AO756" s="80"/>
      <c r="AP756" s="80"/>
      <c r="AQ756" s="80"/>
      <c r="AR756" s="80"/>
      <c r="AS756" s="80"/>
      <c r="AT756" s="82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2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1"/>
      <c r="AO757" s="80"/>
      <c r="AP757" s="80"/>
      <c r="AQ757" s="80"/>
      <c r="AR757" s="80"/>
      <c r="AS757" s="80"/>
      <c r="AT757" s="82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2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1"/>
      <c r="AO758" s="80"/>
      <c r="AP758" s="80"/>
      <c r="AQ758" s="80"/>
      <c r="AR758" s="80"/>
      <c r="AS758" s="80"/>
      <c r="AT758" s="82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2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1"/>
      <c r="AO759" s="80"/>
      <c r="AP759" s="80"/>
      <c r="AQ759" s="80"/>
      <c r="AR759" s="80"/>
      <c r="AS759" s="80"/>
      <c r="AT759" s="82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2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1"/>
      <c r="AO760" s="80"/>
      <c r="AP760" s="80"/>
      <c r="AQ760" s="80"/>
      <c r="AR760" s="80"/>
      <c r="AS760" s="80"/>
      <c r="AT760" s="82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2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1"/>
      <c r="AO761" s="80"/>
      <c r="AP761" s="80"/>
      <c r="AQ761" s="80"/>
      <c r="AR761" s="80"/>
      <c r="AS761" s="80"/>
      <c r="AT761" s="82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2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1"/>
      <c r="AO762" s="80"/>
      <c r="AP762" s="80"/>
      <c r="AQ762" s="80"/>
      <c r="AR762" s="80"/>
      <c r="AS762" s="80"/>
      <c r="AT762" s="82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2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1"/>
      <c r="AO763" s="80"/>
      <c r="AP763" s="80"/>
      <c r="AQ763" s="80"/>
      <c r="AR763" s="80"/>
      <c r="AS763" s="80"/>
      <c r="AT763" s="82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2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1"/>
      <c r="AO764" s="80"/>
      <c r="AP764" s="80"/>
      <c r="AQ764" s="80"/>
      <c r="AR764" s="80"/>
      <c r="AS764" s="80"/>
      <c r="AT764" s="82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2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1"/>
      <c r="AO765" s="80"/>
      <c r="AP765" s="80"/>
      <c r="AQ765" s="80"/>
      <c r="AR765" s="80"/>
      <c r="AS765" s="80"/>
      <c r="AT765" s="82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2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1"/>
      <c r="AO766" s="80"/>
      <c r="AP766" s="80"/>
      <c r="AQ766" s="80"/>
      <c r="AR766" s="80"/>
      <c r="AS766" s="80"/>
      <c r="AT766" s="82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2"/>
      <c r="BG766" s="80"/>
      <c r="BH766" s="80"/>
      <c r="BI766" s="80"/>
      <c r="BJ766" s="80"/>
      <c r="BK766" s="80"/>
      <c r="BL766" s="80"/>
      <c r="BM766" s="80"/>
      <c r="BN766" s="80"/>
      <c r="BO766" s="80"/>
      <c r="BP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1"/>
      <c r="AO767" s="80"/>
      <c r="AP767" s="80"/>
      <c r="AQ767" s="80"/>
      <c r="AR767" s="80"/>
      <c r="AS767" s="80"/>
      <c r="AT767" s="82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2"/>
      <c r="BG767" s="80"/>
      <c r="BH767" s="80"/>
      <c r="BI767" s="80"/>
      <c r="BJ767" s="80"/>
      <c r="BK767" s="80"/>
      <c r="BL767" s="80"/>
      <c r="BM767" s="80"/>
      <c r="BN767" s="80"/>
      <c r="BO767" s="80"/>
      <c r="BP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1"/>
      <c r="AO768" s="80"/>
      <c r="AP768" s="80"/>
      <c r="AQ768" s="80"/>
      <c r="AR768" s="80"/>
      <c r="AS768" s="80"/>
      <c r="AT768" s="82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2"/>
      <c r="BG768" s="80"/>
      <c r="BH768" s="80"/>
      <c r="BI768" s="80"/>
      <c r="BJ768" s="80"/>
      <c r="BK768" s="80"/>
      <c r="BL768" s="80"/>
      <c r="BM768" s="80"/>
      <c r="BN768" s="80"/>
      <c r="BO768" s="80"/>
      <c r="BP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1"/>
      <c r="AO769" s="80"/>
      <c r="AP769" s="80"/>
      <c r="AQ769" s="80"/>
      <c r="AR769" s="80"/>
      <c r="AS769" s="80"/>
      <c r="AT769" s="82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2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1"/>
      <c r="AO770" s="80"/>
      <c r="AP770" s="80"/>
      <c r="AQ770" s="80"/>
      <c r="AR770" s="80"/>
      <c r="AS770" s="80"/>
      <c r="AT770" s="82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2"/>
      <c r="BG770" s="80"/>
      <c r="BH770" s="80"/>
      <c r="BI770" s="80"/>
      <c r="BJ770" s="80"/>
      <c r="BK770" s="80"/>
      <c r="BL770" s="80"/>
      <c r="BM770" s="80"/>
      <c r="BN770" s="80"/>
      <c r="BO770" s="80"/>
      <c r="BP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1"/>
      <c r="AO771" s="80"/>
      <c r="AP771" s="80"/>
      <c r="AQ771" s="80"/>
      <c r="AR771" s="80"/>
      <c r="AS771" s="80"/>
      <c r="AT771" s="82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2"/>
      <c r="BG771" s="80"/>
      <c r="BH771" s="80"/>
      <c r="BI771" s="80"/>
      <c r="BJ771" s="80"/>
      <c r="BK771" s="80"/>
      <c r="BL771" s="80"/>
      <c r="BM771" s="80"/>
      <c r="BN771" s="80"/>
      <c r="BO771" s="80"/>
      <c r="BP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1"/>
      <c r="AO772" s="80"/>
      <c r="AP772" s="80"/>
      <c r="AQ772" s="80"/>
      <c r="AR772" s="80"/>
      <c r="AS772" s="80"/>
      <c r="AT772" s="82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2"/>
      <c r="BG772" s="80"/>
      <c r="BH772" s="80"/>
      <c r="BI772" s="80"/>
      <c r="BJ772" s="80"/>
      <c r="BK772" s="80"/>
      <c r="BL772" s="80"/>
      <c r="BM772" s="80"/>
      <c r="BN772" s="80"/>
      <c r="BO772" s="80"/>
      <c r="BP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1"/>
      <c r="AO773" s="80"/>
      <c r="AP773" s="80"/>
      <c r="AQ773" s="80"/>
      <c r="AR773" s="80"/>
      <c r="AS773" s="80"/>
      <c r="AT773" s="82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2"/>
      <c r="BG773" s="80"/>
      <c r="BH773" s="80"/>
      <c r="BI773" s="80"/>
      <c r="BJ773" s="80"/>
      <c r="BK773" s="80"/>
      <c r="BL773" s="80"/>
      <c r="BM773" s="80"/>
      <c r="BN773" s="80"/>
      <c r="BO773" s="80"/>
      <c r="BP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1"/>
      <c r="AO774" s="80"/>
      <c r="AP774" s="80"/>
      <c r="AQ774" s="80"/>
      <c r="AR774" s="80"/>
      <c r="AS774" s="80"/>
      <c r="AT774" s="82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2"/>
      <c r="BG774" s="80"/>
      <c r="BH774" s="80"/>
      <c r="BI774" s="80"/>
      <c r="BJ774" s="80"/>
      <c r="BK774" s="80"/>
      <c r="BL774" s="80"/>
      <c r="BM774" s="80"/>
      <c r="BN774" s="80"/>
      <c r="BO774" s="80"/>
      <c r="BP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1"/>
      <c r="AO775" s="80"/>
      <c r="AP775" s="80"/>
      <c r="AQ775" s="80"/>
      <c r="AR775" s="80"/>
      <c r="AS775" s="80"/>
      <c r="AT775" s="82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2"/>
      <c r="BG775" s="80"/>
      <c r="BH775" s="80"/>
      <c r="BI775" s="80"/>
      <c r="BJ775" s="80"/>
      <c r="BK775" s="80"/>
      <c r="BL775" s="80"/>
      <c r="BM775" s="80"/>
      <c r="BN775" s="80"/>
      <c r="BO775" s="80"/>
      <c r="BP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1"/>
      <c r="AO776" s="80"/>
      <c r="AP776" s="80"/>
      <c r="AQ776" s="80"/>
      <c r="AR776" s="80"/>
      <c r="AS776" s="80"/>
      <c r="AT776" s="82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2"/>
      <c r="BG776" s="80"/>
      <c r="BH776" s="80"/>
      <c r="BI776" s="80"/>
      <c r="BJ776" s="80"/>
      <c r="BK776" s="80"/>
      <c r="BL776" s="80"/>
      <c r="BM776" s="80"/>
      <c r="BN776" s="80"/>
      <c r="BO776" s="80"/>
      <c r="BP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1"/>
      <c r="AO777" s="80"/>
      <c r="AP777" s="80"/>
      <c r="AQ777" s="80"/>
      <c r="AR777" s="80"/>
      <c r="AS777" s="80"/>
      <c r="AT777" s="82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2"/>
      <c r="BG777" s="80"/>
      <c r="BH777" s="80"/>
      <c r="BI777" s="80"/>
      <c r="BJ777" s="80"/>
      <c r="BK777" s="80"/>
      <c r="BL777" s="80"/>
      <c r="BM777" s="80"/>
      <c r="BN777" s="80"/>
      <c r="BO777" s="80"/>
      <c r="BP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1"/>
      <c r="AO778" s="80"/>
      <c r="AP778" s="80"/>
      <c r="AQ778" s="80"/>
      <c r="AR778" s="80"/>
      <c r="AS778" s="80"/>
      <c r="AT778" s="82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2"/>
      <c r="BG778" s="80"/>
      <c r="BH778" s="80"/>
      <c r="BI778" s="80"/>
      <c r="BJ778" s="80"/>
      <c r="BK778" s="80"/>
      <c r="BL778" s="80"/>
      <c r="BM778" s="80"/>
      <c r="BN778" s="80"/>
      <c r="BO778" s="80"/>
      <c r="BP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1"/>
      <c r="AO779" s="80"/>
      <c r="AP779" s="80"/>
      <c r="AQ779" s="80"/>
      <c r="AR779" s="80"/>
      <c r="AS779" s="80"/>
      <c r="AT779" s="82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2"/>
      <c r="BG779" s="80"/>
      <c r="BH779" s="80"/>
      <c r="BI779" s="80"/>
      <c r="BJ779" s="80"/>
      <c r="BK779" s="80"/>
      <c r="BL779" s="80"/>
      <c r="BM779" s="80"/>
      <c r="BN779" s="80"/>
      <c r="BO779" s="80"/>
      <c r="BP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1"/>
      <c r="AO780" s="80"/>
      <c r="AP780" s="80"/>
      <c r="AQ780" s="80"/>
      <c r="AR780" s="80"/>
      <c r="AS780" s="80"/>
      <c r="AT780" s="82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2"/>
      <c r="BG780" s="80"/>
      <c r="BH780" s="80"/>
      <c r="BI780" s="80"/>
      <c r="BJ780" s="80"/>
      <c r="BK780" s="80"/>
      <c r="BL780" s="80"/>
      <c r="BM780" s="80"/>
      <c r="BN780" s="80"/>
      <c r="BO780" s="80"/>
      <c r="BP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1"/>
      <c r="AO781" s="80"/>
      <c r="AP781" s="80"/>
      <c r="AQ781" s="80"/>
      <c r="AR781" s="80"/>
      <c r="AS781" s="80"/>
      <c r="AT781" s="82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2"/>
      <c r="BG781" s="80"/>
      <c r="BH781" s="80"/>
      <c r="BI781" s="80"/>
      <c r="BJ781" s="80"/>
      <c r="BK781" s="80"/>
      <c r="BL781" s="80"/>
      <c r="BM781" s="80"/>
      <c r="BN781" s="80"/>
      <c r="BO781" s="80"/>
      <c r="BP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1"/>
      <c r="AO782" s="80"/>
      <c r="AP782" s="80"/>
      <c r="AQ782" s="80"/>
      <c r="AR782" s="80"/>
      <c r="AS782" s="80"/>
      <c r="AT782" s="82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2"/>
      <c r="BG782" s="80"/>
      <c r="BH782" s="80"/>
      <c r="BI782" s="80"/>
      <c r="BJ782" s="80"/>
      <c r="BK782" s="80"/>
      <c r="BL782" s="80"/>
      <c r="BM782" s="80"/>
      <c r="BN782" s="80"/>
      <c r="BO782" s="80"/>
      <c r="BP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1"/>
      <c r="AO783" s="80"/>
      <c r="AP783" s="80"/>
      <c r="AQ783" s="80"/>
      <c r="AR783" s="80"/>
      <c r="AS783" s="80"/>
      <c r="AT783" s="82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2"/>
      <c r="BG783" s="80"/>
      <c r="BH783" s="80"/>
      <c r="BI783" s="80"/>
      <c r="BJ783" s="80"/>
      <c r="BK783" s="80"/>
      <c r="BL783" s="80"/>
      <c r="BM783" s="80"/>
      <c r="BN783" s="80"/>
      <c r="BO783" s="80"/>
      <c r="BP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1"/>
      <c r="AO784" s="80"/>
      <c r="AP784" s="80"/>
      <c r="AQ784" s="80"/>
      <c r="AR784" s="80"/>
      <c r="AS784" s="80"/>
      <c r="AT784" s="82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2"/>
      <c r="BG784" s="80"/>
      <c r="BH784" s="80"/>
      <c r="BI784" s="80"/>
      <c r="BJ784" s="80"/>
      <c r="BK784" s="80"/>
      <c r="BL784" s="80"/>
      <c r="BM784" s="80"/>
      <c r="BN784" s="80"/>
      <c r="BO784" s="80"/>
      <c r="BP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1"/>
      <c r="AO785" s="80"/>
      <c r="AP785" s="80"/>
      <c r="AQ785" s="80"/>
      <c r="AR785" s="80"/>
      <c r="AS785" s="80"/>
      <c r="AT785" s="82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2"/>
      <c r="BG785" s="80"/>
      <c r="BH785" s="80"/>
      <c r="BI785" s="80"/>
      <c r="BJ785" s="80"/>
      <c r="BK785" s="80"/>
      <c r="BL785" s="80"/>
      <c r="BM785" s="80"/>
      <c r="BN785" s="80"/>
      <c r="BO785" s="80"/>
      <c r="BP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1"/>
      <c r="AO786" s="80"/>
      <c r="AP786" s="80"/>
      <c r="AQ786" s="80"/>
      <c r="AR786" s="80"/>
      <c r="AS786" s="80"/>
      <c r="AT786" s="82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2"/>
      <c r="BG786" s="80"/>
      <c r="BH786" s="80"/>
      <c r="BI786" s="80"/>
      <c r="BJ786" s="80"/>
      <c r="BK786" s="80"/>
      <c r="BL786" s="80"/>
      <c r="BM786" s="80"/>
      <c r="BN786" s="80"/>
      <c r="BO786" s="80"/>
      <c r="BP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1"/>
      <c r="AO787" s="80"/>
      <c r="AP787" s="80"/>
      <c r="AQ787" s="80"/>
      <c r="AR787" s="80"/>
      <c r="AS787" s="80"/>
      <c r="AT787" s="82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2"/>
      <c r="BG787" s="80"/>
      <c r="BH787" s="80"/>
      <c r="BI787" s="80"/>
      <c r="BJ787" s="80"/>
      <c r="BK787" s="80"/>
      <c r="BL787" s="80"/>
      <c r="BM787" s="80"/>
      <c r="BN787" s="80"/>
      <c r="BO787" s="80"/>
      <c r="BP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1"/>
      <c r="AO788" s="80"/>
      <c r="AP788" s="80"/>
      <c r="AQ788" s="80"/>
      <c r="AR788" s="80"/>
      <c r="AS788" s="80"/>
      <c r="AT788" s="82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2"/>
      <c r="BG788" s="80"/>
      <c r="BH788" s="80"/>
      <c r="BI788" s="80"/>
      <c r="BJ788" s="80"/>
      <c r="BK788" s="80"/>
      <c r="BL788" s="80"/>
      <c r="BM788" s="80"/>
      <c r="BN788" s="80"/>
      <c r="BO788" s="80"/>
      <c r="BP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1"/>
      <c r="AO789" s="80"/>
      <c r="AP789" s="80"/>
      <c r="AQ789" s="80"/>
      <c r="AR789" s="80"/>
      <c r="AS789" s="80"/>
      <c r="AT789" s="82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2"/>
      <c r="BG789" s="80"/>
      <c r="BH789" s="80"/>
      <c r="BI789" s="80"/>
      <c r="BJ789" s="80"/>
      <c r="BK789" s="80"/>
      <c r="BL789" s="80"/>
      <c r="BM789" s="80"/>
      <c r="BN789" s="80"/>
      <c r="BO789" s="80"/>
      <c r="BP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1"/>
      <c r="AO790" s="80"/>
      <c r="AP790" s="80"/>
      <c r="AQ790" s="80"/>
      <c r="AR790" s="80"/>
      <c r="AS790" s="80"/>
      <c r="AT790" s="82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2"/>
      <c r="BG790" s="80"/>
      <c r="BH790" s="80"/>
      <c r="BI790" s="80"/>
      <c r="BJ790" s="80"/>
      <c r="BK790" s="80"/>
      <c r="BL790" s="80"/>
      <c r="BM790" s="80"/>
      <c r="BN790" s="80"/>
      <c r="BO790" s="80"/>
      <c r="BP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1"/>
      <c r="AO791" s="80"/>
      <c r="AP791" s="80"/>
      <c r="AQ791" s="80"/>
      <c r="AR791" s="80"/>
      <c r="AS791" s="80"/>
      <c r="AT791" s="82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2"/>
      <c r="BG791" s="80"/>
      <c r="BH791" s="80"/>
      <c r="BI791" s="80"/>
      <c r="BJ791" s="80"/>
      <c r="BK791" s="80"/>
      <c r="BL791" s="80"/>
      <c r="BM791" s="80"/>
      <c r="BN791" s="80"/>
      <c r="BO791" s="80"/>
      <c r="BP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1"/>
      <c r="AO792" s="80"/>
      <c r="AP792" s="80"/>
      <c r="AQ792" s="80"/>
      <c r="AR792" s="80"/>
      <c r="AS792" s="80"/>
      <c r="AT792" s="82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2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1"/>
      <c r="AO793" s="80"/>
      <c r="AP793" s="80"/>
      <c r="AQ793" s="80"/>
      <c r="AR793" s="80"/>
      <c r="AS793" s="80"/>
      <c r="AT793" s="82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2"/>
      <c r="BG793" s="80"/>
      <c r="BH793" s="80"/>
      <c r="BI793" s="80"/>
      <c r="BJ793" s="80"/>
      <c r="BK793" s="80"/>
      <c r="BL793" s="80"/>
      <c r="BM793" s="80"/>
      <c r="BN793" s="80"/>
      <c r="BO793" s="80"/>
      <c r="BP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1"/>
      <c r="AO794" s="80"/>
      <c r="AP794" s="80"/>
      <c r="AQ794" s="80"/>
      <c r="AR794" s="80"/>
      <c r="AS794" s="80"/>
      <c r="AT794" s="82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2"/>
      <c r="BG794" s="80"/>
      <c r="BH794" s="80"/>
      <c r="BI794" s="80"/>
      <c r="BJ794" s="80"/>
      <c r="BK794" s="80"/>
      <c r="BL794" s="80"/>
      <c r="BM794" s="80"/>
      <c r="BN794" s="80"/>
      <c r="BO794" s="80"/>
      <c r="BP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1"/>
      <c r="AO795" s="80"/>
      <c r="AP795" s="80"/>
      <c r="AQ795" s="80"/>
      <c r="AR795" s="80"/>
      <c r="AS795" s="80"/>
      <c r="AT795" s="82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2"/>
      <c r="BG795" s="80"/>
      <c r="BH795" s="80"/>
      <c r="BI795" s="80"/>
      <c r="BJ795" s="80"/>
      <c r="BK795" s="80"/>
      <c r="BL795" s="80"/>
      <c r="BM795" s="80"/>
      <c r="BN795" s="80"/>
      <c r="BO795" s="80"/>
      <c r="BP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1"/>
      <c r="AO796" s="80"/>
      <c r="AP796" s="80"/>
      <c r="AQ796" s="80"/>
      <c r="AR796" s="80"/>
      <c r="AS796" s="80"/>
      <c r="AT796" s="82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2"/>
      <c r="BG796" s="80"/>
      <c r="BH796" s="80"/>
      <c r="BI796" s="80"/>
      <c r="BJ796" s="80"/>
      <c r="BK796" s="80"/>
      <c r="BL796" s="80"/>
      <c r="BM796" s="80"/>
      <c r="BN796" s="80"/>
      <c r="BO796" s="80"/>
      <c r="BP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1"/>
      <c r="AO797" s="80"/>
      <c r="AP797" s="80"/>
      <c r="AQ797" s="80"/>
      <c r="AR797" s="80"/>
      <c r="AS797" s="80"/>
      <c r="AT797" s="82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2"/>
      <c r="BG797" s="80"/>
      <c r="BH797" s="80"/>
      <c r="BI797" s="80"/>
      <c r="BJ797" s="80"/>
      <c r="BK797" s="80"/>
      <c r="BL797" s="80"/>
      <c r="BM797" s="80"/>
      <c r="BN797" s="80"/>
      <c r="BO797" s="80"/>
      <c r="BP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1"/>
      <c r="AO798" s="80"/>
      <c r="AP798" s="80"/>
      <c r="AQ798" s="80"/>
      <c r="AR798" s="80"/>
      <c r="AS798" s="80"/>
      <c r="AT798" s="82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2"/>
      <c r="BG798" s="80"/>
      <c r="BH798" s="80"/>
      <c r="BI798" s="80"/>
      <c r="BJ798" s="80"/>
      <c r="BK798" s="80"/>
      <c r="BL798" s="80"/>
      <c r="BM798" s="80"/>
      <c r="BN798" s="80"/>
      <c r="BO798" s="80"/>
      <c r="BP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1"/>
      <c r="AO799" s="80"/>
      <c r="AP799" s="80"/>
      <c r="AQ799" s="80"/>
      <c r="AR799" s="80"/>
      <c r="AS799" s="80"/>
      <c r="AT799" s="82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2"/>
      <c r="BG799" s="80"/>
      <c r="BH799" s="80"/>
      <c r="BI799" s="80"/>
      <c r="BJ799" s="80"/>
      <c r="BK799" s="80"/>
      <c r="BL799" s="80"/>
      <c r="BM799" s="80"/>
      <c r="BN799" s="80"/>
      <c r="BO799" s="80"/>
      <c r="BP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1"/>
      <c r="AO800" s="80"/>
      <c r="AP800" s="80"/>
      <c r="AQ800" s="80"/>
      <c r="AR800" s="80"/>
      <c r="AS800" s="80"/>
      <c r="AT800" s="82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2"/>
      <c r="BG800" s="80"/>
      <c r="BH800" s="80"/>
      <c r="BI800" s="80"/>
      <c r="BJ800" s="80"/>
      <c r="BK800" s="80"/>
      <c r="BL800" s="80"/>
      <c r="BM800" s="80"/>
      <c r="BN800" s="80"/>
      <c r="BO800" s="80"/>
      <c r="BP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1"/>
      <c r="AO801" s="80"/>
      <c r="AP801" s="80"/>
      <c r="AQ801" s="80"/>
      <c r="AR801" s="80"/>
      <c r="AS801" s="80"/>
      <c r="AT801" s="82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2"/>
      <c r="BG801" s="80"/>
      <c r="BH801" s="80"/>
      <c r="BI801" s="80"/>
      <c r="BJ801" s="80"/>
      <c r="BK801" s="80"/>
      <c r="BL801" s="80"/>
      <c r="BM801" s="80"/>
      <c r="BN801" s="80"/>
      <c r="BO801" s="80"/>
      <c r="BP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1"/>
      <c r="AO802" s="80"/>
      <c r="AP802" s="80"/>
      <c r="AQ802" s="80"/>
      <c r="AR802" s="80"/>
      <c r="AS802" s="80"/>
      <c r="AT802" s="82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2"/>
      <c r="BG802" s="80"/>
      <c r="BH802" s="80"/>
      <c r="BI802" s="80"/>
      <c r="BJ802" s="80"/>
      <c r="BK802" s="80"/>
      <c r="BL802" s="80"/>
      <c r="BM802" s="80"/>
      <c r="BN802" s="80"/>
      <c r="BO802" s="80"/>
      <c r="BP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1"/>
      <c r="AO803" s="80"/>
      <c r="AP803" s="80"/>
      <c r="AQ803" s="80"/>
      <c r="AR803" s="80"/>
      <c r="AS803" s="80"/>
      <c r="AT803" s="82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2"/>
      <c r="BG803" s="80"/>
      <c r="BH803" s="80"/>
      <c r="BI803" s="80"/>
      <c r="BJ803" s="80"/>
      <c r="BK803" s="80"/>
      <c r="BL803" s="80"/>
      <c r="BM803" s="80"/>
      <c r="BN803" s="80"/>
      <c r="BO803" s="80"/>
      <c r="BP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1"/>
      <c r="AO804" s="80"/>
      <c r="AP804" s="80"/>
      <c r="AQ804" s="80"/>
      <c r="AR804" s="80"/>
      <c r="AS804" s="80"/>
      <c r="AT804" s="82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2"/>
      <c r="BG804" s="80"/>
      <c r="BH804" s="80"/>
      <c r="BI804" s="80"/>
      <c r="BJ804" s="80"/>
      <c r="BK804" s="80"/>
      <c r="BL804" s="80"/>
      <c r="BM804" s="80"/>
      <c r="BN804" s="80"/>
      <c r="BO804" s="80"/>
      <c r="BP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1"/>
      <c r="AO805" s="80"/>
      <c r="AP805" s="80"/>
      <c r="AQ805" s="80"/>
      <c r="AR805" s="80"/>
      <c r="AS805" s="80"/>
      <c r="AT805" s="82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2"/>
      <c r="BG805" s="80"/>
      <c r="BH805" s="80"/>
      <c r="BI805" s="80"/>
      <c r="BJ805" s="80"/>
      <c r="BK805" s="80"/>
      <c r="BL805" s="80"/>
      <c r="BM805" s="80"/>
      <c r="BN805" s="80"/>
      <c r="BO805" s="80"/>
      <c r="BP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1"/>
      <c r="AO806" s="80"/>
      <c r="AP806" s="80"/>
      <c r="AQ806" s="80"/>
      <c r="AR806" s="80"/>
      <c r="AS806" s="80"/>
      <c r="AT806" s="82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2"/>
      <c r="BG806" s="80"/>
      <c r="BH806" s="80"/>
      <c r="BI806" s="80"/>
      <c r="BJ806" s="80"/>
      <c r="BK806" s="80"/>
      <c r="BL806" s="80"/>
      <c r="BM806" s="80"/>
      <c r="BN806" s="80"/>
      <c r="BO806" s="80"/>
      <c r="BP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1"/>
      <c r="AO807" s="80"/>
      <c r="AP807" s="80"/>
      <c r="AQ807" s="80"/>
      <c r="AR807" s="80"/>
      <c r="AS807" s="80"/>
      <c r="AT807" s="82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2"/>
      <c r="BG807" s="80"/>
      <c r="BH807" s="80"/>
      <c r="BI807" s="80"/>
      <c r="BJ807" s="80"/>
      <c r="BK807" s="80"/>
      <c r="BL807" s="80"/>
      <c r="BM807" s="80"/>
      <c r="BN807" s="80"/>
      <c r="BO807" s="80"/>
      <c r="BP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1"/>
      <c r="AO808" s="80"/>
      <c r="AP808" s="80"/>
      <c r="AQ808" s="80"/>
      <c r="AR808" s="80"/>
      <c r="AS808" s="80"/>
      <c r="AT808" s="82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2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1"/>
      <c r="AO809" s="80"/>
      <c r="AP809" s="80"/>
      <c r="AQ809" s="80"/>
      <c r="AR809" s="80"/>
      <c r="AS809" s="80"/>
      <c r="AT809" s="82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2"/>
      <c r="BG809" s="80"/>
      <c r="BH809" s="80"/>
      <c r="BI809" s="80"/>
      <c r="BJ809" s="80"/>
      <c r="BK809" s="80"/>
      <c r="BL809" s="80"/>
      <c r="BM809" s="80"/>
      <c r="BN809" s="80"/>
      <c r="BO809" s="80"/>
      <c r="BP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1"/>
      <c r="AO810" s="80"/>
      <c r="AP810" s="80"/>
      <c r="AQ810" s="80"/>
      <c r="AR810" s="80"/>
      <c r="AS810" s="80"/>
      <c r="AT810" s="82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2"/>
      <c r="BG810" s="80"/>
      <c r="BH810" s="80"/>
      <c r="BI810" s="80"/>
      <c r="BJ810" s="80"/>
      <c r="BK810" s="80"/>
      <c r="BL810" s="80"/>
      <c r="BM810" s="80"/>
      <c r="BN810" s="80"/>
      <c r="BO810" s="80"/>
      <c r="BP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1"/>
      <c r="AO811" s="80"/>
      <c r="AP811" s="80"/>
      <c r="AQ811" s="80"/>
      <c r="AR811" s="80"/>
      <c r="AS811" s="80"/>
      <c r="AT811" s="82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2"/>
      <c r="BG811" s="80"/>
      <c r="BH811" s="80"/>
      <c r="BI811" s="80"/>
      <c r="BJ811" s="80"/>
      <c r="BK811" s="80"/>
      <c r="BL811" s="80"/>
      <c r="BM811" s="80"/>
      <c r="BN811" s="80"/>
      <c r="BO811" s="80"/>
      <c r="BP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1"/>
      <c r="AO812" s="80"/>
      <c r="AP812" s="80"/>
      <c r="AQ812" s="80"/>
      <c r="AR812" s="80"/>
      <c r="AS812" s="80"/>
      <c r="AT812" s="82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2"/>
      <c r="BG812" s="80"/>
      <c r="BH812" s="80"/>
      <c r="BI812" s="80"/>
      <c r="BJ812" s="80"/>
      <c r="BK812" s="80"/>
      <c r="BL812" s="80"/>
      <c r="BM812" s="80"/>
      <c r="BN812" s="80"/>
      <c r="BO812" s="80"/>
      <c r="BP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1"/>
      <c r="AO813" s="80"/>
      <c r="AP813" s="80"/>
      <c r="AQ813" s="80"/>
      <c r="AR813" s="80"/>
      <c r="AS813" s="80"/>
      <c r="AT813" s="82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2"/>
      <c r="BG813" s="80"/>
      <c r="BH813" s="80"/>
      <c r="BI813" s="80"/>
      <c r="BJ813" s="80"/>
      <c r="BK813" s="80"/>
      <c r="BL813" s="80"/>
      <c r="BM813" s="80"/>
      <c r="BN813" s="80"/>
      <c r="BO813" s="80"/>
      <c r="BP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1"/>
      <c r="AO814" s="80"/>
      <c r="AP814" s="80"/>
      <c r="AQ814" s="80"/>
      <c r="AR814" s="80"/>
      <c r="AS814" s="80"/>
      <c r="AT814" s="82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2"/>
      <c r="BG814" s="80"/>
      <c r="BH814" s="80"/>
      <c r="BI814" s="80"/>
      <c r="BJ814" s="80"/>
      <c r="BK814" s="80"/>
      <c r="BL814" s="80"/>
      <c r="BM814" s="80"/>
      <c r="BN814" s="80"/>
      <c r="BO814" s="80"/>
      <c r="BP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1"/>
      <c r="AO815" s="80"/>
      <c r="AP815" s="80"/>
      <c r="AQ815" s="80"/>
      <c r="AR815" s="80"/>
      <c r="AS815" s="80"/>
      <c r="AT815" s="82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2"/>
      <c r="BG815" s="80"/>
      <c r="BH815" s="80"/>
      <c r="BI815" s="80"/>
      <c r="BJ815" s="80"/>
      <c r="BK815" s="80"/>
      <c r="BL815" s="80"/>
      <c r="BM815" s="80"/>
      <c r="BN815" s="80"/>
      <c r="BO815" s="80"/>
      <c r="BP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1"/>
      <c r="AO816" s="80"/>
      <c r="AP816" s="80"/>
      <c r="AQ816" s="80"/>
      <c r="AR816" s="80"/>
      <c r="AS816" s="80"/>
      <c r="AT816" s="82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2"/>
      <c r="BG816" s="80"/>
      <c r="BH816" s="80"/>
      <c r="BI816" s="80"/>
      <c r="BJ816" s="80"/>
      <c r="BK816" s="80"/>
      <c r="BL816" s="80"/>
      <c r="BM816" s="80"/>
      <c r="BN816" s="80"/>
      <c r="BO816" s="80"/>
      <c r="BP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1"/>
      <c r="AO817" s="80"/>
      <c r="AP817" s="80"/>
      <c r="AQ817" s="80"/>
      <c r="AR817" s="80"/>
      <c r="AS817" s="80"/>
      <c r="AT817" s="82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2"/>
      <c r="BG817" s="80"/>
      <c r="BH817" s="80"/>
      <c r="BI817" s="80"/>
      <c r="BJ817" s="80"/>
      <c r="BK817" s="80"/>
      <c r="BL817" s="80"/>
      <c r="BM817" s="80"/>
      <c r="BN817" s="80"/>
      <c r="BO817" s="80"/>
      <c r="BP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1"/>
      <c r="AO818" s="80"/>
      <c r="AP818" s="80"/>
      <c r="AQ818" s="80"/>
      <c r="AR818" s="80"/>
      <c r="AS818" s="80"/>
      <c r="AT818" s="82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2"/>
      <c r="BG818" s="80"/>
      <c r="BH818" s="80"/>
      <c r="BI818" s="80"/>
      <c r="BJ818" s="80"/>
      <c r="BK818" s="80"/>
      <c r="BL818" s="80"/>
      <c r="BM818" s="80"/>
      <c r="BN818" s="80"/>
      <c r="BO818" s="80"/>
      <c r="BP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1"/>
      <c r="AO819" s="80"/>
      <c r="AP819" s="80"/>
      <c r="AQ819" s="80"/>
      <c r="AR819" s="80"/>
      <c r="AS819" s="80"/>
      <c r="AT819" s="82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2"/>
      <c r="BG819" s="80"/>
      <c r="BH819" s="80"/>
      <c r="BI819" s="80"/>
      <c r="BJ819" s="80"/>
      <c r="BK819" s="80"/>
      <c r="BL819" s="80"/>
      <c r="BM819" s="80"/>
      <c r="BN819" s="80"/>
      <c r="BO819" s="80"/>
      <c r="BP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1"/>
      <c r="AO820" s="80"/>
      <c r="AP820" s="80"/>
      <c r="AQ820" s="80"/>
      <c r="AR820" s="80"/>
      <c r="AS820" s="80"/>
      <c r="AT820" s="82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2"/>
      <c r="BG820" s="80"/>
      <c r="BH820" s="80"/>
      <c r="BI820" s="80"/>
      <c r="BJ820" s="80"/>
      <c r="BK820" s="80"/>
      <c r="BL820" s="80"/>
      <c r="BM820" s="80"/>
      <c r="BN820" s="80"/>
      <c r="BO820" s="80"/>
      <c r="BP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1"/>
      <c r="AO821" s="80"/>
      <c r="AP821" s="80"/>
      <c r="AQ821" s="80"/>
      <c r="AR821" s="80"/>
      <c r="AS821" s="80"/>
      <c r="AT821" s="82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2"/>
      <c r="BG821" s="80"/>
      <c r="BH821" s="80"/>
      <c r="BI821" s="80"/>
      <c r="BJ821" s="80"/>
      <c r="BK821" s="80"/>
      <c r="BL821" s="80"/>
      <c r="BM821" s="80"/>
      <c r="BN821" s="80"/>
      <c r="BO821" s="80"/>
      <c r="BP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1"/>
      <c r="AO822" s="80"/>
      <c r="AP822" s="80"/>
      <c r="AQ822" s="80"/>
      <c r="AR822" s="80"/>
      <c r="AS822" s="80"/>
      <c r="AT822" s="82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2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1"/>
      <c r="AO823" s="80"/>
      <c r="AP823" s="80"/>
      <c r="AQ823" s="80"/>
      <c r="AR823" s="80"/>
      <c r="AS823" s="80"/>
      <c r="AT823" s="82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2"/>
      <c r="BG823" s="80"/>
      <c r="BH823" s="80"/>
      <c r="BI823" s="80"/>
      <c r="BJ823" s="80"/>
      <c r="BK823" s="80"/>
      <c r="BL823" s="80"/>
      <c r="BM823" s="80"/>
      <c r="BN823" s="80"/>
      <c r="BO823" s="80"/>
      <c r="BP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1"/>
      <c r="AO824" s="80"/>
      <c r="AP824" s="80"/>
      <c r="AQ824" s="80"/>
      <c r="AR824" s="80"/>
      <c r="AS824" s="80"/>
      <c r="AT824" s="82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2"/>
      <c r="BG824" s="80"/>
      <c r="BH824" s="80"/>
      <c r="BI824" s="80"/>
      <c r="BJ824" s="80"/>
      <c r="BK824" s="80"/>
      <c r="BL824" s="80"/>
      <c r="BM824" s="80"/>
      <c r="BN824" s="80"/>
      <c r="BO824" s="80"/>
      <c r="BP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1"/>
      <c r="AO825" s="80"/>
      <c r="AP825" s="80"/>
      <c r="AQ825" s="80"/>
      <c r="AR825" s="80"/>
      <c r="AS825" s="80"/>
      <c r="AT825" s="82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2"/>
      <c r="BG825" s="80"/>
      <c r="BH825" s="80"/>
      <c r="BI825" s="80"/>
      <c r="BJ825" s="80"/>
      <c r="BK825" s="80"/>
      <c r="BL825" s="80"/>
      <c r="BM825" s="80"/>
      <c r="BN825" s="80"/>
      <c r="BO825" s="80"/>
      <c r="BP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1"/>
      <c r="AO826" s="80"/>
      <c r="AP826" s="80"/>
      <c r="AQ826" s="80"/>
      <c r="AR826" s="80"/>
      <c r="AS826" s="80"/>
      <c r="AT826" s="82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2"/>
      <c r="BG826" s="80"/>
      <c r="BH826" s="80"/>
      <c r="BI826" s="80"/>
      <c r="BJ826" s="80"/>
      <c r="BK826" s="80"/>
      <c r="BL826" s="80"/>
      <c r="BM826" s="80"/>
      <c r="BN826" s="80"/>
      <c r="BO826" s="80"/>
      <c r="BP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1"/>
      <c r="AO827" s="80"/>
      <c r="AP827" s="80"/>
      <c r="AQ827" s="80"/>
      <c r="AR827" s="80"/>
      <c r="AS827" s="80"/>
      <c r="AT827" s="82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2"/>
      <c r="BG827" s="80"/>
      <c r="BH827" s="80"/>
      <c r="BI827" s="80"/>
      <c r="BJ827" s="80"/>
      <c r="BK827" s="80"/>
      <c r="BL827" s="80"/>
      <c r="BM827" s="80"/>
      <c r="BN827" s="80"/>
      <c r="BO827" s="80"/>
      <c r="BP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1"/>
      <c r="AO828" s="80"/>
      <c r="AP828" s="80"/>
      <c r="AQ828" s="80"/>
      <c r="AR828" s="80"/>
      <c r="AS828" s="80"/>
      <c r="AT828" s="82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2"/>
      <c r="BG828" s="80"/>
      <c r="BH828" s="80"/>
      <c r="BI828" s="80"/>
      <c r="BJ828" s="80"/>
      <c r="BK828" s="80"/>
      <c r="BL828" s="80"/>
      <c r="BM828" s="80"/>
      <c r="BN828" s="80"/>
      <c r="BO828" s="80"/>
      <c r="BP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1"/>
      <c r="AO829" s="80"/>
      <c r="AP829" s="80"/>
      <c r="AQ829" s="80"/>
      <c r="AR829" s="80"/>
      <c r="AS829" s="80"/>
      <c r="AT829" s="82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2"/>
      <c r="BG829" s="80"/>
      <c r="BH829" s="80"/>
      <c r="BI829" s="80"/>
      <c r="BJ829" s="80"/>
      <c r="BK829" s="80"/>
      <c r="BL829" s="80"/>
      <c r="BM829" s="80"/>
      <c r="BN829" s="80"/>
      <c r="BO829" s="80"/>
      <c r="BP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1"/>
      <c r="AO830" s="80"/>
      <c r="AP830" s="80"/>
      <c r="AQ830" s="80"/>
      <c r="AR830" s="80"/>
      <c r="AS830" s="80"/>
      <c r="AT830" s="82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2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1"/>
      <c r="AO831" s="80"/>
      <c r="AP831" s="80"/>
      <c r="AQ831" s="80"/>
      <c r="AR831" s="80"/>
      <c r="AS831" s="80"/>
      <c r="AT831" s="82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2"/>
      <c r="BG831" s="80"/>
      <c r="BH831" s="80"/>
      <c r="BI831" s="80"/>
      <c r="BJ831" s="80"/>
      <c r="BK831" s="80"/>
      <c r="BL831" s="80"/>
      <c r="BM831" s="80"/>
      <c r="BN831" s="80"/>
      <c r="BO831" s="80"/>
      <c r="BP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1"/>
      <c r="AO832" s="80"/>
      <c r="AP832" s="80"/>
      <c r="AQ832" s="80"/>
      <c r="AR832" s="80"/>
      <c r="AS832" s="80"/>
      <c r="AT832" s="82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2"/>
      <c r="BG832" s="80"/>
      <c r="BH832" s="80"/>
      <c r="BI832" s="80"/>
      <c r="BJ832" s="80"/>
      <c r="BK832" s="80"/>
      <c r="BL832" s="80"/>
      <c r="BM832" s="80"/>
      <c r="BN832" s="80"/>
      <c r="BO832" s="80"/>
      <c r="BP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1"/>
      <c r="AO833" s="80"/>
      <c r="AP833" s="80"/>
      <c r="AQ833" s="80"/>
      <c r="AR833" s="80"/>
      <c r="AS833" s="80"/>
      <c r="AT833" s="82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2"/>
      <c r="BG833" s="80"/>
      <c r="BH833" s="80"/>
      <c r="BI833" s="80"/>
      <c r="BJ833" s="80"/>
      <c r="BK833" s="80"/>
      <c r="BL833" s="80"/>
      <c r="BM833" s="80"/>
      <c r="BN833" s="80"/>
      <c r="BO833" s="80"/>
      <c r="BP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1"/>
      <c r="AO834" s="80"/>
      <c r="AP834" s="80"/>
      <c r="AQ834" s="80"/>
      <c r="AR834" s="80"/>
      <c r="AS834" s="80"/>
      <c r="AT834" s="82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2"/>
      <c r="BG834" s="80"/>
      <c r="BH834" s="80"/>
      <c r="BI834" s="80"/>
      <c r="BJ834" s="80"/>
      <c r="BK834" s="80"/>
      <c r="BL834" s="80"/>
      <c r="BM834" s="80"/>
      <c r="BN834" s="80"/>
      <c r="BO834" s="80"/>
      <c r="BP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1"/>
      <c r="AO835" s="80"/>
      <c r="AP835" s="80"/>
      <c r="AQ835" s="80"/>
      <c r="AR835" s="80"/>
      <c r="AS835" s="80"/>
      <c r="AT835" s="82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2"/>
      <c r="BG835" s="80"/>
      <c r="BH835" s="80"/>
      <c r="BI835" s="80"/>
      <c r="BJ835" s="80"/>
      <c r="BK835" s="80"/>
      <c r="BL835" s="80"/>
      <c r="BM835" s="80"/>
      <c r="BN835" s="80"/>
      <c r="BO835" s="80"/>
      <c r="BP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1"/>
      <c r="AO836" s="80"/>
      <c r="AP836" s="80"/>
      <c r="AQ836" s="80"/>
      <c r="AR836" s="80"/>
      <c r="AS836" s="80"/>
      <c r="AT836" s="82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2"/>
      <c r="BG836" s="80"/>
      <c r="BH836" s="80"/>
      <c r="BI836" s="80"/>
      <c r="BJ836" s="80"/>
      <c r="BK836" s="80"/>
      <c r="BL836" s="80"/>
      <c r="BM836" s="80"/>
      <c r="BN836" s="80"/>
      <c r="BO836" s="80"/>
      <c r="BP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1"/>
      <c r="AO837" s="80"/>
      <c r="AP837" s="80"/>
      <c r="AQ837" s="80"/>
      <c r="AR837" s="80"/>
      <c r="AS837" s="80"/>
      <c r="AT837" s="82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2"/>
      <c r="BG837" s="80"/>
      <c r="BH837" s="80"/>
      <c r="BI837" s="80"/>
      <c r="BJ837" s="80"/>
      <c r="BK837" s="80"/>
      <c r="BL837" s="80"/>
      <c r="BM837" s="80"/>
      <c r="BN837" s="80"/>
      <c r="BO837" s="80"/>
      <c r="BP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1"/>
      <c r="AO838" s="80"/>
      <c r="AP838" s="80"/>
      <c r="AQ838" s="80"/>
      <c r="AR838" s="80"/>
      <c r="AS838" s="80"/>
      <c r="AT838" s="82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2"/>
      <c r="BG838" s="80"/>
      <c r="BH838" s="80"/>
      <c r="BI838" s="80"/>
      <c r="BJ838" s="80"/>
      <c r="BK838" s="80"/>
      <c r="BL838" s="80"/>
      <c r="BM838" s="80"/>
      <c r="BN838" s="80"/>
      <c r="BO838" s="80"/>
      <c r="BP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1"/>
      <c r="AO839" s="80"/>
      <c r="AP839" s="80"/>
      <c r="AQ839" s="80"/>
      <c r="AR839" s="80"/>
      <c r="AS839" s="80"/>
      <c r="AT839" s="82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2"/>
      <c r="BG839" s="80"/>
      <c r="BH839" s="80"/>
      <c r="BI839" s="80"/>
      <c r="BJ839" s="80"/>
      <c r="BK839" s="80"/>
      <c r="BL839" s="80"/>
      <c r="BM839" s="80"/>
      <c r="BN839" s="80"/>
      <c r="BO839" s="80"/>
      <c r="BP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1"/>
      <c r="AO840" s="80"/>
      <c r="AP840" s="80"/>
      <c r="AQ840" s="80"/>
      <c r="AR840" s="80"/>
      <c r="AS840" s="80"/>
      <c r="AT840" s="82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2"/>
      <c r="BG840" s="80"/>
      <c r="BH840" s="80"/>
      <c r="BI840" s="80"/>
      <c r="BJ840" s="80"/>
      <c r="BK840" s="80"/>
      <c r="BL840" s="80"/>
      <c r="BM840" s="80"/>
      <c r="BN840" s="80"/>
      <c r="BO840" s="80"/>
      <c r="BP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1"/>
      <c r="AO841" s="80"/>
      <c r="AP841" s="80"/>
      <c r="AQ841" s="80"/>
      <c r="AR841" s="80"/>
      <c r="AS841" s="80"/>
      <c r="AT841" s="82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2"/>
      <c r="BG841" s="80"/>
      <c r="BH841" s="80"/>
      <c r="BI841" s="80"/>
      <c r="BJ841" s="80"/>
      <c r="BK841" s="80"/>
      <c r="BL841" s="80"/>
      <c r="BM841" s="80"/>
      <c r="BN841" s="80"/>
      <c r="BO841" s="80"/>
      <c r="BP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1"/>
      <c r="AO842" s="80"/>
      <c r="AP842" s="80"/>
      <c r="AQ842" s="80"/>
      <c r="AR842" s="80"/>
      <c r="AS842" s="80"/>
      <c r="AT842" s="82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2"/>
      <c r="BG842" s="80"/>
      <c r="BH842" s="80"/>
      <c r="BI842" s="80"/>
      <c r="BJ842" s="80"/>
      <c r="BK842" s="80"/>
      <c r="BL842" s="80"/>
      <c r="BM842" s="80"/>
      <c r="BN842" s="80"/>
      <c r="BO842" s="80"/>
      <c r="BP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1"/>
      <c r="AO843" s="80"/>
      <c r="AP843" s="80"/>
      <c r="AQ843" s="80"/>
      <c r="AR843" s="80"/>
      <c r="AS843" s="80"/>
      <c r="AT843" s="82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2"/>
      <c r="BG843" s="80"/>
      <c r="BH843" s="80"/>
      <c r="BI843" s="80"/>
      <c r="BJ843" s="80"/>
      <c r="BK843" s="80"/>
      <c r="BL843" s="80"/>
      <c r="BM843" s="80"/>
      <c r="BN843" s="80"/>
      <c r="BO843" s="80"/>
      <c r="BP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1"/>
      <c r="AO844" s="80"/>
      <c r="AP844" s="80"/>
      <c r="AQ844" s="80"/>
      <c r="AR844" s="80"/>
      <c r="AS844" s="80"/>
      <c r="AT844" s="82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2"/>
      <c r="BG844" s="80"/>
      <c r="BH844" s="80"/>
      <c r="BI844" s="80"/>
      <c r="BJ844" s="80"/>
      <c r="BK844" s="80"/>
      <c r="BL844" s="80"/>
      <c r="BM844" s="80"/>
      <c r="BN844" s="80"/>
      <c r="BO844" s="80"/>
      <c r="BP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1"/>
      <c r="AO845" s="80"/>
      <c r="AP845" s="80"/>
      <c r="AQ845" s="80"/>
      <c r="AR845" s="80"/>
      <c r="AS845" s="80"/>
      <c r="AT845" s="82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2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1"/>
      <c r="AO846" s="80"/>
      <c r="AP846" s="80"/>
      <c r="AQ846" s="80"/>
      <c r="AR846" s="80"/>
      <c r="AS846" s="80"/>
      <c r="AT846" s="82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2"/>
      <c r="BG846" s="80"/>
      <c r="BH846" s="80"/>
      <c r="BI846" s="80"/>
      <c r="BJ846" s="80"/>
      <c r="BK846" s="80"/>
      <c r="BL846" s="80"/>
      <c r="BM846" s="80"/>
      <c r="BN846" s="80"/>
      <c r="BO846" s="80"/>
      <c r="BP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1"/>
      <c r="AO847" s="80"/>
      <c r="AP847" s="80"/>
      <c r="AQ847" s="80"/>
      <c r="AR847" s="80"/>
      <c r="AS847" s="80"/>
      <c r="AT847" s="82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2"/>
      <c r="BG847" s="80"/>
      <c r="BH847" s="80"/>
      <c r="BI847" s="80"/>
      <c r="BJ847" s="80"/>
      <c r="BK847" s="80"/>
      <c r="BL847" s="80"/>
      <c r="BM847" s="80"/>
      <c r="BN847" s="80"/>
      <c r="BO847" s="80"/>
      <c r="BP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1"/>
      <c r="AO848" s="80"/>
      <c r="AP848" s="80"/>
      <c r="AQ848" s="80"/>
      <c r="AR848" s="80"/>
      <c r="AS848" s="80"/>
      <c r="AT848" s="82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2"/>
      <c r="BG848" s="80"/>
      <c r="BH848" s="80"/>
      <c r="BI848" s="80"/>
      <c r="BJ848" s="80"/>
      <c r="BK848" s="80"/>
      <c r="BL848" s="80"/>
      <c r="BM848" s="80"/>
      <c r="BN848" s="80"/>
      <c r="BO848" s="80"/>
      <c r="BP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1"/>
      <c r="AO849" s="80"/>
      <c r="AP849" s="80"/>
      <c r="AQ849" s="80"/>
      <c r="AR849" s="80"/>
      <c r="AS849" s="80"/>
      <c r="AT849" s="82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2"/>
      <c r="BG849" s="80"/>
      <c r="BH849" s="80"/>
      <c r="BI849" s="80"/>
      <c r="BJ849" s="80"/>
      <c r="BK849" s="80"/>
      <c r="BL849" s="80"/>
      <c r="BM849" s="80"/>
      <c r="BN849" s="80"/>
      <c r="BO849" s="80"/>
      <c r="BP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1"/>
      <c r="AO850" s="80"/>
      <c r="AP850" s="80"/>
      <c r="AQ850" s="80"/>
      <c r="AR850" s="80"/>
      <c r="AS850" s="80"/>
      <c r="AT850" s="82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2"/>
      <c r="BG850" s="80"/>
      <c r="BH850" s="80"/>
      <c r="BI850" s="80"/>
      <c r="BJ850" s="80"/>
      <c r="BK850" s="80"/>
      <c r="BL850" s="80"/>
      <c r="BM850" s="80"/>
      <c r="BN850" s="80"/>
      <c r="BO850" s="80"/>
      <c r="BP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1"/>
      <c r="AO851" s="80"/>
      <c r="AP851" s="80"/>
      <c r="AQ851" s="80"/>
      <c r="AR851" s="80"/>
      <c r="AS851" s="80"/>
      <c r="AT851" s="82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2"/>
      <c r="BG851" s="80"/>
      <c r="BH851" s="80"/>
      <c r="BI851" s="80"/>
      <c r="BJ851" s="80"/>
      <c r="BK851" s="80"/>
      <c r="BL851" s="80"/>
      <c r="BM851" s="80"/>
      <c r="BN851" s="80"/>
      <c r="BO851" s="80"/>
      <c r="BP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1"/>
      <c r="AO852" s="80"/>
      <c r="AP852" s="80"/>
      <c r="AQ852" s="80"/>
      <c r="AR852" s="80"/>
      <c r="AS852" s="80"/>
      <c r="AT852" s="82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2"/>
      <c r="BG852" s="80"/>
      <c r="BH852" s="80"/>
      <c r="BI852" s="80"/>
      <c r="BJ852" s="80"/>
      <c r="BK852" s="80"/>
      <c r="BL852" s="80"/>
      <c r="BM852" s="80"/>
      <c r="BN852" s="80"/>
      <c r="BO852" s="80"/>
      <c r="BP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1"/>
      <c r="AO853" s="80"/>
      <c r="AP853" s="80"/>
      <c r="AQ853" s="80"/>
      <c r="AR853" s="80"/>
      <c r="AS853" s="80"/>
      <c r="AT853" s="82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2"/>
      <c r="BG853" s="80"/>
      <c r="BH853" s="80"/>
      <c r="BI853" s="80"/>
      <c r="BJ853" s="80"/>
      <c r="BK853" s="80"/>
      <c r="BL853" s="80"/>
      <c r="BM853" s="80"/>
      <c r="BN853" s="80"/>
      <c r="BO853" s="80"/>
      <c r="BP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1"/>
      <c r="AO854" s="80"/>
      <c r="AP854" s="80"/>
      <c r="AQ854" s="80"/>
      <c r="AR854" s="80"/>
      <c r="AS854" s="80"/>
      <c r="AT854" s="82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2"/>
      <c r="BG854" s="80"/>
      <c r="BH854" s="80"/>
      <c r="BI854" s="80"/>
      <c r="BJ854" s="80"/>
      <c r="BK854" s="80"/>
      <c r="BL854" s="80"/>
      <c r="BM854" s="80"/>
      <c r="BN854" s="80"/>
      <c r="BO854" s="80"/>
      <c r="BP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1"/>
      <c r="AO855" s="80"/>
      <c r="AP855" s="80"/>
      <c r="AQ855" s="80"/>
      <c r="AR855" s="80"/>
      <c r="AS855" s="80"/>
      <c r="AT855" s="82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2"/>
      <c r="BG855" s="80"/>
      <c r="BH855" s="80"/>
      <c r="BI855" s="80"/>
      <c r="BJ855" s="80"/>
      <c r="BK855" s="80"/>
      <c r="BL855" s="80"/>
      <c r="BM855" s="80"/>
      <c r="BN855" s="80"/>
      <c r="BO855" s="80"/>
      <c r="BP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1"/>
      <c r="AO856" s="80"/>
      <c r="AP856" s="80"/>
      <c r="AQ856" s="80"/>
      <c r="AR856" s="80"/>
      <c r="AS856" s="80"/>
      <c r="AT856" s="82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2"/>
      <c r="BG856" s="80"/>
      <c r="BH856" s="80"/>
      <c r="BI856" s="80"/>
      <c r="BJ856" s="80"/>
      <c r="BK856" s="80"/>
      <c r="BL856" s="80"/>
      <c r="BM856" s="80"/>
      <c r="BN856" s="80"/>
      <c r="BO856" s="80"/>
      <c r="BP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1"/>
      <c r="AO857" s="80"/>
      <c r="AP857" s="80"/>
      <c r="AQ857" s="80"/>
      <c r="AR857" s="80"/>
      <c r="AS857" s="80"/>
      <c r="AT857" s="82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2"/>
      <c r="BG857" s="80"/>
      <c r="BH857" s="80"/>
      <c r="BI857" s="80"/>
      <c r="BJ857" s="80"/>
      <c r="BK857" s="80"/>
      <c r="BL857" s="80"/>
      <c r="BM857" s="80"/>
      <c r="BN857" s="80"/>
      <c r="BO857" s="80"/>
      <c r="BP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1"/>
      <c r="AO858" s="80"/>
      <c r="AP858" s="80"/>
      <c r="AQ858" s="80"/>
      <c r="AR858" s="80"/>
      <c r="AS858" s="80"/>
      <c r="AT858" s="82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2"/>
      <c r="BG858" s="80"/>
      <c r="BH858" s="80"/>
      <c r="BI858" s="80"/>
      <c r="BJ858" s="80"/>
      <c r="BK858" s="80"/>
      <c r="BL858" s="80"/>
      <c r="BM858" s="80"/>
      <c r="BN858" s="80"/>
      <c r="BO858" s="80"/>
      <c r="BP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1"/>
      <c r="AO859" s="80"/>
      <c r="AP859" s="80"/>
      <c r="AQ859" s="80"/>
      <c r="AR859" s="80"/>
      <c r="AS859" s="80"/>
      <c r="AT859" s="82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2"/>
      <c r="BG859" s="80"/>
      <c r="BH859" s="80"/>
      <c r="BI859" s="80"/>
      <c r="BJ859" s="80"/>
      <c r="BK859" s="80"/>
      <c r="BL859" s="80"/>
      <c r="BM859" s="80"/>
      <c r="BN859" s="80"/>
      <c r="BO859" s="80"/>
      <c r="BP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1"/>
      <c r="AO860" s="80"/>
      <c r="AP860" s="80"/>
      <c r="AQ860" s="80"/>
      <c r="AR860" s="80"/>
      <c r="AS860" s="80"/>
      <c r="AT860" s="82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2"/>
      <c r="BG860" s="80"/>
      <c r="BH860" s="80"/>
      <c r="BI860" s="80"/>
      <c r="BJ860" s="80"/>
      <c r="BK860" s="80"/>
      <c r="BL860" s="80"/>
      <c r="BM860" s="80"/>
      <c r="BN860" s="80"/>
      <c r="BO860" s="80"/>
      <c r="BP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1"/>
      <c r="AO861" s="80"/>
      <c r="AP861" s="80"/>
      <c r="AQ861" s="80"/>
      <c r="AR861" s="80"/>
      <c r="AS861" s="80"/>
      <c r="AT861" s="82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2"/>
      <c r="BG861" s="80"/>
      <c r="BH861" s="80"/>
      <c r="BI861" s="80"/>
      <c r="BJ861" s="80"/>
      <c r="BK861" s="80"/>
      <c r="BL861" s="80"/>
      <c r="BM861" s="80"/>
      <c r="BN861" s="80"/>
      <c r="BO861" s="80"/>
      <c r="BP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1"/>
      <c r="AO862" s="80"/>
      <c r="AP862" s="80"/>
      <c r="AQ862" s="80"/>
      <c r="AR862" s="80"/>
      <c r="AS862" s="80"/>
      <c r="AT862" s="82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2"/>
      <c r="BG862" s="80"/>
      <c r="BH862" s="80"/>
      <c r="BI862" s="80"/>
      <c r="BJ862" s="80"/>
      <c r="BK862" s="80"/>
      <c r="BL862" s="80"/>
      <c r="BM862" s="80"/>
      <c r="BN862" s="80"/>
      <c r="BO862" s="80"/>
      <c r="BP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1"/>
      <c r="AO863" s="80"/>
      <c r="AP863" s="80"/>
      <c r="AQ863" s="80"/>
      <c r="AR863" s="80"/>
      <c r="AS863" s="80"/>
      <c r="AT863" s="82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2"/>
      <c r="BG863" s="80"/>
      <c r="BH863" s="80"/>
      <c r="BI863" s="80"/>
      <c r="BJ863" s="80"/>
      <c r="BK863" s="80"/>
      <c r="BL863" s="80"/>
      <c r="BM863" s="80"/>
      <c r="BN863" s="80"/>
      <c r="BO863" s="80"/>
      <c r="BP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1"/>
      <c r="AO864" s="80"/>
      <c r="AP864" s="80"/>
      <c r="AQ864" s="80"/>
      <c r="AR864" s="80"/>
      <c r="AS864" s="80"/>
      <c r="AT864" s="82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2"/>
      <c r="BG864" s="80"/>
      <c r="BH864" s="80"/>
      <c r="BI864" s="80"/>
      <c r="BJ864" s="80"/>
      <c r="BK864" s="80"/>
      <c r="BL864" s="80"/>
      <c r="BM864" s="80"/>
      <c r="BN864" s="80"/>
      <c r="BO864" s="80"/>
      <c r="BP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1"/>
      <c r="AO865" s="80"/>
      <c r="AP865" s="80"/>
      <c r="AQ865" s="80"/>
      <c r="AR865" s="80"/>
      <c r="AS865" s="80"/>
      <c r="AT865" s="82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2"/>
      <c r="BG865" s="80"/>
      <c r="BH865" s="80"/>
      <c r="BI865" s="80"/>
      <c r="BJ865" s="80"/>
      <c r="BK865" s="80"/>
      <c r="BL865" s="80"/>
      <c r="BM865" s="80"/>
      <c r="BN865" s="80"/>
      <c r="BO865" s="80"/>
      <c r="BP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1"/>
      <c r="AO866" s="80"/>
      <c r="AP866" s="80"/>
      <c r="AQ866" s="80"/>
      <c r="AR866" s="80"/>
      <c r="AS866" s="80"/>
      <c r="AT866" s="82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2"/>
      <c r="BG866" s="80"/>
      <c r="BH866" s="80"/>
      <c r="BI866" s="80"/>
      <c r="BJ866" s="80"/>
      <c r="BK866" s="80"/>
      <c r="BL866" s="80"/>
      <c r="BM866" s="80"/>
      <c r="BN866" s="80"/>
      <c r="BO866" s="80"/>
      <c r="BP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1"/>
      <c r="AO867" s="80"/>
      <c r="AP867" s="80"/>
      <c r="AQ867" s="80"/>
      <c r="AR867" s="80"/>
      <c r="AS867" s="80"/>
      <c r="AT867" s="82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2"/>
      <c r="BG867" s="80"/>
      <c r="BH867" s="80"/>
      <c r="BI867" s="80"/>
      <c r="BJ867" s="80"/>
      <c r="BK867" s="80"/>
      <c r="BL867" s="80"/>
      <c r="BM867" s="80"/>
      <c r="BN867" s="80"/>
      <c r="BO867" s="80"/>
      <c r="BP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1"/>
      <c r="AO868" s="80"/>
      <c r="AP868" s="80"/>
      <c r="AQ868" s="80"/>
      <c r="AR868" s="80"/>
      <c r="AS868" s="80"/>
      <c r="AT868" s="82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2"/>
      <c r="BG868" s="80"/>
      <c r="BH868" s="80"/>
      <c r="BI868" s="80"/>
      <c r="BJ868" s="80"/>
      <c r="BK868" s="80"/>
      <c r="BL868" s="80"/>
      <c r="BM868" s="80"/>
      <c r="BN868" s="80"/>
      <c r="BO868" s="80"/>
      <c r="BP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1"/>
      <c r="AO869" s="80"/>
      <c r="AP869" s="80"/>
      <c r="AQ869" s="80"/>
      <c r="AR869" s="80"/>
      <c r="AS869" s="80"/>
      <c r="AT869" s="82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2"/>
      <c r="BG869" s="80"/>
      <c r="BH869" s="80"/>
      <c r="BI869" s="80"/>
      <c r="BJ869" s="80"/>
      <c r="BK869" s="80"/>
      <c r="BL869" s="80"/>
      <c r="BM869" s="80"/>
      <c r="BN869" s="80"/>
      <c r="BO869" s="80"/>
      <c r="BP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1"/>
      <c r="AO870" s="80"/>
      <c r="AP870" s="80"/>
      <c r="AQ870" s="80"/>
      <c r="AR870" s="80"/>
      <c r="AS870" s="80"/>
      <c r="AT870" s="82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2"/>
      <c r="BG870" s="80"/>
      <c r="BH870" s="80"/>
      <c r="BI870" s="80"/>
      <c r="BJ870" s="80"/>
      <c r="BK870" s="80"/>
      <c r="BL870" s="80"/>
      <c r="BM870" s="80"/>
      <c r="BN870" s="80"/>
      <c r="BO870" s="80"/>
      <c r="BP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1"/>
      <c r="AO871" s="80"/>
      <c r="AP871" s="80"/>
      <c r="AQ871" s="80"/>
      <c r="AR871" s="80"/>
      <c r="AS871" s="80"/>
      <c r="AT871" s="82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2"/>
      <c r="BG871" s="80"/>
      <c r="BH871" s="80"/>
      <c r="BI871" s="80"/>
      <c r="BJ871" s="80"/>
      <c r="BK871" s="80"/>
      <c r="BL871" s="80"/>
      <c r="BM871" s="80"/>
      <c r="BN871" s="80"/>
      <c r="BO871" s="80"/>
      <c r="BP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1"/>
      <c r="AO872" s="80"/>
      <c r="AP872" s="80"/>
      <c r="AQ872" s="80"/>
      <c r="AR872" s="80"/>
      <c r="AS872" s="80"/>
      <c r="AT872" s="82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2"/>
      <c r="BG872" s="80"/>
      <c r="BH872" s="80"/>
      <c r="BI872" s="80"/>
      <c r="BJ872" s="80"/>
      <c r="BK872" s="80"/>
      <c r="BL872" s="80"/>
      <c r="BM872" s="80"/>
      <c r="BN872" s="80"/>
      <c r="BO872" s="80"/>
      <c r="BP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1"/>
      <c r="AO873" s="80"/>
      <c r="AP873" s="80"/>
      <c r="AQ873" s="80"/>
      <c r="AR873" s="80"/>
      <c r="AS873" s="80"/>
      <c r="AT873" s="82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2"/>
      <c r="BG873" s="80"/>
      <c r="BH873" s="80"/>
      <c r="BI873" s="80"/>
      <c r="BJ873" s="80"/>
      <c r="BK873" s="80"/>
      <c r="BL873" s="80"/>
      <c r="BM873" s="80"/>
      <c r="BN873" s="80"/>
      <c r="BO873" s="80"/>
      <c r="BP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1"/>
      <c r="AO874" s="80"/>
      <c r="AP874" s="80"/>
      <c r="AQ874" s="80"/>
      <c r="AR874" s="80"/>
      <c r="AS874" s="80"/>
      <c r="AT874" s="82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2"/>
      <c r="BG874" s="80"/>
      <c r="BH874" s="80"/>
      <c r="BI874" s="80"/>
      <c r="BJ874" s="80"/>
      <c r="BK874" s="80"/>
      <c r="BL874" s="80"/>
      <c r="BM874" s="80"/>
      <c r="BN874" s="80"/>
      <c r="BO874" s="80"/>
      <c r="BP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1"/>
      <c r="AO875" s="80"/>
      <c r="AP875" s="80"/>
      <c r="AQ875" s="80"/>
      <c r="AR875" s="80"/>
      <c r="AS875" s="80"/>
      <c r="AT875" s="82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2"/>
      <c r="BG875" s="80"/>
      <c r="BH875" s="80"/>
      <c r="BI875" s="80"/>
      <c r="BJ875" s="80"/>
      <c r="BK875" s="80"/>
      <c r="BL875" s="80"/>
      <c r="BM875" s="80"/>
      <c r="BN875" s="80"/>
      <c r="BO875" s="80"/>
      <c r="BP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1"/>
      <c r="AO876" s="80"/>
      <c r="AP876" s="80"/>
      <c r="AQ876" s="80"/>
      <c r="AR876" s="80"/>
      <c r="AS876" s="80"/>
      <c r="AT876" s="82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2"/>
      <c r="BG876" s="80"/>
      <c r="BH876" s="80"/>
      <c r="BI876" s="80"/>
      <c r="BJ876" s="80"/>
      <c r="BK876" s="80"/>
      <c r="BL876" s="80"/>
      <c r="BM876" s="80"/>
      <c r="BN876" s="80"/>
      <c r="BO876" s="80"/>
      <c r="BP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1"/>
      <c r="AO877" s="80"/>
      <c r="AP877" s="80"/>
      <c r="AQ877" s="80"/>
      <c r="AR877" s="80"/>
      <c r="AS877" s="80"/>
      <c r="AT877" s="82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2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1"/>
      <c r="AO878" s="80"/>
      <c r="AP878" s="80"/>
      <c r="AQ878" s="80"/>
      <c r="AR878" s="80"/>
      <c r="AS878" s="80"/>
      <c r="AT878" s="82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2"/>
      <c r="BG878" s="80"/>
      <c r="BH878" s="80"/>
      <c r="BI878" s="80"/>
      <c r="BJ878" s="80"/>
      <c r="BK878" s="80"/>
      <c r="BL878" s="80"/>
      <c r="BM878" s="80"/>
      <c r="BN878" s="80"/>
      <c r="BO878" s="80"/>
      <c r="BP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1"/>
      <c r="AO879" s="80"/>
      <c r="AP879" s="80"/>
      <c r="AQ879" s="80"/>
      <c r="AR879" s="80"/>
      <c r="AS879" s="80"/>
      <c r="AT879" s="82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2"/>
      <c r="BG879" s="80"/>
      <c r="BH879" s="80"/>
      <c r="BI879" s="80"/>
      <c r="BJ879" s="80"/>
      <c r="BK879" s="80"/>
      <c r="BL879" s="80"/>
      <c r="BM879" s="80"/>
      <c r="BN879" s="80"/>
      <c r="BO879" s="80"/>
      <c r="BP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1"/>
      <c r="AO880" s="80"/>
      <c r="AP880" s="80"/>
      <c r="AQ880" s="80"/>
      <c r="AR880" s="80"/>
      <c r="AS880" s="80"/>
      <c r="AT880" s="82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2"/>
      <c r="BG880" s="80"/>
      <c r="BH880" s="80"/>
      <c r="BI880" s="80"/>
      <c r="BJ880" s="80"/>
      <c r="BK880" s="80"/>
      <c r="BL880" s="80"/>
      <c r="BM880" s="80"/>
      <c r="BN880" s="80"/>
      <c r="BO880" s="80"/>
      <c r="BP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1"/>
      <c r="AO881" s="80"/>
      <c r="AP881" s="80"/>
      <c r="AQ881" s="80"/>
      <c r="AR881" s="80"/>
      <c r="AS881" s="80"/>
      <c r="AT881" s="82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2"/>
      <c r="BG881" s="80"/>
      <c r="BH881" s="80"/>
      <c r="BI881" s="80"/>
      <c r="BJ881" s="80"/>
      <c r="BK881" s="80"/>
      <c r="BL881" s="80"/>
      <c r="BM881" s="80"/>
      <c r="BN881" s="80"/>
      <c r="BO881" s="80"/>
      <c r="BP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1"/>
      <c r="AO882" s="80"/>
      <c r="AP882" s="80"/>
      <c r="AQ882" s="80"/>
      <c r="AR882" s="80"/>
      <c r="AS882" s="80"/>
      <c r="AT882" s="82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2"/>
      <c r="BG882" s="80"/>
      <c r="BH882" s="80"/>
      <c r="BI882" s="80"/>
      <c r="BJ882" s="80"/>
      <c r="BK882" s="80"/>
      <c r="BL882" s="80"/>
      <c r="BM882" s="80"/>
      <c r="BN882" s="80"/>
      <c r="BO882" s="80"/>
      <c r="BP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1"/>
      <c r="AO883" s="80"/>
      <c r="AP883" s="80"/>
      <c r="AQ883" s="80"/>
      <c r="AR883" s="80"/>
      <c r="AS883" s="80"/>
      <c r="AT883" s="82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2"/>
      <c r="BG883" s="80"/>
      <c r="BH883" s="80"/>
      <c r="BI883" s="80"/>
      <c r="BJ883" s="80"/>
      <c r="BK883" s="80"/>
      <c r="BL883" s="80"/>
      <c r="BM883" s="80"/>
      <c r="BN883" s="80"/>
      <c r="BO883" s="80"/>
      <c r="BP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1"/>
      <c r="AO884" s="80"/>
      <c r="AP884" s="80"/>
      <c r="AQ884" s="80"/>
      <c r="AR884" s="80"/>
      <c r="AS884" s="80"/>
      <c r="AT884" s="82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2"/>
      <c r="BG884" s="80"/>
      <c r="BH884" s="80"/>
      <c r="BI884" s="80"/>
      <c r="BJ884" s="80"/>
      <c r="BK884" s="80"/>
      <c r="BL884" s="80"/>
      <c r="BM884" s="80"/>
      <c r="BN884" s="80"/>
      <c r="BO884" s="80"/>
      <c r="BP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1"/>
      <c r="AO885" s="80"/>
      <c r="AP885" s="80"/>
      <c r="AQ885" s="80"/>
      <c r="AR885" s="80"/>
      <c r="AS885" s="80"/>
      <c r="AT885" s="82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2"/>
      <c r="BG885" s="80"/>
      <c r="BH885" s="80"/>
      <c r="BI885" s="80"/>
      <c r="BJ885" s="80"/>
      <c r="BK885" s="80"/>
      <c r="BL885" s="80"/>
      <c r="BM885" s="80"/>
      <c r="BN885" s="80"/>
      <c r="BO885" s="80"/>
      <c r="BP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1"/>
      <c r="AO886" s="80"/>
      <c r="AP886" s="80"/>
      <c r="AQ886" s="80"/>
      <c r="AR886" s="80"/>
      <c r="AS886" s="80"/>
      <c r="AT886" s="82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2"/>
      <c r="BG886" s="80"/>
      <c r="BH886" s="80"/>
      <c r="BI886" s="80"/>
      <c r="BJ886" s="80"/>
      <c r="BK886" s="80"/>
      <c r="BL886" s="80"/>
      <c r="BM886" s="80"/>
      <c r="BN886" s="80"/>
      <c r="BO886" s="80"/>
      <c r="BP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1"/>
      <c r="AO887" s="80"/>
      <c r="AP887" s="80"/>
      <c r="AQ887" s="80"/>
      <c r="AR887" s="80"/>
      <c r="AS887" s="80"/>
      <c r="AT887" s="82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2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1"/>
      <c r="AO888" s="80"/>
      <c r="AP888" s="80"/>
      <c r="AQ888" s="80"/>
      <c r="AR888" s="80"/>
      <c r="AS888" s="80"/>
      <c r="AT888" s="82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2"/>
      <c r="BG888" s="80"/>
      <c r="BH888" s="80"/>
      <c r="BI888" s="80"/>
      <c r="BJ888" s="80"/>
      <c r="BK888" s="80"/>
      <c r="BL888" s="80"/>
      <c r="BM888" s="80"/>
      <c r="BN888" s="80"/>
      <c r="BO888" s="80"/>
      <c r="BP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1"/>
      <c r="AO889" s="80"/>
      <c r="AP889" s="80"/>
      <c r="AQ889" s="80"/>
      <c r="AR889" s="80"/>
      <c r="AS889" s="80"/>
      <c r="AT889" s="82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2"/>
      <c r="BG889" s="80"/>
      <c r="BH889" s="80"/>
      <c r="BI889" s="80"/>
      <c r="BJ889" s="80"/>
      <c r="BK889" s="80"/>
      <c r="BL889" s="80"/>
      <c r="BM889" s="80"/>
      <c r="BN889" s="80"/>
      <c r="BO889" s="80"/>
      <c r="BP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1"/>
      <c r="AO890" s="80"/>
      <c r="AP890" s="80"/>
      <c r="AQ890" s="80"/>
      <c r="AR890" s="80"/>
      <c r="AS890" s="80"/>
      <c r="AT890" s="82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2"/>
      <c r="BG890" s="80"/>
      <c r="BH890" s="80"/>
      <c r="BI890" s="80"/>
      <c r="BJ890" s="80"/>
      <c r="BK890" s="80"/>
      <c r="BL890" s="80"/>
      <c r="BM890" s="80"/>
      <c r="BN890" s="80"/>
      <c r="BO890" s="80"/>
      <c r="BP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1"/>
      <c r="AO891" s="80"/>
      <c r="AP891" s="80"/>
      <c r="AQ891" s="80"/>
      <c r="AR891" s="80"/>
      <c r="AS891" s="80"/>
      <c r="AT891" s="82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2"/>
      <c r="BG891" s="80"/>
      <c r="BH891" s="80"/>
      <c r="BI891" s="80"/>
      <c r="BJ891" s="80"/>
      <c r="BK891" s="80"/>
      <c r="BL891" s="80"/>
      <c r="BM891" s="80"/>
      <c r="BN891" s="80"/>
      <c r="BO891" s="80"/>
      <c r="BP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1"/>
      <c r="AO892" s="80"/>
      <c r="AP892" s="80"/>
      <c r="AQ892" s="80"/>
      <c r="AR892" s="80"/>
      <c r="AS892" s="80"/>
      <c r="AT892" s="82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2"/>
      <c r="BG892" s="80"/>
      <c r="BH892" s="80"/>
      <c r="BI892" s="80"/>
      <c r="BJ892" s="80"/>
      <c r="BK892" s="80"/>
      <c r="BL892" s="80"/>
      <c r="BM892" s="80"/>
      <c r="BN892" s="80"/>
      <c r="BO892" s="80"/>
      <c r="BP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1"/>
      <c r="AO893" s="80"/>
      <c r="AP893" s="80"/>
      <c r="AQ893" s="80"/>
      <c r="AR893" s="80"/>
      <c r="AS893" s="80"/>
      <c r="AT893" s="82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2"/>
      <c r="BG893" s="80"/>
      <c r="BH893" s="80"/>
      <c r="BI893" s="80"/>
      <c r="BJ893" s="80"/>
      <c r="BK893" s="80"/>
      <c r="BL893" s="80"/>
      <c r="BM893" s="80"/>
      <c r="BN893" s="80"/>
      <c r="BO893" s="80"/>
      <c r="BP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1"/>
      <c r="AO894" s="80"/>
      <c r="AP894" s="80"/>
      <c r="AQ894" s="80"/>
      <c r="AR894" s="80"/>
      <c r="AS894" s="80"/>
      <c r="AT894" s="82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2"/>
      <c r="BG894" s="80"/>
      <c r="BH894" s="80"/>
      <c r="BI894" s="80"/>
      <c r="BJ894" s="80"/>
      <c r="BK894" s="80"/>
      <c r="BL894" s="80"/>
      <c r="BM894" s="80"/>
      <c r="BN894" s="80"/>
      <c r="BO894" s="80"/>
      <c r="BP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1"/>
      <c r="AO895" s="80"/>
      <c r="AP895" s="80"/>
      <c r="AQ895" s="80"/>
      <c r="AR895" s="80"/>
      <c r="AS895" s="80"/>
      <c r="AT895" s="82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2"/>
      <c r="BG895" s="80"/>
      <c r="BH895" s="80"/>
      <c r="BI895" s="80"/>
      <c r="BJ895" s="80"/>
      <c r="BK895" s="80"/>
      <c r="BL895" s="80"/>
      <c r="BM895" s="80"/>
      <c r="BN895" s="80"/>
      <c r="BO895" s="80"/>
      <c r="BP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1"/>
      <c r="AO896" s="80"/>
      <c r="AP896" s="80"/>
      <c r="AQ896" s="80"/>
      <c r="AR896" s="80"/>
      <c r="AS896" s="80"/>
      <c r="AT896" s="82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2"/>
      <c r="BG896" s="80"/>
      <c r="BH896" s="80"/>
      <c r="BI896" s="80"/>
      <c r="BJ896" s="80"/>
      <c r="BK896" s="80"/>
      <c r="BL896" s="80"/>
      <c r="BM896" s="80"/>
      <c r="BN896" s="80"/>
      <c r="BO896" s="80"/>
      <c r="BP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1"/>
      <c r="AO897" s="80"/>
      <c r="AP897" s="80"/>
      <c r="AQ897" s="80"/>
      <c r="AR897" s="80"/>
      <c r="AS897" s="80"/>
      <c r="AT897" s="82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2"/>
      <c r="BG897" s="80"/>
      <c r="BH897" s="80"/>
      <c r="BI897" s="80"/>
      <c r="BJ897" s="80"/>
      <c r="BK897" s="80"/>
      <c r="BL897" s="80"/>
      <c r="BM897" s="80"/>
      <c r="BN897" s="80"/>
      <c r="BO897" s="80"/>
      <c r="BP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1"/>
      <c r="AO898" s="80"/>
      <c r="AP898" s="80"/>
      <c r="AQ898" s="80"/>
      <c r="AR898" s="80"/>
      <c r="AS898" s="80"/>
      <c r="AT898" s="82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2"/>
      <c r="BG898" s="80"/>
      <c r="BH898" s="80"/>
      <c r="BI898" s="80"/>
      <c r="BJ898" s="80"/>
      <c r="BK898" s="80"/>
      <c r="BL898" s="80"/>
      <c r="BM898" s="80"/>
      <c r="BN898" s="80"/>
      <c r="BO898" s="80"/>
      <c r="BP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1"/>
      <c r="AO899" s="80"/>
      <c r="AP899" s="80"/>
      <c r="AQ899" s="80"/>
      <c r="AR899" s="80"/>
      <c r="AS899" s="80"/>
      <c r="AT899" s="82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2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1"/>
      <c r="AO900" s="80"/>
      <c r="AP900" s="80"/>
      <c r="AQ900" s="80"/>
      <c r="AR900" s="80"/>
      <c r="AS900" s="80"/>
      <c r="AT900" s="82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2"/>
      <c r="BG900" s="80"/>
      <c r="BH900" s="80"/>
      <c r="BI900" s="80"/>
      <c r="BJ900" s="80"/>
      <c r="BK900" s="80"/>
      <c r="BL900" s="80"/>
      <c r="BM900" s="80"/>
      <c r="BN900" s="80"/>
      <c r="BO900" s="80"/>
      <c r="BP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1"/>
      <c r="AO901" s="80"/>
      <c r="AP901" s="80"/>
      <c r="AQ901" s="80"/>
      <c r="AR901" s="80"/>
      <c r="AS901" s="80"/>
      <c r="AT901" s="82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2"/>
      <c r="BG901" s="80"/>
      <c r="BH901" s="80"/>
      <c r="BI901" s="80"/>
      <c r="BJ901" s="80"/>
      <c r="BK901" s="80"/>
      <c r="BL901" s="80"/>
      <c r="BM901" s="80"/>
      <c r="BN901" s="80"/>
      <c r="BO901" s="80"/>
      <c r="BP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1"/>
      <c r="AO902" s="80"/>
      <c r="AP902" s="80"/>
      <c r="AQ902" s="80"/>
      <c r="AR902" s="80"/>
      <c r="AS902" s="80"/>
      <c r="AT902" s="82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2"/>
      <c r="BG902" s="80"/>
      <c r="BH902" s="80"/>
      <c r="BI902" s="80"/>
      <c r="BJ902" s="80"/>
      <c r="BK902" s="80"/>
      <c r="BL902" s="80"/>
      <c r="BM902" s="80"/>
      <c r="BN902" s="80"/>
      <c r="BO902" s="80"/>
      <c r="BP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1"/>
      <c r="AO903" s="80"/>
      <c r="AP903" s="80"/>
      <c r="AQ903" s="80"/>
      <c r="AR903" s="80"/>
      <c r="AS903" s="80"/>
      <c r="AT903" s="82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2"/>
      <c r="BG903" s="80"/>
      <c r="BH903" s="80"/>
      <c r="BI903" s="80"/>
      <c r="BJ903" s="80"/>
      <c r="BK903" s="80"/>
      <c r="BL903" s="80"/>
      <c r="BM903" s="80"/>
      <c r="BN903" s="80"/>
      <c r="BO903" s="80"/>
      <c r="BP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1"/>
      <c r="AO904" s="80"/>
      <c r="AP904" s="80"/>
      <c r="AQ904" s="80"/>
      <c r="AR904" s="80"/>
      <c r="AS904" s="80"/>
      <c r="AT904" s="82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2"/>
      <c r="BG904" s="80"/>
      <c r="BH904" s="80"/>
      <c r="BI904" s="80"/>
      <c r="BJ904" s="80"/>
      <c r="BK904" s="80"/>
      <c r="BL904" s="80"/>
      <c r="BM904" s="80"/>
      <c r="BN904" s="80"/>
      <c r="BO904" s="80"/>
      <c r="BP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1"/>
      <c r="AO905" s="80"/>
      <c r="AP905" s="80"/>
      <c r="AQ905" s="80"/>
      <c r="AR905" s="80"/>
      <c r="AS905" s="80"/>
      <c r="AT905" s="82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2"/>
      <c r="BG905" s="80"/>
      <c r="BH905" s="80"/>
      <c r="BI905" s="80"/>
      <c r="BJ905" s="80"/>
      <c r="BK905" s="80"/>
      <c r="BL905" s="80"/>
      <c r="BM905" s="80"/>
      <c r="BN905" s="80"/>
      <c r="BO905" s="80"/>
      <c r="BP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1"/>
      <c r="AO906" s="80"/>
      <c r="AP906" s="80"/>
      <c r="AQ906" s="80"/>
      <c r="AR906" s="80"/>
      <c r="AS906" s="80"/>
      <c r="AT906" s="82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2"/>
      <c r="BG906" s="80"/>
      <c r="BH906" s="80"/>
      <c r="BI906" s="80"/>
      <c r="BJ906" s="80"/>
      <c r="BK906" s="80"/>
      <c r="BL906" s="80"/>
      <c r="BM906" s="80"/>
      <c r="BN906" s="80"/>
      <c r="BO906" s="80"/>
      <c r="BP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1"/>
      <c r="AO907" s="80"/>
      <c r="AP907" s="80"/>
      <c r="AQ907" s="80"/>
      <c r="AR907" s="80"/>
      <c r="AS907" s="80"/>
      <c r="AT907" s="82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2"/>
      <c r="BG907" s="80"/>
      <c r="BH907" s="80"/>
      <c r="BI907" s="80"/>
      <c r="BJ907" s="80"/>
      <c r="BK907" s="80"/>
      <c r="BL907" s="80"/>
      <c r="BM907" s="80"/>
      <c r="BN907" s="80"/>
      <c r="BO907" s="80"/>
      <c r="BP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1"/>
      <c r="AO908" s="80"/>
      <c r="AP908" s="80"/>
      <c r="AQ908" s="80"/>
      <c r="AR908" s="80"/>
      <c r="AS908" s="80"/>
      <c r="AT908" s="82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2"/>
      <c r="BG908" s="80"/>
      <c r="BH908" s="80"/>
      <c r="BI908" s="80"/>
      <c r="BJ908" s="80"/>
      <c r="BK908" s="80"/>
      <c r="BL908" s="80"/>
      <c r="BM908" s="80"/>
      <c r="BN908" s="80"/>
      <c r="BO908" s="80"/>
      <c r="BP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1"/>
      <c r="AO909" s="80"/>
      <c r="AP909" s="80"/>
      <c r="AQ909" s="80"/>
      <c r="AR909" s="80"/>
      <c r="AS909" s="80"/>
      <c r="AT909" s="82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2"/>
      <c r="BG909" s="80"/>
      <c r="BH909" s="80"/>
      <c r="BI909" s="80"/>
      <c r="BJ909" s="80"/>
      <c r="BK909" s="80"/>
      <c r="BL909" s="80"/>
      <c r="BM909" s="80"/>
      <c r="BN909" s="80"/>
      <c r="BO909" s="80"/>
      <c r="BP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1"/>
      <c r="AO910" s="80"/>
      <c r="AP910" s="80"/>
      <c r="AQ910" s="80"/>
      <c r="AR910" s="80"/>
      <c r="AS910" s="80"/>
      <c r="AT910" s="82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2"/>
      <c r="BG910" s="80"/>
      <c r="BH910" s="80"/>
      <c r="BI910" s="80"/>
      <c r="BJ910" s="80"/>
      <c r="BK910" s="80"/>
      <c r="BL910" s="80"/>
      <c r="BM910" s="80"/>
      <c r="BN910" s="80"/>
      <c r="BO910" s="80"/>
      <c r="BP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1"/>
      <c r="AO911" s="80"/>
      <c r="AP911" s="80"/>
      <c r="AQ911" s="80"/>
      <c r="AR911" s="80"/>
      <c r="AS911" s="80"/>
      <c r="AT911" s="82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2"/>
      <c r="BG911" s="80"/>
      <c r="BH911" s="80"/>
      <c r="BI911" s="80"/>
      <c r="BJ911" s="80"/>
      <c r="BK911" s="80"/>
      <c r="BL911" s="80"/>
      <c r="BM911" s="80"/>
      <c r="BN911" s="80"/>
      <c r="BO911" s="80"/>
      <c r="BP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1"/>
      <c r="AO912" s="80"/>
      <c r="AP912" s="80"/>
      <c r="AQ912" s="80"/>
      <c r="AR912" s="80"/>
      <c r="AS912" s="80"/>
      <c r="AT912" s="82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2"/>
      <c r="BG912" s="80"/>
      <c r="BH912" s="80"/>
      <c r="BI912" s="80"/>
      <c r="BJ912" s="80"/>
      <c r="BK912" s="80"/>
      <c r="BL912" s="80"/>
      <c r="BM912" s="80"/>
      <c r="BN912" s="80"/>
      <c r="BO912" s="80"/>
      <c r="BP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1"/>
      <c r="AO913" s="80"/>
      <c r="AP913" s="80"/>
      <c r="AQ913" s="80"/>
      <c r="AR913" s="80"/>
      <c r="AS913" s="80"/>
      <c r="AT913" s="82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2"/>
      <c r="BG913" s="80"/>
      <c r="BH913" s="80"/>
      <c r="BI913" s="80"/>
      <c r="BJ913" s="80"/>
      <c r="BK913" s="80"/>
      <c r="BL913" s="80"/>
      <c r="BM913" s="80"/>
      <c r="BN913" s="80"/>
      <c r="BO913" s="80"/>
      <c r="BP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1"/>
      <c r="AO914" s="80"/>
      <c r="AP914" s="80"/>
      <c r="AQ914" s="80"/>
      <c r="AR914" s="80"/>
      <c r="AS914" s="80"/>
      <c r="AT914" s="82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2"/>
      <c r="BG914" s="80"/>
      <c r="BH914" s="80"/>
      <c r="BI914" s="80"/>
      <c r="BJ914" s="80"/>
      <c r="BK914" s="80"/>
      <c r="BL914" s="80"/>
      <c r="BM914" s="80"/>
      <c r="BN914" s="80"/>
      <c r="BO914" s="80"/>
      <c r="BP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1"/>
      <c r="AO915" s="80"/>
      <c r="AP915" s="80"/>
      <c r="AQ915" s="80"/>
      <c r="AR915" s="80"/>
      <c r="AS915" s="80"/>
      <c r="AT915" s="82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2"/>
      <c r="BG915" s="80"/>
      <c r="BH915" s="80"/>
      <c r="BI915" s="80"/>
      <c r="BJ915" s="80"/>
      <c r="BK915" s="80"/>
      <c r="BL915" s="80"/>
      <c r="BM915" s="80"/>
      <c r="BN915" s="80"/>
      <c r="BO915" s="80"/>
      <c r="BP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1"/>
      <c r="AO916" s="80"/>
      <c r="AP916" s="80"/>
      <c r="AQ916" s="80"/>
      <c r="AR916" s="80"/>
      <c r="AS916" s="80"/>
      <c r="AT916" s="82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2"/>
      <c r="BG916" s="80"/>
      <c r="BH916" s="80"/>
      <c r="BI916" s="80"/>
      <c r="BJ916" s="80"/>
      <c r="BK916" s="80"/>
      <c r="BL916" s="80"/>
      <c r="BM916" s="80"/>
      <c r="BN916" s="80"/>
      <c r="BO916" s="80"/>
      <c r="BP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1"/>
      <c r="AO917" s="80"/>
      <c r="AP917" s="80"/>
      <c r="AQ917" s="80"/>
      <c r="AR917" s="80"/>
      <c r="AS917" s="80"/>
      <c r="AT917" s="82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2"/>
      <c r="BG917" s="80"/>
      <c r="BH917" s="80"/>
      <c r="BI917" s="80"/>
      <c r="BJ917" s="80"/>
      <c r="BK917" s="80"/>
      <c r="BL917" s="80"/>
      <c r="BM917" s="80"/>
      <c r="BN917" s="80"/>
      <c r="BO917" s="80"/>
      <c r="BP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1"/>
      <c r="AO918" s="80"/>
      <c r="AP918" s="80"/>
      <c r="AQ918" s="80"/>
      <c r="AR918" s="80"/>
      <c r="AS918" s="80"/>
      <c r="AT918" s="82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2"/>
      <c r="BG918" s="80"/>
      <c r="BH918" s="80"/>
      <c r="BI918" s="80"/>
      <c r="BJ918" s="80"/>
      <c r="BK918" s="80"/>
      <c r="BL918" s="80"/>
      <c r="BM918" s="80"/>
      <c r="BN918" s="80"/>
      <c r="BO918" s="80"/>
      <c r="BP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1"/>
      <c r="AO919" s="80"/>
      <c r="AP919" s="80"/>
      <c r="AQ919" s="80"/>
      <c r="AR919" s="80"/>
      <c r="AS919" s="80"/>
      <c r="AT919" s="82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2"/>
      <c r="BG919" s="80"/>
      <c r="BH919" s="80"/>
      <c r="BI919" s="80"/>
      <c r="BJ919" s="80"/>
      <c r="BK919" s="80"/>
      <c r="BL919" s="80"/>
      <c r="BM919" s="80"/>
      <c r="BN919" s="80"/>
      <c r="BO919" s="80"/>
      <c r="BP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1"/>
      <c r="AO920" s="80"/>
      <c r="AP920" s="80"/>
      <c r="AQ920" s="80"/>
      <c r="AR920" s="80"/>
      <c r="AS920" s="80"/>
      <c r="AT920" s="82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2"/>
      <c r="BG920" s="80"/>
      <c r="BH920" s="80"/>
      <c r="BI920" s="80"/>
      <c r="BJ920" s="80"/>
      <c r="BK920" s="80"/>
      <c r="BL920" s="80"/>
      <c r="BM920" s="80"/>
      <c r="BN920" s="80"/>
      <c r="BO920" s="80"/>
      <c r="BP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1"/>
      <c r="AO921" s="80"/>
      <c r="AP921" s="80"/>
      <c r="AQ921" s="80"/>
      <c r="AR921" s="80"/>
      <c r="AS921" s="80"/>
      <c r="AT921" s="82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2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1"/>
      <c r="AO922" s="80"/>
      <c r="AP922" s="80"/>
      <c r="AQ922" s="80"/>
      <c r="AR922" s="80"/>
      <c r="AS922" s="80"/>
      <c r="AT922" s="82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2"/>
      <c r="BG922" s="80"/>
      <c r="BH922" s="80"/>
      <c r="BI922" s="80"/>
      <c r="BJ922" s="80"/>
      <c r="BK922" s="80"/>
      <c r="BL922" s="80"/>
      <c r="BM922" s="80"/>
      <c r="BN922" s="80"/>
      <c r="BO922" s="80"/>
      <c r="BP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1"/>
      <c r="AO923" s="80"/>
      <c r="AP923" s="80"/>
      <c r="AQ923" s="80"/>
      <c r="AR923" s="80"/>
      <c r="AS923" s="80"/>
      <c r="AT923" s="82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2"/>
      <c r="BG923" s="80"/>
      <c r="BH923" s="80"/>
      <c r="BI923" s="80"/>
      <c r="BJ923" s="80"/>
      <c r="BK923" s="80"/>
      <c r="BL923" s="80"/>
      <c r="BM923" s="80"/>
      <c r="BN923" s="80"/>
      <c r="BO923" s="80"/>
      <c r="BP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1"/>
      <c r="AO924" s="80"/>
      <c r="AP924" s="80"/>
      <c r="AQ924" s="80"/>
      <c r="AR924" s="80"/>
      <c r="AS924" s="80"/>
      <c r="AT924" s="82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2"/>
      <c r="BG924" s="80"/>
      <c r="BH924" s="80"/>
      <c r="BI924" s="80"/>
      <c r="BJ924" s="80"/>
      <c r="BK924" s="80"/>
      <c r="BL924" s="80"/>
      <c r="BM924" s="80"/>
      <c r="BN924" s="80"/>
      <c r="BO924" s="80"/>
      <c r="BP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1"/>
      <c r="AO925" s="80"/>
      <c r="AP925" s="80"/>
      <c r="AQ925" s="80"/>
      <c r="AR925" s="80"/>
      <c r="AS925" s="80"/>
      <c r="AT925" s="82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2"/>
      <c r="BG925" s="80"/>
      <c r="BH925" s="80"/>
      <c r="BI925" s="80"/>
      <c r="BJ925" s="80"/>
      <c r="BK925" s="80"/>
      <c r="BL925" s="80"/>
      <c r="BM925" s="80"/>
      <c r="BN925" s="80"/>
      <c r="BO925" s="80"/>
      <c r="BP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1"/>
      <c r="AO926" s="80"/>
      <c r="AP926" s="80"/>
      <c r="AQ926" s="80"/>
      <c r="AR926" s="80"/>
      <c r="AS926" s="80"/>
      <c r="AT926" s="82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2"/>
      <c r="BG926" s="80"/>
      <c r="BH926" s="80"/>
      <c r="BI926" s="80"/>
      <c r="BJ926" s="80"/>
      <c r="BK926" s="80"/>
      <c r="BL926" s="80"/>
      <c r="BM926" s="80"/>
      <c r="BN926" s="80"/>
      <c r="BO926" s="80"/>
      <c r="BP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1"/>
      <c r="AO927" s="80"/>
      <c r="AP927" s="80"/>
      <c r="AQ927" s="80"/>
      <c r="AR927" s="80"/>
      <c r="AS927" s="80"/>
      <c r="AT927" s="82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2"/>
      <c r="BG927" s="80"/>
      <c r="BH927" s="80"/>
      <c r="BI927" s="80"/>
      <c r="BJ927" s="80"/>
      <c r="BK927" s="80"/>
      <c r="BL927" s="80"/>
      <c r="BM927" s="80"/>
      <c r="BN927" s="80"/>
      <c r="BO927" s="80"/>
      <c r="BP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1"/>
      <c r="AO928" s="80"/>
      <c r="AP928" s="80"/>
      <c r="AQ928" s="80"/>
      <c r="AR928" s="80"/>
      <c r="AS928" s="80"/>
      <c r="AT928" s="82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2"/>
      <c r="BG928" s="80"/>
      <c r="BH928" s="80"/>
      <c r="BI928" s="80"/>
      <c r="BJ928" s="80"/>
      <c r="BK928" s="80"/>
      <c r="BL928" s="80"/>
      <c r="BM928" s="80"/>
      <c r="BN928" s="80"/>
      <c r="BO928" s="80"/>
      <c r="BP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1"/>
      <c r="AO929" s="80"/>
      <c r="AP929" s="80"/>
      <c r="AQ929" s="80"/>
      <c r="AR929" s="80"/>
      <c r="AS929" s="80"/>
      <c r="AT929" s="82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2"/>
      <c r="BG929" s="80"/>
      <c r="BH929" s="80"/>
      <c r="BI929" s="80"/>
      <c r="BJ929" s="80"/>
      <c r="BK929" s="80"/>
      <c r="BL929" s="80"/>
      <c r="BM929" s="80"/>
      <c r="BN929" s="80"/>
      <c r="BO929" s="80"/>
      <c r="BP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1"/>
      <c r="AO930" s="80"/>
      <c r="AP930" s="80"/>
      <c r="AQ930" s="80"/>
      <c r="AR930" s="80"/>
      <c r="AS930" s="80"/>
      <c r="AT930" s="82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2"/>
      <c r="BG930" s="80"/>
      <c r="BH930" s="80"/>
      <c r="BI930" s="80"/>
      <c r="BJ930" s="80"/>
      <c r="BK930" s="80"/>
      <c r="BL930" s="80"/>
      <c r="BM930" s="80"/>
      <c r="BN930" s="80"/>
      <c r="BO930" s="80"/>
      <c r="BP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1"/>
      <c r="AO931" s="80"/>
      <c r="AP931" s="80"/>
      <c r="AQ931" s="80"/>
      <c r="AR931" s="80"/>
      <c r="AS931" s="80"/>
      <c r="AT931" s="82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2"/>
      <c r="BG931" s="80"/>
      <c r="BH931" s="80"/>
      <c r="BI931" s="80"/>
      <c r="BJ931" s="80"/>
      <c r="BK931" s="80"/>
      <c r="BL931" s="80"/>
      <c r="BM931" s="80"/>
      <c r="BN931" s="80"/>
      <c r="BO931" s="80"/>
      <c r="BP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1"/>
      <c r="AO932" s="80"/>
      <c r="AP932" s="80"/>
      <c r="AQ932" s="80"/>
      <c r="AR932" s="80"/>
      <c r="AS932" s="80"/>
      <c r="AT932" s="82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2"/>
      <c r="BG932" s="80"/>
      <c r="BH932" s="80"/>
      <c r="BI932" s="80"/>
      <c r="BJ932" s="80"/>
      <c r="BK932" s="80"/>
      <c r="BL932" s="80"/>
      <c r="BM932" s="80"/>
      <c r="BN932" s="80"/>
      <c r="BO932" s="80"/>
      <c r="BP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1"/>
      <c r="AO933" s="80"/>
      <c r="AP933" s="80"/>
      <c r="AQ933" s="80"/>
      <c r="AR933" s="80"/>
      <c r="AS933" s="80"/>
      <c r="AT933" s="82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2"/>
      <c r="BG933" s="80"/>
      <c r="BH933" s="80"/>
      <c r="BI933" s="80"/>
      <c r="BJ933" s="80"/>
      <c r="BK933" s="80"/>
      <c r="BL933" s="80"/>
      <c r="BM933" s="80"/>
      <c r="BN933" s="80"/>
      <c r="BO933" s="80"/>
      <c r="BP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1"/>
      <c r="AO934" s="80"/>
      <c r="AP934" s="80"/>
      <c r="AQ934" s="80"/>
      <c r="AR934" s="80"/>
      <c r="AS934" s="80"/>
      <c r="AT934" s="82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2"/>
      <c r="BG934" s="80"/>
      <c r="BH934" s="80"/>
      <c r="BI934" s="80"/>
      <c r="BJ934" s="80"/>
      <c r="BK934" s="80"/>
      <c r="BL934" s="80"/>
      <c r="BM934" s="80"/>
      <c r="BN934" s="80"/>
      <c r="BO934" s="80"/>
      <c r="BP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1"/>
      <c r="AO935" s="80"/>
      <c r="AP935" s="80"/>
      <c r="AQ935" s="80"/>
      <c r="AR935" s="80"/>
      <c r="AS935" s="80"/>
      <c r="AT935" s="82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2"/>
      <c r="BG935" s="80"/>
      <c r="BH935" s="80"/>
      <c r="BI935" s="80"/>
      <c r="BJ935" s="80"/>
      <c r="BK935" s="80"/>
      <c r="BL935" s="80"/>
      <c r="BM935" s="80"/>
      <c r="BN935" s="80"/>
      <c r="BO935" s="80"/>
      <c r="BP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1"/>
      <c r="AO936" s="80"/>
      <c r="AP936" s="80"/>
      <c r="AQ936" s="80"/>
      <c r="AR936" s="80"/>
      <c r="AS936" s="80"/>
      <c r="AT936" s="82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2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1"/>
      <c r="AO937" s="80"/>
      <c r="AP937" s="80"/>
      <c r="AQ937" s="80"/>
      <c r="AR937" s="80"/>
      <c r="AS937" s="80"/>
      <c r="AT937" s="82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2"/>
      <c r="BG937" s="80"/>
      <c r="BH937" s="80"/>
      <c r="BI937" s="80"/>
      <c r="BJ937" s="80"/>
      <c r="BK937" s="80"/>
      <c r="BL937" s="80"/>
      <c r="BM937" s="80"/>
      <c r="BN937" s="80"/>
      <c r="BO937" s="80"/>
      <c r="BP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1"/>
      <c r="AO938" s="80"/>
      <c r="AP938" s="80"/>
      <c r="AQ938" s="80"/>
      <c r="AR938" s="80"/>
      <c r="AS938" s="80"/>
      <c r="AT938" s="82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2"/>
      <c r="BG938" s="80"/>
      <c r="BH938" s="80"/>
      <c r="BI938" s="80"/>
      <c r="BJ938" s="80"/>
      <c r="BK938" s="80"/>
      <c r="BL938" s="80"/>
      <c r="BM938" s="80"/>
      <c r="BN938" s="80"/>
      <c r="BO938" s="80"/>
      <c r="BP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1"/>
      <c r="AO939" s="80"/>
      <c r="AP939" s="80"/>
      <c r="AQ939" s="80"/>
      <c r="AR939" s="80"/>
      <c r="AS939" s="80"/>
      <c r="AT939" s="82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2"/>
      <c r="BG939" s="80"/>
      <c r="BH939" s="80"/>
      <c r="BI939" s="80"/>
      <c r="BJ939" s="80"/>
      <c r="BK939" s="80"/>
      <c r="BL939" s="80"/>
      <c r="BM939" s="80"/>
      <c r="BN939" s="80"/>
      <c r="BO939" s="80"/>
      <c r="BP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1"/>
      <c r="AO940" s="80"/>
      <c r="AP940" s="80"/>
      <c r="AQ940" s="80"/>
      <c r="AR940" s="80"/>
      <c r="AS940" s="80"/>
      <c r="AT940" s="82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2"/>
      <c r="BG940" s="80"/>
      <c r="BH940" s="80"/>
      <c r="BI940" s="80"/>
      <c r="BJ940" s="80"/>
      <c r="BK940" s="80"/>
      <c r="BL940" s="80"/>
      <c r="BM940" s="80"/>
      <c r="BN940" s="80"/>
      <c r="BO940" s="80"/>
      <c r="BP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1"/>
      <c r="AO941" s="80"/>
      <c r="AP941" s="80"/>
      <c r="AQ941" s="80"/>
      <c r="AR941" s="80"/>
      <c r="AS941" s="80"/>
      <c r="AT941" s="82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2"/>
      <c r="BG941" s="80"/>
      <c r="BH941" s="80"/>
      <c r="BI941" s="80"/>
      <c r="BJ941" s="80"/>
      <c r="BK941" s="80"/>
      <c r="BL941" s="80"/>
      <c r="BM941" s="80"/>
      <c r="BN941" s="80"/>
      <c r="BO941" s="80"/>
      <c r="BP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1"/>
      <c r="AO942" s="80"/>
      <c r="AP942" s="80"/>
      <c r="AQ942" s="80"/>
      <c r="AR942" s="80"/>
      <c r="AS942" s="80"/>
      <c r="AT942" s="82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2"/>
      <c r="BG942" s="80"/>
      <c r="BH942" s="80"/>
      <c r="BI942" s="80"/>
      <c r="BJ942" s="80"/>
      <c r="BK942" s="80"/>
      <c r="BL942" s="80"/>
      <c r="BM942" s="80"/>
      <c r="BN942" s="80"/>
      <c r="BO942" s="80"/>
      <c r="BP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1"/>
      <c r="AO943" s="80"/>
      <c r="AP943" s="80"/>
      <c r="AQ943" s="80"/>
      <c r="AR943" s="80"/>
      <c r="AS943" s="80"/>
      <c r="AT943" s="82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2"/>
      <c r="BG943" s="80"/>
      <c r="BH943" s="80"/>
      <c r="BI943" s="80"/>
      <c r="BJ943" s="80"/>
      <c r="BK943" s="80"/>
      <c r="BL943" s="80"/>
      <c r="BM943" s="80"/>
      <c r="BN943" s="80"/>
      <c r="BO943" s="80"/>
      <c r="BP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1"/>
      <c r="AO944" s="80"/>
      <c r="AP944" s="80"/>
      <c r="AQ944" s="80"/>
      <c r="AR944" s="80"/>
      <c r="AS944" s="80"/>
      <c r="AT944" s="82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2"/>
      <c r="BG944" s="80"/>
      <c r="BH944" s="80"/>
      <c r="BI944" s="80"/>
      <c r="BJ944" s="80"/>
      <c r="BK944" s="80"/>
      <c r="BL944" s="80"/>
      <c r="BM944" s="80"/>
      <c r="BN944" s="80"/>
      <c r="BO944" s="80"/>
      <c r="BP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1"/>
      <c r="AO945" s="80"/>
      <c r="AP945" s="80"/>
      <c r="AQ945" s="80"/>
      <c r="AR945" s="80"/>
      <c r="AS945" s="80"/>
      <c r="AT945" s="82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2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1"/>
      <c r="AO946" s="80"/>
      <c r="AP946" s="80"/>
      <c r="AQ946" s="80"/>
      <c r="AR946" s="80"/>
      <c r="AS946" s="80"/>
      <c r="AT946" s="82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2"/>
      <c r="BG946" s="80"/>
      <c r="BH946" s="80"/>
      <c r="BI946" s="80"/>
      <c r="BJ946" s="80"/>
      <c r="BK946" s="80"/>
      <c r="BL946" s="80"/>
      <c r="BM946" s="80"/>
      <c r="BN946" s="80"/>
      <c r="BO946" s="80"/>
      <c r="BP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1"/>
      <c r="AO947" s="80"/>
      <c r="AP947" s="80"/>
      <c r="AQ947" s="80"/>
      <c r="AR947" s="80"/>
      <c r="AS947" s="80"/>
      <c r="AT947" s="82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2"/>
      <c r="BG947" s="80"/>
      <c r="BH947" s="80"/>
      <c r="BI947" s="80"/>
      <c r="BJ947" s="80"/>
      <c r="BK947" s="80"/>
      <c r="BL947" s="80"/>
      <c r="BM947" s="80"/>
      <c r="BN947" s="80"/>
      <c r="BO947" s="80"/>
      <c r="BP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1"/>
      <c r="AO948" s="80"/>
      <c r="AP948" s="80"/>
      <c r="AQ948" s="80"/>
      <c r="AR948" s="80"/>
      <c r="AS948" s="80"/>
      <c r="AT948" s="82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2"/>
      <c r="BG948" s="80"/>
      <c r="BH948" s="80"/>
      <c r="BI948" s="80"/>
      <c r="BJ948" s="80"/>
      <c r="BK948" s="80"/>
      <c r="BL948" s="80"/>
      <c r="BM948" s="80"/>
      <c r="BN948" s="80"/>
      <c r="BO948" s="80"/>
      <c r="BP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1"/>
      <c r="AO949" s="80"/>
      <c r="AP949" s="80"/>
      <c r="AQ949" s="80"/>
      <c r="AR949" s="80"/>
      <c r="AS949" s="80"/>
      <c r="AT949" s="82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2"/>
      <c r="BG949" s="80"/>
      <c r="BH949" s="80"/>
      <c r="BI949" s="80"/>
      <c r="BJ949" s="80"/>
      <c r="BK949" s="80"/>
      <c r="BL949" s="80"/>
      <c r="BM949" s="80"/>
      <c r="BN949" s="80"/>
      <c r="BO949" s="80"/>
      <c r="BP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1"/>
      <c r="AO950" s="80"/>
      <c r="AP950" s="80"/>
      <c r="AQ950" s="80"/>
      <c r="AR950" s="80"/>
      <c r="AS950" s="80"/>
      <c r="AT950" s="82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2"/>
      <c r="BG950" s="80"/>
      <c r="BH950" s="80"/>
      <c r="BI950" s="80"/>
      <c r="BJ950" s="80"/>
      <c r="BK950" s="80"/>
      <c r="BL950" s="80"/>
      <c r="BM950" s="80"/>
      <c r="BN950" s="80"/>
      <c r="BO950" s="80"/>
      <c r="BP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1"/>
      <c r="AO951" s="80"/>
      <c r="AP951" s="80"/>
      <c r="AQ951" s="80"/>
      <c r="AR951" s="80"/>
      <c r="AS951" s="80"/>
      <c r="AT951" s="82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2"/>
      <c r="BG951" s="80"/>
      <c r="BH951" s="80"/>
      <c r="BI951" s="80"/>
      <c r="BJ951" s="80"/>
      <c r="BK951" s="80"/>
      <c r="BL951" s="80"/>
      <c r="BM951" s="80"/>
      <c r="BN951" s="80"/>
      <c r="BO951" s="80"/>
      <c r="BP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1"/>
      <c r="AO952" s="80"/>
      <c r="AP952" s="80"/>
      <c r="AQ952" s="80"/>
      <c r="AR952" s="80"/>
      <c r="AS952" s="80"/>
      <c r="AT952" s="82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2"/>
      <c r="BG952" s="80"/>
      <c r="BH952" s="80"/>
      <c r="BI952" s="80"/>
      <c r="BJ952" s="80"/>
      <c r="BK952" s="80"/>
      <c r="BL952" s="80"/>
      <c r="BM952" s="80"/>
      <c r="BN952" s="80"/>
      <c r="BO952" s="80"/>
      <c r="BP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1"/>
      <c r="AO953" s="80"/>
      <c r="AP953" s="80"/>
      <c r="AQ953" s="80"/>
      <c r="AR953" s="80"/>
      <c r="AS953" s="80"/>
      <c r="AT953" s="82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2"/>
      <c r="BG953" s="80"/>
      <c r="BH953" s="80"/>
      <c r="BI953" s="80"/>
      <c r="BJ953" s="80"/>
      <c r="BK953" s="80"/>
      <c r="BL953" s="80"/>
      <c r="BM953" s="80"/>
      <c r="BN953" s="80"/>
      <c r="BO953" s="80"/>
      <c r="BP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1"/>
      <c r="AO954" s="80"/>
      <c r="AP954" s="80"/>
      <c r="AQ954" s="80"/>
      <c r="AR954" s="80"/>
      <c r="AS954" s="80"/>
      <c r="AT954" s="82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2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1"/>
      <c r="AO955" s="80"/>
      <c r="AP955" s="80"/>
      <c r="AQ955" s="80"/>
      <c r="AR955" s="80"/>
      <c r="AS955" s="80"/>
      <c r="AT955" s="82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2"/>
      <c r="BG955" s="80"/>
      <c r="BH955" s="80"/>
      <c r="BI955" s="80"/>
      <c r="BJ955" s="80"/>
      <c r="BK955" s="80"/>
      <c r="BL955" s="80"/>
      <c r="BM955" s="80"/>
      <c r="BN955" s="80"/>
      <c r="BO955" s="80"/>
      <c r="BP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1"/>
      <c r="AO956" s="80"/>
      <c r="AP956" s="80"/>
      <c r="AQ956" s="80"/>
      <c r="AR956" s="80"/>
      <c r="AS956" s="80"/>
      <c r="AT956" s="82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2"/>
      <c r="BG956" s="80"/>
      <c r="BH956" s="80"/>
      <c r="BI956" s="80"/>
      <c r="BJ956" s="80"/>
      <c r="BK956" s="80"/>
      <c r="BL956" s="80"/>
      <c r="BM956" s="80"/>
      <c r="BN956" s="80"/>
      <c r="BO956" s="80"/>
      <c r="BP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1"/>
      <c r="AO957" s="80"/>
      <c r="AP957" s="80"/>
      <c r="AQ957" s="80"/>
      <c r="AR957" s="80"/>
      <c r="AS957" s="80"/>
      <c r="AT957" s="82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2"/>
      <c r="BG957" s="80"/>
      <c r="BH957" s="80"/>
      <c r="BI957" s="80"/>
      <c r="BJ957" s="80"/>
      <c r="BK957" s="80"/>
      <c r="BL957" s="80"/>
      <c r="BM957" s="80"/>
      <c r="BN957" s="80"/>
      <c r="BO957" s="80"/>
      <c r="BP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1"/>
      <c r="AO958" s="80"/>
      <c r="AP958" s="80"/>
      <c r="AQ958" s="80"/>
      <c r="AR958" s="80"/>
      <c r="AS958" s="80"/>
      <c r="AT958" s="82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2"/>
      <c r="BG958" s="80"/>
      <c r="BH958" s="80"/>
      <c r="BI958" s="80"/>
      <c r="BJ958" s="80"/>
      <c r="BK958" s="80"/>
      <c r="BL958" s="80"/>
      <c r="BM958" s="80"/>
      <c r="BN958" s="80"/>
      <c r="BO958" s="80"/>
      <c r="BP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1"/>
      <c r="AO959" s="80"/>
      <c r="AP959" s="80"/>
      <c r="AQ959" s="80"/>
      <c r="AR959" s="80"/>
      <c r="AS959" s="80"/>
      <c r="AT959" s="82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2"/>
      <c r="BG959" s="80"/>
      <c r="BH959" s="80"/>
      <c r="BI959" s="80"/>
      <c r="BJ959" s="80"/>
      <c r="BK959" s="80"/>
      <c r="BL959" s="80"/>
      <c r="BM959" s="80"/>
      <c r="BN959" s="80"/>
      <c r="BO959" s="80"/>
      <c r="BP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1"/>
      <c r="AO960" s="80"/>
      <c r="AP960" s="80"/>
      <c r="AQ960" s="80"/>
      <c r="AR960" s="80"/>
      <c r="AS960" s="80"/>
      <c r="AT960" s="82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2"/>
      <c r="BG960" s="80"/>
      <c r="BH960" s="80"/>
      <c r="BI960" s="80"/>
      <c r="BJ960" s="80"/>
      <c r="BK960" s="80"/>
      <c r="BL960" s="80"/>
      <c r="BM960" s="80"/>
      <c r="BN960" s="80"/>
      <c r="BO960" s="80"/>
      <c r="BP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1"/>
      <c r="AO961" s="80"/>
      <c r="AP961" s="80"/>
      <c r="AQ961" s="80"/>
      <c r="AR961" s="80"/>
      <c r="AS961" s="80"/>
      <c r="AT961" s="82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2"/>
      <c r="BG961" s="80"/>
      <c r="BH961" s="80"/>
      <c r="BI961" s="80"/>
      <c r="BJ961" s="80"/>
      <c r="BK961" s="80"/>
      <c r="BL961" s="80"/>
      <c r="BM961" s="80"/>
      <c r="BN961" s="80"/>
      <c r="BO961" s="80"/>
      <c r="BP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1"/>
      <c r="AO962" s="80"/>
      <c r="AP962" s="80"/>
      <c r="AQ962" s="80"/>
      <c r="AR962" s="80"/>
      <c r="AS962" s="80"/>
      <c r="AT962" s="82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2"/>
      <c r="BG962" s="80"/>
      <c r="BH962" s="80"/>
      <c r="BI962" s="80"/>
      <c r="BJ962" s="80"/>
      <c r="BK962" s="80"/>
      <c r="BL962" s="80"/>
      <c r="BM962" s="80"/>
      <c r="BN962" s="80"/>
      <c r="BO962" s="80"/>
      <c r="BP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1"/>
      <c r="AO963" s="80"/>
      <c r="AP963" s="80"/>
      <c r="AQ963" s="80"/>
      <c r="AR963" s="80"/>
      <c r="AS963" s="80"/>
      <c r="AT963" s="82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2"/>
      <c r="BG963" s="80"/>
      <c r="BH963" s="80"/>
      <c r="BI963" s="80"/>
      <c r="BJ963" s="80"/>
      <c r="BK963" s="80"/>
      <c r="BL963" s="80"/>
      <c r="BM963" s="80"/>
      <c r="BN963" s="80"/>
      <c r="BO963" s="80"/>
      <c r="BP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1"/>
      <c r="AO964" s="80"/>
      <c r="AP964" s="80"/>
      <c r="AQ964" s="80"/>
      <c r="AR964" s="80"/>
      <c r="AS964" s="80"/>
      <c r="AT964" s="82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2"/>
      <c r="BG964" s="80"/>
      <c r="BH964" s="80"/>
      <c r="BI964" s="80"/>
      <c r="BJ964" s="80"/>
      <c r="BK964" s="80"/>
      <c r="BL964" s="80"/>
      <c r="BM964" s="80"/>
      <c r="BN964" s="80"/>
      <c r="BO964" s="80"/>
      <c r="BP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1"/>
      <c r="AO965" s="80"/>
      <c r="AP965" s="80"/>
      <c r="AQ965" s="80"/>
      <c r="AR965" s="80"/>
      <c r="AS965" s="80"/>
      <c r="AT965" s="82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2"/>
      <c r="BG965" s="80"/>
      <c r="BH965" s="80"/>
      <c r="BI965" s="80"/>
      <c r="BJ965" s="80"/>
      <c r="BK965" s="80"/>
      <c r="BL965" s="80"/>
      <c r="BM965" s="80"/>
      <c r="BN965" s="80"/>
      <c r="BO965" s="80"/>
      <c r="BP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1"/>
      <c r="AO966" s="80"/>
      <c r="AP966" s="80"/>
      <c r="AQ966" s="80"/>
      <c r="AR966" s="80"/>
      <c r="AS966" s="80"/>
      <c r="AT966" s="82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2"/>
      <c r="BG966" s="80"/>
      <c r="BH966" s="80"/>
      <c r="BI966" s="80"/>
      <c r="BJ966" s="80"/>
      <c r="BK966" s="80"/>
      <c r="BL966" s="80"/>
      <c r="BM966" s="80"/>
      <c r="BN966" s="80"/>
      <c r="BO966" s="80"/>
      <c r="BP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1"/>
      <c r="AO967" s="80"/>
      <c r="AP967" s="80"/>
      <c r="AQ967" s="80"/>
      <c r="AR967" s="80"/>
      <c r="AS967" s="80"/>
      <c r="AT967" s="82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2"/>
      <c r="BG967" s="80"/>
      <c r="BH967" s="80"/>
      <c r="BI967" s="80"/>
      <c r="BJ967" s="80"/>
      <c r="BK967" s="80"/>
      <c r="BL967" s="80"/>
      <c r="BM967" s="80"/>
      <c r="BN967" s="80"/>
      <c r="BO967" s="80"/>
      <c r="BP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1"/>
      <c r="AO968" s="80"/>
      <c r="AP968" s="80"/>
      <c r="AQ968" s="80"/>
      <c r="AR968" s="80"/>
      <c r="AS968" s="80"/>
      <c r="AT968" s="82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2"/>
      <c r="BG968" s="80"/>
      <c r="BH968" s="80"/>
      <c r="BI968" s="80"/>
      <c r="BJ968" s="80"/>
      <c r="BK968" s="80"/>
      <c r="BL968" s="80"/>
      <c r="BM968" s="80"/>
      <c r="BN968" s="80"/>
      <c r="BO968" s="80"/>
      <c r="BP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1"/>
      <c r="AO969" s="80"/>
      <c r="AP969" s="80"/>
      <c r="AQ969" s="80"/>
      <c r="AR969" s="80"/>
      <c r="AS969" s="80"/>
      <c r="AT969" s="82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2"/>
      <c r="BG969" s="80"/>
      <c r="BH969" s="80"/>
      <c r="BI969" s="80"/>
      <c r="BJ969" s="80"/>
      <c r="BK969" s="80"/>
      <c r="BL969" s="80"/>
      <c r="BM969" s="80"/>
      <c r="BN969" s="80"/>
      <c r="BO969" s="80"/>
      <c r="BP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1"/>
      <c r="AO970" s="80"/>
      <c r="AP970" s="80"/>
      <c r="AQ970" s="80"/>
      <c r="AR970" s="80"/>
      <c r="AS970" s="80"/>
      <c r="AT970" s="82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2"/>
      <c r="BG970" s="80"/>
      <c r="BH970" s="80"/>
      <c r="BI970" s="80"/>
      <c r="BJ970" s="80"/>
      <c r="BK970" s="80"/>
      <c r="BL970" s="80"/>
      <c r="BM970" s="80"/>
      <c r="BN970" s="80"/>
      <c r="BO970" s="80"/>
      <c r="BP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1"/>
      <c r="AO971" s="80"/>
      <c r="AP971" s="80"/>
      <c r="AQ971" s="80"/>
      <c r="AR971" s="80"/>
      <c r="AS971" s="80"/>
      <c r="AT971" s="82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2"/>
      <c r="BG971" s="80"/>
      <c r="BH971" s="80"/>
      <c r="BI971" s="80"/>
      <c r="BJ971" s="80"/>
      <c r="BK971" s="80"/>
      <c r="BL971" s="80"/>
      <c r="BM971" s="80"/>
      <c r="BN971" s="80"/>
      <c r="BO971" s="80"/>
      <c r="BP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1"/>
      <c r="AO972" s="80"/>
      <c r="AP972" s="80"/>
      <c r="AQ972" s="80"/>
      <c r="AR972" s="80"/>
      <c r="AS972" s="80"/>
      <c r="AT972" s="82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2"/>
      <c r="BG972" s="80"/>
      <c r="BH972" s="80"/>
      <c r="BI972" s="80"/>
      <c r="BJ972" s="80"/>
      <c r="BK972" s="80"/>
      <c r="BL972" s="80"/>
      <c r="BM972" s="80"/>
      <c r="BN972" s="80"/>
      <c r="BO972" s="80"/>
      <c r="BP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1"/>
      <c r="AO973" s="80"/>
      <c r="AP973" s="80"/>
      <c r="AQ973" s="80"/>
      <c r="AR973" s="80"/>
      <c r="AS973" s="80"/>
      <c r="AT973" s="82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2"/>
      <c r="BG973" s="80"/>
      <c r="BH973" s="80"/>
      <c r="BI973" s="80"/>
      <c r="BJ973" s="80"/>
      <c r="BK973" s="80"/>
      <c r="BL973" s="80"/>
      <c r="BM973" s="80"/>
      <c r="BN973" s="80"/>
      <c r="BO973" s="80"/>
      <c r="BP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1"/>
      <c r="AO974" s="80"/>
      <c r="AP974" s="80"/>
      <c r="AQ974" s="80"/>
      <c r="AR974" s="80"/>
      <c r="AS974" s="80"/>
      <c r="AT974" s="82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2"/>
      <c r="BG974" s="80"/>
      <c r="BH974" s="80"/>
      <c r="BI974" s="80"/>
      <c r="BJ974" s="80"/>
      <c r="BK974" s="80"/>
      <c r="BL974" s="80"/>
      <c r="BM974" s="80"/>
      <c r="BN974" s="80"/>
      <c r="BO974" s="80"/>
      <c r="BP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1"/>
      <c r="AO975" s="80"/>
      <c r="AP975" s="80"/>
      <c r="AQ975" s="80"/>
      <c r="AR975" s="80"/>
      <c r="AS975" s="80"/>
      <c r="AT975" s="82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2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1"/>
      <c r="AO976" s="80"/>
      <c r="AP976" s="80"/>
      <c r="AQ976" s="80"/>
      <c r="AR976" s="80"/>
      <c r="AS976" s="80"/>
      <c r="AT976" s="82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2"/>
      <c r="BG976" s="80"/>
      <c r="BH976" s="80"/>
      <c r="BI976" s="80"/>
      <c r="BJ976" s="80"/>
      <c r="BK976" s="80"/>
      <c r="BL976" s="80"/>
      <c r="BM976" s="80"/>
      <c r="BN976" s="80"/>
      <c r="BO976" s="80"/>
      <c r="BP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1"/>
      <c r="AO977" s="80"/>
      <c r="AP977" s="80"/>
      <c r="AQ977" s="80"/>
      <c r="AR977" s="80"/>
      <c r="AS977" s="80"/>
      <c r="AT977" s="82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2"/>
      <c r="BG977" s="80"/>
      <c r="BH977" s="80"/>
      <c r="BI977" s="80"/>
      <c r="BJ977" s="80"/>
      <c r="BK977" s="80"/>
      <c r="BL977" s="80"/>
      <c r="BM977" s="80"/>
      <c r="BN977" s="80"/>
      <c r="BO977" s="80"/>
      <c r="BP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1"/>
      <c r="AO978" s="80"/>
      <c r="AP978" s="80"/>
      <c r="AQ978" s="80"/>
      <c r="AR978" s="80"/>
      <c r="AS978" s="80"/>
      <c r="AT978" s="82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2"/>
      <c r="BG978" s="80"/>
      <c r="BH978" s="80"/>
      <c r="BI978" s="80"/>
      <c r="BJ978" s="80"/>
      <c r="BK978" s="80"/>
      <c r="BL978" s="80"/>
      <c r="BM978" s="80"/>
      <c r="BN978" s="80"/>
      <c r="BO978" s="80"/>
      <c r="BP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1"/>
      <c r="AO979" s="80"/>
      <c r="AP979" s="80"/>
      <c r="AQ979" s="80"/>
      <c r="AR979" s="80"/>
      <c r="AS979" s="80"/>
      <c r="AT979" s="82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2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1"/>
      <c r="AO980" s="80"/>
      <c r="AP980" s="80"/>
      <c r="AQ980" s="80"/>
      <c r="AR980" s="80"/>
      <c r="AS980" s="80"/>
      <c r="AT980" s="82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2"/>
      <c r="BG980" s="80"/>
      <c r="BH980" s="80"/>
      <c r="BI980" s="80"/>
      <c r="BJ980" s="80"/>
      <c r="BK980" s="80"/>
      <c r="BL980" s="80"/>
      <c r="BM980" s="80"/>
      <c r="BN980" s="80"/>
      <c r="BO980" s="80"/>
      <c r="BP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1"/>
      <c r="AO981" s="80"/>
      <c r="AP981" s="80"/>
      <c r="AQ981" s="80"/>
      <c r="AR981" s="80"/>
      <c r="AS981" s="80"/>
      <c r="AT981" s="82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2"/>
      <c r="BG981" s="80"/>
      <c r="BH981" s="80"/>
      <c r="BI981" s="80"/>
      <c r="BJ981" s="80"/>
      <c r="BK981" s="80"/>
      <c r="BL981" s="80"/>
      <c r="BM981" s="80"/>
      <c r="BN981" s="80"/>
      <c r="BO981" s="80"/>
      <c r="BP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1"/>
      <c r="AO982" s="80"/>
      <c r="AP982" s="80"/>
      <c r="AQ982" s="80"/>
      <c r="AR982" s="80"/>
      <c r="AS982" s="80"/>
      <c r="AT982" s="82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2"/>
      <c r="BG982" s="80"/>
      <c r="BH982" s="80"/>
      <c r="BI982" s="80"/>
      <c r="BJ982" s="80"/>
      <c r="BK982" s="80"/>
      <c r="BL982" s="80"/>
      <c r="BM982" s="80"/>
      <c r="BN982" s="80"/>
      <c r="BO982" s="80"/>
      <c r="BP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1"/>
      <c r="AO983" s="80"/>
      <c r="AP983" s="80"/>
      <c r="AQ983" s="80"/>
      <c r="AR983" s="80"/>
      <c r="AS983" s="80"/>
      <c r="AT983" s="82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2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1"/>
      <c r="AO984" s="80"/>
      <c r="AP984" s="80"/>
      <c r="AQ984" s="80"/>
      <c r="AR984" s="80"/>
      <c r="AS984" s="80"/>
      <c r="AT984" s="82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2"/>
      <c r="BG984" s="80"/>
      <c r="BH984" s="80"/>
      <c r="BI984" s="80"/>
      <c r="BJ984" s="80"/>
      <c r="BK984" s="80"/>
      <c r="BL984" s="80"/>
      <c r="BM984" s="80"/>
      <c r="BN984" s="80"/>
      <c r="BO984" s="80"/>
      <c r="BP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1"/>
      <c r="AO985" s="80"/>
      <c r="AP985" s="80"/>
      <c r="AQ985" s="80"/>
      <c r="AR985" s="80"/>
      <c r="AS985" s="80"/>
      <c r="AT985" s="82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2"/>
      <c r="BG985" s="80"/>
      <c r="BH985" s="80"/>
      <c r="BI985" s="80"/>
      <c r="BJ985" s="80"/>
      <c r="BK985" s="80"/>
      <c r="BL985" s="80"/>
      <c r="BM985" s="80"/>
      <c r="BN985" s="80"/>
      <c r="BO985" s="80"/>
      <c r="BP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1"/>
      <c r="AO986" s="80"/>
      <c r="AP986" s="80"/>
      <c r="AQ986" s="80"/>
      <c r="AR986" s="80"/>
      <c r="AS986" s="80"/>
      <c r="AT986" s="82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2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1"/>
      <c r="AO987" s="80"/>
      <c r="AP987" s="80"/>
      <c r="AQ987" s="80"/>
      <c r="AR987" s="80"/>
      <c r="AS987" s="80"/>
      <c r="AT987" s="82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2"/>
      <c r="BG987" s="80"/>
      <c r="BH987" s="80"/>
      <c r="BI987" s="80"/>
      <c r="BJ987" s="80"/>
      <c r="BK987" s="80"/>
      <c r="BL987" s="80"/>
      <c r="BM987" s="80"/>
      <c r="BN987" s="80"/>
      <c r="BO987" s="80"/>
      <c r="BP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1"/>
      <c r="AO988" s="80"/>
      <c r="AP988" s="80"/>
      <c r="AQ988" s="80"/>
      <c r="AR988" s="80"/>
      <c r="AS988" s="80"/>
      <c r="AT988" s="82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2"/>
      <c r="BG988" s="80"/>
      <c r="BH988" s="80"/>
      <c r="BI988" s="80"/>
      <c r="BJ988" s="80"/>
      <c r="BK988" s="80"/>
      <c r="BL988" s="80"/>
      <c r="BM988" s="80"/>
      <c r="BN988" s="80"/>
      <c r="BO988" s="80"/>
      <c r="BP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1"/>
      <c r="AO989" s="80"/>
      <c r="AP989" s="80"/>
      <c r="AQ989" s="80"/>
      <c r="AR989" s="80"/>
      <c r="AS989" s="80"/>
      <c r="AT989" s="82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2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1"/>
      <c r="AO990" s="80"/>
      <c r="AP990" s="80"/>
      <c r="AQ990" s="80"/>
      <c r="AR990" s="80"/>
      <c r="AS990" s="80"/>
      <c r="AT990" s="82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2"/>
      <c r="BG990" s="80"/>
      <c r="BH990" s="80"/>
      <c r="BI990" s="80"/>
      <c r="BJ990" s="80"/>
      <c r="BK990" s="80"/>
      <c r="BL990" s="80"/>
      <c r="BM990" s="80"/>
      <c r="BN990" s="80"/>
      <c r="BO990" s="80"/>
      <c r="BP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1"/>
      <c r="AO991" s="80"/>
      <c r="AP991" s="80"/>
      <c r="AQ991" s="80"/>
      <c r="AR991" s="80"/>
      <c r="AS991" s="80"/>
      <c r="AT991" s="82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2"/>
      <c r="BG991" s="80"/>
      <c r="BH991" s="80"/>
      <c r="BI991" s="80"/>
      <c r="BJ991" s="80"/>
      <c r="BK991" s="80"/>
      <c r="BL991" s="80"/>
      <c r="BM991" s="80"/>
      <c r="BN991" s="80"/>
      <c r="BO991" s="80"/>
      <c r="BP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1"/>
      <c r="AO992" s="80"/>
      <c r="AP992" s="80"/>
      <c r="AQ992" s="80"/>
      <c r="AR992" s="80"/>
      <c r="AS992" s="80"/>
      <c r="AT992" s="82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2"/>
      <c r="BG992" s="80"/>
      <c r="BH992" s="80"/>
      <c r="BI992" s="80"/>
      <c r="BJ992" s="80"/>
      <c r="BK992" s="80"/>
      <c r="BL992" s="80"/>
      <c r="BM992" s="80"/>
      <c r="BN992" s="80"/>
      <c r="BO992" s="80"/>
      <c r="BP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1"/>
      <c r="AO993" s="80"/>
      <c r="AP993" s="80"/>
      <c r="AQ993" s="80"/>
      <c r="AR993" s="80"/>
      <c r="AS993" s="80"/>
      <c r="AT993" s="82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2"/>
      <c r="BG993" s="80"/>
      <c r="BH993" s="80"/>
      <c r="BI993" s="80"/>
      <c r="BJ993" s="80"/>
      <c r="BK993" s="80"/>
      <c r="BL993" s="80"/>
      <c r="BM993" s="80"/>
      <c r="BN993" s="80"/>
      <c r="BO993" s="80"/>
      <c r="BP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1"/>
      <c r="AO994" s="80"/>
      <c r="AP994" s="80"/>
      <c r="AQ994" s="80"/>
      <c r="AR994" s="80"/>
      <c r="AS994" s="80"/>
      <c r="AT994" s="82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2"/>
      <c r="BG994" s="80"/>
      <c r="BH994" s="80"/>
      <c r="BI994" s="80"/>
      <c r="BJ994" s="80"/>
      <c r="BK994" s="80"/>
      <c r="BL994" s="80"/>
      <c r="BM994" s="80"/>
      <c r="BN994" s="80"/>
      <c r="BO994" s="80"/>
      <c r="BP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1"/>
      <c r="AO995" s="80"/>
      <c r="AP995" s="80"/>
      <c r="AQ995" s="80"/>
      <c r="AR995" s="80"/>
      <c r="AS995" s="80"/>
      <c r="AT995" s="82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2"/>
      <c r="BG995" s="80"/>
      <c r="BH995" s="80"/>
      <c r="BI995" s="80"/>
      <c r="BJ995" s="80"/>
      <c r="BK995" s="80"/>
      <c r="BL995" s="80"/>
      <c r="BM995" s="80"/>
      <c r="BN995" s="80"/>
      <c r="BO995" s="80"/>
      <c r="BP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1"/>
      <c r="AO996" s="80"/>
      <c r="AP996" s="80"/>
      <c r="AQ996" s="80"/>
      <c r="AR996" s="80"/>
      <c r="AS996" s="80"/>
      <c r="AT996" s="82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2"/>
      <c r="BG996" s="80"/>
      <c r="BH996" s="80"/>
      <c r="BI996" s="80"/>
      <c r="BJ996" s="80"/>
      <c r="BK996" s="80"/>
      <c r="BL996" s="80"/>
      <c r="BM996" s="80"/>
      <c r="BN996" s="80"/>
      <c r="BO996" s="80"/>
      <c r="BP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1"/>
      <c r="AO997" s="80"/>
      <c r="AP997" s="80"/>
      <c r="AQ997" s="80"/>
      <c r="AR997" s="80"/>
      <c r="AS997" s="80"/>
      <c r="AT997" s="82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2"/>
      <c r="BG997" s="80"/>
      <c r="BH997" s="80"/>
      <c r="BI997" s="80"/>
      <c r="BJ997" s="80"/>
      <c r="BK997" s="80"/>
      <c r="BL997" s="80"/>
      <c r="BM997" s="80"/>
      <c r="BN997" s="80"/>
      <c r="BO997" s="80"/>
      <c r="BP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1"/>
      <c r="AO998" s="80"/>
      <c r="AP998" s="80"/>
      <c r="AQ998" s="80"/>
      <c r="AR998" s="80"/>
      <c r="AS998" s="80"/>
      <c r="AT998" s="82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2"/>
      <c r="BG998" s="80"/>
      <c r="BH998" s="80"/>
      <c r="BI998" s="80"/>
      <c r="BJ998" s="80"/>
      <c r="BK998" s="80"/>
      <c r="BL998" s="80"/>
      <c r="BM998" s="80"/>
      <c r="BN998" s="80"/>
      <c r="BO998" s="80"/>
      <c r="BP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1"/>
      <c r="AO999" s="80"/>
      <c r="AP999" s="80"/>
      <c r="AQ999" s="80"/>
      <c r="AR999" s="80"/>
      <c r="AS999" s="80"/>
      <c r="AT999" s="82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2"/>
      <c r="BG999" s="80"/>
      <c r="BH999" s="80"/>
      <c r="BI999" s="80"/>
      <c r="BJ999" s="80"/>
      <c r="BK999" s="80"/>
      <c r="BL999" s="80"/>
      <c r="BM999" s="80"/>
      <c r="BN999" s="80"/>
      <c r="BO999" s="80"/>
      <c r="BP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1"/>
      <c r="AO1000" s="80"/>
      <c r="AP1000" s="80"/>
      <c r="AQ1000" s="80"/>
      <c r="AR1000" s="80"/>
      <c r="AS1000" s="80"/>
      <c r="AT1000" s="82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2"/>
      <c r="BG1000" s="80"/>
      <c r="BH1000" s="80"/>
      <c r="BI1000" s="80"/>
      <c r="BJ1000" s="80"/>
      <c r="BK1000" s="80"/>
      <c r="BL1000" s="80"/>
      <c r="BM1000" s="80"/>
      <c r="BN1000" s="80"/>
      <c r="BO1000" s="80"/>
      <c r="BP1000" s="80"/>
    </row>
  </sheetData>
  <mergeCells count="6">
    <mergeCell ref="A4:A13"/>
    <mergeCell ref="A16:A25"/>
    <mergeCell ref="A28:A37"/>
    <mergeCell ref="A40:A49"/>
    <mergeCell ref="A52:A61"/>
    <mergeCell ref="A64:A73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38.43"/>
    <col customWidth="1" hidden="1" min="3" max="3" width="6.43"/>
    <col customWidth="1" hidden="1" min="4" max="4" width="7.0"/>
    <col customWidth="1" hidden="1" min="5" max="5" width="6.29"/>
    <col customWidth="1" hidden="1" min="6" max="6" width="5.57"/>
    <col customWidth="1" hidden="1" min="7" max="7" width="6.57"/>
    <col customWidth="1" hidden="1" min="8" max="8" width="6.43"/>
    <col customWidth="1" hidden="1" min="9" max="9" width="6.29"/>
    <col customWidth="1" hidden="1" min="10" max="10" width="6.71"/>
    <col customWidth="1" hidden="1" min="11" max="11" width="6.57"/>
    <col customWidth="1" hidden="1" min="12" max="12" width="6.14"/>
    <col customWidth="1" hidden="1" min="13" max="13" width="6.43"/>
    <col customWidth="1" hidden="1" min="14" max="14" width="7.0"/>
    <col customWidth="1" hidden="1" min="15" max="15" width="6.43"/>
    <col customWidth="1" hidden="1" min="16" max="16" width="7.0"/>
    <col customWidth="1" hidden="1" min="17" max="17" width="6.29"/>
    <col customWidth="1" hidden="1" min="18" max="18" width="5.57"/>
    <col customWidth="1" hidden="1" min="19" max="19" width="6.57"/>
    <col customWidth="1" hidden="1" min="20" max="20" width="6.43"/>
    <col customWidth="1" hidden="1" min="21" max="21" width="6.29"/>
    <col customWidth="1" hidden="1" min="22" max="22" width="6.71"/>
    <col customWidth="1" hidden="1" min="23" max="23" width="6.57"/>
    <col customWidth="1" hidden="1" min="24" max="24" width="6.14"/>
    <col customWidth="1" hidden="1" min="25" max="25" width="6.43"/>
    <col customWidth="1" hidden="1" min="26" max="26" width="7.0"/>
    <col customWidth="1" min="27" max="36" width="9.14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</row>
    <row r="2">
      <c r="A2" s="15" t="s">
        <v>0</v>
      </c>
      <c r="B2" s="16" t="s">
        <v>1</v>
      </c>
      <c r="C2" s="17">
        <v>44287.0</v>
      </c>
      <c r="D2" s="17">
        <v>44317.0</v>
      </c>
      <c r="E2" s="17">
        <v>44348.0</v>
      </c>
      <c r="F2" s="17">
        <v>44378.0</v>
      </c>
      <c r="G2" s="17">
        <v>44409.0</v>
      </c>
      <c r="H2" s="17">
        <v>44440.0</v>
      </c>
      <c r="I2" s="17">
        <v>44470.0</v>
      </c>
      <c r="J2" s="17">
        <v>44501.0</v>
      </c>
      <c r="K2" s="17">
        <v>44531.0</v>
      </c>
      <c r="L2" s="17">
        <v>44562.0</v>
      </c>
      <c r="M2" s="17">
        <v>44593.0</v>
      </c>
      <c r="N2" s="17">
        <v>44621.0</v>
      </c>
      <c r="O2" s="17">
        <v>44673.0</v>
      </c>
      <c r="P2" s="17">
        <v>44703.0</v>
      </c>
      <c r="Q2" s="17">
        <v>44734.0</v>
      </c>
      <c r="R2" s="17">
        <v>44743.0</v>
      </c>
      <c r="S2" s="17">
        <v>44774.0</v>
      </c>
      <c r="T2" s="17">
        <v>44805.0</v>
      </c>
      <c r="U2" s="17">
        <v>44835.0</v>
      </c>
      <c r="V2" s="17">
        <v>44866.0</v>
      </c>
      <c r="W2" s="17">
        <v>44896.0</v>
      </c>
      <c r="X2" s="17">
        <v>44927.0</v>
      </c>
      <c r="Y2" s="17">
        <v>44958.0</v>
      </c>
      <c r="Z2" s="17">
        <v>44986.0</v>
      </c>
      <c r="AA2" s="17">
        <v>45017.0</v>
      </c>
      <c r="AB2" s="17">
        <v>45047.0</v>
      </c>
      <c r="AC2" s="17">
        <v>45078.0</v>
      </c>
      <c r="AD2" s="17">
        <v>45108.0</v>
      </c>
      <c r="AE2" s="17">
        <v>45139.0</v>
      </c>
      <c r="AF2" s="17">
        <v>45170.0</v>
      </c>
      <c r="AG2" s="17">
        <v>45200.0</v>
      </c>
      <c r="AH2" s="17">
        <v>45231.0</v>
      </c>
      <c r="AI2" s="17">
        <v>45261.0</v>
      </c>
    </row>
    <row r="3">
      <c r="A3" s="57" t="s">
        <v>228</v>
      </c>
      <c r="B3" s="22" t="s">
        <v>229</v>
      </c>
      <c r="C3" s="22">
        <v>43.0</v>
      </c>
      <c r="D3" s="34">
        <v>102.0</v>
      </c>
      <c r="E3" s="34">
        <v>92.0</v>
      </c>
      <c r="F3" s="34">
        <v>107.0</v>
      </c>
      <c r="G3" s="34">
        <v>30.0</v>
      </c>
      <c r="H3" s="34">
        <v>83.0</v>
      </c>
      <c r="I3" s="34">
        <v>54.0</v>
      </c>
      <c r="J3" s="34">
        <v>33.0</v>
      </c>
      <c r="K3" s="34">
        <v>77.0</v>
      </c>
      <c r="L3" s="34">
        <v>93.0</v>
      </c>
      <c r="M3" s="34">
        <v>31.0</v>
      </c>
      <c r="N3" s="34">
        <v>126.0</v>
      </c>
      <c r="O3" s="34">
        <v>89.0</v>
      </c>
      <c r="P3" s="34">
        <v>61.0</v>
      </c>
      <c r="Q3" s="34">
        <v>70.0</v>
      </c>
      <c r="R3" s="34">
        <v>209.0</v>
      </c>
      <c r="S3" s="34">
        <v>71.0</v>
      </c>
      <c r="T3" s="34">
        <v>91.0</v>
      </c>
      <c r="U3" s="34">
        <v>104.0</v>
      </c>
      <c r="V3" s="34">
        <v>96.0</v>
      </c>
      <c r="W3" s="34">
        <v>113.0</v>
      </c>
      <c r="X3" s="34">
        <v>119.0</v>
      </c>
      <c r="Y3" s="34">
        <v>92.0</v>
      </c>
      <c r="Z3" s="34">
        <v>185.0</v>
      </c>
      <c r="AA3" s="34">
        <v>87.0</v>
      </c>
      <c r="AB3" s="34">
        <v>117.0</v>
      </c>
      <c r="AC3" s="34">
        <v>141.0</v>
      </c>
      <c r="AD3" s="34">
        <v>193.0</v>
      </c>
      <c r="AE3" s="34">
        <v>110.0</v>
      </c>
      <c r="AF3" s="34">
        <v>104.0</v>
      </c>
      <c r="AG3" s="34">
        <v>79.0</v>
      </c>
      <c r="AH3" s="34">
        <v>175.0</v>
      </c>
      <c r="AI3" s="34"/>
    </row>
    <row r="4">
      <c r="A4" s="58"/>
      <c r="B4" s="22" t="s">
        <v>230</v>
      </c>
      <c r="C4" s="44">
        <v>2.0</v>
      </c>
      <c r="D4" s="50">
        <v>2.0</v>
      </c>
      <c r="E4" s="50">
        <v>5.0</v>
      </c>
      <c r="F4" s="50">
        <v>11.0</v>
      </c>
      <c r="G4" s="50">
        <v>13.0</v>
      </c>
      <c r="H4" s="50">
        <v>13.0</v>
      </c>
      <c r="I4" s="50">
        <v>10.0</v>
      </c>
      <c r="J4" s="50">
        <v>10.0</v>
      </c>
      <c r="K4" s="50">
        <v>12.0</v>
      </c>
      <c r="L4" s="50">
        <v>14.0</v>
      </c>
      <c r="M4" s="50">
        <v>17.0</v>
      </c>
      <c r="N4" s="50">
        <v>29.0</v>
      </c>
      <c r="O4" s="50">
        <v>19.0</v>
      </c>
      <c r="P4" s="50">
        <v>8.0</v>
      </c>
      <c r="Q4" s="50">
        <v>10.0</v>
      </c>
      <c r="R4" s="50">
        <v>1.0</v>
      </c>
      <c r="S4" s="50">
        <v>10.0</v>
      </c>
      <c r="T4" s="50">
        <v>7.0</v>
      </c>
      <c r="U4" s="50">
        <v>25.0</v>
      </c>
      <c r="V4" s="50">
        <v>33.0</v>
      </c>
      <c r="W4" s="50">
        <v>25.0</v>
      </c>
      <c r="X4" s="50">
        <v>8.0</v>
      </c>
      <c r="Y4" s="50">
        <v>20.0</v>
      </c>
      <c r="Z4" s="50">
        <v>34.0</v>
      </c>
      <c r="AA4" s="50">
        <v>16.0</v>
      </c>
      <c r="AB4" s="50">
        <v>10.0</v>
      </c>
      <c r="AC4" s="50">
        <v>14.0</v>
      </c>
      <c r="AD4" s="50">
        <v>7.0</v>
      </c>
      <c r="AE4" s="50">
        <v>1.0</v>
      </c>
      <c r="AF4" s="50">
        <v>23.0</v>
      </c>
      <c r="AG4" s="50">
        <v>25.0</v>
      </c>
      <c r="AH4" s="50">
        <v>16.0</v>
      </c>
      <c r="AI4" s="50"/>
    </row>
    <row r="5">
      <c r="A5" s="58"/>
      <c r="B5" s="22" t="s">
        <v>231</v>
      </c>
      <c r="C5" s="44">
        <v>0.0</v>
      </c>
      <c r="D5" s="50">
        <v>0.0</v>
      </c>
      <c r="E5" s="50">
        <v>0.0</v>
      </c>
      <c r="F5" s="50">
        <v>0.0</v>
      </c>
      <c r="G5" s="50">
        <v>0.0</v>
      </c>
      <c r="H5" s="50">
        <v>0.0</v>
      </c>
      <c r="I5" s="50">
        <v>1.0</v>
      </c>
      <c r="J5" s="50">
        <v>0.0</v>
      </c>
      <c r="K5" s="50">
        <v>0.0</v>
      </c>
      <c r="L5" s="50">
        <v>0.0</v>
      </c>
      <c r="M5" s="50">
        <v>0.0</v>
      </c>
      <c r="N5" s="50">
        <v>2.0</v>
      </c>
      <c r="O5" s="50">
        <v>0.0</v>
      </c>
      <c r="P5" s="50">
        <v>0.0</v>
      </c>
      <c r="Q5" s="50">
        <v>0.0</v>
      </c>
      <c r="R5" s="50">
        <v>1.0</v>
      </c>
      <c r="S5" s="50">
        <v>0.0</v>
      </c>
      <c r="T5" s="50">
        <v>3.0</v>
      </c>
      <c r="U5" s="50">
        <v>1.0</v>
      </c>
      <c r="V5" s="50">
        <v>2.0</v>
      </c>
      <c r="W5" s="50">
        <v>1.0</v>
      </c>
      <c r="X5" s="50">
        <v>3.0</v>
      </c>
      <c r="Y5" s="50">
        <v>4.0</v>
      </c>
      <c r="Z5" s="50">
        <v>4.0</v>
      </c>
      <c r="AA5" s="50">
        <v>4.0</v>
      </c>
      <c r="AB5" s="50">
        <v>5.0</v>
      </c>
      <c r="AC5" s="50">
        <v>10.0</v>
      </c>
      <c r="AD5" s="50">
        <v>2.0</v>
      </c>
      <c r="AE5" s="50">
        <v>1.0</v>
      </c>
      <c r="AF5" s="50">
        <v>1.0</v>
      </c>
      <c r="AG5" s="50">
        <v>0.0</v>
      </c>
      <c r="AH5" s="50">
        <v>2.0</v>
      </c>
      <c r="AI5" s="50"/>
    </row>
    <row r="6">
      <c r="A6" s="58"/>
      <c r="B6" s="22" t="s">
        <v>232</v>
      </c>
      <c r="C6" s="44">
        <v>2.0</v>
      </c>
      <c r="D6" s="50">
        <v>11.0</v>
      </c>
      <c r="E6" s="50">
        <v>6.0</v>
      </c>
      <c r="F6" s="50">
        <v>8.0</v>
      </c>
      <c r="G6" s="50">
        <v>12.0</v>
      </c>
      <c r="H6" s="50">
        <v>12.0</v>
      </c>
      <c r="I6" s="50">
        <v>13.0</v>
      </c>
      <c r="J6" s="50">
        <v>3.0</v>
      </c>
      <c r="K6" s="50">
        <v>5.0</v>
      </c>
      <c r="L6" s="50">
        <v>12.0</v>
      </c>
      <c r="M6" s="50">
        <v>4.0</v>
      </c>
      <c r="N6" s="50">
        <v>9.0</v>
      </c>
      <c r="O6" s="50">
        <v>4.0</v>
      </c>
      <c r="P6" s="50">
        <v>3.0</v>
      </c>
      <c r="Q6" s="50">
        <v>6.0</v>
      </c>
      <c r="R6" s="50">
        <v>11.0</v>
      </c>
      <c r="S6" s="50">
        <v>48.0</v>
      </c>
      <c r="T6" s="50">
        <v>56.0</v>
      </c>
      <c r="U6" s="50">
        <v>54.0</v>
      </c>
      <c r="V6" s="50">
        <v>42.0</v>
      </c>
      <c r="W6" s="50">
        <v>38.0</v>
      </c>
      <c r="X6" s="50">
        <v>47.0</v>
      </c>
      <c r="Y6" s="50">
        <v>38.0</v>
      </c>
      <c r="Z6" s="50">
        <v>52.0</v>
      </c>
      <c r="AA6" s="50">
        <v>44.0</v>
      </c>
      <c r="AB6" s="50">
        <v>34.0</v>
      </c>
      <c r="AC6" s="50">
        <v>49.0</v>
      </c>
      <c r="AD6" s="50">
        <v>55.0</v>
      </c>
      <c r="AE6" s="50">
        <v>57.0</v>
      </c>
      <c r="AF6" s="50">
        <v>62.0</v>
      </c>
      <c r="AG6" s="50">
        <v>51.0</v>
      </c>
      <c r="AH6" s="50">
        <v>66.0</v>
      </c>
      <c r="AI6" s="50"/>
    </row>
    <row r="7">
      <c r="A7" s="58"/>
      <c r="B7" s="40" t="s">
        <v>233</v>
      </c>
      <c r="C7" s="40">
        <v>9.0</v>
      </c>
      <c r="D7" s="40">
        <v>7.0</v>
      </c>
      <c r="E7" s="40">
        <v>10.0</v>
      </c>
      <c r="F7" s="40">
        <v>10.0</v>
      </c>
      <c r="G7" s="40">
        <v>2.0</v>
      </c>
      <c r="H7" s="40">
        <v>10.0</v>
      </c>
      <c r="I7" s="40">
        <v>7.0</v>
      </c>
      <c r="J7" s="40">
        <v>13.0</v>
      </c>
      <c r="K7" s="40">
        <v>10.0</v>
      </c>
      <c r="L7" s="40">
        <v>5.0</v>
      </c>
      <c r="M7" s="40">
        <v>3.0</v>
      </c>
      <c r="N7" s="40">
        <v>5.0</v>
      </c>
      <c r="O7" s="40">
        <v>0.0</v>
      </c>
      <c r="P7" s="40">
        <v>4.0</v>
      </c>
      <c r="Q7" s="40">
        <v>5.0</v>
      </c>
      <c r="R7" s="40">
        <v>9.0</v>
      </c>
      <c r="S7" s="40">
        <v>5.0</v>
      </c>
      <c r="T7" s="40">
        <v>5.0</v>
      </c>
      <c r="U7" s="40">
        <v>11.0</v>
      </c>
      <c r="V7" s="40">
        <v>5.0</v>
      </c>
      <c r="W7" s="40">
        <v>10.0</v>
      </c>
      <c r="X7" s="40">
        <v>18.0</v>
      </c>
      <c r="Y7" s="40">
        <v>7.0</v>
      </c>
      <c r="Z7" s="40">
        <v>20.0</v>
      </c>
      <c r="AA7" s="40">
        <v>11.0</v>
      </c>
      <c r="AB7" s="40">
        <v>7.0</v>
      </c>
      <c r="AC7" s="40">
        <v>7.0</v>
      </c>
      <c r="AD7" s="40">
        <v>10.0</v>
      </c>
      <c r="AE7" s="40">
        <v>12.0</v>
      </c>
      <c r="AF7" s="40">
        <v>10.0</v>
      </c>
      <c r="AG7" s="40">
        <v>3.0</v>
      </c>
      <c r="AH7" s="40">
        <v>11.0</v>
      </c>
      <c r="AI7" s="40"/>
    </row>
    <row r="8">
      <c r="A8" s="59"/>
      <c r="B8" s="40" t="s">
        <v>234</v>
      </c>
      <c r="C8" s="40"/>
      <c r="D8" s="40"/>
      <c r="E8" s="40"/>
      <c r="F8" s="40"/>
      <c r="G8" s="40"/>
      <c r="H8" s="40"/>
      <c r="I8" s="40"/>
      <c r="J8" s="40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>
        <v>2.0</v>
      </c>
      <c r="Y8" s="38">
        <v>1.0</v>
      </c>
      <c r="Z8" s="38">
        <v>1.0</v>
      </c>
      <c r="AA8" s="38">
        <v>3.0</v>
      </c>
      <c r="AB8" s="38">
        <v>2.0</v>
      </c>
      <c r="AC8" s="38">
        <v>1.0</v>
      </c>
      <c r="AD8" s="38">
        <v>1.0</v>
      </c>
      <c r="AE8" s="38">
        <v>4.0</v>
      </c>
      <c r="AF8" s="38">
        <v>1.0</v>
      </c>
      <c r="AG8" s="38">
        <v>2.0</v>
      </c>
      <c r="AH8" s="38">
        <v>4.0</v>
      </c>
      <c r="AI8" s="3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</row>
    <row r="10">
      <c r="A10" s="15" t="s">
        <v>0</v>
      </c>
      <c r="B10" s="16" t="s">
        <v>1</v>
      </c>
      <c r="C10" s="17">
        <v>44287.0</v>
      </c>
      <c r="D10" s="17">
        <v>44317.0</v>
      </c>
      <c r="E10" s="17">
        <v>44348.0</v>
      </c>
      <c r="F10" s="17">
        <v>44378.0</v>
      </c>
      <c r="G10" s="17">
        <v>44409.0</v>
      </c>
      <c r="H10" s="17">
        <v>44440.0</v>
      </c>
      <c r="I10" s="17">
        <v>44470.0</v>
      </c>
      <c r="J10" s="17">
        <v>44501.0</v>
      </c>
      <c r="K10" s="17">
        <v>44531.0</v>
      </c>
      <c r="L10" s="17">
        <v>44562.0</v>
      </c>
      <c r="M10" s="17">
        <v>44593.0</v>
      </c>
      <c r="N10" s="17">
        <v>44621.0</v>
      </c>
      <c r="O10" s="17">
        <v>44673.0</v>
      </c>
      <c r="P10" s="17">
        <v>44703.0</v>
      </c>
      <c r="Q10" s="17">
        <v>44734.0</v>
      </c>
      <c r="R10" s="17">
        <v>44743.0</v>
      </c>
      <c r="S10" s="17">
        <v>44774.0</v>
      </c>
      <c r="T10" s="17">
        <v>44805.0</v>
      </c>
      <c r="U10" s="17">
        <v>44835.0</v>
      </c>
      <c r="V10" s="17">
        <v>44866.0</v>
      </c>
      <c r="W10" s="17">
        <v>44896.0</v>
      </c>
      <c r="X10" s="17">
        <v>44927.0</v>
      </c>
      <c r="Y10" s="17">
        <v>44958.0</v>
      </c>
      <c r="Z10" s="17">
        <v>44986.0</v>
      </c>
      <c r="AA10" s="17">
        <v>45017.0</v>
      </c>
      <c r="AB10" s="17">
        <v>45047.0</v>
      </c>
      <c r="AC10" s="17">
        <v>45078.0</v>
      </c>
      <c r="AD10" s="17">
        <v>45108.0</v>
      </c>
      <c r="AE10" s="17">
        <v>45139.0</v>
      </c>
      <c r="AF10" s="17">
        <v>45170.0</v>
      </c>
      <c r="AG10" s="17">
        <v>45200.0</v>
      </c>
      <c r="AH10" s="17">
        <v>45231.0</v>
      </c>
      <c r="AI10" s="17">
        <v>45261.0</v>
      </c>
    </row>
    <row r="11">
      <c r="A11" s="31" t="s">
        <v>235</v>
      </c>
      <c r="B11" s="22" t="s">
        <v>229</v>
      </c>
      <c r="C11" s="22">
        <v>4.0</v>
      </c>
      <c r="D11" s="34">
        <v>3.0</v>
      </c>
      <c r="E11" s="34">
        <v>7.0</v>
      </c>
      <c r="F11" s="34">
        <v>5.0</v>
      </c>
      <c r="G11" s="34">
        <v>0.0</v>
      </c>
      <c r="H11" s="34">
        <v>5.0</v>
      </c>
      <c r="I11" s="34">
        <v>4.0</v>
      </c>
      <c r="J11" s="34">
        <v>1.0</v>
      </c>
      <c r="K11" s="34" t="s">
        <v>236</v>
      </c>
      <c r="L11" s="34">
        <v>1.0</v>
      </c>
      <c r="M11" s="34">
        <v>1.0</v>
      </c>
      <c r="N11" s="34">
        <v>2.0</v>
      </c>
      <c r="O11" s="34">
        <v>3.0</v>
      </c>
      <c r="P11" s="34">
        <v>2.0</v>
      </c>
      <c r="Q11" s="34">
        <v>1.0</v>
      </c>
      <c r="R11" s="34">
        <v>9.0</v>
      </c>
      <c r="S11" s="34">
        <v>2.0</v>
      </c>
      <c r="T11" s="34">
        <v>1.0</v>
      </c>
      <c r="U11" s="34">
        <v>1.0</v>
      </c>
      <c r="V11" s="34">
        <v>1.0</v>
      </c>
      <c r="W11" s="34">
        <v>2.0</v>
      </c>
      <c r="X11" s="34">
        <v>6.0</v>
      </c>
      <c r="Y11" s="22">
        <v>3.0</v>
      </c>
      <c r="Z11" s="34">
        <v>10.0</v>
      </c>
      <c r="AA11" s="34">
        <v>5.0</v>
      </c>
      <c r="AB11" s="34">
        <v>3.0</v>
      </c>
      <c r="AC11" s="34">
        <v>4.0</v>
      </c>
      <c r="AD11" s="34">
        <v>5.0</v>
      </c>
      <c r="AE11" s="34">
        <v>7.0</v>
      </c>
      <c r="AF11" s="34">
        <v>5.0</v>
      </c>
      <c r="AG11" s="34">
        <v>3.0</v>
      </c>
      <c r="AH11" s="34">
        <v>4.0</v>
      </c>
      <c r="AI11" s="34"/>
    </row>
    <row r="12">
      <c r="A12" s="9"/>
      <c r="B12" s="22" t="s">
        <v>230</v>
      </c>
      <c r="C12" s="44">
        <v>1.0</v>
      </c>
      <c r="D12" s="50">
        <v>0.0</v>
      </c>
      <c r="E12" s="50">
        <v>1.0</v>
      </c>
      <c r="F12" s="50">
        <v>0.0</v>
      </c>
      <c r="G12" s="50">
        <v>1.0</v>
      </c>
      <c r="H12" s="50">
        <v>1.0</v>
      </c>
      <c r="I12" s="50">
        <v>2.0</v>
      </c>
      <c r="J12" s="50">
        <v>0.0</v>
      </c>
      <c r="K12" s="50">
        <v>0.0</v>
      </c>
      <c r="L12" s="50">
        <v>3.0</v>
      </c>
      <c r="M12" s="50">
        <v>3.0</v>
      </c>
      <c r="N12" s="50">
        <v>1.0</v>
      </c>
      <c r="O12" s="50">
        <v>2.0</v>
      </c>
      <c r="P12" s="50">
        <v>3.0</v>
      </c>
      <c r="Q12" s="50">
        <v>1.0</v>
      </c>
      <c r="R12" s="50">
        <v>0.0</v>
      </c>
      <c r="S12" s="50">
        <v>0.0</v>
      </c>
      <c r="T12" s="50">
        <v>0.0</v>
      </c>
      <c r="U12" s="50">
        <v>0.0</v>
      </c>
      <c r="V12" s="50">
        <v>3.0</v>
      </c>
      <c r="W12" s="50">
        <v>2.0</v>
      </c>
      <c r="X12" s="50">
        <v>0.0</v>
      </c>
      <c r="Y12" s="22">
        <v>0.0</v>
      </c>
      <c r="Z12" s="50">
        <v>4.0</v>
      </c>
      <c r="AA12" s="50">
        <v>2.0</v>
      </c>
      <c r="AB12" s="50">
        <v>0.0</v>
      </c>
      <c r="AC12" s="50">
        <v>1.0</v>
      </c>
      <c r="AD12" s="50">
        <v>0.0</v>
      </c>
      <c r="AE12" s="50"/>
      <c r="AF12" s="50">
        <v>2.0</v>
      </c>
      <c r="AG12" s="50">
        <v>2.0</v>
      </c>
      <c r="AH12" s="50"/>
      <c r="AI12" s="50"/>
    </row>
    <row r="13">
      <c r="A13" s="9"/>
      <c r="B13" s="22" t="s">
        <v>231</v>
      </c>
      <c r="C13" s="44">
        <v>0.0</v>
      </c>
      <c r="D13" s="50">
        <v>0.0</v>
      </c>
      <c r="E13" s="50">
        <v>0.0</v>
      </c>
      <c r="F13" s="50">
        <v>0.0</v>
      </c>
      <c r="G13" s="50">
        <v>0.0</v>
      </c>
      <c r="H13" s="50">
        <v>0.0</v>
      </c>
      <c r="I13" s="50">
        <v>0.0</v>
      </c>
      <c r="J13" s="50">
        <v>0.0</v>
      </c>
      <c r="K13" s="50">
        <v>0.0</v>
      </c>
      <c r="L13" s="50">
        <v>0.0</v>
      </c>
      <c r="M13" s="50">
        <v>0.0</v>
      </c>
      <c r="N13" s="50">
        <v>0.0</v>
      </c>
      <c r="O13" s="50">
        <v>0.0</v>
      </c>
      <c r="P13" s="50">
        <v>0.0</v>
      </c>
      <c r="Q13" s="50">
        <v>0.0</v>
      </c>
      <c r="R13" s="50">
        <v>0.0</v>
      </c>
      <c r="S13" s="50">
        <v>0.0</v>
      </c>
      <c r="T13" s="50">
        <v>0.0</v>
      </c>
      <c r="U13" s="50">
        <v>0.0</v>
      </c>
      <c r="V13" s="50">
        <v>0.0</v>
      </c>
      <c r="W13" s="50">
        <v>0.0</v>
      </c>
      <c r="X13" s="50">
        <v>0.0</v>
      </c>
      <c r="Y13" s="22">
        <v>0.0</v>
      </c>
      <c r="Z13" s="50">
        <v>0.0</v>
      </c>
      <c r="AA13" s="50">
        <v>1.0</v>
      </c>
      <c r="AB13" s="50">
        <v>0.0</v>
      </c>
      <c r="AC13" s="50">
        <v>0.0</v>
      </c>
      <c r="AD13" s="50">
        <v>0.0</v>
      </c>
      <c r="AE13" s="50">
        <v>1.0</v>
      </c>
      <c r="AF13" s="50"/>
      <c r="AG13" s="50"/>
      <c r="AH13" s="50"/>
      <c r="AI13" s="50"/>
    </row>
    <row r="14">
      <c r="A14" s="9"/>
      <c r="B14" s="22" t="s">
        <v>232</v>
      </c>
      <c r="C14" s="44">
        <v>0.0</v>
      </c>
      <c r="D14" s="50">
        <v>0.0</v>
      </c>
      <c r="E14" s="50">
        <v>2.0</v>
      </c>
      <c r="F14" s="50">
        <v>0.0</v>
      </c>
      <c r="G14" s="50">
        <v>0.0</v>
      </c>
      <c r="H14" s="50">
        <v>0.0</v>
      </c>
      <c r="I14" s="50">
        <v>1.0</v>
      </c>
      <c r="J14" s="50">
        <v>0.0</v>
      </c>
      <c r="K14" s="50">
        <v>0.0</v>
      </c>
      <c r="L14" s="50">
        <v>0.0</v>
      </c>
      <c r="M14" s="50">
        <v>0.0</v>
      </c>
      <c r="N14" s="50">
        <v>0.0</v>
      </c>
      <c r="O14" s="50">
        <v>1.0</v>
      </c>
      <c r="P14" s="50">
        <v>0.0</v>
      </c>
      <c r="Q14" s="50">
        <v>0.0</v>
      </c>
      <c r="R14" s="50">
        <v>1.0</v>
      </c>
      <c r="S14" s="50">
        <v>1.0</v>
      </c>
      <c r="T14" s="50">
        <v>3.0</v>
      </c>
      <c r="U14" s="50">
        <v>1.0</v>
      </c>
      <c r="V14" s="50">
        <v>2.0</v>
      </c>
      <c r="W14" s="50">
        <v>0.0</v>
      </c>
      <c r="X14" s="50">
        <v>1.0</v>
      </c>
      <c r="Y14" s="22">
        <v>2.0</v>
      </c>
      <c r="Z14" s="50">
        <v>0.0</v>
      </c>
      <c r="AA14" s="50">
        <v>1.0</v>
      </c>
      <c r="AB14" s="50">
        <v>0.0</v>
      </c>
      <c r="AC14" s="50">
        <v>1.0</v>
      </c>
      <c r="AD14" s="50">
        <v>1.0</v>
      </c>
      <c r="AE14" s="50">
        <v>3.0</v>
      </c>
      <c r="AF14" s="50">
        <v>9.0</v>
      </c>
      <c r="AG14" s="50">
        <v>5.0</v>
      </c>
      <c r="AH14" s="50"/>
      <c r="AI14" s="50"/>
    </row>
    <row r="15">
      <c r="A15" s="14"/>
      <c r="B15" s="22" t="s">
        <v>233</v>
      </c>
      <c r="C15" s="44">
        <v>0.0</v>
      </c>
      <c r="D15" s="50">
        <v>1.0</v>
      </c>
      <c r="E15" s="50">
        <v>0.0</v>
      </c>
      <c r="F15" s="50">
        <v>0.0</v>
      </c>
      <c r="G15" s="50">
        <v>0.0</v>
      </c>
      <c r="H15" s="50">
        <v>0.0</v>
      </c>
      <c r="I15" s="50">
        <v>0.0</v>
      </c>
      <c r="J15" s="50">
        <v>1.0</v>
      </c>
      <c r="K15" s="50">
        <v>2.0</v>
      </c>
      <c r="L15" s="50">
        <v>0.0</v>
      </c>
      <c r="M15" s="50">
        <v>0.0</v>
      </c>
      <c r="N15" s="50">
        <v>0.0</v>
      </c>
      <c r="O15" s="50">
        <v>0.0</v>
      </c>
      <c r="P15" s="50">
        <v>0.0</v>
      </c>
      <c r="Q15" s="50">
        <v>0.0</v>
      </c>
      <c r="R15" s="50">
        <v>2.0</v>
      </c>
      <c r="S15" s="50">
        <v>0.0</v>
      </c>
      <c r="T15" s="50">
        <v>0.0</v>
      </c>
      <c r="U15" s="50">
        <v>0.0</v>
      </c>
      <c r="V15" s="50">
        <v>0.0</v>
      </c>
      <c r="W15" s="50">
        <v>2.0</v>
      </c>
      <c r="X15" s="50">
        <v>0.0</v>
      </c>
      <c r="Y15" s="22">
        <v>1.0</v>
      </c>
      <c r="Z15" s="40">
        <v>0.0</v>
      </c>
      <c r="AA15" s="40">
        <v>1.0</v>
      </c>
      <c r="AB15" s="40">
        <v>1.0</v>
      </c>
      <c r="AC15" s="40">
        <v>1.0</v>
      </c>
      <c r="AD15" s="40">
        <v>0.0</v>
      </c>
      <c r="AE15" s="40"/>
      <c r="AF15" s="40">
        <v>1.0</v>
      </c>
      <c r="AG15" s="40"/>
      <c r="AH15" s="40"/>
      <c r="AI15" s="40"/>
    </row>
    <row r="16">
      <c r="A16" s="122"/>
      <c r="B16" s="22" t="s">
        <v>234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40"/>
      <c r="AA16" s="40">
        <v>0.0</v>
      </c>
      <c r="AB16" s="40">
        <v>0.0</v>
      </c>
      <c r="AC16" s="38">
        <v>0.0</v>
      </c>
      <c r="AD16" s="38">
        <v>0.0</v>
      </c>
      <c r="AE16" s="38"/>
      <c r="AF16" s="38"/>
      <c r="AG16" s="38"/>
      <c r="AH16" s="38"/>
      <c r="AI16" s="3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Y17" s="28"/>
    </row>
    <row r="18">
      <c r="A18" s="15" t="s">
        <v>0</v>
      </c>
      <c r="B18" s="123" t="s">
        <v>1</v>
      </c>
      <c r="C18" s="30">
        <v>44287.0</v>
      </c>
      <c r="D18" s="30">
        <v>44317.0</v>
      </c>
      <c r="E18" s="30">
        <v>44348.0</v>
      </c>
      <c r="F18" s="30">
        <v>44378.0</v>
      </c>
      <c r="G18" s="30">
        <v>44409.0</v>
      </c>
      <c r="H18" s="30">
        <v>44440.0</v>
      </c>
      <c r="I18" s="30">
        <v>44470.0</v>
      </c>
      <c r="J18" s="30">
        <v>44501.0</v>
      </c>
      <c r="K18" s="30">
        <v>44531.0</v>
      </c>
      <c r="L18" s="30">
        <v>44562.0</v>
      </c>
      <c r="M18" s="30">
        <v>44593.0</v>
      </c>
      <c r="N18" s="30">
        <v>44621.0</v>
      </c>
      <c r="O18" s="30">
        <v>44652.0</v>
      </c>
      <c r="P18" s="30">
        <v>44703.0</v>
      </c>
      <c r="Q18" s="30">
        <v>44734.0</v>
      </c>
      <c r="R18" s="30">
        <v>44743.0</v>
      </c>
      <c r="S18" s="30">
        <v>44774.0</v>
      </c>
      <c r="T18" s="30">
        <v>44805.0</v>
      </c>
      <c r="U18" s="30">
        <v>44835.0</v>
      </c>
      <c r="V18" s="30">
        <v>44866.0</v>
      </c>
      <c r="W18" s="30">
        <v>44896.0</v>
      </c>
      <c r="X18" s="30">
        <v>44927.0</v>
      </c>
      <c r="Y18" s="30">
        <v>44958.0</v>
      </c>
      <c r="Z18" s="30">
        <v>44986.0</v>
      </c>
      <c r="AA18" s="30">
        <v>45017.0</v>
      </c>
      <c r="AB18" s="30">
        <v>45047.0</v>
      </c>
      <c r="AC18" s="30">
        <v>45078.0</v>
      </c>
      <c r="AD18" s="30">
        <v>45108.0</v>
      </c>
      <c r="AE18" s="17">
        <v>45139.0</v>
      </c>
      <c r="AF18" s="17">
        <v>45170.0</v>
      </c>
      <c r="AG18" s="17">
        <v>45200.0</v>
      </c>
      <c r="AH18" s="17">
        <v>45231.0</v>
      </c>
      <c r="AI18" s="17">
        <v>45261.0</v>
      </c>
    </row>
    <row r="19">
      <c r="A19" s="61" t="s">
        <v>237</v>
      </c>
      <c r="B19" s="22" t="s">
        <v>229</v>
      </c>
      <c r="C19" s="22">
        <v>4.0</v>
      </c>
      <c r="D19" s="34">
        <v>7.0</v>
      </c>
      <c r="E19" s="34">
        <v>11.0</v>
      </c>
      <c r="F19" s="34">
        <v>16.0</v>
      </c>
      <c r="G19" s="34">
        <v>4.0</v>
      </c>
      <c r="H19" s="34">
        <v>7.0</v>
      </c>
      <c r="I19" s="34">
        <v>13.0</v>
      </c>
      <c r="J19" s="34">
        <v>5.0</v>
      </c>
      <c r="K19" s="34">
        <v>5.0</v>
      </c>
      <c r="L19" s="34">
        <v>6.0</v>
      </c>
      <c r="M19" s="34">
        <v>0.0</v>
      </c>
      <c r="N19" s="34">
        <v>31.0</v>
      </c>
      <c r="O19" s="34">
        <v>21.0</v>
      </c>
      <c r="P19" s="34">
        <v>5.0</v>
      </c>
      <c r="Q19" s="34">
        <v>8.0</v>
      </c>
      <c r="R19" s="34">
        <v>37.0</v>
      </c>
      <c r="S19" s="34">
        <v>11.0</v>
      </c>
      <c r="T19" s="34">
        <v>17.0</v>
      </c>
      <c r="U19" s="34">
        <v>18.0</v>
      </c>
      <c r="V19" s="34">
        <v>27.0</v>
      </c>
      <c r="W19" s="34">
        <v>30.0</v>
      </c>
      <c r="X19" s="34">
        <v>18.0</v>
      </c>
      <c r="Y19" s="22">
        <v>15.0</v>
      </c>
      <c r="Z19" s="34">
        <v>29.0</v>
      </c>
      <c r="AA19" s="34">
        <v>9.0</v>
      </c>
      <c r="AB19" s="34">
        <v>17.0</v>
      </c>
      <c r="AC19" s="34">
        <v>40.0</v>
      </c>
      <c r="AD19" s="34">
        <v>40.0</v>
      </c>
      <c r="AE19" s="34">
        <v>11.0</v>
      </c>
      <c r="AF19" s="34">
        <v>15.0</v>
      </c>
      <c r="AG19" s="34">
        <v>8.0</v>
      </c>
      <c r="AH19" s="34">
        <v>55.0</v>
      </c>
      <c r="AI19" s="34"/>
    </row>
    <row r="20">
      <c r="A20" s="9"/>
      <c r="B20" s="22" t="s">
        <v>230</v>
      </c>
      <c r="C20" s="44">
        <v>0.0</v>
      </c>
      <c r="D20" s="50">
        <v>0.0</v>
      </c>
      <c r="E20" s="50">
        <v>1.0</v>
      </c>
      <c r="F20" s="50">
        <v>3.0</v>
      </c>
      <c r="G20" s="50">
        <v>1.0</v>
      </c>
      <c r="H20" s="50">
        <v>5.0</v>
      </c>
      <c r="I20" s="50">
        <v>5.0</v>
      </c>
      <c r="J20" s="50">
        <v>3.0</v>
      </c>
      <c r="K20" s="50">
        <v>3.0</v>
      </c>
      <c r="L20" s="50">
        <v>2.0</v>
      </c>
      <c r="M20" s="50">
        <v>5.0</v>
      </c>
      <c r="N20" s="50">
        <v>6.0</v>
      </c>
      <c r="O20" s="50">
        <v>5.0</v>
      </c>
      <c r="P20" s="50">
        <v>1.0</v>
      </c>
      <c r="Q20" s="50">
        <v>3.0</v>
      </c>
      <c r="R20" s="50">
        <v>0.0</v>
      </c>
      <c r="S20" s="50">
        <v>0.0</v>
      </c>
      <c r="T20" s="50">
        <v>4.0</v>
      </c>
      <c r="U20" s="50">
        <v>6.0</v>
      </c>
      <c r="V20" s="50">
        <v>8.0</v>
      </c>
      <c r="W20" s="50">
        <v>3.0</v>
      </c>
      <c r="X20" s="50">
        <v>0.0</v>
      </c>
      <c r="Y20" s="22">
        <v>0.0</v>
      </c>
      <c r="Z20" s="50">
        <v>3.0</v>
      </c>
      <c r="AA20" s="50">
        <v>3.0</v>
      </c>
      <c r="AB20" s="50">
        <v>1.0</v>
      </c>
      <c r="AC20" s="50">
        <v>0.0</v>
      </c>
      <c r="AD20" s="50">
        <v>1.0</v>
      </c>
      <c r="AE20" s="50"/>
      <c r="AF20" s="50">
        <v>3.0</v>
      </c>
      <c r="AG20" s="50">
        <v>3.0</v>
      </c>
      <c r="AH20" s="50"/>
      <c r="AI20" s="50"/>
    </row>
    <row r="21">
      <c r="A21" s="9"/>
      <c r="B21" s="22" t="s">
        <v>231</v>
      </c>
      <c r="C21" s="44">
        <v>0.0</v>
      </c>
      <c r="D21" s="50">
        <v>0.0</v>
      </c>
      <c r="E21" s="50">
        <v>0.0</v>
      </c>
      <c r="F21" s="50">
        <v>0.0</v>
      </c>
      <c r="G21" s="50">
        <v>0.0</v>
      </c>
      <c r="H21" s="50">
        <v>0.0</v>
      </c>
      <c r="I21" s="50">
        <v>0.0</v>
      </c>
      <c r="J21" s="50">
        <v>0.0</v>
      </c>
      <c r="K21" s="50">
        <v>0.0</v>
      </c>
      <c r="L21" s="50">
        <v>0.0</v>
      </c>
      <c r="M21" s="50">
        <v>0.0</v>
      </c>
      <c r="N21" s="50">
        <v>0.0</v>
      </c>
      <c r="O21" s="50">
        <v>0.0</v>
      </c>
      <c r="P21" s="50">
        <v>0.0</v>
      </c>
      <c r="Q21" s="50">
        <v>0.0</v>
      </c>
      <c r="R21" s="50">
        <v>0.0</v>
      </c>
      <c r="S21" s="50">
        <v>0.0</v>
      </c>
      <c r="T21" s="50">
        <v>0.0</v>
      </c>
      <c r="U21" s="50">
        <v>1.0</v>
      </c>
      <c r="V21" s="50">
        <v>0.0</v>
      </c>
      <c r="W21" s="50">
        <v>0.0</v>
      </c>
      <c r="X21" s="50">
        <v>0.0</v>
      </c>
      <c r="Y21" s="22">
        <v>0.0</v>
      </c>
      <c r="Z21" s="50">
        <v>0.0</v>
      </c>
      <c r="AA21" s="50">
        <v>0.0</v>
      </c>
      <c r="AB21" s="50">
        <v>0.0</v>
      </c>
      <c r="AC21" s="50">
        <v>1.0</v>
      </c>
      <c r="AD21" s="50">
        <v>0.0</v>
      </c>
      <c r="AE21" s="50">
        <v>1.0</v>
      </c>
      <c r="AF21" s="50"/>
      <c r="AG21" s="50"/>
      <c r="AH21" s="50">
        <v>1.0</v>
      </c>
      <c r="AI21" s="50"/>
    </row>
    <row r="22">
      <c r="A22" s="9"/>
      <c r="B22" s="22" t="s">
        <v>232</v>
      </c>
      <c r="C22" s="44">
        <v>0.0</v>
      </c>
      <c r="D22" s="50">
        <v>1.0</v>
      </c>
      <c r="E22" s="50">
        <v>0.0</v>
      </c>
      <c r="F22" s="50">
        <v>1.0</v>
      </c>
      <c r="G22" s="50">
        <v>0.0</v>
      </c>
      <c r="H22" s="50">
        <v>1.0</v>
      </c>
      <c r="I22" s="50">
        <v>1.0</v>
      </c>
      <c r="J22" s="50">
        <v>0.0</v>
      </c>
      <c r="K22" s="50">
        <v>1.0</v>
      </c>
      <c r="L22" s="50">
        <v>1.0</v>
      </c>
      <c r="M22" s="50">
        <v>2.0</v>
      </c>
      <c r="N22" s="50">
        <v>1.0</v>
      </c>
      <c r="O22" s="50">
        <v>2.0</v>
      </c>
      <c r="P22" s="50">
        <v>0.0</v>
      </c>
      <c r="Q22" s="50">
        <v>1.0</v>
      </c>
      <c r="R22" s="50">
        <v>1.0</v>
      </c>
      <c r="S22" s="50">
        <v>3.0</v>
      </c>
      <c r="T22" s="50">
        <v>5.0</v>
      </c>
      <c r="U22" s="50">
        <v>3.0</v>
      </c>
      <c r="V22" s="50">
        <v>5.0</v>
      </c>
      <c r="W22" s="50">
        <v>7.0</v>
      </c>
      <c r="X22" s="50">
        <v>5.0</v>
      </c>
      <c r="Y22" s="22">
        <v>3.0</v>
      </c>
      <c r="Z22" s="50">
        <v>7.0</v>
      </c>
      <c r="AA22" s="50">
        <v>6.0</v>
      </c>
      <c r="AB22" s="50">
        <v>2.0</v>
      </c>
      <c r="AC22" s="50">
        <v>8.0</v>
      </c>
      <c r="AD22" s="50">
        <v>5.0</v>
      </c>
      <c r="AE22" s="50">
        <v>2.0</v>
      </c>
      <c r="AF22" s="50">
        <v>7.0</v>
      </c>
      <c r="AG22" s="50">
        <v>3.0</v>
      </c>
      <c r="AH22" s="50">
        <v>9.0</v>
      </c>
      <c r="AI22" s="50"/>
    </row>
    <row r="23">
      <c r="A23" s="14"/>
      <c r="B23" s="22" t="s">
        <v>233</v>
      </c>
      <c r="C23" s="22">
        <v>1.0</v>
      </c>
      <c r="D23" s="34">
        <v>0.0</v>
      </c>
      <c r="E23" s="34">
        <v>1.0</v>
      </c>
      <c r="F23" s="34">
        <v>2.0</v>
      </c>
      <c r="G23" s="34">
        <v>0.0</v>
      </c>
      <c r="H23" s="34">
        <v>0.0</v>
      </c>
      <c r="I23" s="34">
        <v>1.0</v>
      </c>
      <c r="J23" s="34">
        <v>4.0</v>
      </c>
      <c r="K23" s="34">
        <v>0.0</v>
      </c>
      <c r="L23" s="34">
        <v>0.0</v>
      </c>
      <c r="M23" s="34">
        <v>0.0</v>
      </c>
      <c r="N23" s="34">
        <v>1.0</v>
      </c>
      <c r="O23" s="34">
        <v>0.0</v>
      </c>
      <c r="P23" s="34">
        <v>1.0</v>
      </c>
      <c r="Q23" s="34">
        <v>0.0</v>
      </c>
      <c r="R23" s="34">
        <v>0.0</v>
      </c>
      <c r="S23" s="34">
        <v>1.0</v>
      </c>
      <c r="T23" s="34">
        <v>3.0</v>
      </c>
      <c r="U23" s="34">
        <v>3.0</v>
      </c>
      <c r="V23" s="34">
        <v>1.0</v>
      </c>
      <c r="W23" s="34">
        <v>5.0</v>
      </c>
      <c r="X23" s="34">
        <v>3.0</v>
      </c>
      <c r="Y23" s="22">
        <v>3.0</v>
      </c>
      <c r="Z23" s="40">
        <v>3.0</v>
      </c>
      <c r="AA23" s="40">
        <v>0.0</v>
      </c>
      <c r="AB23" s="40">
        <v>1.0</v>
      </c>
      <c r="AC23" s="40">
        <v>1.0</v>
      </c>
      <c r="AD23" s="40">
        <v>2.0</v>
      </c>
      <c r="AE23" s="40">
        <v>2.0</v>
      </c>
      <c r="AF23" s="40"/>
      <c r="AG23" s="40">
        <v>2.0</v>
      </c>
      <c r="AH23" s="40">
        <v>1.0</v>
      </c>
      <c r="AI23" s="40"/>
    </row>
    <row r="24">
      <c r="A24" s="124"/>
      <c r="B24" s="22" t="s">
        <v>234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40"/>
      <c r="AA24" s="40">
        <v>0.0</v>
      </c>
      <c r="AB24" s="40">
        <v>0.0</v>
      </c>
      <c r="AC24" s="38">
        <v>0.0</v>
      </c>
      <c r="AD24" s="38">
        <v>0.0</v>
      </c>
      <c r="AE24" s="38"/>
      <c r="AF24" s="38"/>
      <c r="AG24" s="38"/>
      <c r="AH24" s="38">
        <v>1.0</v>
      </c>
      <c r="AI24" s="38"/>
    </row>
    <row r="25">
      <c r="A25" s="36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125" t="s">
        <v>0</v>
      </c>
      <c r="B26" s="123" t="s">
        <v>1</v>
      </c>
      <c r="C26" s="30">
        <v>44287.0</v>
      </c>
      <c r="D26" s="30">
        <v>44317.0</v>
      </c>
      <c r="E26" s="30">
        <v>44348.0</v>
      </c>
      <c r="F26" s="30">
        <v>44378.0</v>
      </c>
      <c r="G26" s="30">
        <v>44409.0</v>
      </c>
      <c r="H26" s="30">
        <v>44440.0</v>
      </c>
      <c r="I26" s="30">
        <v>44470.0</v>
      </c>
      <c r="J26" s="30">
        <v>44501.0</v>
      </c>
      <c r="K26" s="30">
        <v>44531.0</v>
      </c>
      <c r="L26" s="30">
        <v>44562.0</v>
      </c>
      <c r="M26" s="30">
        <v>44593.0</v>
      </c>
      <c r="N26" s="30">
        <v>44621.0</v>
      </c>
      <c r="O26" s="30">
        <v>44652.0</v>
      </c>
      <c r="P26" s="30">
        <v>44703.0</v>
      </c>
      <c r="Q26" s="30">
        <v>44734.0</v>
      </c>
      <c r="R26" s="30">
        <v>44743.0</v>
      </c>
      <c r="S26" s="30">
        <v>44774.0</v>
      </c>
      <c r="T26" s="30">
        <v>44805.0</v>
      </c>
      <c r="U26" s="30">
        <v>44835.0</v>
      </c>
      <c r="V26" s="30">
        <v>44866.0</v>
      </c>
      <c r="W26" s="30">
        <v>44896.0</v>
      </c>
      <c r="X26" s="30">
        <v>44927.0</v>
      </c>
      <c r="Y26" s="30">
        <v>44958.0</v>
      </c>
      <c r="Z26" s="30">
        <v>44986.0</v>
      </c>
      <c r="AA26" s="30">
        <v>45017.0</v>
      </c>
      <c r="AB26" s="30">
        <v>45047.0</v>
      </c>
      <c r="AC26" s="30">
        <v>45078.0</v>
      </c>
      <c r="AD26" s="30">
        <v>45108.0</v>
      </c>
      <c r="AE26" s="17">
        <v>45139.0</v>
      </c>
      <c r="AF26" s="17">
        <v>45170.0</v>
      </c>
      <c r="AG26" s="17">
        <v>45200.0</v>
      </c>
      <c r="AH26" s="17">
        <v>45231.0</v>
      </c>
      <c r="AI26" s="17">
        <v>45261.0</v>
      </c>
    </row>
    <row r="27">
      <c r="A27" s="31" t="s">
        <v>238</v>
      </c>
      <c r="B27" s="22" t="s">
        <v>229</v>
      </c>
      <c r="C27" s="22">
        <v>0.0</v>
      </c>
      <c r="D27" s="34">
        <v>3.0</v>
      </c>
      <c r="E27" s="34">
        <v>6.0</v>
      </c>
      <c r="F27" s="34">
        <v>8.0</v>
      </c>
      <c r="G27" s="34">
        <v>1.0</v>
      </c>
      <c r="H27" s="34">
        <v>2.0</v>
      </c>
      <c r="I27" s="34">
        <v>1.0</v>
      </c>
      <c r="J27" s="34">
        <v>4.0</v>
      </c>
      <c r="K27" s="34">
        <v>3.0</v>
      </c>
      <c r="L27" s="34">
        <v>4.0</v>
      </c>
      <c r="M27" s="34">
        <v>0.0</v>
      </c>
      <c r="N27" s="34">
        <v>5.0</v>
      </c>
      <c r="O27" s="34">
        <v>6.0</v>
      </c>
      <c r="P27" s="34">
        <v>3.0</v>
      </c>
      <c r="Q27" s="34">
        <v>2.0</v>
      </c>
      <c r="R27" s="34">
        <v>10.0</v>
      </c>
      <c r="S27" s="34">
        <v>4.0</v>
      </c>
      <c r="T27" s="34">
        <v>0.0</v>
      </c>
      <c r="U27" s="34">
        <v>6.0</v>
      </c>
      <c r="V27" s="34">
        <v>4.0</v>
      </c>
      <c r="W27" s="34">
        <v>4.0</v>
      </c>
      <c r="X27" s="34">
        <v>5.0</v>
      </c>
      <c r="Y27" s="22">
        <v>3.0</v>
      </c>
      <c r="Z27" s="22">
        <v>5.0</v>
      </c>
      <c r="AA27" s="34">
        <v>1.0</v>
      </c>
      <c r="AB27" s="34">
        <v>3.0</v>
      </c>
      <c r="AC27" s="34">
        <v>4.0</v>
      </c>
      <c r="AD27" s="34">
        <v>9.0</v>
      </c>
      <c r="AE27" s="34">
        <v>1.0</v>
      </c>
      <c r="AF27" s="34">
        <v>1.0</v>
      </c>
      <c r="AG27" s="34">
        <v>1.0</v>
      </c>
      <c r="AH27" s="34">
        <v>3.0</v>
      </c>
      <c r="AI27" s="34"/>
    </row>
    <row r="28">
      <c r="A28" s="9"/>
      <c r="B28" s="22" t="s">
        <v>230</v>
      </c>
      <c r="C28" s="44">
        <v>0.0</v>
      </c>
      <c r="D28" s="50">
        <v>0.0</v>
      </c>
      <c r="E28" s="50">
        <v>0.0</v>
      </c>
      <c r="F28" s="50">
        <v>1.0</v>
      </c>
      <c r="G28" s="50">
        <v>1.0</v>
      </c>
      <c r="H28" s="50">
        <v>2.0</v>
      </c>
      <c r="I28" s="50">
        <v>3.0</v>
      </c>
      <c r="J28" s="50">
        <v>2.0</v>
      </c>
      <c r="K28" s="50">
        <v>1.0</v>
      </c>
      <c r="L28" s="50">
        <v>1.0</v>
      </c>
      <c r="M28" s="50">
        <v>3.0</v>
      </c>
      <c r="N28" s="50">
        <v>2.0</v>
      </c>
      <c r="O28" s="50">
        <v>1.0</v>
      </c>
      <c r="P28" s="50">
        <v>0.0</v>
      </c>
      <c r="Q28" s="50">
        <v>3.0</v>
      </c>
      <c r="R28" s="50">
        <v>0.0</v>
      </c>
      <c r="S28" s="50">
        <v>0.0</v>
      </c>
      <c r="T28" s="50">
        <v>2.0</v>
      </c>
      <c r="U28" s="50">
        <v>5.0</v>
      </c>
      <c r="V28" s="50">
        <v>2.0</v>
      </c>
      <c r="W28" s="50">
        <v>1.0</v>
      </c>
      <c r="X28" s="50">
        <v>0.0</v>
      </c>
      <c r="Y28" s="22">
        <v>0.0</v>
      </c>
      <c r="Z28" s="22">
        <v>1.0</v>
      </c>
      <c r="AA28" s="50">
        <v>1.0</v>
      </c>
      <c r="AB28" s="50">
        <v>0.0</v>
      </c>
      <c r="AC28" s="50">
        <v>0.0</v>
      </c>
      <c r="AD28" s="50">
        <v>0.0</v>
      </c>
      <c r="AE28" s="50">
        <v>1.0</v>
      </c>
      <c r="AF28" s="50">
        <v>1.0</v>
      </c>
      <c r="AG28" s="50"/>
      <c r="AH28" s="50"/>
      <c r="AI28" s="50"/>
    </row>
    <row r="29">
      <c r="A29" s="9"/>
      <c r="B29" s="22" t="s">
        <v>231</v>
      </c>
      <c r="C29" s="44">
        <v>0.0</v>
      </c>
      <c r="D29" s="50">
        <v>0.0</v>
      </c>
      <c r="E29" s="50">
        <v>0.0</v>
      </c>
      <c r="F29" s="50">
        <v>0.0</v>
      </c>
      <c r="G29" s="50">
        <v>0.0</v>
      </c>
      <c r="H29" s="50">
        <v>0.0</v>
      </c>
      <c r="I29" s="50">
        <v>0.0</v>
      </c>
      <c r="J29" s="50">
        <v>0.0</v>
      </c>
      <c r="K29" s="50">
        <v>0.0</v>
      </c>
      <c r="L29" s="50">
        <v>0.0</v>
      </c>
      <c r="M29" s="50">
        <v>0.0</v>
      </c>
      <c r="N29" s="50">
        <v>0.0</v>
      </c>
      <c r="O29" s="50">
        <v>0.0</v>
      </c>
      <c r="P29" s="50">
        <v>0.0</v>
      </c>
      <c r="Q29" s="50">
        <v>0.0</v>
      </c>
      <c r="R29" s="50">
        <v>0.0</v>
      </c>
      <c r="S29" s="50">
        <v>0.0</v>
      </c>
      <c r="T29" s="50">
        <v>0.0</v>
      </c>
      <c r="U29" s="50">
        <v>0.0</v>
      </c>
      <c r="V29" s="50">
        <v>0.0</v>
      </c>
      <c r="W29" s="50">
        <v>0.0</v>
      </c>
      <c r="X29" s="50">
        <v>0.0</v>
      </c>
      <c r="Y29" s="22">
        <v>0.0</v>
      </c>
      <c r="Z29" s="22">
        <v>0.0</v>
      </c>
      <c r="AA29" s="50">
        <v>0.0</v>
      </c>
      <c r="AB29" s="50">
        <v>0.0</v>
      </c>
      <c r="AC29" s="50">
        <v>1.0</v>
      </c>
      <c r="AD29" s="50">
        <v>0.0</v>
      </c>
      <c r="AE29" s="50"/>
      <c r="AF29" s="50"/>
      <c r="AG29" s="50"/>
      <c r="AH29" s="50"/>
      <c r="AI29" s="50"/>
    </row>
    <row r="30">
      <c r="A30" s="9"/>
      <c r="B30" s="22" t="s">
        <v>232</v>
      </c>
      <c r="C30" s="44">
        <v>0.0</v>
      </c>
      <c r="D30" s="50">
        <v>0.0</v>
      </c>
      <c r="E30" s="50">
        <v>0.0</v>
      </c>
      <c r="F30" s="50">
        <v>1.0</v>
      </c>
      <c r="G30" s="50">
        <v>0.0</v>
      </c>
      <c r="H30" s="50">
        <v>1.0</v>
      </c>
      <c r="I30" s="50">
        <v>1.0</v>
      </c>
      <c r="J30" s="50">
        <v>0.0</v>
      </c>
      <c r="K30" s="50">
        <v>0.0</v>
      </c>
      <c r="L30" s="50">
        <v>1.0</v>
      </c>
      <c r="M30" s="50">
        <v>2.0</v>
      </c>
      <c r="N30" s="50">
        <v>0.0</v>
      </c>
      <c r="O30" s="50">
        <v>0.0</v>
      </c>
      <c r="P30" s="50">
        <v>0.0</v>
      </c>
      <c r="Q30" s="50">
        <v>2.0</v>
      </c>
      <c r="R30" s="50">
        <v>1.0</v>
      </c>
      <c r="S30" s="50">
        <v>0.0</v>
      </c>
      <c r="T30" s="50">
        <v>0.0</v>
      </c>
      <c r="U30" s="50">
        <v>2.0</v>
      </c>
      <c r="V30" s="50">
        <v>2.0</v>
      </c>
      <c r="W30" s="50">
        <v>2.0</v>
      </c>
      <c r="X30" s="50">
        <v>2.0</v>
      </c>
      <c r="Y30" s="22">
        <v>1.0</v>
      </c>
      <c r="Z30" s="22">
        <v>4.0</v>
      </c>
      <c r="AA30" s="50">
        <v>0.0</v>
      </c>
      <c r="AB30" s="50">
        <v>0.0</v>
      </c>
      <c r="AC30" s="50">
        <v>0.0</v>
      </c>
      <c r="AD30" s="50">
        <v>1.0</v>
      </c>
      <c r="AE30" s="50"/>
      <c r="AF30" s="50"/>
      <c r="AG30" s="50">
        <v>2.0</v>
      </c>
      <c r="AH30" s="50"/>
      <c r="AI30" s="50"/>
    </row>
    <row r="31">
      <c r="A31" s="14"/>
      <c r="B31" s="22" t="s">
        <v>233</v>
      </c>
      <c r="C31" s="44">
        <v>1.0</v>
      </c>
      <c r="D31" s="50">
        <v>0.0</v>
      </c>
      <c r="E31" s="50">
        <v>0.0</v>
      </c>
      <c r="F31" s="50">
        <v>1.0</v>
      </c>
      <c r="G31" s="50">
        <v>0.0</v>
      </c>
      <c r="H31" s="50">
        <v>0.0</v>
      </c>
      <c r="I31" s="50">
        <v>1.0</v>
      </c>
      <c r="J31" s="50">
        <v>2.0</v>
      </c>
      <c r="K31" s="50">
        <v>0.0</v>
      </c>
      <c r="L31" s="50">
        <v>0.0</v>
      </c>
      <c r="M31" s="50">
        <v>0.0</v>
      </c>
      <c r="N31" s="50">
        <v>0.0</v>
      </c>
      <c r="O31" s="50">
        <v>0.0</v>
      </c>
      <c r="P31" s="50">
        <v>1.0</v>
      </c>
      <c r="Q31" s="50">
        <v>0.0</v>
      </c>
      <c r="R31" s="50">
        <v>0.0</v>
      </c>
      <c r="S31" s="50">
        <v>0.0</v>
      </c>
      <c r="T31" s="50">
        <v>1.0</v>
      </c>
      <c r="U31" s="50">
        <v>1.0</v>
      </c>
      <c r="V31" s="50">
        <v>0.0</v>
      </c>
      <c r="W31" s="50">
        <v>0.0</v>
      </c>
      <c r="X31" s="50">
        <v>1.0</v>
      </c>
      <c r="Y31" s="22">
        <v>1.0</v>
      </c>
      <c r="Z31" s="22">
        <v>0.0</v>
      </c>
      <c r="AA31" s="40">
        <v>0.0</v>
      </c>
      <c r="AB31" s="40">
        <v>0.0</v>
      </c>
      <c r="AC31" s="40">
        <v>0.0</v>
      </c>
      <c r="AD31" s="40">
        <v>0.0</v>
      </c>
      <c r="AE31" s="40">
        <v>2.0</v>
      </c>
      <c r="AF31" s="40">
        <v>1.0</v>
      </c>
      <c r="AG31" s="40"/>
      <c r="AH31" s="40"/>
      <c r="AI31" s="40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AH32" s="39"/>
      <c r="AI32" s="39"/>
      <c r="AJ32" s="39"/>
    </row>
    <row r="33">
      <c r="A33" s="15" t="s">
        <v>0</v>
      </c>
      <c r="B33" s="16" t="s">
        <v>1</v>
      </c>
      <c r="C33" s="17">
        <v>44287.0</v>
      </c>
      <c r="D33" s="17">
        <v>44317.0</v>
      </c>
      <c r="E33" s="17">
        <v>44348.0</v>
      </c>
      <c r="F33" s="17">
        <v>44378.0</v>
      </c>
      <c r="G33" s="17">
        <v>44409.0</v>
      </c>
      <c r="H33" s="17">
        <v>44440.0</v>
      </c>
      <c r="I33" s="17">
        <v>44470.0</v>
      </c>
      <c r="J33" s="17">
        <v>44501.0</v>
      </c>
      <c r="K33" s="17">
        <v>44531.0</v>
      </c>
      <c r="L33" s="17">
        <v>44562.0</v>
      </c>
      <c r="M33" s="17">
        <v>44593.0</v>
      </c>
      <c r="N33" s="17">
        <v>44621.0</v>
      </c>
      <c r="O33" s="17">
        <v>44652.0</v>
      </c>
      <c r="P33" s="17">
        <v>44703.0</v>
      </c>
      <c r="Q33" s="17">
        <v>44734.0</v>
      </c>
      <c r="R33" s="17">
        <v>44743.0</v>
      </c>
      <c r="S33" s="17">
        <v>44774.0</v>
      </c>
      <c r="T33" s="17">
        <v>44805.0</v>
      </c>
      <c r="U33" s="17">
        <v>44835.0</v>
      </c>
      <c r="V33" s="17">
        <v>44866.0</v>
      </c>
      <c r="W33" s="17">
        <v>44896.0</v>
      </c>
      <c r="X33" s="17">
        <v>44927.0</v>
      </c>
      <c r="Y33" s="17">
        <v>44958.0</v>
      </c>
      <c r="Z33" s="30">
        <v>44986.0</v>
      </c>
      <c r="AA33" s="30">
        <v>45017.0</v>
      </c>
      <c r="AB33" s="30">
        <v>45047.0</v>
      </c>
      <c r="AC33" s="30">
        <v>45078.0</v>
      </c>
      <c r="AD33" s="30">
        <v>45108.0</v>
      </c>
      <c r="AE33" s="17">
        <v>45139.0</v>
      </c>
      <c r="AF33" s="17">
        <v>45170.0</v>
      </c>
      <c r="AG33" s="30">
        <v>45200.0</v>
      </c>
      <c r="AH33" s="30">
        <v>45231.0</v>
      </c>
      <c r="AI33" s="17">
        <v>45261.0</v>
      </c>
    </row>
    <row r="34">
      <c r="A34" s="31" t="s">
        <v>239</v>
      </c>
      <c r="B34" s="22" t="s">
        <v>229</v>
      </c>
      <c r="C34" s="22">
        <v>0.0</v>
      </c>
      <c r="D34" s="34">
        <v>1.0</v>
      </c>
      <c r="E34" s="34">
        <v>1.0</v>
      </c>
      <c r="F34" s="34">
        <v>1.0</v>
      </c>
      <c r="G34" s="34">
        <v>0.0</v>
      </c>
      <c r="H34" s="34">
        <v>3.0</v>
      </c>
      <c r="I34" s="34">
        <v>1.0</v>
      </c>
      <c r="J34" s="34">
        <v>0.0</v>
      </c>
      <c r="K34" s="34">
        <v>2.0</v>
      </c>
      <c r="L34" s="34">
        <v>1.0</v>
      </c>
      <c r="M34" s="34">
        <v>1.0</v>
      </c>
      <c r="N34" s="34">
        <v>1.0</v>
      </c>
      <c r="O34" s="34"/>
      <c r="P34" s="34">
        <v>1.0</v>
      </c>
      <c r="Q34" s="34">
        <v>0.0</v>
      </c>
      <c r="R34" s="34">
        <v>0.0</v>
      </c>
      <c r="S34" s="34">
        <v>0.0</v>
      </c>
      <c r="T34" s="34">
        <v>0.0</v>
      </c>
      <c r="U34" s="34">
        <v>0.0</v>
      </c>
      <c r="V34" s="34">
        <v>2.0</v>
      </c>
      <c r="W34" s="34">
        <v>1.0</v>
      </c>
      <c r="X34" s="34">
        <v>0.0</v>
      </c>
      <c r="Y34" s="22">
        <v>0.0</v>
      </c>
      <c r="Z34" s="22">
        <v>0.0</v>
      </c>
      <c r="AA34" s="34">
        <v>0.0</v>
      </c>
      <c r="AB34" s="34">
        <v>1.0</v>
      </c>
      <c r="AC34" s="34">
        <v>1.0</v>
      </c>
      <c r="AD34" s="34">
        <v>1.0</v>
      </c>
      <c r="AE34" s="34">
        <v>1.0</v>
      </c>
      <c r="AF34" s="34">
        <v>5.0</v>
      </c>
      <c r="AG34" s="34"/>
      <c r="AH34" s="34">
        <v>1.0</v>
      </c>
      <c r="AI34" s="34"/>
    </row>
    <row r="35">
      <c r="A35" s="9"/>
      <c r="B35" s="22" t="s">
        <v>230</v>
      </c>
      <c r="C35" s="44">
        <v>0.0</v>
      </c>
      <c r="D35" s="50">
        <v>0.0</v>
      </c>
      <c r="E35" s="50">
        <v>0.0</v>
      </c>
      <c r="F35" s="50">
        <v>0.0</v>
      </c>
      <c r="G35" s="50">
        <v>0.0</v>
      </c>
      <c r="H35" s="50">
        <v>0.0</v>
      </c>
      <c r="I35" s="50">
        <v>0.0</v>
      </c>
      <c r="J35" s="50">
        <v>0.0</v>
      </c>
      <c r="K35" s="50">
        <v>0.0</v>
      </c>
      <c r="L35" s="50">
        <v>0.0</v>
      </c>
      <c r="M35" s="50">
        <v>0.0</v>
      </c>
      <c r="N35" s="50">
        <v>0.0</v>
      </c>
      <c r="O35" s="50"/>
      <c r="P35" s="50">
        <v>0.0</v>
      </c>
      <c r="Q35" s="50">
        <v>0.0</v>
      </c>
      <c r="R35" s="50">
        <v>0.0</v>
      </c>
      <c r="S35" s="50">
        <v>0.0</v>
      </c>
      <c r="T35" s="50">
        <v>0.0</v>
      </c>
      <c r="U35" s="50">
        <v>0.0</v>
      </c>
      <c r="V35" s="50">
        <v>0.0</v>
      </c>
      <c r="W35" s="50">
        <v>0.0</v>
      </c>
      <c r="X35" s="50">
        <v>0.0</v>
      </c>
      <c r="Y35" s="22">
        <v>0.0</v>
      </c>
      <c r="Z35" s="22">
        <v>0.0</v>
      </c>
      <c r="AA35" s="50">
        <v>0.0</v>
      </c>
      <c r="AB35" s="50">
        <v>0.0</v>
      </c>
      <c r="AC35" s="50">
        <v>0.0</v>
      </c>
      <c r="AD35" s="50">
        <v>0.0</v>
      </c>
      <c r="AE35" s="50"/>
      <c r="AF35" s="50"/>
      <c r="AG35" s="50">
        <v>1.0</v>
      </c>
      <c r="AH35" s="50"/>
      <c r="AI35" s="50"/>
    </row>
    <row r="36">
      <c r="A36" s="9"/>
      <c r="B36" s="22" t="s">
        <v>231</v>
      </c>
      <c r="C36" s="44">
        <v>0.0</v>
      </c>
      <c r="D36" s="50">
        <v>0.0</v>
      </c>
      <c r="E36" s="50">
        <v>0.0</v>
      </c>
      <c r="F36" s="50">
        <v>0.0</v>
      </c>
      <c r="G36" s="50">
        <v>0.0</v>
      </c>
      <c r="H36" s="50">
        <v>0.0</v>
      </c>
      <c r="I36" s="50">
        <v>0.0</v>
      </c>
      <c r="J36" s="50">
        <v>0.0</v>
      </c>
      <c r="K36" s="50">
        <v>0.0</v>
      </c>
      <c r="L36" s="50">
        <v>0.0</v>
      </c>
      <c r="M36" s="50">
        <v>0.0</v>
      </c>
      <c r="N36" s="50">
        <v>0.0</v>
      </c>
      <c r="O36" s="50"/>
      <c r="P36" s="50">
        <v>0.0</v>
      </c>
      <c r="Q36" s="50">
        <v>0.0</v>
      </c>
      <c r="R36" s="50">
        <v>0.0</v>
      </c>
      <c r="S36" s="50">
        <v>0.0</v>
      </c>
      <c r="T36" s="50">
        <v>0.0</v>
      </c>
      <c r="U36" s="50">
        <v>0.0</v>
      </c>
      <c r="V36" s="50">
        <v>0.0</v>
      </c>
      <c r="W36" s="50">
        <v>0.0</v>
      </c>
      <c r="X36" s="50">
        <v>0.0</v>
      </c>
      <c r="Y36" s="22">
        <v>0.0</v>
      </c>
      <c r="Z36" s="22">
        <v>0.0</v>
      </c>
      <c r="AA36" s="50">
        <v>0.0</v>
      </c>
      <c r="AB36" s="50">
        <v>0.0</v>
      </c>
      <c r="AC36" s="50">
        <v>0.0</v>
      </c>
      <c r="AD36" s="50">
        <v>0.0</v>
      </c>
      <c r="AE36" s="50"/>
      <c r="AF36" s="50"/>
      <c r="AG36" s="50"/>
      <c r="AH36" s="50"/>
      <c r="AI36" s="50"/>
    </row>
    <row r="37">
      <c r="A37" s="9"/>
      <c r="B37" s="22" t="s">
        <v>232</v>
      </c>
      <c r="C37" s="44">
        <v>0.0</v>
      </c>
      <c r="D37" s="50">
        <v>0.0</v>
      </c>
      <c r="E37" s="50">
        <v>0.0</v>
      </c>
      <c r="F37" s="50">
        <v>0.0</v>
      </c>
      <c r="G37" s="50">
        <v>0.0</v>
      </c>
      <c r="H37" s="50">
        <v>0.0</v>
      </c>
      <c r="I37" s="50">
        <v>0.0</v>
      </c>
      <c r="J37" s="50">
        <v>0.0</v>
      </c>
      <c r="K37" s="50">
        <v>0.0</v>
      </c>
      <c r="L37" s="50">
        <v>1.0</v>
      </c>
      <c r="M37" s="50">
        <v>0.0</v>
      </c>
      <c r="N37" s="50">
        <v>0.0</v>
      </c>
      <c r="O37" s="50"/>
      <c r="P37" s="50">
        <v>0.0</v>
      </c>
      <c r="Q37" s="50">
        <v>0.0</v>
      </c>
      <c r="R37" s="50">
        <v>1.0</v>
      </c>
      <c r="S37" s="50">
        <v>0.0</v>
      </c>
      <c r="T37" s="50">
        <v>1.0</v>
      </c>
      <c r="U37" s="50">
        <v>0.0</v>
      </c>
      <c r="V37" s="50">
        <v>2.0</v>
      </c>
      <c r="W37" s="50">
        <v>0.0</v>
      </c>
      <c r="X37" s="50">
        <v>0.0</v>
      </c>
      <c r="Y37" s="22">
        <v>0.0</v>
      </c>
      <c r="Z37" s="22">
        <v>2.0</v>
      </c>
      <c r="AA37" s="50">
        <v>0.0</v>
      </c>
      <c r="AB37" s="50">
        <v>2.0</v>
      </c>
      <c r="AC37" s="50">
        <v>2.0</v>
      </c>
      <c r="AD37" s="50">
        <v>0.0</v>
      </c>
      <c r="AE37" s="50"/>
      <c r="AF37" s="50">
        <v>2.0</v>
      </c>
      <c r="AG37" s="50">
        <v>3.0</v>
      </c>
      <c r="AH37" s="50"/>
      <c r="AI37" s="50"/>
    </row>
    <row r="38">
      <c r="A38" s="14"/>
      <c r="B38" s="22" t="s">
        <v>233</v>
      </c>
      <c r="C38" s="44">
        <v>0.0</v>
      </c>
      <c r="D38" s="50">
        <v>0.0</v>
      </c>
      <c r="E38" s="50">
        <v>0.0</v>
      </c>
      <c r="F38" s="50">
        <v>0.0</v>
      </c>
      <c r="G38" s="50">
        <v>0.0</v>
      </c>
      <c r="H38" s="50">
        <v>0.0</v>
      </c>
      <c r="I38" s="50">
        <v>0.0</v>
      </c>
      <c r="J38" s="50">
        <v>0.0</v>
      </c>
      <c r="K38" s="50">
        <v>0.0</v>
      </c>
      <c r="L38" s="50">
        <v>0.0</v>
      </c>
      <c r="M38" s="50">
        <v>0.0</v>
      </c>
      <c r="N38" s="50">
        <v>0.0</v>
      </c>
      <c r="O38" s="50"/>
      <c r="P38" s="50">
        <v>1.0</v>
      </c>
      <c r="Q38" s="50">
        <v>0.0</v>
      </c>
      <c r="R38" s="50">
        <v>0.0</v>
      </c>
      <c r="S38" s="50">
        <v>0.0</v>
      </c>
      <c r="T38" s="50">
        <v>0.0</v>
      </c>
      <c r="U38" s="50">
        <v>0.0</v>
      </c>
      <c r="V38" s="50">
        <v>0.0</v>
      </c>
      <c r="W38" s="50">
        <v>0.0</v>
      </c>
      <c r="X38" s="50">
        <v>0.0</v>
      </c>
      <c r="Y38" s="22">
        <v>0.0</v>
      </c>
      <c r="Z38" s="22">
        <v>0.0</v>
      </c>
      <c r="AA38" s="40">
        <v>0.0</v>
      </c>
      <c r="AB38" s="40">
        <v>0.0</v>
      </c>
      <c r="AC38" s="40">
        <v>0.0</v>
      </c>
      <c r="AD38" s="40">
        <v>0.0</v>
      </c>
      <c r="AE38" s="40"/>
      <c r="AF38" s="40"/>
      <c r="AG38" s="40"/>
      <c r="AH38" s="40"/>
      <c r="AI38" s="40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>
      <c r="A40" s="15" t="s">
        <v>0</v>
      </c>
      <c r="B40" s="16" t="s">
        <v>1</v>
      </c>
      <c r="C40" s="17">
        <v>44287.0</v>
      </c>
      <c r="D40" s="17">
        <v>44317.0</v>
      </c>
      <c r="E40" s="17">
        <v>44348.0</v>
      </c>
      <c r="F40" s="17">
        <v>44378.0</v>
      </c>
      <c r="G40" s="17">
        <v>44409.0</v>
      </c>
      <c r="H40" s="17">
        <v>44440.0</v>
      </c>
      <c r="I40" s="17">
        <v>44470.0</v>
      </c>
      <c r="J40" s="17">
        <v>44501.0</v>
      </c>
      <c r="K40" s="17">
        <v>44531.0</v>
      </c>
      <c r="L40" s="17">
        <v>44562.0</v>
      </c>
      <c r="M40" s="17">
        <v>44593.0</v>
      </c>
      <c r="N40" s="17">
        <v>44621.0</v>
      </c>
      <c r="O40" s="17">
        <v>44652.0</v>
      </c>
      <c r="P40" s="17">
        <v>44703.0</v>
      </c>
      <c r="Q40" s="17">
        <v>44734.0</v>
      </c>
      <c r="R40" s="17">
        <v>44743.0</v>
      </c>
      <c r="S40" s="17">
        <v>44774.0</v>
      </c>
      <c r="T40" s="17">
        <v>44805.0</v>
      </c>
      <c r="U40" s="17">
        <v>44835.0</v>
      </c>
      <c r="V40" s="17">
        <v>44866.0</v>
      </c>
      <c r="W40" s="17">
        <v>44896.0</v>
      </c>
      <c r="X40" s="17">
        <v>44927.0</v>
      </c>
      <c r="Y40" s="17">
        <v>44958.0</v>
      </c>
      <c r="Z40" s="30">
        <v>44986.0</v>
      </c>
      <c r="AA40" s="30">
        <v>45017.0</v>
      </c>
      <c r="AB40" s="30">
        <v>45047.0</v>
      </c>
      <c r="AC40" s="30">
        <v>45078.0</v>
      </c>
      <c r="AD40" s="30">
        <v>45108.0</v>
      </c>
      <c r="AE40" s="17">
        <v>45139.0</v>
      </c>
      <c r="AF40" s="17">
        <v>45170.0</v>
      </c>
      <c r="AG40" s="30">
        <v>45200.0</v>
      </c>
      <c r="AH40" s="30">
        <v>45231.0</v>
      </c>
      <c r="AI40" s="17">
        <v>45261.0</v>
      </c>
    </row>
    <row r="41" ht="14.25" customHeight="1">
      <c r="A41" s="19" t="s">
        <v>240</v>
      </c>
      <c r="B41" s="22" t="s">
        <v>229</v>
      </c>
      <c r="C41" s="22">
        <v>43.0</v>
      </c>
      <c r="D41" s="34">
        <v>101.0</v>
      </c>
      <c r="E41" s="34">
        <v>91.0</v>
      </c>
      <c r="F41" s="34">
        <v>106.0</v>
      </c>
      <c r="G41" s="34">
        <v>30.0</v>
      </c>
      <c r="H41" s="34">
        <v>80.0</v>
      </c>
      <c r="I41" s="34">
        <v>53.0</v>
      </c>
      <c r="J41" s="34">
        <v>33.0</v>
      </c>
      <c r="K41" s="34">
        <v>75.0</v>
      </c>
      <c r="L41" s="34">
        <v>92.0</v>
      </c>
      <c r="M41" s="34">
        <v>30.0</v>
      </c>
      <c r="N41" s="34">
        <v>125.0</v>
      </c>
      <c r="O41" s="34">
        <v>89.0</v>
      </c>
      <c r="P41" s="34">
        <v>60.0</v>
      </c>
      <c r="Q41" s="34">
        <v>70.0</v>
      </c>
      <c r="R41" s="34">
        <v>209.0</v>
      </c>
      <c r="S41" s="34">
        <v>71.0</v>
      </c>
      <c r="T41" s="34">
        <v>91.0</v>
      </c>
      <c r="U41" s="34">
        <v>104.0</v>
      </c>
      <c r="V41" s="34">
        <v>94.0</v>
      </c>
      <c r="W41" s="34">
        <v>112.0</v>
      </c>
      <c r="X41" s="34">
        <v>119.0</v>
      </c>
      <c r="Y41" s="34">
        <v>92.0</v>
      </c>
      <c r="Z41" s="34">
        <v>185.0</v>
      </c>
      <c r="AA41" s="34">
        <v>87.0</v>
      </c>
      <c r="AB41" s="34">
        <v>116.0</v>
      </c>
      <c r="AC41" s="34">
        <v>140.0</v>
      </c>
      <c r="AD41" s="34">
        <v>192.0</v>
      </c>
      <c r="AE41" s="34">
        <v>109.0</v>
      </c>
      <c r="AF41" s="34">
        <v>99.0</v>
      </c>
      <c r="AG41" s="34">
        <v>79.0</v>
      </c>
      <c r="AH41" s="34">
        <v>174.0</v>
      </c>
      <c r="AI41" s="34"/>
    </row>
    <row r="42">
      <c r="A42" s="23"/>
      <c r="B42" s="22" t="s">
        <v>230</v>
      </c>
      <c r="C42" s="44">
        <v>2.0</v>
      </c>
      <c r="D42" s="50">
        <v>2.0</v>
      </c>
      <c r="E42" s="50">
        <v>5.0</v>
      </c>
      <c r="F42" s="50">
        <v>11.0</v>
      </c>
      <c r="G42" s="50">
        <v>13.0</v>
      </c>
      <c r="H42" s="50">
        <v>13.0</v>
      </c>
      <c r="I42" s="50">
        <v>10.0</v>
      </c>
      <c r="J42" s="50">
        <v>10.0</v>
      </c>
      <c r="K42" s="50">
        <v>12.0</v>
      </c>
      <c r="L42" s="50">
        <v>14.0</v>
      </c>
      <c r="M42" s="50">
        <v>17.0</v>
      </c>
      <c r="N42" s="50">
        <v>29.0</v>
      </c>
      <c r="O42" s="50">
        <v>19.0</v>
      </c>
      <c r="P42" s="50">
        <v>8.0</v>
      </c>
      <c r="Q42" s="50">
        <v>10.0</v>
      </c>
      <c r="R42" s="50">
        <v>1.0</v>
      </c>
      <c r="S42" s="50">
        <v>10.0</v>
      </c>
      <c r="T42" s="50">
        <v>7.0</v>
      </c>
      <c r="U42" s="50">
        <v>25.0</v>
      </c>
      <c r="V42" s="50">
        <v>33.0</v>
      </c>
      <c r="W42" s="50">
        <v>25.0</v>
      </c>
      <c r="X42" s="50">
        <v>8.0</v>
      </c>
      <c r="Y42" s="50">
        <v>20.0</v>
      </c>
      <c r="Z42" s="50">
        <v>34.0</v>
      </c>
      <c r="AA42" s="50">
        <v>16.0</v>
      </c>
      <c r="AB42" s="50">
        <v>10.0</v>
      </c>
      <c r="AC42" s="50">
        <v>14.0</v>
      </c>
      <c r="AD42" s="50">
        <v>7.0</v>
      </c>
      <c r="AE42" s="50">
        <v>1.0</v>
      </c>
      <c r="AF42" s="50">
        <v>23.0</v>
      </c>
      <c r="AG42" s="50">
        <v>24.0</v>
      </c>
      <c r="AH42" s="50">
        <v>16.0</v>
      </c>
      <c r="AI42" s="50"/>
    </row>
    <row r="43">
      <c r="A43" s="23"/>
      <c r="B43" s="22" t="s">
        <v>231</v>
      </c>
      <c r="C43" s="44">
        <v>0.0</v>
      </c>
      <c r="D43" s="50">
        <v>0.0</v>
      </c>
      <c r="E43" s="50">
        <v>0.0</v>
      </c>
      <c r="F43" s="50">
        <v>0.0</v>
      </c>
      <c r="G43" s="50">
        <v>0.0</v>
      </c>
      <c r="H43" s="50">
        <v>0.0</v>
      </c>
      <c r="I43" s="50">
        <v>1.0</v>
      </c>
      <c r="J43" s="50">
        <v>0.0</v>
      </c>
      <c r="K43" s="50">
        <v>0.0</v>
      </c>
      <c r="L43" s="50">
        <v>0.0</v>
      </c>
      <c r="M43" s="50">
        <v>0.0</v>
      </c>
      <c r="N43" s="50">
        <v>2.0</v>
      </c>
      <c r="O43" s="50">
        <v>0.0</v>
      </c>
      <c r="P43" s="50">
        <v>0.0</v>
      </c>
      <c r="Q43" s="50">
        <v>0.0</v>
      </c>
      <c r="R43" s="50">
        <v>1.0</v>
      </c>
      <c r="S43" s="50">
        <v>0.0</v>
      </c>
      <c r="T43" s="50">
        <v>3.0</v>
      </c>
      <c r="U43" s="50">
        <v>1.0</v>
      </c>
      <c r="V43" s="50">
        <v>2.0</v>
      </c>
      <c r="W43" s="50">
        <v>1.0</v>
      </c>
      <c r="X43" s="50">
        <v>3.0</v>
      </c>
      <c r="Y43" s="50">
        <v>4.0</v>
      </c>
      <c r="Z43" s="50">
        <v>4.0</v>
      </c>
      <c r="AA43" s="50">
        <v>4.0</v>
      </c>
      <c r="AB43" s="50">
        <v>5.0</v>
      </c>
      <c r="AC43" s="50">
        <v>10.0</v>
      </c>
      <c r="AD43" s="50">
        <v>2.0</v>
      </c>
      <c r="AE43" s="50">
        <v>1.0</v>
      </c>
      <c r="AF43" s="50">
        <v>1.0</v>
      </c>
      <c r="AG43" s="50">
        <v>0.0</v>
      </c>
      <c r="AH43" s="50">
        <v>2.0</v>
      </c>
      <c r="AI43" s="50"/>
    </row>
    <row r="44">
      <c r="A44" s="23"/>
      <c r="B44" s="22" t="s">
        <v>232</v>
      </c>
      <c r="C44" s="44">
        <v>2.0</v>
      </c>
      <c r="D44" s="50">
        <v>11.0</v>
      </c>
      <c r="E44" s="50">
        <v>6.0</v>
      </c>
      <c r="F44" s="50">
        <v>8.0</v>
      </c>
      <c r="G44" s="50">
        <v>12.0</v>
      </c>
      <c r="H44" s="50">
        <v>12.0</v>
      </c>
      <c r="I44" s="50">
        <v>13.0</v>
      </c>
      <c r="J44" s="50">
        <v>3.0</v>
      </c>
      <c r="K44" s="50">
        <v>5.0</v>
      </c>
      <c r="L44" s="50">
        <v>11.0</v>
      </c>
      <c r="M44" s="50">
        <v>4.0</v>
      </c>
      <c r="N44" s="50">
        <v>9.0</v>
      </c>
      <c r="O44" s="50">
        <v>4.0</v>
      </c>
      <c r="P44" s="50">
        <v>3.0</v>
      </c>
      <c r="Q44" s="50">
        <v>6.0</v>
      </c>
      <c r="R44" s="50">
        <v>10.0</v>
      </c>
      <c r="S44" s="50">
        <v>48.0</v>
      </c>
      <c r="T44" s="50">
        <v>55.0</v>
      </c>
      <c r="U44" s="50">
        <v>54.0</v>
      </c>
      <c r="V44" s="50">
        <v>40.0</v>
      </c>
      <c r="W44" s="50">
        <v>38.0</v>
      </c>
      <c r="X44" s="50">
        <v>47.0</v>
      </c>
      <c r="Y44" s="50">
        <v>38.0</v>
      </c>
      <c r="Z44" s="50">
        <v>52.0</v>
      </c>
      <c r="AA44" s="50">
        <v>44.0</v>
      </c>
      <c r="AB44" s="50">
        <v>32.0</v>
      </c>
      <c r="AC44" s="50">
        <v>49.0</v>
      </c>
      <c r="AD44" s="50">
        <v>55.0</v>
      </c>
      <c r="AE44" s="50">
        <v>57.0</v>
      </c>
      <c r="AF44" s="50">
        <v>60.0</v>
      </c>
      <c r="AG44" s="50">
        <v>48.0</v>
      </c>
      <c r="AH44" s="50">
        <v>66.0</v>
      </c>
      <c r="AI44" s="50"/>
    </row>
    <row r="45">
      <c r="A45" s="23"/>
      <c r="B45" s="22" t="s">
        <v>233</v>
      </c>
      <c r="C45" s="44">
        <v>9.0</v>
      </c>
      <c r="D45" s="50">
        <v>7.0</v>
      </c>
      <c r="E45" s="50">
        <v>10.0</v>
      </c>
      <c r="F45" s="50">
        <v>10.0</v>
      </c>
      <c r="G45" s="50">
        <v>2.0</v>
      </c>
      <c r="H45" s="50">
        <v>10.0</v>
      </c>
      <c r="I45" s="50">
        <v>7.0</v>
      </c>
      <c r="J45" s="50">
        <v>13.0</v>
      </c>
      <c r="K45" s="50">
        <v>10.0</v>
      </c>
      <c r="L45" s="50">
        <v>5.0</v>
      </c>
      <c r="M45" s="50">
        <v>3.0</v>
      </c>
      <c r="N45" s="50">
        <v>5.0</v>
      </c>
      <c r="O45" s="50">
        <v>0.0</v>
      </c>
      <c r="P45" s="50">
        <v>3.0</v>
      </c>
      <c r="Q45" s="50">
        <v>5.0</v>
      </c>
      <c r="R45" s="50">
        <v>9.0</v>
      </c>
      <c r="S45" s="50">
        <v>5.0</v>
      </c>
      <c r="T45" s="50">
        <v>5.0</v>
      </c>
      <c r="U45" s="50">
        <v>11.0</v>
      </c>
      <c r="V45" s="50">
        <v>5.0</v>
      </c>
      <c r="W45" s="50">
        <v>10.0</v>
      </c>
      <c r="X45" s="50">
        <v>18.0</v>
      </c>
      <c r="Y45" s="40">
        <v>7.0</v>
      </c>
      <c r="Z45" s="40">
        <v>18.0</v>
      </c>
      <c r="AA45" s="40">
        <v>11.0</v>
      </c>
      <c r="AB45" s="40">
        <v>7.0</v>
      </c>
      <c r="AC45" s="40">
        <v>5.0</v>
      </c>
      <c r="AD45" s="40">
        <v>10.0</v>
      </c>
      <c r="AE45" s="40">
        <v>12.0</v>
      </c>
      <c r="AF45" s="40">
        <v>10.0</v>
      </c>
      <c r="AG45" s="40">
        <v>3.0</v>
      </c>
      <c r="AH45" s="40">
        <v>11.0</v>
      </c>
      <c r="AI45" s="40"/>
    </row>
    <row r="46">
      <c r="A46" s="27"/>
      <c r="B46" s="22" t="s">
        <v>234</v>
      </c>
      <c r="C46" s="44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>
        <v>2.0</v>
      </c>
      <c r="Y46" s="38">
        <v>1.0</v>
      </c>
      <c r="Z46" s="38">
        <v>1.0</v>
      </c>
      <c r="AA46" s="38">
        <v>3.0</v>
      </c>
      <c r="AB46" s="38">
        <v>2.0</v>
      </c>
      <c r="AC46" s="38">
        <v>1.0</v>
      </c>
      <c r="AD46" s="38">
        <v>1.0</v>
      </c>
      <c r="AE46" s="38">
        <v>4.0</v>
      </c>
      <c r="AF46" s="38">
        <v>1.0</v>
      </c>
      <c r="AG46" s="38">
        <v>2.0</v>
      </c>
      <c r="AH46" s="38">
        <v>4.0</v>
      </c>
      <c r="AI46" s="40"/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6">
    <mergeCell ref="A3:A8"/>
    <mergeCell ref="A11:A15"/>
    <mergeCell ref="A19:A23"/>
    <mergeCell ref="A27:A31"/>
    <mergeCell ref="A34:A38"/>
    <mergeCell ref="A41:A46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7.14"/>
    <col customWidth="1" hidden="1" min="3" max="6" width="7.43"/>
    <col customWidth="1" hidden="1" min="7" max="7" width="8.71"/>
    <col customWidth="1" hidden="1" min="8" max="9" width="7.43"/>
    <col customWidth="1" hidden="1" min="10" max="26" width="8.71"/>
    <col customWidth="1" min="27" max="35" width="8.71"/>
  </cols>
  <sheetData>
    <row r="2">
      <c r="A2" s="64" t="s">
        <v>0</v>
      </c>
      <c r="B2" s="126" t="s">
        <v>1</v>
      </c>
      <c r="C2" s="65">
        <v>44287.0</v>
      </c>
      <c r="D2" s="65">
        <v>44317.0</v>
      </c>
      <c r="E2" s="65">
        <v>44348.0</v>
      </c>
      <c r="F2" s="65">
        <v>44378.0</v>
      </c>
      <c r="G2" s="65">
        <v>44409.0</v>
      </c>
      <c r="H2" s="65">
        <v>44440.0</v>
      </c>
      <c r="I2" s="65">
        <v>44470.0</v>
      </c>
      <c r="J2" s="65">
        <v>44501.0</v>
      </c>
      <c r="K2" s="17">
        <v>44531.0</v>
      </c>
      <c r="L2" s="17">
        <v>44562.0</v>
      </c>
      <c r="M2" s="17">
        <v>44593.0</v>
      </c>
      <c r="N2" s="17">
        <v>44621.0</v>
      </c>
      <c r="O2" s="17">
        <v>44652.0</v>
      </c>
      <c r="P2" s="17">
        <v>44703.0</v>
      </c>
      <c r="Q2" s="17">
        <v>44734.0</v>
      </c>
      <c r="R2" s="17">
        <v>44743.0</v>
      </c>
      <c r="S2" s="17">
        <v>44774.0</v>
      </c>
      <c r="T2" s="17">
        <v>44805.0</v>
      </c>
      <c r="U2" s="17">
        <v>44835.0</v>
      </c>
      <c r="V2" s="17">
        <v>44866.0</v>
      </c>
      <c r="W2" s="17">
        <v>44896.0</v>
      </c>
      <c r="X2" s="17">
        <v>44927.0</v>
      </c>
      <c r="Y2" s="17">
        <v>44958.0</v>
      </c>
      <c r="Z2" s="17">
        <v>44986.0</v>
      </c>
      <c r="AA2" s="17">
        <v>45017.0</v>
      </c>
      <c r="AB2" s="17">
        <v>45047.0</v>
      </c>
      <c r="AC2" s="17">
        <v>45078.0</v>
      </c>
      <c r="AD2" s="17">
        <v>45108.0</v>
      </c>
      <c r="AE2" s="17">
        <v>45139.0</v>
      </c>
      <c r="AF2" s="17">
        <v>45170.0</v>
      </c>
      <c r="AG2" s="17">
        <v>45200.0</v>
      </c>
      <c r="AH2" s="17">
        <v>45231.0</v>
      </c>
      <c r="AI2" s="17">
        <v>45261.0</v>
      </c>
    </row>
    <row r="3" ht="14.25" customHeight="1">
      <c r="A3" s="66" t="s">
        <v>241</v>
      </c>
      <c r="B3" s="38" t="s">
        <v>103</v>
      </c>
      <c r="C3" s="38">
        <v>157.0</v>
      </c>
      <c r="D3" s="38">
        <v>144.0</v>
      </c>
      <c r="E3" s="38">
        <v>182.0</v>
      </c>
      <c r="F3" s="38">
        <v>199.0</v>
      </c>
      <c r="G3" s="38">
        <v>178.0</v>
      </c>
      <c r="H3" s="38">
        <v>213.0</v>
      </c>
      <c r="I3" s="38">
        <v>248.0</v>
      </c>
      <c r="J3" s="38">
        <v>265.0</v>
      </c>
      <c r="K3" s="34">
        <v>127.0</v>
      </c>
      <c r="L3" s="34">
        <v>135.0</v>
      </c>
      <c r="M3" s="34">
        <v>183.0</v>
      </c>
      <c r="N3" s="34">
        <v>233.0</v>
      </c>
      <c r="O3" s="34">
        <v>209.0</v>
      </c>
      <c r="P3" s="34">
        <v>211.0</v>
      </c>
      <c r="Q3" s="34">
        <v>218.0</v>
      </c>
      <c r="R3" s="34">
        <v>202.0</v>
      </c>
      <c r="S3" s="34">
        <v>163.0</v>
      </c>
      <c r="T3" s="34">
        <v>168.0</v>
      </c>
      <c r="U3" s="34">
        <v>153.0</v>
      </c>
      <c r="V3" s="34">
        <v>136.0</v>
      </c>
      <c r="W3" s="34">
        <v>148.0</v>
      </c>
      <c r="X3" s="34">
        <v>168.0</v>
      </c>
      <c r="Y3" s="34">
        <v>173.0</v>
      </c>
      <c r="Z3" s="34">
        <v>163.0</v>
      </c>
      <c r="AA3" s="34">
        <v>168.0</v>
      </c>
      <c r="AB3" s="34">
        <v>46.0</v>
      </c>
      <c r="AC3" s="34">
        <v>157.0</v>
      </c>
      <c r="AD3" s="34">
        <v>138.0</v>
      </c>
      <c r="AE3" s="34">
        <v>158.0</v>
      </c>
      <c r="AF3" s="34">
        <v>193.0</v>
      </c>
      <c r="AG3" s="34">
        <v>128.0</v>
      </c>
      <c r="AH3" s="34">
        <v>211.0</v>
      </c>
      <c r="AI3" s="34"/>
    </row>
    <row r="4">
      <c r="A4" s="9"/>
      <c r="B4" s="38" t="s">
        <v>104</v>
      </c>
      <c r="C4" s="38">
        <v>5.0</v>
      </c>
      <c r="D4" s="38">
        <v>9.0</v>
      </c>
      <c r="E4" s="38">
        <v>12.0</v>
      </c>
      <c r="F4" s="38">
        <v>7.0</v>
      </c>
      <c r="G4" s="38">
        <v>3.0</v>
      </c>
      <c r="H4" s="38">
        <v>1.0</v>
      </c>
      <c r="I4" s="38">
        <v>2.0</v>
      </c>
      <c r="J4" s="38">
        <v>3.0</v>
      </c>
      <c r="K4" s="50">
        <v>3.0</v>
      </c>
      <c r="L4" s="50">
        <v>3.0</v>
      </c>
      <c r="M4" s="50">
        <v>5.0</v>
      </c>
      <c r="N4" s="50">
        <v>9.0</v>
      </c>
      <c r="O4" s="50">
        <v>9.0</v>
      </c>
      <c r="P4" s="50">
        <v>8.0</v>
      </c>
      <c r="Q4" s="50">
        <v>8.0</v>
      </c>
      <c r="R4" s="50">
        <v>7.0</v>
      </c>
      <c r="S4" s="50">
        <v>5.0</v>
      </c>
      <c r="T4" s="50">
        <v>6.0</v>
      </c>
      <c r="U4" s="50">
        <v>4.0</v>
      </c>
      <c r="V4" s="50">
        <v>4.0</v>
      </c>
      <c r="W4" s="50">
        <v>4.0</v>
      </c>
      <c r="X4" s="50">
        <v>6.0</v>
      </c>
      <c r="Y4" s="50">
        <v>6.0</v>
      </c>
      <c r="Z4" s="50">
        <v>3.0</v>
      </c>
      <c r="AA4" s="50">
        <v>3.0</v>
      </c>
      <c r="AB4" s="50">
        <v>0.0</v>
      </c>
      <c r="AC4" s="50">
        <v>4.0</v>
      </c>
      <c r="AD4" s="50">
        <v>3.0</v>
      </c>
      <c r="AE4" s="50">
        <v>6.0</v>
      </c>
      <c r="AF4" s="50">
        <v>7.0</v>
      </c>
      <c r="AG4" s="50">
        <v>3.0</v>
      </c>
      <c r="AH4" s="50">
        <v>5.0</v>
      </c>
      <c r="AI4" s="50"/>
    </row>
    <row r="5">
      <c r="A5" s="9"/>
      <c r="B5" s="38" t="s">
        <v>105</v>
      </c>
      <c r="C5" s="38">
        <v>11.0</v>
      </c>
      <c r="D5" s="38">
        <v>8.0</v>
      </c>
      <c r="E5" s="38">
        <v>12.0</v>
      </c>
      <c r="F5" s="38">
        <v>7.0</v>
      </c>
      <c r="G5" s="38">
        <v>6.0</v>
      </c>
      <c r="H5" s="38">
        <v>10.0</v>
      </c>
      <c r="I5" s="38">
        <v>9.0</v>
      </c>
      <c r="J5" s="38">
        <v>6.0</v>
      </c>
      <c r="K5" s="50">
        <v>10.0</v>
      </c>
      <c r="L5" s="50">
        <v>12.0</v>
      </c>
      <c r="M5" s="50">
        <v>16.0</v>
      </c>
      <c r="N5" s="50">
        <v>28.0</v>
      </c>
      <c r="O5" s="50">
        <v>26.0</v>
      </c>
      <c r="P5" s="50">
        <v>22.0</v>
      </c>
      <c r="Q5" s="50">
        <v>32.0</v>
      </c>
      <c r="R5" s="50">
        <v>26.0</v>
      </c>
      <c r="S5" s="50">
        <v>16.0</v>
      </c>
      <c r="T5" s="50">
        <v>19.0</v>
      </c>
      <c r="U5" s="50">
        <v>15.0</v>
      </c>
      <c r="V5" s="50">
        <v>13.0</v>
      </c>
      <c r="W5" s="50">
        <v>13.0</v>
      </c>
      <c r="X5" s="50">
        <v>16.0</v>
      </c>
      <c r="Y5" s="50">
        <v>16.0</v>
      </c>
      <c r="Z5" s="50">
        <v>19.0</v>
      </c>
      <c r="AA5" s="50">
        <v>23.0</v>
      </c>
      <c r="AB5" s="50">
        <v>16.0</v>
      </c>
      <c r="AC5" s="50">
        <v>18.0</v>
      </c>
      <c r="AD5" s="50">
        <v>19.0</v>
      </c>
      <c r="AE5" s="50">
        <v>22.0</v>
      </c>
      <c r="AF5" s="50">
        <v>29.0</v>
      </c>
      <c r="AG5" s="50">
        <v>22.0</v>
      </c>
      <c r="AH5" s="50">
        <v>32.0</v>
      </c>
      <c r="AI5" s="50"/>
    </row>
    <row r="6">
      <c r="A6" s="9"/>
      <c r="B6" s="38" t="s">
        <v>106</v>
      </c>
      <c r="C6" s="38">
        <v>5.0</v>
      </c>
      <c r="D6" s="38">
        <v>4.0</v>
      </c>
      <c r="E6" s="38">
        <v>7.0</v>
      </c>
      <c r="F6" s="38">
        <v>5.0</v>
      </c>
      <c r="G6" s="38">
        <v>6.0</v>
      </c>
      <c r="H6" s="38">
        <v>5.0</v>
      </c>
      <c r="I6" s="38">
        <v>2.0</v>
      </c>
      <c r="J6" s="38">
        <v>1.0</v>
      </c>
      <c r="K6" s="50">
        <v>4.0</v>
      </c>
      <c r="L6" s="50">
        <v>5.0</v>
      </c>
      <c r="M6" s="50">
        <v>6.0</v>
      </c>
      <c r="N6" s="50">
        <v>7.0</v>
      </c>
      <c r="O6" s="50">
        <v>5.0</v>
      </c>
      <c r="P6" s="50">
        <v>6.0</v>
      </c>
      <c r="Q6" s="50">
        <v>8.0</v>
      </c>
      <c r="R6" s="50">
        <v>2.0</v>
      </c>
      <c r="S6" s="50">
        <v>1.0</v>
      </c>
      <c r="T6" s="50">
        <v>2.0</v>
      </c>
      <c r="U6" s="50">
        <v>3.0</v>
      </c>
      <c r="V6" s="50">
        <v>2.0</v>
      </c>
      <c r="W6" s="50">
        <v>3.0</v>
      </c>
      <c r="X6" s="50">
        <v>2.0</v>
      </c>
      <c r="Y6" s="50">
        <v>3.0</v>
      </c>
      <c r="Z6" s="50">
        <v>3.0</v>
      </c>
      <c r="AA6" s="50">
        <v>4.0</v>
      </c>
      <c r="AB6" s="50">
        <v>5.0</v>
      </c>
      <c r="AC6" s="50">
        <v>4.0</v>
      </c>
      <c r="AD6" s="50">
        <v>5.0</v>
      </c>
      <c r="AE6" s="50">
        <v>8.0</v>
      </c>
      <c r="AF6" s="50">
        <v>9.0</v>
      </c>
      <c r="AG6" s="50">
        <v>9.0</v>
      </c>
      <c r="AH6" s="50">
        <v>11.0</v>
      </c>
      <c r="AI6" s="50"/>
    </row>
    <row r="7">
      <c r="A7" s="9"/>
      <c r="B7" s="38" t="s">
        <v>107</v>
      </c>
      <c r="C7" s="38">
        <v>2.0</v>
      </c>
      <c r="D7" s="38">
        <v>1.0</v>
      </c>
      <c r="E7" s="38">
        <v>1.0</v>
      </c>
      <c r="F7" s="38">
        <v>1.0</v>
      </c>
      <c r="G7" s="38">
        <v>1.0</v>
      </c>
      <c r="H7" s="38">
        <v>0.0</v>
      </c>
      <c r="I7" s="38">
        <v>0.0</v>
      </c>
      <c r="J7" s="38">
        <v>0.0</v>
      </c>
      <c r="K7" s="50">
        <v>0.0</v>
      </c>
      <c r="L7" s="50">
        <v>0.0</v>
      </c>
      <c r="M7" s="50">
        <v>0.0</v>
      </c>
      <c r="N7" s="50">
        <v>0.0</v>
      </c>
      <c r="O7" s="50">
        <v>0.0</v>
      </c>
      <c r="P7" s="50">
        <v>2.0</v>
      </c>
      <c r="Q7" s="50">
        <v>2.0</v>
      </c>
      <c r="R7" s="127">
        <v>4.0</v>
      </c>
      <c r="S7" s="127">
        <v>2.0</v>
      </c>
      <c r="T7" s="50">
        <v>1.0</v>
      </c>
      <c r="U7" s="50">
        <v>1.0</v>
      </c>
      <c r="V7" s="50">
        <v>1.0</v>
      </c>
      <c r="W7" s="50">
        <v>1.0</v>
      </c>
      <c r="X7" s="50">
        <v>1.0</v>
      </c>
      <c r="Y7" s="50">
        <v>2.0</v>
      </c>
      <c r="Z7" s="50">
        <v>1.0</v>
      </c>
      <c r="AA7" s="50">
        <v>1.0</v>
      </c>
      <c r="AB7" s="50">
        <v>2.0</v>
      </c>
      <c r="AC7" s="50">
        <v>2.0</v>
      </c>
      <c r="AD7" s="50">
        <v>1.0</v>
      </c>
      <c r="AE7" s="50">
        <v>1.0</v>
      </c>
      <c r="AF7" s="50">
        <v>1.0</v>
      </c>
      <c r="AG7" s="50">
        <v>2.0</v>
      </c>
      <c r="AH7" s="50">
        <v>2.0</v>
      </c>
      <c r="AI7" s="50"/>
    </row>
    <row r="8">
      <c r="A8" s="35"/>
      <c r="B8" s="75" t="s">
        <v>108</v>
      </c>
      <c r="C8" s="75">
        <v>155.0</v>
      </c>
      <c r="D8" s="75">
        <v>143.0</v>
      </c>
      <c r="E8" s="75">
        <v>181.0</v>
      </c>
      <c r="F8" s="75">
        <v>198.0</v>
      </c>
      <c r="G8" s="75">
        <v>177.0</v>
      </c>
      <c r="H8" s="75">
        <v>213.0</v>
      </c>
      <c r="I8" s="75">
        <v>248.0</v>
      </c>
      <c r="J8" s="75">
        <v>265.0</v>
      </c>
      <c r="K8" s="13">
        <v>127.0</v>
      </c>
      <c r="L8" s="13">
        <v>135.0</v>
      </c>
      <c r="M8" s="13">
        <v>183.0</v>
      </c>
      <c r="N8" s="13">
        <v>233.0</v>
      </c>
      <c r="O8" s="13">
        <v>209.0</v>
      </c>
      <c r="P8" s="13">
        <v>209.0</v>
      </c>
      <c r="Q8" s="13">
        <v>216.0</v>
      </c>
      <c r="R8" s="128">
        <v>198.0</v>
      </c>
      <c r="S8" s="128">
        <v>161.0</v>
      </c>
      <c r="T8" s="50">
        <v>167.0</v>
      </c>
      <c r="U8" s="50">
        <v>152.0</v>
      </c>
      <c r="V8" s="50">
        <v>135.0</v>
      </c>
      <c r="W8" s="50">
        <v>147.0</v>
      </c>
      <c r="X8" s="50">
        <v>167.0</v>
      </c>
      <c r="Y8" s="50">
        <v>171.0</v>
      </c>
      <c r="Z8" s="50">
        <v>162.0</v>
      </c>
      <c r="AA8" s="50">
        <v>167.0</v>
      </c>
      <c r="AB8" s="50">
        <v>44.0</v>
      </c>
      <c r="AC8" s="50">
        <v>155.0</v>
      </c>
      <c r="AD8" s="50">
        <v>137.0</v>
      </c>
      <c r="AE8" s="50">
        <v>157.0</v>
      </c>
      <c r="AF8" s="50">
        <v>192.0</v>
      </c>
      <c r="AG8" s="50">
        <v>126.0</v>
      </c>
      <c r="AH8" s="50">
        <v>209.0</v>
      </c>
      <c r="AI8" s="50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3:A8"/>
  </mergeCells>
  <printOptions/>
  <pageMargins bottom="0.75" footer="0.0" header="0.0" left="0.7" right="0.7" top="0.75"/>
  <pageSetup paperSize="9" orientation="portrait"/>
  <drawing r:id="rId1"/>
</worksheet>
</file>