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automatic-power-optimization\ampl\"/>
    </mc:Choice>
  </mc:AlternateContent>
  <bookViews>
    <workbookView xWindow="0" yWindow="0" windowWidth="14380" windowHeight="44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2" l="1"/>
  <c r="AE5" i="2"/>
  <c r="AD5" i="2"/>
  <c r="AC5" i="2"/>
  <c r="AB5" i="2"/>
  <c r="AA5" i="2"/>
  <c r="Z5" i="2"/>
  <c r="Y5" i="2"/>
  <c r="X5" i="2"/>
  <c r="W5" i="2"/>
  <c r="AG32" i="1"/>
  <c r="AF32" i="1"/>
  <c r="AE32" i="1"/>
  <c r="AD32" i="1"/>
  <c r="AG31" i="1"/>
  <c r="AF31" i="1"/>
  <c r="AE31" i="1"/>
  <c r="AD31" i="1"/>
  <c r="AC31" i="1"/>
  <c r="AF30" i="1"/>
  <c r="AG30" i="1" s="1"/>
  <c r="AE30" i="1"/>
  <c r="AD30" i="1"/>
  <c r="AC30" i="1"/>
  <c r="AB30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X26" i="1"/>
  <c r="AA29" i="1"/>
  <c r="AB29" i="1"/>
  <c r="AC29" i="1"/>
  <c r="AD29" i="1"/>
  <c r="AE29" i="1"/>
  <c r="AF29" i="1"/>
  <c r="AG29" i="1"/>
  <c r="AE33" i="1"/>
  <c r="AF33" i="1"/>
  <c r="AG33" i="1"/>
  <c r="AF34" i="1"/>
  <c r="AG34" i="1" s="1"/>
  <c r="AG35" i="1"/>
  <c r="AG25" i="1"/>
  <c r="X25" i="1"/>
  <c r="Y25" i="1"/>
  <c r="Z25" i="1"/>
  <c r="AA25" i="1"/>
  <c r="AB25" i="1"/>
  <c r="AC25" i="1"/>
  <c r="AD25" i="1"/>
  <c r="AE25" i="1"/>
  <c r="AF25" i="1"/>
  <c r="V5" i="2" l="1"/>
  <c r="U5" i="2"/>
  <c r="T5" i="2"/>
  <c r="S5" i="2"/>
  <c r="R5" i="2"/>
  <c r="Q5" i="2"/>
  <c r="P5" i="2"/>
  <c r="O5" i="2"/>
  <c r="C5" i="2"/>
  <c r="D5" i="2"/>
  <c r="N5" i="2"/>
  <c r="M5" i="2"/>
  <c r="L5" i="2"/>
  <c r="K5" i="2"/>
  <c r="J5" i="2"/>
  <c r="I5" i="2"/>
  <c r="H5" i="2"/>
  <c r="G5" i="2"/>
  <c r="F5" i="2"/>
  <c r="E5" i="2"/>
  <c r="W25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S21" i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J12" i="1"/>
  <c r="K12" i="1" s="1"/>
  <c r="L12" i="1" s="1"/>
  <c r="M12" i="1" s="1"/>
  <c r="N12" i="1" s="1"/>
  <c r="O12" i="1" s="1"/>
  <c r="P12" i="1" s="1"/>
  <c r="Q12" i="1" s="1"/>
  <c r="R12" i="1" s="1"/>
  <c r="I11" i="1"/>
  <c r="J11" i="1" s="1"/>
  <c r="K11" i="1" s="1"/>
  <c r="L11" i="1" s="1"/>
  <c r="M11" i="1" s="1"/>
  <c r="N11" i="1" s="1"/>
  <c r="O11" i="1" s="1"/>
  <c r="P11" i="1" s="1"/>
  <c r="H10" i="1"/>
  <c r="I10" i="1" s="1"/>
  <c r="J10" i="1" s="1"/>
  <c r="K10" i="1" s="1"/>
  <c r="L10" i="1" s="1"/>
  <c r="M10" i="1" s="1"/>
  <c r="N10" i="1" s="1"/>
  <c r="G9" i="1"/>
  <c r="H9" i="1" s="1"/>
  <c r="I9" i="1" s="1"/>
  <c r="J9" i="1" s="1"/>
  <c r="K9" i="1" s="1"/>
  <c r="L9" i="1" s="1"/>
  <c r="F8" i="1"/>
  <c r="G8" i="1" s="1"/>
  <c r="H8" i="1" s="1"/>
  <c r="I8" i="1" s="1"/>
  <c r="J8" i="1" s="1"/>
  <c r="K8" i="1" s="1"/>
  <c r="E7" i="1"/>
  <c r="F7" i="1" s="1"/>
  <c r="G7" i="1" s="1"/>
  <c r="H7" i="1" s="1"/>
  <c r="I7" i="1" s="1"/>
  <c r="D6" i="1"/>
  <c r="E6" i="1" s="1"/>
  <c r="F6" i="1" s="1"/>
  <c r="G6" i="1" s="1"/>
  <c r="H6" i="1" s="1"/>
  <c r="G3" i="1"/>
</calcChain>
</file>

<file path=xl/sharedStrings.xml><?xml version="1.0" encoding="utf-8"?>
<sst xmlns="http://schemas.openxmlformats.org/spreadsheetml/2006/main" count="6" uniqueCount="4">
  <si>
    <t>p</t>
  </si>
  <si>
    <t>ϵ</t>
  </si>
  <si>
    <t>N</t>
  </si>
  <si>
    <t>N(N-1)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</si>
</sst>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2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377825</xdr:colOff>
      <xdr:row>3</xdr:row>
      <xdr:rowOff>82550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4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5"/>
  <sheetViews>
    <sheetView tabSelected="1" workbookViewId="0">
      <selection activeCell="D1" sqref="D1"/>
    </sheetView>
  </sheetViews>
  <sheetFormatPr defaultRowHeight="14.5" x14ac:dyDescent="0.35"/>
  <cols>
    <col min="7" max="7" width="10.81640625" bestFit="1" customWidth="1"/>
  </cols>
  <sheetData>
    <row r="1" spans="2:33" x14ac:dyDescent="0.35">
      <c r="B1" t="s">
        <v>0</v>
      </c>
      <c r="D1">
        <v>2.5000000000000001E-2</v>
      </c>
    </row>
    <row r="2" spans="2:33" x14ac:dyDescent="0.35">
      <c r="B2" s="1" t="s">
        <v>1</v>
      </c>
      <c r="C2" s="1"/>
      <c r="D2">
        <v>0.01</v>
      </c>
    </row>
    <row r="3" spans="2:33" x14ac:dyDescent="0.35">
      <c r="B3" t="s">
        <v>2</v>
      </c>
      <c r="D3">
        <v>6</v>
      </c>
      <c r="F3" t="s">
        <v>3</v>
      </c>
      <c r="G3">
        <f>D3*(D3-1)</f>
        <v>30</v>
      </c>
    </row>
    <row r="5" spans="2:33" x14ac:dyDescent="0.35">
      <c r="C5" s="2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</row>
    <row r="6" spans="2:33" x14ac:dyDescent="0.35">
      <c r="B6" s="3">
        <v>0</v>
      </c>
      <c r="C6" s="3"/>
      <c r="D6" s="5">
        <f>FACT((D$5)/FACT($B6+1)*FACT(D$5-$B6-1))*$D$1^($B6+1)*(1-$D$1)^(D$5-$B6-1)</f>
        <v>2.5000000000000001E-2</v>
      </c>
      <c r="E6" s="3">
        <f>FACT((E$5)/FACT($B6+1)*FACT(E$5-$B6-1))*$D$1^($B6+1)*(1-$D$1)^(E$5-$B6-1)+D6</f>
        <v>7.375000000000001E-2</v>
      </c>
      <c r="F6" s="3">
        <f>FACT((F$5)/FACT($B6+1)*FACT(F$5-$B6-1))*$D$1^($B6+1)*(1-$D$1)^(F$5-$B6-1)+E6</f>
        <v>17.184999999999999</v>
      </c>
      <c r="G6" s="3">
        <f>FACT((G$5)/FACT($B6+1)*FACT(G$5-$B6-1))*$D$1^($B6+1)*(1-$D$1)^(G$5-$B6-1)+F6</f>
        <v>1.437671044625548E+22</v>
      </c>
      <c r="H6" s="3">
        <f>FACT((H$5)/FACT($B6+1)*FACT(H$5-$B6-1))*$D$1^($B6+1)*(1-$D$1)^(H$5-$B6-1)+G6</f>
        <v>1.5113056942961599E+197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x14ac:dyDescent="0.35">
      <c r="B7" s="4">
        <v>1</v>
      </c>
      <c r="C7" s="4"/>
      <c r="D7" s="4"/>
      <c r="E7" s="4">
        <f>FACT((E$5)/FACT($B7+1)*FACT(E$5-$B7-1))*$D$1^($B7+1)*(1-$D$1)^(E$5-$B7-1)</f>
        <v>6.2500000000000012E-4</v>
      </c>
      <c r="F7" s="4">
        <f>FACT((F$5)/FACT($B7+1)*FACT(F$5-$B7-1))*$D$1^($B7+1)*(1-$D$1)^(F$5-$B7-1)+E7</f>
        <v>1.2343750000000002E-3</v>
      </c>
      <c r="G7" s="4">
        <f>FACT((G$5)/FACT($B7+1)*FACT(G$5-$B7-1))*$D$1^($B7+1)*(1-$D$1)^(G$5-$B7-1)+F7</f>
        <v>1.5493750000000001E-2</v>
      </c>
      <c r="H7" s="4">
        <f>FACT((H$5)/FACT($B7+1)*FACT(H$5-$B7-1))*$D$1^($B7+1)*(1-$D$1)^(H$5-$B7-1)+G7</f>
        <v>757518904.65799379</v>
      </c>
      <c r="I7" s="4">
        <f>FACT((I$5)/FACT($B7+1)*FACT(I$5-$B7-1))*$D$1^($B7+1)*(1-$D$1)^(I$5-$B7-1)+H7</f>
        <v>3.4585524077607862E+100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x14ac:dyDescent="0.35">
      <c r="B8" s="4">
        <v>2</v>
      </c>
      <c r="C8" s="4"/>
      <c r="D8" s="4"/>
      <c r="E8" s="4"/>
      <c r="F8" s="4">
        <f>FACT((F$5)/FACT($B8+1)*FACT(F$5-$B8-1))*$D$1^($B8+1)*(1-$D$1)^(F$5-$B8-1)</f>
        <v>1.5625000000000004E-5</v>
      </c>
      <c r="G8" s="4">
        <f>FACT((G$5)/FACT($B8+1)*FACT(G$5-$B8-1))*$D$1^($B8+1)*(1-$D$1)^(G$5-$B8-1)+F8</f>
        <v>3.0859375000000003E-5</v>
      </c>
      <c r="H8" s="4">
        <f>FACT((H$5)/FACT($B8+1)*FACT(H$5-$B8-1))*$D$1^($B8+1)*(1-$D$1)^(H$5-$B8-1)+G8</f>
        <v>4.5712890625000004E-5</v>
      </c>
      <c r="I8" s="4">
        <f>FACT((I$5)/FACT($B8+1)*FACT(I$5-$B8-1))*$D$1^($B8+1)*(1-$D$1)^(I$5-$B8-1)+H8</f>
        <v>1.0472880859375002E-2</v>
      </c>
      <c r="J8" s="4">
        <f>FACT((J$5)/FACT($B8+1)*FACT(J$5-$B8-1))*$D$1^($B8+1)*(1-$D$1)^(J$5-$B8-1)+I8</f>
        <v>4.3050610159110585E+24</v>
      </c>
      <c r="K8" s="4">
        <f>FACT((K$5)/FACT($B8+1)*FACT(K$5-$B8-1))*$D$1^($B8+1)*(1-$D$1)^(K$5-$B8-1)+J8</f>
        <v>6.4908167047691544E+279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x14ac:dyDescent="0.35">
      <c r="B9" s="4">
        <v>3</v>
      </c>
      <c r="C9" s="4"/>
      <c r="D9" s="4"/>
      <c r="E9" s="4"/>
      <c r="F9" s="4"/>
      <c r="G9" s="4">
        <f>FACT((G$5)/FACT($B9+1)*FACT(G$5-$B9-1))*$D$1^($B9+1)*(1-$D$1)^(G$5-$B9-1)</f>
        <v>3.9062500000000018E-7</v>
      </c>
      <c r="H9" s="4">
        <f>FACT((H$5)/FACT($B9+1)*FACT(H$5-$B9-1))*$D$1^($B9+1)*(1-$D$1)^(H$5-$B9-1)+G9</f>
        <v>7.7148437500000033E-7</v>
      </c>
      <c r="I9" s="4">
        <f>FACT((I$5)/FACT($B9+1)*FACT(I$5-$B9-1))*$D$1^($B9+1)*(1-$D$1)^(I$5-$B9-1)+H9</f>
        <v>1.1428222656250005E-6</v>
      </c>
      <c r="J9" s="4">
        <f>FACT((J$5)/FACT($B9+1)*FACT(J$5-$B9-1))*$D$1^($B9+1)*(1-$D$1)^(J$5-$B9-1)+I9</f>
        <v>1.5048767089843755E-6</v>
      </c>
      <c r="K9" s="4">
        <f>FACT((K$5)/FACT($B9+1)*FACT(K$5-$B9-1))*$D$1^($B9+1)*(1-$D$1)^(K$5-$B9-1)+J9</f>
        <v>1.4234589154052738E-2</v>
      </c>
      <c r="L9" s="4">
        <f>FACT((L$5)/FACT($B9+1)*FACT(L$5-$B9-1))*$D$1^($B9+1)*(1-$D$1)^(L$5-$B9-1)+K9</f>
        <v>4.1171337357288522E+49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x14ac:dyDescent="0.35">
      <c r="B10" s="4">
        <v>4</v>
      </c>
      <c r="C10" s="4"/>
      <c r="D10" s="4"/>
      <c r="E10" s="4"/>
      <c r="F10" s="4"/>
      <c r="G10" s="4"/>
      <c r="H10" s="4">
        <f>FACT((H$5)/FACT($B10+1)*FACT(H$5-$B10-1))*$D$1^($B10+1)*(1-$D$1)^(H$5-$B10-1)</f>
        <v>9.7656250000000058E-9</v>
      </c>
      <c r="I10" s="4">
        <f t="shared" ref="I10:N10" si="0">FACT((I$5)/FACT($B10+1)*FACT(I$5-$B10-1))*$D$1^($B10+1)*(1-$D$1)^(I$5-$B10-1)+H10</f>
        <v>1.9287109375000012E-8</v>
      </c>
      <c r="J10" s="4">
        <f t="shared" si="0"/>
        <v>2.8570556640625016E-8</v>
      </c>
      <c r="K10" s="4">
        <f t="shared" si="0"/>
        <v>3.7621917724609397E-8</v>
      </c>
      <c r="L10" s="4">
        <f t="shared" si="0"/>
        <v>4.6446994781494167E-8</v>
      </c>
      <c r="M10" s="4">
        <f t="shared" si="0"/>
        <v>3.1223875080417643E-2</v>
      </c>
      <c r="N10" s="4">
        <f t="shared" si="0"/>
        <v>4.5666941600100496E+84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x14ac:dyDescent="0.35">
      <c r="B11" s="4">
        <v>5</v>
      </c>
      <c r="C11" s="4"/>
      <c r="D11" s="4"/>
      <c r="E11" s="4"/>
      <c r="F11" s="4"/>
      <c r="G11" s="4"/>
      <c r="H11" s="4"/>
      <c r="I11" s="4">
        <f>FACT((I$5)/FACT($B11+1)*FACT(I$5-$B11-1))*$D$1^($B11+1)*(1-$D$1)^(I$5-$B11-1)</f>
        <v>2.4414062500000014E-10</v>
      </c>
      <c r="J11" s="4">
        <f t="shared" ref="J11:P11" si="1">FACT((J$5)/FACT($B11+1)*FACT(J$5-$B11-1))*$D$1^($B11+1)*(1-$D$1)^(J$5-$B11-1)+I11</f>
        <v>4.8217773437500035E-10</v>
      </c>
      <c r="K11" s="4">
        <f t="shared" si="1"/>
        <v>7.1426391601562553E-10</v>
      </c>
      <c r="L11" s="4">
        <f t="shared" si="1"/>
        <v>9.4054794311523493E-10</v>
      </c>
      <c r="M11" s="4">
        <f t="shared" si="1"/>
        <v>1.1611748695373542E-9</v>
      </c>
      <c r="N11" s="4">
        <f t="shared" si="1"/>
        <v>1.3762861227989204E-9</v>
      </c>
      <c r="O11" s="4">
        <f t="shared" si="1"/>
        <v>0.10046267000432418</v>
      </c>
      <c r="P11" s="4">
        <f t="shared" si="1"/>
        <v>2.7647097509332486E+130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x14ac:dyDescent="0.35">
      <c r="B12" s="4">
        <v>6</v>
      </c>
      <c r="C12" s="4"/>
      <c r="D12" s="4"/>
      <c r="E12" s="4"/>
      <c r="F12" s="4"/>
      <c r="G12" s="4"/>
      <c r="H12" s="4"/>
      <c r="I12" s="4"/>
      <c r="J12" s="4">
        <f>FACT((J$5)/FACT($B12+1)*FACT(J$5-$B12-1))*$D$1^($B12+1)*(1-$D$1)^(J$5-$B12-1)</f>
        <v>6.1035156250000046E-12</v>
      </c>
      <c r="K12" s="4">
        <f t="shared" ref="K12:R12" si="2">FACT((K$5)/FACT($B12+1)*FACT(K$5-$B12-1))*$D$1^($B12+1)*(1-$D$1)^(K$5-$B12-1)+J12</f>
        <v>1.2054443359375009E-11</v>
      </c>
      <c r="L12" s="4">
        <f t="shared" si="2"/>
        <v>1.7856597900390637E-11</v>
      </c>
      <c r="M12" s="4">
        <f t="shared" si="2"/>
        <v>2.3513698577880874E-11</v>
      </c>
      <c r="N12" s="4">
        <f t="shared" si="2"/>
        <v>2.9029371738433856E-11</v>
      </c>
      <c r="O12" s="4">
        <f t="shared" si="2"/>
        <v>3.4407153069973016E-11</v>
      </c>
      <c r="P12" s="4">
        <f t="shared" si="2"/>
        <v>3.9650489868223691E-11</v>
      </c>
      <c r="Q12" s="4">
        <f t="shared" si="2"/>
        <v>0.4456775137407844</v>
      </c>
      <c r="R12" s="4">
        <f t="shared" si="2"/>
        <v>3.3343473021680878E+187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35">
      <c r="B13" s="4">
        <v>7</v>
      </c>
      <c r="C13" s="4"/>
      <c r="D13" s="4"/>
      <c r="E13" s="4"/>
      <c r="F13" s="4"/>
      <c r="G13" s="4"/>
      <c r="H13" s="4"/>
      <c r="I13" s="4"/>
      <c r="J13" s="4"/>
      <c r="K13" s="4">
        <f>FACT((K$5)/FACT($B13+1)*FACT(K$5-$B13-1))*$D$1^($B13+1)*(1-$D$1)^(K$5-$B13-1)</f>
        <v>1.5258789062500013E-13</v>
      </c>
      <c r="L13" s="4">
        <f t="shared" ref="L13:T13" si="3">FACT((L$5)/FACT($B13+1)*FACT(L$5-$B13-1))*$D$1^($B13+1)*(1-$D$1)^(L$5-$B13-1)+K13</f>
        <v>3.0136108398437522E-13</v>
      </c>
      <c r="M13" s="4">
        <f t="shared" si="3"/>
        <v>4.4641494750976594E-13</v>
      </c>
      <c r="N13" s="4">
        <f t="shared" si="3"/>
        <v>5.8784246444702186E-13</v>
      </c>
      <c r="O13" s="4">
        <f t="shared" si="3"/>
        <v>7.2573429346084639E-13</v>
      </c>
      <c r="P13" s="4">
        <f t="shared" si="3"/>
        <v>8.6017882674932534E-13</v>
      </c>
      <c r="Q13" s="4">
        <f t="shared" si="3"/>
        <v>9.912622467055923E-13</v>
      </c>
      <c r="R13" s="4">
        <f t="shared" si="3"/>
        <v>1.1190685811629526E-12</v>
      </c>
      <c r="S13" s="4">
        <f t="shared" si="3"/>
        <v>2.6072134551527526</v>
      </c>
      <c r="T13" s="4">
        <f t="shared" si="3"/>
        <v>2.4376255182519499E+256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x14ac:dyDescent="0.35"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>
        <f>FACT((L$5)/FACT($B14+1)*FACT(L$5-$B14-1))*$D$1^($B14+1)*(1-$D$1)^(L$5-$B14-1)</f>
        <v>3.8146972656250034E-15</v>
      </c>
      <c r="M14" s="4">
        <f t="shared" ref="M14:V14" si="4">FACT((M$5)/FACT($B14+1)*FACT(M$5-$B14-1))*$D$1^($B14+1)*(1-$D$1)^(M$5-$B14-1)+L14</f>
        <v>7.5340270996093825E-15</v>
      </c>
      <c r="N14" s="4">
        <f t="shared" si="4"/>
        <v>1.1160373687744152E-14</v>
      </c>
      <c r="O14" s="4">
        <f t="shared" si="4"/>
        <v>1.4696061611175552E-14</v>
      </c>
      <c r="P14" s="4">
        <f t="shared" si="4"/>
        <v>1.8143357336521165E-14</v>
      </c>
      <c r="Q14" s="4">
        <f t="shared" si="4"/>
        <v>2.1504470668733138E-14</v>
      </c>
      <c r="R14" s="4">
        <f t="shared" si="4"/>
        <v>2.4781556167639812E-14</v>
      </c>
      <c r="S14" s="4">
        <f t="shared" si="4"/>
        <v>2.7976714529073818E-14</v>
      </c>
      <c r="T14" s="4">
        <f t="shared" si="4"/>
        <v>3.1091993931471973E-14</v>
      </c>
      <c r="U14" s="4">
        <f t="shared" si="4"/>
        <v>19.446553358612281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35">
      <c r="B15" s="4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f>FACT((M$5)/FACT($B15+1)*FACT(M$5-$B15-1))*$D$1^($B15+1)*(1-$D$1)^(M$5-$B15-1)</f>
        <v>9.5367431640625102E-17</v>
      </c>
      <c r="N15" s="4">
        <f t="shared" ref="N15:W15" si="5">FACT((N$5)/FACT($B15+1)*FACT(N$5-$B15-1))*$D$1^($B15+1)*(1-$D$1)^(N$5-$B15-1)+M15</f>
        <v>1.8835067749023456E-16</v>
      </c>
      <c r="O15" s="4">
        <f t="shared" si="5"/>
        <v>2.790093421936038E-16</v>
      </c>
      <c r="P15" s="4">
        <f t="shared" si="5"/>
        <v>3.6740154027938883E-16</v>
      </c>
      <c r="Q15" s="4">
        <f t="shared" si="5"/>
        <v>4.5358393341302924E-16</v>
      </c>
      <c r="R15" s="4">
        <f t="shared" si="5"/>
        <v>5.3761176671832863E-16</v>
      </c>
      <c r="S15" s="4">
        <f t="shared" si="5"/>
        <v>6.1953890419099554E-16</v>
      </c>
      <c r="T15" s="4">
        <f t="shared" si="5"/>
        <v>6.9941786322684571E-16</v>
      </c>
      <c r="U15" s="4">
        <f t="shared" si="5"/>
        <v>7.7729984828679967E-16</v>
      </c>
      <c r="V15" s="4">
        <f t="shared" si="5"/>
        <v>8.5323478372025481E-16</v>
      </c>
      <c r="W15" s="4">
        <f t="shared" si="5"/>
        <v>180.12370048414599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x14ac:dyDescent="0.35">
      <c r="B16" s="4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FACT((N$5)/FACT($B16+1)*FACT(N$5-$B16-1))*$D$1^($B16+1)*(1-$D$1)^(N$5-$B16-1)</f>
        <v>2.3841857910156276E-18</v>
      </c>
      <c r="O16" s="4">
        <f t="shared" ref="O16:W16" si="6">FACT((O$5)/FACT($B16+1)*FACT(O$5-$B16-1))*$D$1^($B16+1)*(1-$D$1)^(O$5-$B16-1)+N16</f>
        <v>4.7087669372558647E-18</v>
      </c>
      <c r="P16" s="4">
        <f t="shared" si="6"/>
        <v>6.9752335548400951E-18</v>
      </c>
      <c r="Q16" s="4">
        <f t="shared" si="6"/>
        <v>9.1850385069847198E-18</v>
      </c>
      <c r="R16" s="4">
        <f t="shared" si="6"/>
        <v>1.1339598335325729E-17</v>
      </c>
      <c r="S16" s="4">
        <f t="shared" si="6"/>
        <v>1.3440294167958213E-17</v>
      </c>
      <c r="T16" s="4">
        <f t="shared" si="6"/>
        <v>1.5488472604774885E-17</v>
      </c>
      <c r="U16" s="4">
        <f t="shared" si="6"/>
        <v>1.7485446580671142E-17</v>
      </c>
      <c r="V16" s="4">
        <f t="shared" si="6"/>
        <v>1.9432496207169989E-17</v>
      </c>
      <c r="W16" s="4">
        <f t="shared" si="6"/>
        <v>2.1330869593006368E-17</v>
      </c>
      <c r="X16" s="4">
        <f t="shared" ref="X16:AG16" si="7">FACT((X$5)/FACT($B16+1)*FACT(X$5-$B16-1))*$D$1^($B16+1)*(1-$D$1)^(X$5-$B16-1)+W16</f>
        <v>2.3181783644196836E-17</v>
      </c>
      <c r="Y16" s="4">
        <f t="shared" si="7"/>
        <v>2028.4180220770886</v>
      </c>
      <c r="Z16" s="4"/>
      <c r="AA16" s="4"/>
      <c r="AB16" s="4"/>
      <c r="AC16" s="4"/>
      <c r="AD16" s="4"/>
      <c r="AE16" s="4"/>
      <c r="AF16" s="4"/>
      <c r="AG16" s="4"/>
    </row>
    <row r="17" spans="2:34" x14ac:dyDescent="0.35">
      <c r="B17" s="4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FACT((O$5)/FACT($B17+1)*FACT(O$5-$B17-1))*$D$1^($B17+1)*(1-$D$1)^(O$5-$B17-1)</f>
        <v>5.9604644775390708E-20</v>
      </c>
      <c r="P17" s="4">
        <f t="shared" ref="P17:W17" si="8">FACT((P$5)/FACT($B17+1)*FACT(P$5-$B17-1))*$D$1^($B17+1)*(1-$D$1)^(P$5-$B17-1)+O17</f>
        <v>1.1771917343139665E-19</v>
      </c>
      <c r="Q17" s="4">
        <f t="shared" si="8"/>
        <v>1.7438083887100245E-19</v>
      </c>
      <c r="R17" s="4">
        <f t="shared" si="8"/>
        <v>2.2962596267461807E-19</v>
      </c>
      <c r="S17" s="4">
        <f t="shared" si="8"/>
        <v>2.834899583831433E-19</v>
      </c>
      <c r="T17" s="4">
        <f t="shared" si="8"/>
        <v>3.360073541989554E-19</v>
      </c>
      <c r="U17" s="4">
        <f t="shared" si="8"/>
        <v>3.872118151193722E-19</v>
      </c>
      <c r="V17" s="4">
        <f t="shared" si="8"/>
        <v>4.3713616451677858E-19</v>
      </c>
      <c r="W17" s="4">
        <f t="shared" si="8"/>
        <v>4.8581240517924979E-19</v>
      </c>
      <c r="X17" s="4">
        <f t="shared" ref="X17:AG17" si="9">FACT((X$5)/FACT($B17+1)*FACT(X$5-$B17-1))*$D$1^($B17+1)*(1-$D$1)^(X$5-$B17-1)+W17</f>
        <v>5.3327173982515919E-19</v>
      </c>
      <c r="Y17" s="4">
        <f t="shared" si="9"/>
        <v>5.795445911049209E-19</v>
      </c>
      <c r="Z17" s="4">
        <f t="shared" si="9"/>
        <v>6.2466062110268855E-19</v>
      </c>
      <c r="AA17" s="4">
        <f t="shared" si="9"/>
        <v>27292.364487047234</v>
      </c>
      <c r="AB17" s="4"/>
      <c r="AC17" s="4"/>
      <c r="AD17" s="4"/>
      <c r="AE17" s="4"/>
      <c r="AF17" s="4"/>
      <c r="AG17" s="4"/>
    </row>
    <row r="18" spans="2:34" x14ac:dyDescent="0.35">
      <c r="B18" s="4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FACT((P$5)/FACT($B18+1)*FACT(P$5-$B18-1))*$D$1^($B18+1)*(1-$D$1)^(P$5-$B18-1)</f>
        <v>1.4901161193847677E-21</v>
      </c>
      <c r="Q18" s="4">
        <f t="shared" ref="Q18:W18" si="10">FACT((Q$5)/FACT($B18+1)*FACT(Q$5-$B18-1))*$D$1^($B18+1)*(1-$D$1)^(Q$5-$B18-1)+P18</f>
        <v>2.9429793357849161E-21</v>
      </c>
      <c r="R18" s="4">
        <f t="shared" si="10"/>
        <v>4.3595209717750609E-21</v>
      </c>
      <c r="S18" s="4">
        <f t="shared" si="10"/>
        <v>5.7406490668654518E-21</v>
      </c>
      <c r="T18" s="4">
        <f t="shared" si="10"/>
        <v>7.0872489595785829E-21</v>
      </c>
      <c r="U18" s="4">
        <f t="shared" si="10"/>
        <v>8.4001838549738853E-21</v>
      </c>
      <c r="V18" s="4">
        <f t="shared" si="10"/>
        <v>9.6802953779843062E-21</v>
      </c>
      <c r="W18" s="4">
        <f t="shared" si="10"/>
        <v>1.0928404112919467E-20</v>
      </c>
      <c r="X18" s="4">
        <f t="shared" ref="X18:AG18" si="11">FACT((X$5)/FACT($B18+1)*FACT(X$5-$B18-1))*$D$1^($B18+1)*(1-$D$1)^(X$5-$B18-1)+W18</f>
        <v>1.2145310129481248E-20</v>
      </c>
      <c r="Y18" s="4">
        <f t="shared" si="11"/>
        <v>1.3331793495628984E-20</v>
      </c>
      <c r="Z18" s="4">
        <f t="shared" si="11"/>
        <v>1.4488614777623028E-20</v>
      </c>
      <c r="AA18" s="4">
        <f t="shared" si="11"/>
        <v>1.5616515527567219E-20</v>
      </c>
      <c r="AB18" s="4">
        <f t="shared" si="11"/>
        <v>1.6716218758762804E-20</v>
      </c>
      <c r="AC18" s="4">
        <f t="shared" si="11"/>
        <v>432413.39984165475</v>
      </c>
      <c r="AD18" s="4"/>
      <c r="AE18" s="4"/>
      <c r="AF18" s="4"/>
      <c r="AG18" s="4"/>
    </row>
    <row r="19" spans="2:34" x14ac:dyDescent="0.35">
      <c r="B19" s="4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FACT((Q$5)/FACT($B19+1)*FACT(Q$5-$B19-1))*$D$1^($B19+1)*(1-$D$1)^(Q$5-$B19-1)</f>
        <v>3.7252902984619193E-23</v>
      </c>
      <c r="R19" s="4">
        <f t="shared" ref="R19:W19" si="12">FACT((R$5)/FACT($B19+1)*FACT(R$5-$B19-1))*$D$1^($B19+1)*(1-$D$1)^(R$5-$B19-1)+Q19</f>
        <v>7.3574483394622912E-23</v>
      </c>
      <c r="S19" s="4">
        <f t="shared" si="12"/>
        <v>1.0898802429437654E-22</v>
      </c>
      <c r="T19" s="4">
        <f t="shared" si="12"/>
        <v>1.435162266716363E-22</v>
      </c>
      <c r="U19" s="4">
        <f t="shared" si="12"/>
        <v>1.7718122398946457E-22</v>
      </c>
      <c r="V19" s="4">
        <f t="shared" si="12"/>
        <v>2.1000459637434716E-22</v>
      </c>
      <c r="W19" s="4">
        <f t="shared" si="12"/>
        <v>2.4200738444960767E-22</v>
      </c>
      <c r="X19" s="4">
        <f t="shared" ref="X19:AG19" si="13">FACT((X$5)/FACT($B19+1)*FACT(X$5-$B19-1))*$D$1^($B19+1)*(1-$D$1)^(X$5-$B19-1)+W19</f>
        <v>2.7321010282298668E-22</v>
      </c>
      <c r="Y19" s="4">
        <f t="shared" si="13"/>
        <v>3.0363275323703122E-22</v>
      </c>
      <c r="Z19" s="4">
        <f t="shared" si="13"/>
        <v>3.3329483739072461E-22</v>
      </c>
      <c r="AA19" s="4">
        <f t="shared" si="13"/>
        <v>3.6221536944057566E-22</v>
      </c>
      <c r="AB19" s="4">
        <f t="shared" si="13"/>
        <v>3.9041288818918043E-22</v>
      </c>
      <c r="AC19" s="4">
        <f t="shared" si="13"/>
        <v>4.1790546896907008E-22</v>
      </c>
      <c r="AD19" s="4">
        <f t="shared" si="13"/>
        <v>4.4471073522946254E-22</v>
      </c>
      <c r="AE19" s="4">
        <f t="shared" si="13"/>
        <v>7968297.9255820904</v>
      </c>
      <c r="AF19" s="4"/>
      <c r="AG19" s="4"/>
    </row>
    <row r="20" spans="2:34" x14ac:dyDescent="0.35">
      <c r="B20" s="4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FACT((R$5)/FACT($B20+1)*FACT(R$5-$B20-1))*$D$1^($B20+1)*(1-$D$1)^(R$5-$B20-1)</f>
        <v>9.3132257461548006E-25</v>
      </c>
      <c r="S20" s="4">
        <f>FACT((S$5)/FACT($B20+1)*FACT(S$5-$B20-1))*$D$1^($B20+1)*(1-$D$1)^(S$5-$B20-1)+R20</f>
        <v>1.839362084865573E-24</v>
      </c>
      <c r="T20" s="4">
        <f>FACT((T$5)/FACT($B20+1)*FACT(T$5-$B20-1))*$D$1^($B20+1)*(1-$D$1)^(T$5-$B20-1)+S20</f>
        <v>2.7247006073594136E-24</v>
      </c>
      <c r="U20" s="4">
        <f>FACT((U$5)/FACT($B20+1)*FACT(U$5-$B20-1))*$D$1^($B20+1)*(1-$D$1)^(U$5-$B20-1)+T20</f>
        <v>3.5879056667909083E-24</v>
      </c>
      <c r="V20" s="4">
        <f>FACT((V$5)/FACT($B20+1)*FACT(V$5-$B20-1))*$D$1^($B20+1)*(1-$D$1)^(V$5-$B20-1)+U20</f>
        <v>4.4295305997366152E-24</v>
      </c>
      <c r="W20" s="4">
        <f>FACT((W$5)/FACT($B20+1)*FACT(W$5-$B20-1))*$D$1^($B20+1)*(1-$D$1)^(W$5-$B20-1)+V20</f>
        <v>5.2501149093586795E-24</v>
      </c>
      <c r="X20" s="4">
        <f t="shared" ref="X20:AF20" si="14">FACT((X$5)/FACT($B20+1)*FACT(X$5-$B20-1))*$D$1^($B20+1)*(1-$D$1)^(X$5-$B20-1)+W20</f>
        <v>6.0501846112401922E-24</v>
      </c>
      <c r="Y20" s="4">
        <f t="shared" si="14"/>
        <v>6.8302525705746671E-24</v>
      </c>
      <c r="Z20" s="4">
        <f t="shared" si="14"/>
        <v>7.5908188309257802E-24</v>
      </c>
      <c r="AA20" s="4">
        <f t="shared" si="14"/>
        <v>8.3323709347681158E-24</v>
      </c>
      <c r="AB20" s="4">
        <f t="shared" si="14"/>
        <v>9.0553842360143924E-24</v>
      </c>
      <c r="AC20" s="4">
        <f t="shared" si="14"/>
        <v>9.7603222047295124E-24</v>
      </c>
      <c r="AD20" s="4">
        <f t="shared" si="14"/>
        <v>1.0447636724226754E-23</v>
      </c>
      <c r="AE20" s="4">
        <f t="shared" si="14"/>
        <v>1.1117768380736566E-23</v>
      </c>
      <c r="AF20" s="4">
        <f t="shared" si="14"/>
        <v>1.1771146745833631E-23</v>
      </c>
      <c r="AG20" s="4">
        <f>FACT((AG$5)/FACT($B20+1)*FACT(AG$5-$B20-1))*$D$1^($B20+1)*(1-$D$1)^(AG$5-$B20-1)+AF20</f>
        <v>168977717.88437527</v>
      </c>
    </row>
    <row r="21" spans="2:34" x14ac:dyDescent="0.35">
      <c r="B21" s="4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FACT((S$5)/FACT($B21+1)*FACT(S$5-$B21-1))*$D$1^($B21+1)*(1-$D$1)^(S$5-$B21-1)</f>
        <v>2.3283064365387003E-26</v>
      </c>
      <c r="T21" s="4">
        <f>FACT((T$5)/FACT($B21+1)*FACT(T$5-$B21-1))*$D$1^($B21+1)*(1-$D$1)^(T$5-$B21-1)+S21</f>
        <v>4.5984052121639333E-26</v>
      </c>
      <c r="U21" s="4">
        <f>FACT((U$5)/FACT($B21+1)*FACT(U$5-$B21-1))*$D$1^($B21+1)*(1-$D$1)^(U$5-$B21-1)+T21</f>
        <v>6.811751518398535E-26</v>
      </c>
      <c r="V21" s="4">
        <f>FACT((V$5)/FACT($B21+1)*FACT(V$5-$B21-1))*$D$1^($B21+1)*(1-$D$1)^(V$5-$B21-1)+U21</f>
        <v>8.9697641669772722E-26</v>
      </c>
      <c r="W21" s="4">
        <f>FACT((W$5)/FACT($B21+1)*FACT(W$5-$B21-1))*$D$1^($B21+1)*(1-$D$1)^(W$5-$B21-1)+V21</f>
        <v>1.1073826499341542E-25</v>
      </c>
      <c r="X21" s="4">
        <f t="shared" ref="X21:AF21" si="15">FACT((X$5)/FACT($B21+1)*FACT(X$5-$B21-1))*$D$1^($B21+1)*(1-$D$1)^(X$5-$B21-1)+W21</f>
        <v>1.3125287273396703E-25</v>
      </c>
      <c r="Y21" s="4">
        <f t="shared" si="15"/>
        <v>1.5125461528100486E-25</v>
      </c>
      <c r="Z21" s="4">
        <f t="shared" si="15"/>
        <v>1.7075631426436674E-25</v>
      </c>
      <c r="AA21" s="4">
        <f t="shared" si="15"/>
        <v>1.8977047077314456E-25</v>
      </c>
      <c r="AB21" s="4">
        <f t="shared" si="15"/>
        <v>2.0830927336920293E-25</v>
      </c>
      <c r="AC21" s="4">
        <f t="shared" si="15"/>
        <v>2.2638460590035984E-25</v>
      </c>
      <c r="AD21" s="4">
        <f t="shared" si="15"/>
        <v>2.4400805511823783E-25</v>
      </c>
      <c r="AE21" s="4">
        <f t="shared" si="15"/>
        <v>2.6119091810566886E-25</v>
      </c>
      <c r="AF21" s="4">
        <f t="shared" si="15"/>
        <v>2.7794420951841411E-25</v>
      </c>
      <c r="AG21" s="4">
        <f>FACT((AG$5)/FACT($B21+1)*FACT(AG$5-$B21-1))*$D$1^($B21+1)*(1-$D$1)^(AG$5-$B21-1)+AF21</f>
        <v>2.9427866864584075E-25</v>
      </c>
    </row>
    <row r="22" spans="2:34" x14ac:dyDescent="0.35">
      <c r="B22" s="4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FACT((T$5)/FACT($B22+1)*FACT(T$5-$B22-1))*$D$1^($B22+1)*(1-$D$1)^(T$5-$B22-1)</f>
        <v>5.820766091346751E-28</v>
      </c>
      <c r="U22" s="4">
        <f>FACT((U$5)/FACT($B22+1)*FACT(U$5-$B22-1))*$D$1^($B22+1)*(1-$D$1)^(U$5-$B22-1)+T22</f>
        <v>1.1496013030409833E-27</v>
      </c>
      <c r="V22" s="4">
        <f>FACT((V$5)/FACT($B22+1)*FACT(V$5-$B22-1))*$D$1^($B22+1)*(1-$D$1)^(V$5-$B22-1)+U22</f>
        <v>1.7029378795996339E-27</v>
      </c>
      <c r="W22" s="4">
        <f>FACT((W$5)/FACT($B22+1)*FACT(W$5-$B22-1))*$D$1^($B22+1)*(1-$D$1)^(W$5-$B22-1)+V22</f>
        <v>2.242441041744318E-27</v>
      </c>
      <c r="X22" s="4">
        <f t="shared" ref="X22:AF22" si="16">FACT((X$5)/FACT($B22+1)*FACT(X$5-$B22-1))*$D$1^($B22+1)*(1-$D$1)^(X$5-$B22-1)+W22</f>
        <v>2.7684566248353851E-27</v>
      </c>
      <c r="Y22" s="4">
        <f t="shared" si="16"/>
        <v>3.2813218183491753E-27</v>
      </c>
      <c r="Z22" s="4">
        <f t="shared" si="16"/>
        <v>3.7813653820251206E-27</v>
      </c>
      <c r="AA22" s="4">
        <f t="shared" si="16"/>
        <v>4.2689078566091674E-27</v>
      </c>
      <c r="AB22" s="4">
        <f t="shared" si="16"/>
        <v>4.7442617693286133E-27</v>
      </c>
      <c r="AC22" s="4">
        <f t="shared" si="16"/>
        <v>5.207731834230073E-27</v>
      </c>
      <c r="AD22" s="4">
        <f t="shared" si="16"/>
        <v>5.6596151475089962E-27</v>
      </c>
      <c r="AE22" s="4">
        <f t="shared" si="16"/>
        <v>6.1002013779559463E-27</v>
      </c>
      <c r="AF22" s="4">
        <f t="shared" si="16"/>
        <v>6.5297729526417229E-27</v>
      </c>
      <c r="AG22" s="4">
        <f>FACT((AG$5)/FACT($B22+1)*FACT(AG$5-$B22-1))*$D$1^($B22+1)*(1-$D$1)^(AG$5-$B22-1)+AF22</f>
        <v>6.9486052379603548E-27</v>
      </c>
    </row>
    <row r="23" spans="2:34" x14ac:dyDescent="0.35">
      <c r="B23" s="4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FACT((U$5)/FACT($B23+1)*FACT(U$5-$B23-1))*$D$1^($B23+1)*(1-$D$1)^(U$5-$B23-1)</f>
        <v>1.4551915228366878E-29</v>
      </c>
      <c r="V23" s="4">
        <f>FACT((V$5)/FACT($B23+1)*FACT(V$5-$B23-1))*$D$1^($B23+1)*(1-$D$1)^(V$5-$B23-1)+U23</f>
        <v>2.8740032576024587E-29</v>
      </c>
      <c r="W23" s="4">
        <f>FACT((W$5)/FACT($B23+1)*FACT(W$5-$B23-1))*$D$1^($B23+1)*(1-$D$1)^(W$5-$B23-1)+V23</f>
        <v>4.2573446989990852E-29</v>
      </c>
      <c r="X23" s="4">
        <f t="shared" ref="X23:AF23" si="17">FACT((X$5)/FACT($B23+1)*FACT(X$5-$B23-1))*$D$1^($B23+1)*(1-$D$1)^(X$5-$B23-1)+W23</f>
        <v>5.6061026043607963E-29</v>
      </c>
      <c r="Y23" s="4">
        <f t="shared" si="17"/>
        <v>6.921141562088464E-29</v>
      </c>
      <c r="Z23" s="4">
        <f t="shared" si="17"/>
        <v>8.20330454587294E-29</v>
      </c>
      <c r="AA23" s="4">
        <f t="shared" si="17"/>
        <v>9.4534134550628044E-29</v>
      </c>
      <c r="AB23" s="4">
        <f t="shared" si="17"/>
        <v>1.0672269641522923E-28</v>
      </c>
      <c r="AC23" s="4">
        <f t="shared" si="17"/>
        <v>1.1860654423321536E-28</v>
      </c>
      <c r="AD23" s="4">
        <f t="shared" si="17"/>
        <v>1.3019329585575185E-28</v>
      </c>
      <c r="AE23" s="4">
        <f t="shared" si="17"/>
        <v>1.4149037868772494E-28</v>
      </c>
      <c r="AF23" s="4">
        <f t="shared" si="17"/>
        <v>1.5250503444889868E-28</v>
      </c>
      <c r="AG23" s="4">
        <f>FACT((AG$5)/FACT($B23+1)*FACT(AG$5-$B23-1))*$D$1^($B23+1)*(1-$D$1)^(AG$5-$B23-1)+AF23</f>
        <v>1.6324432381604308E-28</v>
      </c>
    </row>
    <row r="24" spans="2:34" x14ac:dyDescent="0.35">
      <c r="B24" s="4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FACT((V$5)/FACT($B24+1)*FACT(V$5-$B24-1))*$D$1^($B24+1)*(1-$D$1)^(V$5-$B24-1)</f>
        <v>3.6379788070917199E-31</v>
      </c>
      <c r="W24" s="4">
        <f>FACT((W$5)/FACT($B24+1)*FACT(W$5-$B24-1))*$D$1^($B24+1)*(1-$D$1)^(W$5-$B24-1)+V24</f>
        <v>7.1850081440061465E-31</v>
      </c>
      <c r="X24" s="4">
        <f t="shared" ref="X24:AF24" si="18">FACT((X$5)/FACT($B24+1)*FACT(X$5-$B24-1))*$D$1^($B24+1)*(1-$D$1)^(X$5-$B24-1)+W24</f>
        <v>1.0643361747497712E-30</v>
      </c>
      <c r="Y24" s="4">
        <f t="shared" si="18"/>
        <v>1.4015256510901989E-30</v>
      </c>
      <c r="Z24" s="4">
        <f t="shared" si="18"/>
        <v>1.7302853905221158E-30</v>
      </c>
      <c r="AA24" s="4">
        <f t="shared" si="18"/>
        <v>2.0508261364682347E-30</v>
      </c>
      <c r="AB24" s="4">
        <f t="shared" si="18"/>
        <v>2.3633533637657008E-30</v>
      </c>
      <c r="AC24" s="4">
        <f t="shared" si="18"/>
        <v>2.6680674103807302E-30</v>
      </c>
      <c r="AD24" s="4">
        <f t="shared" si="18"/>
        <v>2.9651636058303838E-30</v>
      </c>
      <c r="AE24" s="4">
        <f t="shared" si="18"/>
        <v>3.2548323963937963E-30</v>
      </c>
      <c r="AF24" s="4">
        <f t="shared" si="18"/>
        <v>3.5372594671931231E-30</v>
      </c>
      <c r="AG24" s="4">
        <f>FACT((AG$5)/FACT($B24+1)*FACT(AG$5-$B24-1))*$D$1^($B24+1)*(1-$D$1)^(AG$5-$B24-1)+AF24</f>
        <v>3.8126258612224668E-30</v>
      </c>
    </row>
    <row r="25" spans="2:34" x14ac:dyDescent="0.35">
      <c r="B25" s="4">
        <v>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FACT((W$5)/FACT($B25+1)*FACT(W$5-$B25-1))*$D$1^($B25+1)*(1-$D$1)^(W$5-$B25-1)</f>
        <v>9.0949470177293024E-33</v>
      </c>
      <c r="X25" s="4">
        <f t="shared" ref="X25:AH28" si="19">FACT((X$5)/FACT($B25+1)*FACT(X$5-$B25-1))*$D$1^($B25+1)*(1-$D$1)^(X$5-$B25-1)</f>
        <v>8.8675733422860696E-33</v>
      </c>
      <c r="Y25" s="4">
        <f t="shared" si="19"/>
        <v>8.6458840087289179E-33</v>
      </c>
      <c r="Z25" s="4">
        <f t="shared" si="19"/>
        <v>8.4297369085106946E-33</v>
      </c>
      <c r="AA25" s="4">
        <f t="shared" si="19"/>
        <v>8.2189934857979273E-33</v>
      </c>
      <c r="AB25" s="4">
        <f t="shared" si="19"/>
        <v>8.0135186486529781E-33</v>
      </c>
      <c r="AC25" s="4">
        <f t="shared" si="19"/>
        <v>7.8131806824366531E-33</v>
      </c>
      <c r="AD25" s="4">
        <f t="shared" si="19"/>
        <v>7.6178511653757366E-33</v>
      </c>
      <c r="AE25" s="4">
        <f t="shared" si="19"/>
        <v>7.4274048862413433E-33</v>
      </c>
      <c r="AF25" s="4">
        <f t="shared" si="19"/>
        <v>7.2417197640853096E-33</v>
      </c>
      <c r="AG25" s="4">
        <f>FACT((AG$5)/FACT($B25+1)*FACT(AG$5-$B25-1))*$D$1^($B25+1)*(1-$D$1)^(AG$5-$B25-1)</f>
        <v>7.0606767699831769E-33</v>
      </c>
    </row>
    <row r="26" spans="2:34" x14ac:dyDescent="0.35">
      <c r="B26" s="4">
        <v>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9"/>
        <v>2.2737367544323259E-34</v>
      </c>
      <c r="Y26" s="4">
        <f t="shared" si="19"/>
        <v>2.2168933355715178E-34</v>
      </c>
      <c r="Z26" s="4">
        <f t="shared" si="19"/>
        <v>2.1614710021822296E-34</v>
      </c>
      <c r="AA26" s="4">
        <f t="shared" si="19"/>
        <v>2.1074342271276738E-34</v>
      </c>
      <c r="AB26" s="4">
        <f t="shared" si="19"/>
        <v>2.0547483714494821E-34</v>
      </c>
      <c r="AC26" s="4">
        <f t="shared" si="19"/>
        <v>2.003379662163245E-34</v>
      </c>
      <c r="AD26" s="4">
        <f t="shared" si="19"/>
        <v>1.9532951706091637E-34</v>
      </c>
      <c r="AE26" s="4">
        <f t="shared" si="19"/>
        <v>1.9044627913439344E-34</v>
      </c>
      <c r="AF26" s="4">
        <f t="shared" si="19"/>
        <v>1.8568512215603361E-34</v>
      </c>
      <c r="AG26" s="4">
        <f t="shared" si="19"/>
        <v>1.8104299410213278E-34</v>
      </c>
    </row>
    <row r="27" spans="2:34" x14ac:dyDescent="0.35">
      <c r="B27" s="4">
        <v>21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f t="shared" si="19"/>
        <v>5.6843418860808145E-36</v>
      </c>
      <c r="Z27" s="4">
        <f t="shared" si="19"/>
        <v>5.5422333389287941E-36</v>
      </c>
      <c r="AA27" s="4">
        <f t="shared" si="19"/>
        <v>5.4036775054555738E-36</v>
      </c>
      <c r="AB27" s="4">
        <f t="shared" si="19"/>
        <v>5.2685855678191846E-36</v>
      </c>
      <c r="AC27" s="4">
        <f t="shared" si="19"/>
        <v>5.1368709286237043E-36</v>
      </c>
      <c r="AD27" s="4">
        <f t="shared" si="19"/>
        <v>5.0084491554081118E-36</v>
      </c>
      <c r="AE27" s="4">
        <f t="shared" si="19"/>
        <v>4.8832379265229089E-36</v>
      </c>
      <c r="AF27" s="4">
        <f t="shared" si="19"/>
        <v>4.7611569783598359E-36</v>
      </c>
      <c r="AG27" s="4">
        <f t="shared" si="19"/>
        <v>4.6421280539008402E-36</v>
      </c>
    </row>
    <row r="28" spans="2:34" x14ac:dyDescent="0.35">
      <c r="B28" s="4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f t="shared" si="19"/>
        <v>1.4210854715202039E-37</v>
      </c>
      <c r="AA28" s="4">
        <f t="shared" si="19"/>
        <v>1.3855583347321987E-37</v>
      </c>
      <c r="AB28" s="4">
        <f t="shared" si="19"/>
        <v>1.3509193763638937E-37</v>
      </c>
      <c r="AC28" s="4">
        <f t="shared" si="19"/>
        <v>1.3171463919547964E-37</v>
      </c>
      <c r="AD28" s="4">
        <f t="shared" si="19"/>
        <v>1.2842177321559263E-37</v>
      </c>
      <c r="AE28" s="4">
        <f t="shared" si="19"/>
        <v>1.2521122888520281E-37</v>
      </c>
      <c r="AF28" s="4">
        <f t="shared" si="19"/>
        <v>1.2208094816307274E-37</v>
      </c>
      <c r="AG28" s="4">
        <f t="shared" si="19"/>
        <v>1.1902892445899592E-37</v>
      </c>
      <c r="AH28" s="4"/>
    </row>
    <row r="29" spans="2:34" x14ac:dyDescent="0.35">
      <c r="B29" s="4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ref="W29:AG35" si="20">FACT((AA$5)/FACT($B29+1)*FACT(AA$5-$B29-1))*$D$1^($B29+1)*(1-$D$1)^(AA$5-$B29-1)</f>
        <v>3.5527136788005098E-39</v>
      </c>
      <c r="AB29" s="4">
        <f t="shared" si="20"/>
        <v>3.4638958368304969E-39</v>
      </c>
      <c r="AC29" s="4">
        <f t="shared" si="20"/>
        <v>3.3772984409097347E-39</v>
      </c>
      <c r="AD29" s="4">
        <f t="shared" si="20"/>
        <v>3.2928659798869908E-39</v>
      </c>
      <c r="AE29" s="4">
        <f t="shared" si="20"/>
        <v>3.210544330389816E-39</v>
      </c>
      <c r="AF29" s="4">
        <f t="shared" si="20"/>
        <v>3.1302807221300708E-39</v>
      </c>
      <c r="AG29" s="4">
        <f t="shared" si="20"/>
        <v>3.0520237040768188E-39</v>
      </c>
    </row>
    <row r="30" spans="2:34" x14ac:dyDescent="0.35">
      <c r="B30" s="4">
        <v>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 t="shared" si="20"/>
        <v>8.8817841970012751E-41</v>
      </c>
      <c r="AC30" s="4">
        <f t="shared" si="20"/>
        <v>8.6597395920762434E-41</v>
      </c>
      <c r="AD30" s="4">
        <f t="shared" si="20"/>
        <v>8.4432461022743364E-41</v>
      </c>
      <c r="AE30" s="4">
        <f t="shared" si="20"/>
        <v>8.2321649497174785E-41</v>
      </c>
      <c r="AF30" s="4">
        <f t="shared" si="20"/>
        <v>8.0263608259745405E-41</v>
      </c>
      <c r="AG30" s="4">
        <f t="shared" ref="U30:AG30" si="21">FACT((AG$5)/FACT($B30+1)*FACT(AG$5-$B30-1))*$D$1^($B30+1)*(1-$D$1)^(AG$5-$B30-1)+AF30</f>
        <v>1.5852062631299718E-40</v>
      </c>
    </row>
    <row r="31" spans="2:34" x14ac:dyDescent="0.35">
      <c r="B31" s="4">
        <v>25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 t="shared" si="20"/>
        <v>2.2204460492503192E-42</v>
      </c>
      <c r="AD31" s="4">
        <f t="shared" si="20"/>
        <v>2.1649348980190612E-42</v>
      </c>
      <c r="AE31" s="4">
        <f t="shared" si="20"/>
        <v>2.1108115255685847E-42</v>
      </c>
      <c r="AF31" s="4">
        <f t="shared" si="20"/>
        <v>2.0580412374293699E-42</v>
      </c>
      <c r="AG31" s="4">
        <f t="shared" si="20"/>
        <v>2.0065902064936356E-42</v>
      </c>
    </row>
    <row r="32" spans="2:34" x14ac:dyDescent="0.35">
      <c r="B32" s="4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 t="shared" si="20"/>
        <v>5.5511151231257979E-44</v>
      </c>
      <c r="AE32" s="4">
        <f t="shared" si="20"/>
        <v>5.4123372450476527E-44</v>
      </c>
      <c r="AF32" s="4">
        <f t="shared" si="20"/>
        <v>5.2770288139214617E-44</v>
      </c>
      <c r="AG32" s="4">
        <f t="shared" si="20"/>
        <v>5.1451030935734249E-44</v>
      </c>
    </row>
    <row r="33" spans="2:33" x14ac:dyDescent="0.35">
      <c r="B33" s="4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 t="shared" si="20"/>
        <v>1.38777878078145E-45</v>
      </c>
      <c r="AF33" s="4">
        <f t="shared" si="20"/>
        <v>1.3530843112619137E-45</v>
      </c>
      <c r="AG33" s="4">
        <f t="shared" si="20"/>
        <v>1.3192572034803658E-45</v>
      </c>
    </row>
    <row r="34" spans="2:33" x14ac:dyDescent="0.35">
      <c r="B34" s="4">
        <v>28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 t="shared" ref="U34:AG34" si="22">FACT((AF$5)/FACT($B34+1)*FACT(AF$5-$B34-1))*$D$1^($B34+1)*(1-$D$1)^(AF$5-$B34-1)+AE34</f>
        <v>3.4694469519536252E-47</v>
      </c>
      <c r="AG34" s="4">
        <f t="shared" si="22"/>
        <v>6.8521577301084095E-47</v>
      </c>
    </row>
    <row r="35" spans="2:33" x14ac:dyDescent="0.35">
      <c r="B35" s="4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 t="shared" ref="V35:AG35" si="23">FACT((AG$5)/FACT($B35+1)*FACT(AG$5-$B35-1))*$D$1^($B35+1)*(1-$D$1)^(AG$5-$B35-1)+AF35</f>
        <v>8.673617379884062E-49</v>
      </c>
    </row>
  </sheetData>
  <conditionalFormatting sqref="D6:AG27 D28:Y28 D29:AG35">
    <cfRule type="cellIs" dxfId="17" priority="11" operator="lessThanOrEqual">
      <formula>$D$2</formula>
    </cfRule>
  </conditionalFormatting>
  <conditionalFormatting sqref="C8">
    <cfRule type="cellIs" dxfId="25" priority="7" operator="lessThanOrEqual">
      <formula>$D$2</formula>
    </cfRule>
  </conditionalFormatting>
  <conditionalFormatting sqref="C7">
    <cfRule type="cellIs" dxfId="24" priority="6" operator="lessThanOrEqual">
      <formula>$D$2</formula>
    </cfRule>
  </conditionalFormatting>
  <conditionalFormatting sqref="C6">
    <cfRule type="cellIs" dxfId="23" priority="5" operator="lessThanOrEqual">
      <formula>$D$2</formula>
    </cfRule>
  </conditionalFormatting>
  <conditionalFormatting sqref="C9">
    <cfRule type="cellIs" dxfId="22" priority="4" operator="lessThanOrEqual">
      <formula>$D$2</formula>
    </cfRule>
  </conditionalFormatting>
  <conditionalFormatting sqref="C10">
    <cfRule type="cellIs" dxfId="21" priority="3" operator="lessThanOrEqual">
      <formula>$D$2</formula>
    </cfRule>
  </conditionalFormatting>
  <conditionalFormatting sqref="C11:C35">
    <cfRule type="cellIs" dxfId="20" priority="2" operator="lessThanOrEqual">
      <formula>$D$2</formula>
    </cfRule>
  </conditionalFormatting>
  <conditionalFormatting sqref="Z28:AH28">
    <cfRule type="cellIs" dxfId="4" priority="1" operator="lessThanOrEqual">
      <formula>$D$2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workbookViewId="0">
      <selection activeCell="D11" sqref="D11:E41"/>
    </sheetView>
  </sheetViews>
  <sheetFormatPr defaultRowHeight="14.5" x14ac:dyDescent="0.35"/>
  <cols>
    <col min="6" max="6" width="10.81640625" bestFit="1" customWidth="1"/>
    <col min="7" max="7" width="11.81640625" bestFit="1" customWidth="1"/>
  </cols>
  <sheetData>
    <row r="1" spans="2:32" x14ac:dyDescent="0.35">
      <c r="B1" t="s">
        <v>0</v>
      </c>
      <c r="C1">
        <v>0.01</v>
      </c>
    </row>
    <row r="2" spans="2:32" x14ac:dyDescent="0.35">
      <c r="B2" s="1" t="s">
        <v>1</v>
      </c>
      <c r="C2">
        <v>0.5</v>
      </c>
    </row>
    <row r="4" spans="2:32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2:32" x14ac:dyDescent="0.35">
      <c r="B5">
        <v>0</v>
      </c>
      <c r="C5">
        <f>Sheet1!$B6</f>
        <v>0</v>
      </c>
      <c r="D5">
        <f>Sheet1!$B7</f>
        <v>1</v>
      </c>
      <c r="E5">
        <f>Sheet1!B7</f>
        <v>1</v>
      </c>
      <c r="F5">
        <f>Sheet1!B8</f>
        <v>2</v>
      </c>
      <c r="G5">
        <f>Sheet1!B8</f>
        <v>2</v>
      </c>
      <c r="H5">
        <f>Sheet1!B9</f>
        <v>3</v>
      </c>
      <c r="I5">
        <f>Sheet1!B9</f>
        <v>3</v>
      </c>
      <c r="J5">
        <f>Sheet1!B10</f>
        <v>4</v>
      </c>
      <c r="K5">
        <f>Sheet1!B10</f>
        <v>4</v>
      </c>
      <c r="L5">
        <f>Sheet1!B11</f>
        <v>5</v>
      </c>
      <c r="M5">
        <f>Sheet1!B11</f>
        <v>5</v>
      </c>
      <c r="N5">
        <f>Sheet1!$B12</f>
        <v>6</v>
      </c>
      <c r="O5">
        <f>Sheet1!$B12</f>
        <v>6</v>
      </c>
      <c r="P5">
        <f>Sheet1!$B13</f>
        <v>7</v>
      </c>
      <c r="Q5">
        <f>Sheet1!$B13</f>
        <v>7</v>
      </c>
      <c r="R5">
        <f>Sheet1!$B14</f>
        <v>8</v>
      </c>
      <c r="S5">
        <f>Sheet1!$B14</f>
        <v>8</v>
      </c>
      <c r="T5">
        <f>Sheet1!$B15</f>
        <v>9</v>
      </c>
      <c r="U5">
        <f>Sheet1!$B15</f>
        <v>9</v>
      </c>
      <c r="V5">
        <f>Sheet1!$B16</f>
        <v>10</v>
      </c>
      <c r="W5">
        <f>Sheet1!$B16</f>
        <v>10</v>
      </c>
      <c r="X5">
        <f>Sheet1!$B17</f>
        <v>11</v>
      </c>
      <c r="Y5">
        <f>Sheet1!$B17</f>
        <v>11</v>
      </c>
      <c r="Z5">
        <f>Sheet1!$B18</f>
        <v>12</v>
      </c>
      <c r="AA5">
        <f>Sheet1!$B18</f>
        <v>12</v>
      </c>
      <c r="AB5">
        <f>Sheet1!$B19</f>
        <v>13</v>
      </c>
      <c r="AC5">
        <f>Sheet1!$B19</f>
        <v>13</v>
      </c>
      <c r="AD5">
        <f>Sheet1!$B20</f>
        <v>14</v>
      </c>
      <c r="AE5">
        <f>Sheet1!$B20</f>
        <v>14</v>
      </c>
      <c r="AF5">
        <f>Sheet1!$B21</f>
        <v>15</v>
      </c>
    </row>
    <row r="8" spans="2:32" x14ac:dyDescent="0.3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2:32" x14ac:dyDescent="0.35"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5</v>
      </c>
      <c r="M9">
        <v>5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12</v>
      </c>
      <c r="AA9">
        <v>12</v>
      </c>
      <c r="AB9">
        <v>13</v>
      </c>
      <c r="AC9">
        <v>13</v>
      </c>
      <c r="AD9">
        <v>14</v>
      </c>
      <c r="AE9">
        <v>14</v>
      </c>
      <c r="AF9">
        <v>15</v>
      </c>
    </row>
    <row r="11" spans="2:32" x14ac:dyDescent="0.35">
      <c r="D11">
        <v>0</v>
      </c>
      <c r="E11">
        <v>0</v>
      </c>
    </row>
    <row r="12" spans="2:32" x14ac:dyDescent="0.35">
      <c r="D12">
        <v>1</v>
      </c>
      <c r="E12">
        <v>0</v>
      </c>
    </row>
    <row r="13" spans="2:32" x14ac:dyDescent="0.35">
      <c r="D13">
        <v>2</v>
      </c>
      <c r="E13">
        <v>1</v>
      </c>
    </row>
    <row r="14" spans="2:32" x14ac:dyDescent="0.35">
      <c r="D14">
        <v>3</v>
      </c>
      <c r="E14">
        <v>1</v>
      </c>
    </row>
    <row r="15" spans="2:32" x14ac:dyDescent="0.35">
      <c r="D15">
        <v>4</v>
      </c>
      <c r="E15">
        <v>2</v>
      </c>
    </row>
    <row r="16" spans="2:32" x14ac:dyDescent="0.35">
      <c r="D16">
        <v>5</v>
      </c>
      <c r="E16">
        <v>2</v>
      </c>
    </row>
    <row r="17" spans="4:5" x14ac:dyDescent="0.35">
      <c r="D17">
        <v>6</v>
      </c>
      <c r="E17">
        <v>3</v>
      </c>
    </row>
    <row r="18" spans="4:5" x14ac:dyDescent="0.35">
      <c r="D18">
        <v>7</v>
      </c>
      <c r="E18">
        <v>3</v>
      </c>
    </row>
    <row r="19" spans="4:5" x14ac:dyDescent="0.35">
      <c r="D19">
        <v>8</v>
      </c>
      <c r="E19">
        <v>4</v>
      </c>
    </row>
    <row r="20" spans="4:5" x14ac:dyDescent="0.35">
      <c r="D20">
        <v>9</v>
      </c>
      <c r="E20">
        <v>4</v>
      </c>
    </row>
    <row r="21" spans="4:5" x14ac:dyDescent="0.35">
      <c r="D21">
        <v>10</v>
      </c>
      <c r="E21">
        <v>5</v>
      </c>
    </row>
    <row r="22" spans="4:5" x14ac:dyDescent="0.35">
      <c r="D22">
        <v>11</v>
      </c>
      <c r="E22">
        <v>5</v>
      </c>
    </row>
    <row r="23" spans="4:5" x14ac:dyDescent="0.35">
      <c r="D23">
        <v>12</v>
      </c>
      <c r="E23">
        <v>6</v>
      </c>
    </row>
    <row r="24" spans="4:5" x14ac:dyDescent="0.35">
      <c r="D24">
        <v>13</v>
      </c>
      <c r="E24">
        <v>6</v>
      </c>
    </row>
    <row r="25" spans="4:5" x14ac:dyDescent="0.35">
      <c r="D25">
        <v>14</v>
      </c>
      <c r="E25">
        <v>7</v>
      </c>
    </row>
    <row r="26" spans="4:5" x14ac:dyDescent="0.35">
      <c r="D26">
        <v>15</v>
      </c>
      <c r="E26">
        <v>7</v>
      </c>
    </row>
    <row r="27" spans="4:5" x14ac:dyDescent="0.35">
      <c r="D27">
        <v>16</v>
      </c>
      <c r="E27">
        <v>8</v>
      </c>
    </row>
    <row r="28" spans="4:5" x14ac:dyDescent="0.35">
      <c r="D28">
        <v>17</v>
      </c>
      <c r="E28">
        <v>8</v>
      </c>
    </row>
    <row r="29" spans="4:5" x14ac:dyDescent="0.35">
      <c r="D29">
        <v>18</v>
      </c>
      <c r="E29">
        <v>9</v>
      </c>
    </row>
    <row r="30" spans="4:5" x14ac:dyDescent="0.35">
      <c r="D30">
        <v>19</v>
      </c>
      <c r="E30">
        <v>9</v>
      </c>
    </row>
    <row r="31" spans="4:5" x14ac:dyDescent="0.35">
      <c r="D31">
        <v>20</v>
      </c>
      <c r="E31">
        <v>10</v>
      </c>
    </row>
    <row r="32" spans="4:5" x14ac:dyDescent="0.35">
      <c r="D32">
        <v>21</v>
      </c>
      <c r="E32">
        <v>10</v>
      </c>
    </row>
    <row r="33" spans="4:5" x14ac:dyDescent="0.35">
      <c r="D33">
        <v>22</v>
      </c>
      <c r="E33">
        <v>11</v>
      </c>
    </row>
    <row r="34" spans="4:5" x14ac:dyDescent="0.35">
      <c r="D34">
        <v>23</v>
      </c>
      <c r="E34">
        <v>11</v>
      </c>
    </row>
    <row r="35" spans="4:5" x14ac:dyDescent="0.35">
      <c r="D35">
        <v>24</v>
      </c>
      <c r="E35">
        <v>12</v>
      </c>
    </row>
    <row r="36" spans="4:5" x14ac:dyDescent="0.35">
      <c r="D36">
        <v>25</v>
      </c>
      <c r="E36">
        <v>12</v>
      </c>
    </row>
    <row r="37" spans="4:5" x14ac:dyDescent="0.35">
      <c r="D37">
        <v>26</v>
      </c>
      <c r="E37">
        <v>13</v>
      </c>
    </row>
    <row r="38" spans="4:5" x14ac:dyDescent="0.35">
      <c r="D38">
        <v>27</v>
      </c>
      <c r="E38">
        <v>13</v>
      </c>
    </row>
    <row r="39" spans="4:5" x14ac:dyDescent="0.35">
      <c r="D39">
        <v>28</v>
      </c>
      <c r="E39">
        <v>14</v>
      </c>
    </row>
    <row r="40" spans="4:5" x14ac:dyDescent="0.35">
      <c r="D40">
        <v>29</v>
      </c>
      <c r="E40">
        <v>14</v>
      </c>
    </row>
    <row r="41" spans="4:5" x14ac:dyDescent="0.35">
      <c r="D41">
        <v>30</v>
      </c>
      <c r="E4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2015-10-27T21:12:49Z</dcterms:modified>
</cp:coreProperties>
</file>