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Backup Network" sheetId="1" r:id="rId1"/>
    <sheet name="FP 2000 scenarios" sheetId="2" r:id="rId2"/>
    <sheet name="FP 5000 scenarios" sheetId="5" r:id="rId3"/>
    <sheet name="FP 10000 scenarios" sheetId="4" r:id="rId4"/>
    <sheet name="Different # scenarios" sheetId="3" r:id="rId5"/>
  </sheets>
  <calcPr calcId="152511"/>
</workbook>
</file>

<file path=xl/calcChain.xml><?xml version="1.0" encoding="utf-8"?>
<calcChain xmlns="http://schemas.openxmlformats.org/spreadsheetml/2006/main">
  <c r="E13" i="4" l="1"/>
  <c r="F13" i="4"/>
  <c r="E24" i="4" l="1"/>
  <c r="F24" i="4"/>
  <c r="K13" i="1"/>
  <c r="K15" i="1"/>
  <c r="G25" i="5"/>
  <c r="F25" i="5"/>
  <c r="E25" i="5"/>
  <c r="D25" i="5"/>
  <c r="C25" i="5"/>
  <c r="G14" i="5"/>
  <c r="F14" i="5"/>
  <c r="E14" i="5"/>
  <c r="D14" i="5"/>
  <c r="C14" i="5"/>
  <c r="G24" i="4" l="1"/>
  <c r="D24" i="4"/>
  <c r="C24" i="4"/>
  <c r="G13" i="4"/>
  <c r="D13" i="4"/>
  <c r="C13" i="4"/>
  <c r="K12" i="1"/>
  <c r="K14" i="1"/>
  <c r="K17" i="1"/>
  <c r="K16" i="1"/>
  <c r="K9" i="1"/>
  <c r="K10" i="1"/>
  <c r="K11" i="1"/>
  <c r="H22" i="3" l="1"/>
  <c r="G22" i="3"/>
  <c r="F22" i="3"/>
  <c r="E22" i="3"/>
  <c r="D22" i="3"/>
  <c r="H12" i="3"/>
  <c r="G12" i="3"/>
  <c r="F12" i="3"/>
  <c r="E12" i="3"/>
  <c r="D12" i="3"/>
  <c r="S23" i="2" l="1"/>
  <c r="R23" i="2"/>
  <c r="Q23" i="2"/>
  <c r="K23" i="2"/>
  <c r="P23" i="2"/>
  <c r="O23" i="2"/>
  <c r="S12" i="2"/>
  <c r="R12" i="2"/>
  <c r="Q12" i="2"/>
  <c r="P12" i="2"/>
  <c r="O12" i="2"/>
  <c r="M23" i="2"/>
  <c r="M12" i="2"/>
  <c r="L12" i="2"/>
  <c r="L23" i="2"/>
  <c r="K12" i="2"/>
  <c r="J12" i="2" l="1"/>
  <c r="I12" i="2"/>
  <c r="J23" i="2"/>
  <c r="I23" i="2"/>
  <c r="G12" i="2"/>
  <c r="F12" i="2"/>
  <c r="E12" i="2"/>
  <c r="D12" i="2"/>
  <c r="C12" i="2"/>
  <c r="D23" i="2" l="1"/>
  <c r="E23" i="2"/>
  <c r="F23" i="2"/>
  <c r="G23" i="2"/>
  <c r="C23" i="2"/>
</calcChain>
</file>

<file path=xl/comments1.xml><?xml version="1.0" encoding="utf-8"?>
<comments xmlns="http://schemas.openxmlformats.org/spreadsheetml/2006/main">
  <authors>
    <author>Author</author>
  </authors>
  <commentList>
    <comment ref="F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217.41 seconds
p(x)=0.0061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314.74 seconds
p(x)=0.003786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2245.61 seconds
#scenarios 2000
p(x)=0.0057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4222.89 seconds
# scenarios 2000
p(x)=0.0084</t>
        </r>
      </text>
    </comment>
    <comment ref="J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9.45 seconds
p(x)=0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149.46 seconds
# scenarios 2000
p(x) = 0.0089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493.49 seconds
p(x)=0.0014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2180.43 seconds
p(x)=0.012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3063.56 seconds
gap 0.0688%
p(x)=0.010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 seconds
p(x)=0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110.04 seconds
p(x)=0.0247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409.65 seconds
p(x)=0.0228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3415.58 seconds
p(x)=0.0306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7637.83 seconds
p(x)=0.0258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44.58 seconds
p(x)=0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1183.76 seconds
p(x)=0.0058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52395.82 seconds
# scenarios 5000
p(x)=0.003783
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30.72 seconds
# scenarios = 5000
p(x)=0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2189.04 seconds
p(x)=0.0088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3407.19 seconds
# scenarios = 10000
p(x) = 0.0022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9445.40 seconds
p(x)=0.01233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15240.07 seconds
p(x)=0.01227</t>
        </r>
      </text>
    </comment>
  </commentList>
</comments>
</file>

<file path=xl/sharedStrings.xml><?xml version="1.0" encoding="utf-8"?>
<sst xmlns="http://schemas.openxmlformats.org/spreadsheetml/2006/main" count="104" uniqueCount="31">
  <si>
    <t>nodes = 5</t>
  </si>
  <si>
    <t>p=0.025</t>
  </si>
  <si>
    <t>p=0.05</t>
  </si>
  <si>
    <t>p=0.075</t>
  </si>
  <si>
    <t>p=0.1</t>
  </si>
  <si>
    <t>p=0.25</t>
  </si>
  <si>
    <t>Strategy</t>
  </si>
  <si>
    <t>optimal</t>
  </si>
  <si>
    <t>cycle</t>
  </si>
  <si>
    <t>two-hop</t>
  </si>
  <si>
    <t>one-hop</t>
  </si>
  <si>
    <t>SA</t>
  </si>
  <si>
    <t>BFP</t>
  </si>
  <si>
    <t>ϵ=0.01</t>
  </si>
  <si>
    <t>Mip Gap</t>
  </si>
  <si>
    <t># scenarios</t>
  </si>
  <si>
    <t>ϵ</t>
  </si>
  <si>
    <t>ϵ=0.02, # scenarios = 2000</t>
  </si>
  <si>
    <t>FP 2
1000000</t>
  </si>
  <si>
    <t>ϵ=0.045, #scenarios = 2000</t>
  </si>
  <si>
    <t>ϵ=0.01, #scenarios = 2000</t>
  </si>
  <si>
    <t>FP 1</t>
  </si>
  <si>
    <t>*</t>
  </si>
  <si>
    <t># scenarios = 10000</t>
  </si>
  <si>
    <r>
      <t>1/(N*</t>
    </r>
    <r>
      <rPr>
        <sz val="11"/>
        <color theme="1"/>
        <rFont val="Calibri"/>
        <family val="2"/>
      </rPr>
      <t>ϵ)</t>
    </r>
  </si>
  <si>
    <t>ϵ=0.055</t>
  </si>
  <si>
    <t>ϵ=0.045</t>
  </si>
  <si>
    <t>Average
nij</t>
  </si>
  <si>
    <t>Capacity</t>
  </si>
  <si>
    <t># scenarios = 5000</t>
  </si>
  <si>
    <t>ϵ=0.02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</si>
</sst>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00"/>
    <numFmt numFmtId="167" formatCode="0.000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2" xfId="0" applyFill="1" applyBorder="1" applyAlignment="1">
      <alignment horizontal="center"/>
    </xf>
    <xf numFmtId="164" fontId="0" fillId="0" borderId="0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64" fontId="0" fillId="2" borderId="0" xfId="0" applyNumberFormat="1" applyFill="1" applyBorder="1"/>
    <xf numFmtId="164" fontId="0" fillId="2" borderId="3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2" xfId="0" applyNumberFormat="1" applyBorder="1"/>
    <xf numFmtId="167" fontId="0" fillId="0" borderId="0" xfId="0" applyNumberFormat="1"/>
    <xf numFmtId="164" fontId="0" fillId="0" borderId="0" xfId="0" applyNumberFormat="1"/>
    <xf numFmtId="165" fontId="0" fillId="3" borderId="1" xfId="0" applyNumberFormat="1" applyFill="1" applyBorder="1"/>
    <xf numFmtId="166" fontId="0" fillId="3" borderId="1" xfId="0" applyNumberFormat="1" applyFill="1" applyBorder="1"/>
    <xf numFmtId="0" fontId="0" fillId="4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0" xfId="0" applyFill="1" applyBorder="1" applyAlignment="1">
      <alignment horizontal="center" vertical="center"/>
    </xf>
    <xf numFmtId="0" fontId="0" fillId="4" borderId="2" xfId="0" applyFill="1" applyBorder="1"/>
    <xf numFmtId="164" fontId="0" fillId="4" borderId="2" xfId="0" applyNumberFormat="1" applyFill="1" applyBorder="1"/>
    <xf numFmtId="0" fontId="0" fillId="4" borderId="1" xfId="0" applyFill="1" applyBorder="1"/>
    <xf numFmtId="0" fontId="0" fillId="4" borderId="0" xfId="0" applyFill="1"/>
    <xf numFmtId="166" fontId="0" fillId="4" borderId="2" xfId="0" applyNumberFormat="1" applyFill="1" applyBorder="1"/>
    <xf numFmtId="167" fontId="0" fillId="2" borderId="2" xfId="0" applyNumberFormat="1" applyFill="1" applyBorder="1"/>
    <xf numFmtId="167" fontId="0" fillId="2" borderId="0" xfId="0" applyNumberFormat="1" applyFill="1" applyBorder="1"/>
    <xf numFmtId="167" fontId="0" fillId="2" borderId="3" xfId="0" applyNumberFormat="1" applyFill="1" applyBorder="1"/>
    <xf numFmtId="167" fontId="0" fillId="0" borderId="0" xfId="0" applyNumberFormat="1" applyBorder="1"/>
    <xf numFmtId="167" fontId="0" fillId="0" borderId="0" xfId="0" applyNumberFormat="1" applyFill="1" applyBorder="1"/>
    <xf numFmtId="167" fontId="0" fillId="0" borderId="3" xfId="0" applyNumberFormat="1" applyBorder="1"/>
    <xf numFmtId="164" fontId="0" fillId="0" borderId="0" xfId="0" applyNumberFormat="1" applyFill="1" applyBorder="1"/>
    <xf numFmtId="167" fontId="0" fillId="2" borderId="0" xfId="0" applyNumberFormat="1" applyFill="1"/>
    <xf numFmtId="0" fontId="0" fillId="0" borderId="0" xfId="0" applyBorder="1"/>
    <xf numFmtId="165" fontId="0" fillId="0" borderId="0" xfId="0" applyNumberFormat="1" applyBorder="1"/>
    <xf numFmtId="165" fontId="0" fillId="0" borderId="3" xfId="0" applyNumberFormat="1" applyBorder="1"/>
    <xf numFmtId="2" fontId="0" fillId="0" borderId="3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ill="1"/>
    <xf numFmtId="165" fontId="0" fillId="0" borderId="0" xfId="0" applyNumberFormat="1" applyFill="1" applyBorder="1"/>
    <xf numFmtId="0" fontId="0" fillId="0" borderId="0" xfId="0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2" borderId="2" xfId="0" applyNumberFormat="1" applyFill="1" applyBorder="1"/>
    <xf numFmtId="165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K19"/>
  <sheetViews>
    <sheetView tabSelected="1" workbookViewId="0">
      <selection activeCell="F15" sqref="F15"/>
    </sheetView>
  </sheetViews>
  <sheetFormatPr defaultRowHeight="14.5" x14ac:dyDescent="0.35"/>
  <cols>
    <col min="3" max="3" width="10.26953125" style="1" bestFit="1" customWidth="1"/>
    <col min="4" max="4" width="10.26953125" customWidth="1"/>
    <col min="5" max="5" width="10.26953125" bestFit="1" customWidth="1"/>
    <col min="6" max="6" width="9.36328125" bestFit="1" customWidth="1"/>
  </cols>
  <sheetData>
    <row r="1" spans="3:11" x14ac:dyDescent="0.35">
      <c r="E1" t="s">
        <v>14</v>
      </c>
      <c r="F1">
        <v>1E-3</v>
      </c>
    </row>
    <row r="2" spans="3:11" x14ac:dyDescent="0.35">
      <c r="E2" t="s">
        <v>0</v>
      </c>
      <c r="G2" s="1"/>
      <c r="H2" s="1"/>
    </row>
    <row r="3" spans="3:11" x14ac:dyDescent="0.35">
      <c r="C3" s="2" t="s">
        <v>15</v>
      </c>
      <c r="D3" s="2" t="s">
        <v>16</v>
      </c>
      <c r="E3" s="2" t="s">
        <v>6</v>
      </c>
      <c r="F3" s="2" t="s">
        <v>1</v>
      </c>
      <c r="G3" s="2" t="s">
        <v>2</v>
      </c>
      <c r="H3" s="2" t="s">
        <v>3</v>
      </c>
      <c r="I3" s="3" t="s">
        <v>4</v>
      </c>
      <c r="J3" s="3" t="s">
        <v>5</v>
      </c>
      <c r="K3" s="3" t="s">
        <v>24</v>
      </c>
    </row>
    <row r="4" spans="3:11" x14ac:dyDescent="0.35">
      <c r="C4" s="27"/>
      <c r="D4" s="27">
        <v>0.01</v>
      </c>
      <c r="E4" s="39" t="s">
        <v>7</v>
      </c>
      <c r="F4" s="27">
        <v>7</v>
      </c>
      <c r="G4" s="27">
        <v>10</v>
      </c>
      <c r="H4" s="27">
        <v>13</v>
      </c>
      <c r="I4" s="27">
        <v>16</v>
      </c>
      <c r="J4" s="27">
        <v>20</v>
      </c>
      <c r="K4" s="27" t="s">
        <v>22</v>
      </c>
    </row>
    <row r="5" spans="3:11" x14ac:dyDescent="0.35">
      <c r="C5" s="29"/>
      <c r="D5" s="29">
        <v>0.01</v>
      </c>
      <c r="E5" s="29" t="s">
        <v>8</v>
      </c>
      <c r="F5" s="29">
        <v>10</v>
      </c>
      <c r="G5" s="29">
        <v>15</v>
      </c>
      <c r="H5" s="29">
        <v>15</v>
      </c>
      <c r="I5" s="29">
        <v>20</v>
      </c>
      <c r="J5" s="29">
        <v>30</v>
      </c>
      <c r="K5" s="31" t="s">
        <v>22</v>
      </c>
    </row>
    <row r="6" spans="3:11" x14ac:dyDescent="0.35">
      <c r="C6" s="29"/>
      <c r="D6" s="29">
        <v>0.01</v>
      </c>
      <c r="E6" s="40" t="s">
        <v>9</v>
      </c>
      <c r="F6" s="29">
        <v>8</v>
      </c>
      <c r="G6" s="29">
        <v>16</v>
      </c>
      <c r="H6" s="29">
        <v>16</v>
      </c>
      <c r="I6" s="29">
        <v>16</v>
      </c>
      <c r="J6" s="29">
        <v>24</v>
      </c>
      <c r="K6" s="31" t="s">
        <v>22</v>
      </c>
    </row>
    <row r="7" spans="3:11" x14ac:dyDescent="0.35">
      <c r="C7" s="29"/>
      <c r="D7" s="29">
        <v>0.01</v>
      </c>
      <c r="E7" s="40" t="s">
        <v>10</v>
      </c>
      <c r="F7" s="29">
        <v>20</v>
      </c>
      <c r="G7" s="29">
        <v>20</v>
      </c>
      <c r="H7" s="29">
        <v>20</v>
      </c>
      <c r="I7" s="29">
        <v>20</v>
      </c>
      <c r="J7" s="29">
        <v>20</v>
      </c>
      <c r="K7" s="31" t="s">
        <v>22</v>
      </c>
    </row>
    <row r="8" spans="3:11" x14ac:dyDescent="0.35">
      <c r="C8" s="29"/>
      <c r="D8" s="29">
        <v>0.01</v>
      </c>
      <c r="E8" s="40" t="s">
        <v>11</v>
      </c>
      <c r="F8" s="29">
        <v>7</v>
      </c>
      <c r="G8" s="29">
        <v>11</v>
      </c>
      <c r="H8" s="29">
        <v>13</v>
      </c>
      <c r="I8" s="29">
        <v>16</v>
      </c>
      <c r="J8" s="29">
        <v>20</v>
      </c>
      <c r="K8" s="31" t="s">
        <v>22</v>
      </c>
    </row>
    <row r="9" spans="3:11" x14ac:dyDescent="0.35">
      <c r="C9" s="17">
        <v>2000</v>
      </c>
      <c r="D9" s="17">
        <v>0.01</v>
      </c>
      <c r="E9" s="7" t="s">
        <v>12</v>
      </c>
      <c r="F9" s="30">
        <v>10.5</v>
      </c>
      <c r="G9" s="17">
        <v>13.75</v>
      </c>
      <c r="H9" s="17">
        <v>16.05</v>
      </c>
      <c r="I9" s="17">
        <v>19</v>
      </c>
      <c r="J9" s="17">
        <v>20</v>
      </c>
      <c r="K9" s="55">
        <f t="shared" ref="K9:K17" si="0">1/(C9*D9)</f>
        <v>0.05</v>
      </c>
    </row>
    <row r="10" spans="3:11" x14ac:dyDescent="0.35">
      <c r="C10" s="17">
        <v>2000</v>
      </c>
      <c r="D10" s="16">
        <v>0.02</v>
      </c>
      <c r="E10" s="7" t="s">
        <v>12</v>
      </c>
      <c r="F10" s="17">
        <v>8.65</v>
      </c>
      <c r="G10" s="30">
        <v>12.475</v>
      </c>
      <c r="H10" s="17">
        <v>14.6</v>
      </c>
      <c r="I10" s="30">
        <v>17.024999999999999</v>
      </c>
      <c r="J10" s="17">
        <v>20</v>
      </c>
      <c r="K10" s="55">
        <f t="shared" si="0"/>
        <v>2.5000000000000001E-2</v>
      </c>
    </row>
    <row r="11" spans="3:11" x14ac:dyDescent="0.35">
      <c r="C11" s="17">
        <v>2000</v>
      </c>
      <c r="D11" s="16">
        <v>4.4999999999999998E-2</v>
      </c>
      <c r="E11" s="7" t="s">
        <v>12</v>
      </c>
      <c r="F11" s="30">
        <v>6.9666666666669999</v>
      </c>
      <c r="G11" s="30">
        <v>10.488888888889999</v>
      </c>
      <c r="H11" s="30">
        <v>13.02222222222</v>
      </c>
      <c r="I11" s="30">
        <v>14.78888888889</v>
      </c>
      <c r="J11" s="17">
        <v>20</v>
      </c>
      <c r="K11" s="55">
        <f t="shared" si="0"/>
        <v>1.1111111111111112E-2</v>
      </c>
    </row>
    <row r="12" spans="3:11" x14ac:dyDescent="0.35">
      <c r="C12" s="32">
        <v>5000</v>
      </c>
      <c r="D12" s="32">
        <v>0.01</v>
      </c>
      <c r="E12" s="7" t="s">
        <v>12</v>
      </c>
      <c r="F12" s="30">
        <v>10.72</v>
      </c>
      <c r="G12" s="32">
        <v>13.76</v>
      </c>
      <c r="H12" s="30"/>
      <c r="I12" s="30"/>
      <c r="J12" s="32">
        <v>20</v>
      </c>
      <c r="K12" s="55">
        <f t="shared" si="0"/>
        <v>0.02</v>
      </c>
    </row>
    <row r="13" spans="3:11" x14ac:dyDescent="0.35">
      <c r="C13" s="32">
        <v>5000</v>
      </c>
      <c r="D13" s="32">
        <v>0.02</v>
      </c>
      <c r="E13" s="7" t="s">
        <v>12</v>
      </c>
      <c r="F13" s="30">
        <v>9.1999999999999993</v>
      </c>
      <c r="G13" s="32"/>
      <c r="H13" s="30"/>
      <c r="I13" s="30"/>
      <c r="J13" s="32"/>
      <c r="K13" s="55">
        <f t="shared" si="0"/>
        <v>0.01</v>
      </c>
    </row>
    <row r="14" spans="3:11" x14ac:dyDescent="0.35">
      <c r="C14" s="32">
        <v>10000</v>
      </c>
      <c r="D14" s="32">
        <v>0.01</v>
      </c>
      <c r="E14" s="7" t="s">
        <v>12</v>
      </c>
      <c r="F14" s="32">
        <v>10.77</v>
      </c>
      <c r="G14" s="30"/>
      <c r="H14" s="32"/>
      <c r="I14" s="30"/>
      <c r="J14" s="32"/>
      <c r="K14" s="55">
        <f t="shared" si="0"/>
        <v>0.01</v>
      </c>
    </row>
    <row r="15" spans="3:11" x14ac:dyDescent="0.35">
      <c r="C15" s="32">
        <v>10000</v>
      </c>
      <c r="D15" s="32">
        <v>0.02</v>
      </c>
      <c r="E15" s="7" t="s">
        <v>12</v>
      </c>
      <c r="F15" s="32"/>
      <c r="G15" s="30"/>
      <c r="H15" s="32"/>
      <c r="I15" s="30"/>
      <c r="J15" s="32"/>
      <c r="K15" s="55">
        <f t="shared" si="0"/>
        <v>5.0000000000000001E-3</v>
      </c>
    </row>
    <row r="16" spans="3:11" x14ac:dyDescent="0.35">
      <c r="C16" s="32">
        <v>10000</v>
      </c>
      <c r="D16" s="32">
        <v>4.4999999999999998E-2</v>
      </c>
      <c r="E16" s="7" t="s">
        <v>12</v>
      </c>
      <c r="F16" s="30">
        <v>7.6177777777779996</v>
      </c>
      <c r="G16" s="30"/>
      <c r="H16" s="30"/>
      <c r="I16" s="30"/>
      <c r="J16" s="32"/>
      <c r="K16" s="55">
        <f t="shared" si="0"/>
        <v>2.2222222222222222E-3</v>
      </c>
    </row>
    <row r="17" spans="3:11" x14ac:dyDescent="0.35">
      <c r="C17" s="6">
        <v>10000</v>
      </c>
      <c r="D17" s="6">
        <v>5.5E-2</v>
      </c>
      <c r="E17" s="8" t="s">
        <v>12</v>
      </c>
      <c r="F17" s="57">
        <v>7.3618181818180002</v>
      </c>
      <c r="G17" s="6"/>
      <c r="H17" s="6"/>
      <c r="I17" s="6"/>
      <c r="J17" s="6"/>
      <c r="K17" s="56">
        <f t="shared" si="0"/>
        <v>1.8181818181818182E-3</v>
      </c>
    </row>
    <row r="18" spans="3:11" x14ac:dyDescent="0.35">
      <c r="C18" s="32"/>
      <c r="D18" s="54"/>
      <c r="E18" s="7"/>
      <c r="F18" s="32"/>
      <c r="G18" s="32"/>
      <c r="H18" s="32"/>
      <c r="I18" s="32"/>
      <c r="J18" s="32"/>
    </row>
    <row r="19" spans="3:11" x14ac:dyDescent="0.35">
      <c r="E19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3"/>
  <sheetViews>
    <sheetView zoomScale="110" zoomScaleNormal="110" workbookViewId="0">
      <selection activeCell="O29" sqref="O29"/>
    </sheetView>
  </sheetViews>
  <sheetFormatPr defaultRowHeight="14.5" x14ac:dyDescent="0.35"/>
  <cols>
    <col min="1" max="1" width="1.90625" customWidth="1"/>
    <col min="2" max="2" width="7.81640625" bestFit="1" customWidth="1"/>
    <col min="3" max="4" width="8.81640625" bestFit="1" customWidth="1"/>
    <col min="8" max="8" width="1.7265625" customWidth="1"/>
    <col min="9" max="13" width="9.36328125" bestFit="1" customWidth="1"/>
    <col min="14" max="14" width="1.81640625" customWidth="1"/>
    <col min="15" max="19" width="10.36328125" bestFit="1" customWidth="1"/>
  </cols>
  <sheetData>
    <row r="2" spans="2:19" x14ac:dyDescent="0.35">
      <c r="C2" s="63" t="s">
        <v>20</v>
      </c>
      <c r="D2" s="64"/>
      <c r="E2" s="64"/>
      <c r="F2" s="64"/>
      <c r="G2" s="64"/>
      <c r="H2" s="5"/>
      <c r="I2" s="65" t="s">
        <v>17</v>
      </c>
      <c r="J2" s="66"/>
      <c r="K2" s="66"/>
      <c r="L2" s="66"/>
      <c r="M2" s="66"/>
      <c r="O2" s="63" t="s">
        <v>19</v>
      </c>
      <c r="P2" s="64"/>
      <c r="Q2" s="64"/>
      <c r="R2" s="64"/>
      <c r="S2" s="64"/>
    </row>
    <row r="3" spans="2:19" x14ac:dyDescent="0.35">
      <c r="B3" s="11"/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12"/>
      <c r="I3" s="4" t="s">
        <v>1</v>
      </c>
      <c r="J3" s="4" t="s">
        <v>2</v>
      </c>
      <c r="K3" s="2" t="s">
        <v>3</v>
      </c>
      <c r="L3" s="12" t="s">
        <v>4</v>
      </c>
      <c r="M3" s="12" t="s">
        <v>5</v>
      </c>
      <c r="O3" s="27" t="s">
        <v>1</v>
      </c>
      <c r="P3" s="27" t="s">
        <v>2</v>
      </c>
      <c r="Q3" s="27" t="s">
        <v>3</v>
      </c>
      <c r="R3" s="27" t="s">
        <v>4</v>
      </c>
      <c r="S3" s="27" t="s">
        <v>5</v>
      </c>
    </row>
    <row r="4" spans="2:19" ht="14.5" customHeight="1" x14ac:dyDescent="0.35">
      <c r="B4" s="67" t="s">
        <v>21</v>
      </c>
      <c r="C4" s="22">
        <v>4.4999999999999997E-3</v>
      </c>
      <c r="D4" s="28">
        <v>1.5E-3</v>
      </c>
      <c r="E4" s="28">
        <v>2.5000000000000001E-3</v>
      </c>
      <c r="F4" s="22">
        <v>4.0000000000000001E-3</v>
      </c>
      <c r="G4" s="22">
        <v>0</v>
      </c>
      <c r="H4" s="15"/>
      <c r="I4" s="15">
        <v>5.0000000000000001E-3</v>
      </c>
      <c r="J4" s="15">
        <v>2.5000000000000001E-3</v>
      </c>
      <c r="K4" s="35">
        <v>3.0000000000000001E-3</v>
      </c>
      <c r="L4" s="15">
        <v>0.01</v>
      </c>
      <c r="M4" s="15">
        <v>0</v>
      </c>
      <c r="O4" s="22">
        <v>1.4500000000000001E-2</v>
      </c>
      <c r="P4" s="22">
        <v>2.5000000000000001E-2</v>
      </c>
      <c r="Q4" s="22">
        <v>2.4500000000000001E-2</v>
      </c>
      <c r="R4" s="22">
        <v>1.9E-2</v>
      </c>
      <c r="S4" s="22">
        <v>0</v>
      </c>
    </row>
    <row r="5" spans="2:19" x14ac:dyDescent="0.35">
      <c r="B5" s="68"/>
      <c r="C5" s="20">
        <v>2.5000000000000001E-3</v>
      </c>
      <c r="D5" s="23">
        <v>3.0000000000000001E-3</v>
      </c>
      <c r="E5" s="23">
        <v>2.5000000000000001E-3</v>
      </c>
      <c r="F5" s="20">
        <v>3.5000000000000001E-3</v>
      </c>
      <c r="G5" s="20">
        <v>0</v>
      </c>
      <c r="H5" s="13"/>
      <c r="I5" s="13">
        <v>2.5000000000000001E-3</v>
      </c>
      <c r="J5" s="13">
        <v>8.5000000000000006E-3</v>
      </c>
      <c r="K5" s="35">
        <v>1.2E-2</v>
      </c>
      <c r="L5" s="13">
        <v>9.4999999999999998E-3</v>
      </c>
      <c r="M5" s="52">
        <v>0</v>
      </c>
      <c r="O5" s="20">
        <v>1.4999999999999999E-2</v>
      </c>
      <c r="P5" s="20">
        <v>6.4999999999999997E-3</v>
      </c>
      <c r="Q5" s="20">
        <v>2.7E-2</v>
      </c>
      <c r="R5" s="20">
        <v>8.0000000000000002E-3</v>
      </c>
      <c r="S5" s="20">
        <v>0</v>
      </c>
    </row>
    <row r="6" spans="2:19" x14ac:dyDescent="0.35">
      <c r="B6" s="68"/>
      <c r="C6" s="20">
        <v>3.0000000000000001E-3</v>
      </c>
      <c r="D6" s="23">
        <v>3.0000000000000001E-3</v>
      </c>
      <c r="E6" s="23">
        <v>2E-3</v>
      </c>
      <c r="F6" s="20">
        <v>1.5E-3</v>
      </c>
      <c r="G6" s="20">
        <v>0</v>
      </c>
      <c r="H6" s="13"/>
      <c r="I6" s="13">
        <v>2.5000000000000001E-3</v>
      </c>
      <c r="J6" s="13">
        <v>3.0000000000000001E-3</v>
      </c>
      <c r="K6" s="35">
        <v>2E-3</v>
      </c>
      <c r="L6" s="13">
        <v>6.4999999999999997E-3</v>
      </c>
      <c r="M6" s="52">
        <v>0</v>
      </c>
      <c r="O6" s="20">
        <v>2.1499999999999998E-2</v>
      </c>
      <c r="P6" s="20">
        <v>1.4999999999999999E-2</v>
      </c>
      <c r="Q6" s="20">
        <v>8.5000000000000006E-3</v>
      </c>
      <c r="R6" s="20">
        <v>8.9999999999999993E-3</v>
      </c>
      <c r="S6" s="20">
        <v>0</v>
      </c>
    </row>
    <row r="7" spans="2:19" x14ac:dyDescent="0.35">
      <c r="B7" s="68"/>
      <c r="C7" s="20">
        <v>3.5000000000000001E-3</v>
      </c>
      <c r="D7" s="23">
        <v>2E-3</v>
      </c>
      <c r="E7" s="23">
        <v>2.5000000000000001E-3</v>
      </c>
      <c r="F7" s="20">
        <v>2.5000000000000001E-3</v>
      </c>
      <c r="G7" s="20">
        <v>0</v>
      </c>
      <c r="H7" s="13"/>
      <c r="I7" s="13">
        <v>6.0000000000000001E-3</v>
      </c>
      <c r="J7" s="13">
        <v>1E-3</v>
      </c>
      <c r="K7" s="35">
        <v>4.4999999999999997E-3</v>
      </c>
      <c r="L7" s="13">
        <v>6.4999999999999997E-3</v>
      </c>
      <c r="M7" s="52">
        <v>0</v>
      </c>
      <c r="O7" s="20">
        <v>2.1499999999999998E-2</v>
      </c>
      <c r="P7" s="20">
        <v>1.6500000000000001E-2</v>
      </c>
      <c r="Q7" s="20">
        <v>2.5000000000000001E-2</v>
      </c>
      <c r="R7" s="20">
        <v>8.5000000000000006E-3</v>
      </c>
      <c r="S7" s="20">
        <v>0</v>
      </c>
    </row>
    <row r="8" spans="2:19" x14ac:dyDescent="0.35">
      <c r="B8" s="68"/>
      <c r="C8" s="20">
        <v>2.5000000000000001E-3</v>
      </c>
      <c r="D8" s="23">
        <v>3.0000000000000001E-3</v>
      </c>
      <c r="E8" s="23">
        <v>3.0000000000000001E-3</v>
      </c>
      <c r="F8" s="20">
        <v>5.0000000000000001E-3</v>
      </c>
      <c r="G8" s="20">
        <v>0</v>
      </c>
      <c r="H8" s="13"/>
      <c r="I8" s="13">
        <v>5.0000000000000001E-3</v>
      </c>
      <c r="J8" s="13">
        <v>5.0000000000000001E-4</v>
      </c>
      <c r="K8" s="35">
        <v>8.0000000000000002E-3</v>
      </c>
      <c r="L8" s="13">
        <v>4.4999999999999997E-3</v>
      </c>
      <c r="M8" s="52">
        <v>0</v>
      </c>
      <c r="O8" s="20">
        <v>1.2999999999999999E-2</v>
      </c>
      <c r="P8" s="20">
        <v>1.55E-2</v>
      </c>
      <c r="Q8" s="20">
        <v>2.6499999999999999E-2</v>
      </c>
      <c r="R8" s="20">
        <v>1.9E-2</v>
      </c>
      <c r="S8" s="20">
        <v>0</v>
      </c>
    </row>
    <row r="9" spans="2:19" x14ac:dyDescent="0.35">
      <c r="B9" s="68"/>
      <c r="C9" s="20">
        <v>4.4999999999999997E-3</v>
      </c>
      <c r="D9" s="23">
        <v>3.5000000000000001E-3</v>
      </c>
      <c r="E9" s="23">
        <v>1E-3</v>
      </c>
      <c r="F9" s="20">
        <v>2.5000000000000001E-3</v>
      </c>
      <c r="G9" s="20">
        <v>0</v>
      </c>
      <c r="H9" s="13"/>
      <c r="I9" s="13">
        <v>4.0000000000000001E-3</v>
      </c>
      <c r="J9" s="13">
        <v>4.4999999999999997E-3</v>
      </c>
      <c r="K9" s="35">
        <v>3.5000000000000001E-3</v>
      </c>
      <c r="L9" s="13">
        <v>6.4999999999999997E-3</v>
      </c>
      <c r="M9" s="52">
        <v>0</v>
      </c>
      <c r="O9" s="20"/>
      <c r="P9" s="20">
        <v>1.4E-2</v>
      </c>
      <c r="Q9" s="20">
        <v>1.15E-2</v>
      </c>
      <c r="R9" s="20">
        <v>2.1999999999999999E-2</v>
      </c>
      <c r="S9" s="20">
        <v>0</v>
      </c>
    </row>
    <row r="10" spans="2:19" x14ac:dyDescent="0.35">
      <c r="B10" s="68"/>
      <c r="C10" s="20">
        <v>3.5000000000000001E-3</v>
      </c>
      <c r="D10" s="23"/>
      <c r="E10" s="23">
        <v>1.5E-3</v>
      </c>
      <c r="F10" s="23"/>
      <c r="G10" s="20">
        <v>0</v>
      </c>
      <c r="H10" s="13"/>
      <c r="I10" s="13">
        <v>8.0000000000000002E-3</v>
      </c>
      <c r="J10" s="13">
        <v>8.9999999999999993E-3</v>
      </c>
      <c r="K10" s="35">
        <v>7.0000000000000001E-3</v>
      </c>
      <c r="L10" s="13">
        <v>7.0000000000000001E-3</v>
      </c>
      <c r="M10" s="52">
        <v>0</v>
      </c>
      <c r="O10" s="20"/>
      <c r="P10" s="20">
        <v>1.35E-2</v>
      </c>
      <c r="Q10" s="20">
        <v>7.4999999999999997E-3</v>
      </c>
      <c r="R10" s="20">
        <v>8.0000000000000002E-3</v>
      </c>
      <c r="S10" s="20">
        <v>0</v>
      </c>
    </row>
    <row r="11" spans="2:19" x14ac:dyDescent="0.35">
      <c r="B11" s="69"/>
      <c r="C11" s="21"/>
      <c r="D11" s="24"/>
      <c r="E11" s="24">
        <v>5.0000000000000001E-3</v>
      </c>
      <c r="F11" s="21"/>
      <c r="G11" s="21">
        <v>0</v>
      </c>
      <c r="H11" s="14"/>
      <c r="I11" s="14"/>
      <c r="J11" s="14"/>
      <c r="K11" s="35">
        <v>0.01</v>
      </c>
      <c r="L11" s="14">
        <v>7.0000000000000001E-3</v>
      </c>
      <c r="M11" s="14">
        <v>0</v>
      </c>
      <c r="O11" s="21"/>
      <c r="P11" s="21"/>
      <c r="Q11" s="21"/>
      <c r="R11" s="21">
        <v>2.4500000000000001E-2</v>
      </c>
      <c r="S11" s="21">
        <v>0</v>
      </c>
    </row>
    <row r="12" spans="2:19" x14ac:dyDescent="0.35">
      <c r="B12" s="18"/>
      <c r="C12" s="25">
        <f>MAX(C4:C11)</f>
        <v>4.4999999999999997E-3</v>
      </c>
      <c r="D12" s="25">
        <f>MAX(D4:D11)</f>
        <v>3.5000000000000001E-3</v>
      </c>
      <c r="E12" s="25">
        <f>MAX(E4:E11)</f>
        <v>5.0000000000000001E-3</v>
      </c>
      <c r="F12" s="25">
        <f>MAX(F4:F11)</f>
        <v>5.0000000000000001E-3</v>
      </c>
      <c r="G12" s="25">
        <f>MAX(G4:G11)</f>
        <v>0</v>
      </c>
      <c r="H12" s="19"/>
      <c r="I12" s="25">
        <f>MAX(I4:I11)</f>
        <v>8.0000000000000002E-3</v>
      </c>
      <c r="J12" s="25">
        <f>MAX(J4:J11)</f>
        <v>8.9999999999999993E-3</v>
      </c>
      <c r="K12" s="25">
        <f>MAX(K4:K11)</f>
        <v>1.2E-2</v>
      </c>
      <c r="L12" s="25">
        <f>MAX(L4:L11)</f>
        <v>0.01</v>
      </c>
      <c r="M12" s="25">
        <f>MAX(M4:M11)</f>
        <v>0</v>
      </c>
      <c r="O12" s="37">
        <f>MAX(O4:O11)</f>
        <v>2.1499999999999998E-2</v>
      </c>
      <c r="P12" s="37">
        <f>MAX(P4:P11)</f>
        <v>2.5000000000000001E-2</v>
      </c>
      <c r="Q12" s="37">
        <f>MAX(Q4:Q11)</f>
        <v>2.7E-2</v>
      </c>
      <c r="R12" s="37">
        <f>MAX(R4:R11)</f>
        <v>2.4500000000000001E-2</v>
      </c>
      <c r="S12" s="37">
        <f>MAX(S4:S11)</f>
        <v>0</v>
      </c>
    </row>
    <row r="13" spans="2:19" s="44" customFormat="1" x14ac:dyDescent="0.35">
      <c r="B13" s="38"/>
      <c r="C13" s="41"/>
      <c r="D13" s="41"/>
      <c r="E13" s="41"/>
      <c r="F13" s="41"/>
      <c r="G13" s="41"/>
      <c r="H13" s="42"/>
      <c r="I13" s="41"/>
      <c r="J13" s="41"/>
      <c r="K13" s="43"/>
      <c r="L13" s="41"/>
      <c r="M13" s="41"/>
      <c r="O13" s="45"/>
      <c r="P13" s="45"/>
      <c r="Q13" s="45"/>
      <c r="R13" s="45"/>
      <c r="S13" s="45"/>
    </row>
    <row r="14" spans="2:19" x14ac:dyDescent="0.35">
      <c r="B14" s="18"/>
      <c r="C14" s="27" t="s">
        <v>1</v>
      </c>
      <c r="D14" s="27" t="s">
        <v>2</v>
      </c>
      <c r="E14" s="27" t="s">
        <v>3</v>
      </c>
      <c r="F14" s="27" t="s">
        <v>4</v>
      </c>
      <c r="G14" s="27" t="s">
        <v>5</v>
      </c>
      <c r="H14" s="12"/>
      <c r="I14" s="4" t="s">
        <v>1</v>
      </c>
      <c r="J14" s="4" t="s">
        <v>2</v>
      </c>
      <c r="K14" s="2" t="s">
        <v>3</v>
      </c>
      <c r="L14" s="12" t="s">
        <v>4</v>
      </c>
      <c r="M14" s="12" t="s">
        <v>5</v>
      </c>
      <c r="O14" s="27" t="s">
        <v>1</v>
      </c>
      <c r="P14" s="27" t="s">
        <v>2</v>
      </c>
      <c r="Q14" s="27" t="s">
        <v>3</v>
      </c>
      <c r="R14" s="27" t="s">
        <v>4</v>
      </c>
      <c r="S14" s="27" t="s">
        <v>5</v>
      </c>
    </row>
    <row r="15" spans="2:19" ht="14.5" customHeight="1" x14ac:dyDescent="0.35">
      <c r="B15" s="67" t="s">
        <v>18</v>
      </c>
      <c r="C15" s="46">
        <v>6.0879999999999997E-3</v>
      </c>
      <c r="D15" s="46">
        <v>3.7079999999999999E-3</v>
      </c>
      <c r="E15" s="46">
        <v>3.7699999999999999E-3</v>
      </c>
      <c r="F15" s="46">
        <v>3.6410000000000001E-3</v>
      </c>
      <c r="G15" s="46">
        <v>0</v>
      </c>
      <c r="H15" s="15"/>
      <c r="I15" s="33">
        <v>5.8060000000000004E-3</v>
      </c>
      <c r="J15" s="33">
        <v>3.908E-3</v>
      </c>
      <c r="K15" s="33">
        <v>5.5659999999999998E-3</v>
      </c>
      <c r="L15" s="33">
        <v>8.685E-3</v>
      </c>
      <c r="M15" s="33">
        <v>0</v>
      </c>
      <c r="O15" s="46">
        <v>2.4768999999999999E-2</v>
      </c>
      <c r="P15" s="46">
        <v>2.2866999999999998E-2</v>
      </c>
      <c r="Q15" s="46">
        <v>3.0321000000000001E-2</v>
      </c>
      <c r="R15" s="46">
        <v>2.5621999999999999E-2</v>
      </c>
      <c r="S15" s="46">
        <v>0</v>
      </c>
    </row>
    <row r="16" spans="2:19" x14ac:dyDescent="0.35">
      <c r="B16" s="68"/>
      <c r="C16" s="47">
        <v>3.712E-3</v>
      </c>
      <c r="D16" s="47">
        <v>3.7590000000000002E-3</v>
      </c>
      <c r="E16" s="47">
        <v>3.7850000000000002E-3</v>
      </c>
      <c r="F16" s="47">
        <v>5.0650000000000001E-3</v>
      </c>
      <c r="G16" s="47">
        <v>0</v>
      </c>
      <c r="H16" s="13"/>
      <c r="I16" s="49">
        <v>6.0150000000000004E-3</v>
      </c>
      <c r="J16" s="49">
        <v>1.3932E-2</v>
      </c>
      <c r="K16" s="34">
        <v>1.179E-2</v>
      </c>
      <c r="L16" s="49">
        <v>8.7019999999999997E-3</v>
      </c>
      <c r="M16" s="50">
        <v>0</v>
      </c>
      <c r="O16" s="53">
        <v>2.4708999999999998E-2</v>
      </c>
      <c r="P16" s="53">
        <v>1.1729E-2</v>
      </c>
      <c r="Q16" s="53">
        <v>3.0207000000000001E-2</v>
      </c>
      <c r="R16" s="53">
        <v>9.8410000000000008E-3</v>
      </c>
      <c r="S16" s="53">
        <v>0</v>
      </c>
    </row>
    <row r="17" spans="2:19" x14ac:dyDescent="0.35">
      <c r="B17" s="68"/>
      <c r="C17" s="47">
        <v>3.6310000000000001E-3</v>
      </c>
      <c r="D17" s="47">
        <v>3.7320000000000001E-3</v>
      </c>
      <c r="E17" s="47">
        <v>3.8210000000000002E-3</v>
      </c>
      <c r="F17" s="47">
        <v>3.8119999999999999E-3</v>
      </c>
      <c r="G17" s="47">
        <v>0</v>
      </c>
      <c r="H17" s="13"/>
      <c r="I17" s="49">
        <v>5.973E-3</v>
      </c>
      <c r="J17" s="49">
        <v>3.7910000000000001E-3</v>
      </c>
      <c r="K17" s="34">
        <v>5.5849999999999997E-3</v>
      </c>
      <c r="L17" s="49">
        <v>1.0119E-2</v>
      </c>
      <c r="M17" s="50">
        <v>0</v>
      </c>
      <c r="O17" s="53">
        <v>2.4674999999999999E-2</v>
      </c>
      <c r="P17" s="53">
        <v>2.2794999999999999E-2</v>
      </c>
      <c r="Q17" s="53">
        <v>1.1520000000000001E-2</v>
      </c>
      <c r="R17" s="53">
        <v>9.8250000000000004E-3</v>
      </c>
      <c r="S17" s="53">
        <v>0</v>
      </c>
    </row>
    <row r="18" spans="2:19" x14ac:dyDescent="0.35">
      <c r="B18" s="68"/>
      <c r="C18" s="47">
        <v>3.5200000000000001E-3</v>
      </c>
      <c r="D18" s="47">
        <v>3.738E-3</v>
      </c>
      <c r="E18" s="47">
        <v>3.846E-3</v>
      </c>
      <c r="F18" s="47">
        <v>3.6779999999999998E-3</v>
      </c>
      <c r="G18" s="47">
        <v>0</v>
      </c>
      <c r="H18" s="13"/>
      <c r="I18" s="49">
        <v>8.8610000000000008E-3</v>
      </c>
      <c r="J18" s="49">
        <v>2.516E-3</v>
      </c>
      <c r="K18" s="34">
        <v>5.6779999999999999E-3</v>
      </c>
      <c r="L18" s="49">
        <v>8.5000000000000006E-3</v>
      </c>
      <c r="M18" s="50">
        <v>0</v>
      </c>
      <c r="O18" s="53">
        <v>2.4604000000000001E-2</v>
      </c>
      <c r="P18" s="53">
        <v>2.2870999999999999E-2</v>
      </c>
      <c r="Q18" s="53">
        <v>3.0634999999999999E-2</v>
      </c>
      <c r="R18" s="53">
        <v>9.9830000000000006E-3</v>
      </c>
      <c r="S18" s="53">
        <v>0</v>
      </c>
    </row>
    <row r="19" spans="2:19" x14ac:dyDescent="0.35">
      <c r="B19" s="68"/>
      <c r="C19" s="47">
        <v>6.0010000000000003E-3</v>
      </c>
      <c r="D19" s="47">
        <v>3.6770000000000001E-3</v>
      </c>
      <c r="E19" s="47">
        <v>5.4949999999999999E-3</v>
      </c>
      <c r="F19" s="47">
        <v>8.3999999999999995E-3</v>
      </c>
      <c r="G19" s="47">
        <v>0</v>
      </c>
      <c r="H19" s="13"/>
      <c r="I19" s="49">
        <v>8.9079999999999993E-3</v>
      </c>
      <c r="J19" s="49">
        <v>2.5530000000000001E-3</v>
      </c>
      <c r="K19" s="34">
        <v>1.184E-2</v>
      </c>
      <c r="L19" s="49">
        <v>1.0104999999999999E-2</v>
      </c>
      <c r="M19" s="50">
        <v>0</v>
      </c>
      <c r="O19" s="53">
        <v>2.4759E-2</v>
      </c>
      <c r="P19" s="53">
        <v>2.2712E-2</v>
      </c>
      <c r="Q19" s="53">
        <v>3.0180999999999999E-2</v>
      </c>
      <c r="R19" s="53">
        <v>2.5248E-2</v>
      </c>
      <c r="S19" s="53">
        <v>0</v>
      </c>
    </row>
    <row r="20" spans="2:19" x14ac:dyDescent="0.35">
      <c r="B20" s="68"/>
      <c r="C20" s="47">
        <v>3.6089999999999998E-3</v>
      </c>
      <c r="D20" s="47">
        <v>3.7859999999999999E-3</v>
      </c>
      <c r="E20" s="47">
        <v>3.8089999999999999E-3</v>
      </c>
      <c r="F20" s="47">
        <v>3.5969999999999999E-3</v>
      </c>
      <c r="G20" s="47">
        <v>0</v>
      </c>
      <c r="H20" s="13"/>
      <c r="I20" s="49">
        <v>5.9750000000000003E-3</v>
      </c>
      <c r="J20" s="49">
        <v>8.4229999999999999E-3</v>
      </c>
      <c r="K20" s="34">
        <v>5.5240000000000003E-3</v>
      </c>
      <c r="L20" s="49">
        <v>8.6149999999999994E-3</v>
      </c>
      <c r="M20" s="50">
        <v>0</v>
      </c>
      <c r="O20" s="53"/>
      <c r="P20" s="53">
        <v>1.4152E-2</v>
      </c>
      <c r="Q20" s="53">
        <v>1.1768000000000001E-2</v>
      </c>
      <c r="R20" s="53">
        <v>2.5838E-2</v>
      </c>
      <c r="S20" s="53">
        <v>0</v>
      </c>
    </row>
    <row r="21" spans="2:19" x14ac:dyDescent="0.35">
      <c r="B21" s="68"/>
      <c r="C21" s="47">
        <v>3.7139999999999999E-3</v>
      </c>
      <c r="D21" s="47"/>
      <c r="E21" s="47">
        <v>5.6709999999999998E-3</v>
      </c>
      <c r="F21" s="47"/>
      <c r="G21" s="47">
        <v>0</v>
      </c>
      <c r="H21" s="13"/>
      <c r="I21" s="49">
        <v>8.7600000000000004E-3</v>
      </c>
      <c r="J21" s="49">
        <v>8.2799999999999992E-3</v>
      </c>
      <c r="K21" s="34">
        <v>1.1852E-2</v>
      </c>
      <c r="L21" s="49">
        <v>8.5699999999999995E-3</v>
      </c>
      <c r="M21" s="50">
        <v>0</v>
      </c>
      <c r="O21" s="53"/>
      <c r="P21" s="53">
        <v>1.4112E-2</v>
      </c>
      <c r="Q21" s="53">
        <v>1.1705999999999999E-2</v>
      </c>
      <c r="R21" s="53">
        <v>1.0019999999999999E-2</v>
      </c>
      <c r="S21" s="53">
        <v>0</v>
      </c>
    </row>
    <row r="22" spans="2:19" x14ac:dyDescent="0.35">
      <c r="B22" s="69"/>
      <c r="C22" s="48"/>
      <c r="D22" s="48"/>
      <c r="E22" s="48">
        <v>3.777E-3</v>
      </c>
      <c r="F22" s="48"/>
      <c r="G22" s="48">
        <v>0</v>
      </c>
      <c r="H22" s="14"/>
      <c r="I22" s="51"/>
      <c r="J22" s="51"/>
      <c r="K22" s="34">
        <v>1.1841000000000001E-2</v>
      </c>
      <c r="L22" s="51">
        <v>8.4989999999999996E-3</v>
      </c>
      <c r="M22" s="51">
        <v>0</v>
      </c>
      <c r="O22" s="53"/>
      <c r="P22" s="53"/>
      <c r="Q22" s="53"/>
      <c r="R22" s="53">
        <v>2.5666999999999999E-2</v>
      </c>
      <c r="S22" s="53">
        <v>0</v>
      </c>
    </row>
    <row r="23" spans="2:19" x14ac:dyDescent="0.35">
      <c r="B23" s="10"/>
      <c r="C23" s="26">
        <f>MAX(C15:C22)</f>
        <v>6.0879999999999997E-3</v>
      </c>
      <c r="D23" s="26">
        <f>MAX(D15:D22)</f>
        <v>3.7859999999999999E-3</v>
      </c>
      <c r="E23" s="26">
        <f>MAX(E15:E22)</f>
        <v>5.6709999999999998E-3</v>
      </c>
      <c r="F23" s="26">
        <f>MAX(F15:F22)</f>
        <v>8.3999999999999995E-3</v>
      </c>
      <c r="G23" s="26">
        <f>MAX(G15:G22)</f>
        <v>0</v>
      </c>
      <c r="H23" s="10"/>
      <c r="I23" s="26">
        <f>MAX(I15:I22)</f>
        <v>8.9079999999999993E-3</v>
      </c>
      <c r="J23" s="26">
        <f>MAX(J15:J22)</f>
        <v>1.3932E-2</v>
      </c>
      <c r="K23" s="25">
        <f>MAX(K15:K22)</f>
        <v>1.1852E-2</v>
      </c>
      <c r="L23" s="26">
        <f>MAX(L15:L22)</f>
        <v>1.0119E-2</v>
      </c>
      <c r="M23" s="26">
        <f>MAX(M15:M22)</f>
        <v>0</v>
      </c>
      <c r="O23" s="36">
        <f>MAX(O15:O22)</f>
        <v>2.4768999999999999E-2</v>
      </c>
      <c r="P23" s="36">
        <f>MAX(P15:P22)</f>
        <v>2.2870999999999999E-2</v>
      </c>
      <c r="Q23" s="36">
        <f>MAX(Q15:Q22)</f>
        <v>3.0634999999999999E-2</v>
      </c>
      <c r="R23" s="36">
        <f>MAX(R15:R22)</f>
        <v>2.5838E-2</v>
      </c>
      <c r="S23" s="36">
        <f>MAX(S15:S22)</f>
        <v>0</v>
      </c>
    </row>
    <row r="24" spans="2:19" s="60" customFormat="1" x14ac:dyDescent="0.35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O24" s="61"/>
      <c r="P24" s="61"/>
      <c r="Q24" s="61"/>
      <c r="R24" s="61"/>
      <c r="S24" s="61"/>
    </row>
    <row r="25" spans="2:19" x14ac:dyDescent="0.35">
      <c r="B25" s="62" t="s">
        <v>28</v>
      </c>
      <c r="C25">
        <v>1.5</v>
      </c>
    </row>
    <row r="26" spans="2:19" x14ac:dyDescent="0.35">
      <c r="B26" s="62"/>
      <c r="C26">
        <v>2.25</v>
      </c>
    </row>
    <row r="27" spans="2:19" x14ac:dyDescent="0.35">
      <c r="B27" s="62"/>
      <c r="C27">
        <v>1.35</v>
      </c>
    </row>
    <row r="28" spans="2:19" x14ac:dyDescent="0.35">
      <c r="B28" s="62"/>
      <c r="C28">
        <v>1.35</v>
      </c>
    </row>
    <row r="29" spans="2:19" x14ac:dyDescent="0.35">
      <c r="B29" s="62"/>
      <c r="C29">
        <v>1.25</v>
      </c>
    </row>
    <row r="30" spans="2:19" x14ac:dyDescent="0.35">
      <c r="B30" s="62"/>
      <c r="C30">
        <v>1.45</v>
      </c>
    </row>
    <row r="31" spans="2:19" x14ac:dyDescent="0.35">
      <c r="B31" s="62"/>
      <c r="C31">
        <v>1.35</v>
      </c>
    </row>
    <row r="32" spans="2:19" x14ac:dyDescent="0.35">
      <c r="B32" s="62"/>
    </row>
    <row r="33" spans="2:3" ht="29" x14ac:dyDescent="0.35">
      <c r="B33" s="58" t="s">
        <v>27</v>
      </c>
      <c r="C33">
        <v>5.5714300000000003</v>
      </c>
    </row>
  </sheetData>
  <mergeCells count="6">
    <mergeCell ref="B25:B32"/>
    <mergeCell ref="O2:S2"/>
    <mergeCell ref="C2:G2"/>
    <mergeCell ref="I2:M2"/>
    <mergeCell ref="B4:B11"/>
    <mergeCell ref="B15:B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E8" sqref="E8"/>
    </sheetView>
  </sheetViews>
  <sheetFormatPr defaultRowHeight="14.5" x14ac:dyDescent="0.35"/>
  <sheetData>
    <row r="2" spans="2:7" x14ac:dyDescent="0.35">
      <c r="B2" t="s">
        <v>1</v>
      </c>
      <c r="C2" t="s">
        <v>29</v>
      </c>
    </row>
    <row r="5" spans="2:7" x14ac:dyDescent="0.35">
      <c r="B5" s="11"/>
      <c r="C5" s="27" t="s">
        <v>13</v>
      </c>
      <c r="D5" s="27" t="s">
        <v>30</v>
      </c>
      <c r="E5" s="27"/>
      <c r="F5" s="27"/>
      <c r="G5" s="27"/>
    </row>
    <row r="6" spans="2:7" x14ac:dyDescent="0.35">
      <c r="B6" s="67" t="s">
        <v>21</v>
      </c>
      <c r="C6" s="22">
        <v>2.8E-3</v>
      </c>
      <c r="D6" s="22">
        <v>7.6E-3</v>
      </c>
      <c r="E6" s="22"/>
      <c r="F6" s="22"/>
      <c r="G6" s="22"/>
    </row>
    <row r="7" spans="2:7" x14ac:dyDescent="0.35">
      <c r="B7" s="68"/>
      <c r="C7" s="20">
        <v>2.5999999999999999E-3</v>
      </c>
      <c r="D7" s="20">
        <v>6.0000000000000001E-3</v>
      </c>
      <c r="E7" s="20"/>
      <c r="F7" s="20"/>
      <c r="G7" s="20"/>
    </row>
    <row r="8" spans="2:7" x14ac:dyDescent="0.35">
      <c r="B8" s="68"/>
      <c r="C8" s="20">
        <v>5.4000000000000003E-3</v>
      </c>
      <c r="D8" s="20">
        <v>6.1999999999999998E-3</v>
      </c>
      <c r="E8" s="20"/>
      <c r="F8" s="20"/>
      <c r="G8" s="20"/>
    </row>
    <row r="9" spans="2:7" x14ac:dyDescent="0.35">
      <c r="B9" s="68"/>
      <c r="C9" s="20">
        <v>4.0000000000000001E-3</v>
      </c>
      <c r="D9" s="20">
        <v>7.7999999999999996E-3</v>
      </c>
      <c r="E9" s="20"/>
      <c r="F9" s="20"/>
      <c r="G9" s="20"/>
    </row>
    <row r="10" spans="2:7" x14ac:dyDescent="0.35">
      <c r="B10" s="68"/>
      <c r="C10" s="20">
        <v>2E-3</v>
      </c>
      <c r="D10" s="20">
        <v>5.5999999999999999E-3</v>
      </c>
      <c r="E10" s="20"/>
      <c r="F10" s="20"/>
      <c r="G10" s="20"/>
    </row>
    <row r="11" spans="2:7" x14ac:dyDescent="0.35">
      <c r="B11" s="68"/>
      <c r="C11" s="20">
        <v>3.8E-3</v>
      </c>
      <c r="D11" s="20">
        <v>4.4000000000000003E-3</v>
      </c>
      <c r="E11" s="20"/>
      <c r="F11" s="20"/>
      <c r="G11" s="20"/>
    </row>
    <row r="12" spans="2:7" x14ac:dyDescent="0.35">
      <c r="B12" s="68"/>
      <c r="C12" s="20">
        <v>5.5999999999999999E-3</v>
      </c>
      <c r="D12" s="20">
        <v>4.7999999999999996E-3</v>
      </c>
      <c r="E12" s="23"/>
      <c r="F12" s="23"/>
      <c r="G12" s="20"/>
    </row>
    <row r="13" spans="2:7" x14ac:dyDescent="0.35">
      <c r="B13" s="69"/>
      <c r="C13" s="21"/>
      <c r="D13" s="24"/>
      <c r="E13" s="24"/>
      <c r="F13" s="21"/>
      <c r="G13" s="21"/>
    </row>
    <row r="14" spans="2:7" x14ac:dyDescent="0.35">
      <c r="B14" s="18"/>
      <c r="C14" s="25">
        <f>MAX(C6:C13)</f>
        <v>5.5999999999999999E-3</v>
      </c>
      <c r="D14" s="25">
        <f>MAX(D6:D13)</f>
        <v>7.7999999999999996E-3</v>
      </c>
      <c r="E14" s="25">
        <f>MAX(E6:E13)</f>
        <v>0</v>
      </c>
      <c r="F14" s="25">
        <f>MAX(F6:F13)</f>
        <v>0</v>
      </c>
      <c r="G14" s="25">
        <f>MAX(G6:G13)</f>
        <v>0</v>
      </c>
    </row>
    <row r="15" spans="2:7" x14ac:dyDescent="0.35">
      <c r="B15" s="38"/>
      <c r="C15" s="41"/>
      <c r="D15" s="41"/>
      <c r="E15" s="41"/>
      <c r="F15" s="41"/>
      <c r="G15" s="41"/>
    </row>
    <row r="16" spans="2:7" x14ac:dyDescent="0.35">
      <c r="B16" s="18"/>
      <c r="C16" s="27" t="s">
        <v>13</v>
      </c>
      <c r="D16" s="27" t="s">
        <v>30</v>
      </c>
      <c r="E16" s="27"/>
      <c r="F16" s="27"/>
      <c r="G16" s="27"/>
    </row>
    <row r="17" spans="2:7" x14ac:dyDescent="0.35">
      <c r="B17" s="67" t="s">
        <v>18</v>
      </c>
      <c r="C17" s="71">
        <v>3.5760000000000002E-3</v>
      </c>
      <c r="D17" s="71">
        <v>8.8310000000000003E-3</v>
      </c>
      <c r="E17" s="46"/>
      <c r="F17" s="46"/>
      <c r="G17" s="46"/>
    </row>
    <row r="18" spans="2:7" x14ac:dyDescent="0.35">
      <c r="B18" s="68"/>
      <c r="C18" s="72">
        <v>3.6180000000000001E-3</v>
      </c>
      <c r="D18" s="72">
        <v>6.0219999999999996E-3</v>
      </c>
      <c r="E18" s="47"/>
      <c r="F18" s="47"/>
      <c r="G18" s="47"/>
    </row>
    <row r="19" spans="2:7" x14ac:dyDescent="0.35">
      <c r="B19" s="68"/>
      <c r="C19" s="72">
        <v>5.8820000000000001E-3</v>
      </c>
      <c r="D19" s="72">
        <v>5.9160000000000003E-3</v>
      </c>
      <c r="E19" s="47"/>
      <c r="F19" s="47"/>
      <c r="G19" s="47"/>
    </row>
    <row r="20" spans="2:7" x14ac:dyDescent="0.35">
      <c r="B20" s="68"/>
      <c r="C20" s="72">
        <v>3.4480000000000001E-3</v>
      </c>
      <c r="D20" s="72">
        <v>8.7889999999999999E-3</v>
      </c>
      <c r="E20" s="47"/>
      <c r="F20" s="47"/>
      <c r="G20" s="47"/>
    </row>
    <row r="21" spans="2:7" x14ac:dyDescent="0.35">
      <c r="B21" s="68"/>
      <c r="C21" s="72">
        <v>3.7139999999999999E-3</v>
      </c>
      <c r="D21" s="72">
        <v>5.8650000000000004E-3</v>
      </c>
      <c r="E21" s="47"/>
      <c r="F21" s="47"/>
      <c r="G21" s="47"/>
    </row>
    <row r="22" spans="2:7" x14ac:dyDescent="0.35">
      <c r="B22" s="68"/>
      <c r="C22" s="72">
        <v>3.5799999999999998E-3</v>
      </c>
      <c r="D22" s="72">
        <v>5.9540000000000001E-3</v>
      </c>
      <c r="E22" s="47"/>
      <c r="F22" s="47"/>
      <c r="G22" s="47"/>
    </row>
    <row r="23" spans="2:7" x14ac:dyDescent="0.35">
      <c r="B23" s="68"/>
      <c r="C23" s="72">
        <v>5.8399999999999997E-3</v>
      </c>
      <c r="D23" s="72">
        <v>8.8050000000000003E-3</v>
      </c>
      <c r="E23" s="47"/>
      <c r="F23" s="47"/>
      <c r="G23" s="47"/>
    </row>
    <row r="24" spans="2:7" x14ac:dyDescent="0.35">
      <c r="B24" s="69"/>
      <c r="C24" s="48"/>
      <c r="D24" s="48"/>
      <c r="E24" s="48"/>
      <c r="F24" s="48"/>
      <c r="G24" s="48"/>
    </row>
    <row r="25" spans="2:7" x14ac:dyDescent="0.35">
      <c r="B25" s="10"/>
      <c r="C25" s="26">
        <f>MAX(C17:C24)</f>
        <v>5.8820000000000001E-3</v>
      </c>
      <c r="D25" s="26">
        <f>MAX(D17:D24)</f>
        <v>8.8310000000000003E-3</v>
      </c>
      <c r="E25" s="26">
        <f>MAX(E17:E24)</f>
        <v>0</v>
      </c>
      <c r="F25" s="26">
        <f>MAX(F17:F24)</f>
        <v>0</v>
      </c>
      <c r="G25" s="26">
        <f>MAX(G17:G24)</f>
        <v>0</v>
      </c>
    </row>
    <row r="27" spans="2:7" x14ac:dyDescent="0.35">
      <c r="B27" s="70" t="s">
        <v>28</v>
      </c>
      <c r="C27">
        <v>1.28</v>
      </c>
      <c r="D27">
        <v>1.42</v>
      </c>
    </row>
    <row r="28" spans="2:7" x14ac:dyDescent="0.35">
      <c r="B28" s="70"/>
      <c r="C28">
        <v>1.26</v>
      </c>
      <c r="D28">
        <v>1.32</v>
      </c>
    </row>
    <row r="29" spans="2:7" x14ac:dyDescent="0.35">
      <c r="B29" s="70"/>
      <c r="C29">
        <v>1.6</v>
      </c>
      <c r="D29">
        <v>1.32</v>
      </c>
    </row>
    <row r="30" spans="2:7" x14ac:dyDescent="0.35">
      <c r="B30" s="70"/>
      <c r="C30">
        <v>1.4</v>
      </c>
      <c r="D30">
        <v>1.39</v>
      </c>
    </row>
    <row r="31" spans="2:7" x14ac:dyDescent="0.35">
      <c r="B31" s="70"/>
      <c r="C31">
        <v>2.2000000000000002</v>
      </c>
      <c r="D31">
        <v>1.29</v>
      </c>
    </row>
    <row r="32" spans="2:7" x14ac:dyDescent="0.35">
      <c r="B32" s="70"/>
      <c r="C32">
        <v>1.4</v>
      </c>
      <c r="D32">
        <v>1.22</v>
      </c>
    </row>
    <row r="33" spans="2:4" x14ac:dyDescent="0.35">
      <c r="B33" s="70"/>
      <c r="C33">
        <v>1.58</v>
      </c>
      <c r="D33">
        <v>1.24</v>
      </c>
    </row>
    <row r="34" spans="2:4" ht="29" x14ac:dyDescent="0.35">
      <c r="B34" s="58" t="s">
        <v>27</v>
      </c>
      <c r="C34">
        <v>5.5714300000000003</v>
      </c>
      <c r="D34">
        <v>5.4285699999999997</v>
      </c>
    </row>
  </sheetData>
  <mergeCells count="3">
    <mergeCell ref="B6:B13"/>
    <mergeCell ref="B17:B24"/>
    <mergeCell ref="B27:B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topLeftCell="A13" workbookViewId="0">
      <selection activeCell="E26" sqref="E26"/>
    </sheetView>
  </sheetViews>
  <sheetFormatPr defaultRowHeight="14.5" x14ac:dyDescent="0.35"/>
  <sheetData>
    <row r="1" spans="2:7" x14ac:dyDescent="0.35">
      <c r="B1" t="s">
        <v>1</v>
      </c>
      <c r="C1" t="s">
        <v>23</v>
      </c>
    </row>
    <row r="4" spans="2:7" x14ac:dyDescent="0.35">
      <c r="B4" s="11"/>
      <c r="C4" s="27" t="s">
        <v>13</v>
      </c>
      <c r="D4" s="27" t="s">
        <v>30</v>
      </c>
      <c r="E4" s="27" t="s">
        <v>26</v>
      </c>
      <c r="F4" s="27" t="s">
        <v>25</v>
      </c>
      <c r="G4" s="27"/>
    </row>
    <row r="5" spans="2:7" x14ac:dyDescent="0.35">
      <c r="B5" s="67" t="s">
        <v>21</v>
      </c>
      <c r="C5" s="22">
        <v>1.5E-3</v>
      </c>
      <c r="D5" s="22"/>
      <c r="E5" s="22">
        <v>1.3100000000000001E-2</v>
      </c>
      <c r="F5" s="22">
        <v>1.14E-2</v>
      </c>
      <c r="G5" s="22"/>
    </row>
    <row r="6" spans="2:7" x14ac:dyDescent="0.35">
      <c r="B6" s="68"/>
      <c r="C6" s="20">
        <v>1.5E-3</v>
      </c>
      <c r="D6" s="20"/>
      <c r="E6" s="20">
        <v>1.0999999999999999E-2</v>
      </c>
      <c r="F6" s="20">
        <v>1.2699999999999999E-2</v>
      </c>
      <c r="G6" s="20"/>
    </row>
    <row r="7" spans="2:7" x14ac:dyDescent="0.35">
      <c r="B7" s="68"/>
      <c r="C7" s="20">
        <v>1.2999999999999999E-3</v>
      </c>
      <c r="D7" s="20"/>
      <c r="E7" s="20">
        <v>1.23E-2</v>
      </c>
      <c r="F7" s="20">
        <v>1.12E-2</v>
      </c>
      <c r="G7" s="20"/>
    </row>
    <row r="8" spans="2:7" x14ac:dyDescent="0.35">
      <c r="B8" s="68"/>
      <c r="C8" s="20">
        <v>1.6999999999999999E-3</v>
      </c>
      <c r="D8" s="20"/>
      <c r="E8" s="20">
        <v>9.5999999999999992E-3</v>
      </c>
      <c r="F8" s="20">
        <v>1.29E-2</v>
      </c>
      <c r="G8" s="20"/>
    </row>
    <row r="9" spans="2:7" x14ac:dyDescent="0.35">
      <c r="B9" s="68"/>
      <c r="C9" s="20">
        <v>1.4E-3</v>
      </c>
      <c r="D9" s="20"/>
      <c r="E9" s="20">
        <v>1.09E-2</v>
      </c>
      <c r="F9" s="20">
        <v>1.2999999999999999E-2</v>
      </c>
      <c r="G9" s="20"/>
    </row>
    <row r="10" spans="2:7" x14ac:dyDescent="0.35">
      <c r="B10" s="68"/>
      <c r="C10" s="20"/>
      <c r="D10" s="20"/>
      <c r="E10" s="20">
        <v>1.21E-2</v>
      </c>
      <c r="F10" s="20">
        <v>1.06E-2</v>
      </c>
      <c r="G10" s="20"/>
    </row>
    <row r="11" spans="2:7" x14ac:dyDescent="0.35">
      <c r="B11" s="68"/>
      <c r="C11" s="20"/>
      <c r="D11" s="20"/>
      <c r="E11" s="20">
        <v>1.3100000000000001E-2</v>
      </c>
      <c r="F11" s="23"/>
      <c r="G11" s="20"/>
    </row>
    <row r="12" spans="2:7" x14ac:dyDescent="0.35">
      <c r="B12" s="69"/>
      <c r="C12" s="21"/>
      <c r="D12" s="24"/>
      <c r="E12" s="24"/>
      <c r="F12" s="24"/>
      <c r="G12" s="21"/>
    </row>
    <row r="13" spans="2:7" x14ac:dyDescent="0.35">
      <c r="B13" s="18"/>
      <c r="C13" s="25">
        <f>MAX(C5:C12)</f>
        <v>1.6999999999999999E-3</v>
      </c>
      <c r="D13" s="25">
        <f>MAX(D5:D12)</f>
        <v>0</v>
      </c>
      <c r="E13" s="25">
        <f>MAX(E5:E12)</f>
        <v>1.3100000000000001E-2</v>
      </c>
      <c r="F13" s="25">
        <f>MAX(F5:F12)</f>
        <v>1.2999999999999999E-2</v>
      </c>
      <c r="G13" s="25">
        <f>MAX(G5:G12)</f>
        <v>0</v>
      </c>
    </row>
    <row r="14" spans="2:7" x14ac:dyDescent="0.35">
      <c r="B14" s="38"/>
      <c r="C14" s="41"/>
      <c r="D14" s="41"/>
      <c r="E14" s="41"/>
      <c r="F14" s="41"/>
      <c r="G14" s="41"/>
    </row>
    <row r="15" spans="2:7" x14ac:dyDescent="0.35">
      <c r="B15" s="18"/>
      <c r="C15" s="27" t="s">
        <v>13</v>
      </c>
      <c r="D15" s="27" t="s">
        <v>30</v>
      </c>
      <c r="E15" s="27" t="s">
        <v>26</v>
      </c>
      <c r="F15" s="27" t="s">
        <v>25</v>
      </c>
      <c r="G15" s="27"/>
    </row>
    <row r="16" spans="2:7" ht="14.5" customHeight="1" x14ac:dyDescent="0.35">
      <c r="B16" s="67" t="s">
        <v>18</v>
      </c>
      <c r="C16" s="22">
        <v>1.6999999999999999E-3</v>
      </c>
      <c r="D16" s="46"/>
      <c r="E16" s="46">
        <v>1.2156E-2</v>
      </c>
      <c r="F16" s="46">
        <v>1.1986E-2</v>
      </c>
      <c r="G16" s="46"/>
    </row>
    <row r="17" spans="2:7" x14ac:dyDescent="0.35">
      <c r="B17" s="68"/>
      <c r="C17" s="20">
        <v>1.6999999999999999E-3</v>
      </c>
      <c r="D17" s="47"/>
      <c r="E17" s="47">
        <v>1.2014E-2</v>
      </c>
      <c r="F17" s="47">
        <v>1.2148000000000001E-2</v>
      </c>
      <c r="G17" s="47"/>
    </row>
    <row r="18" spans="2:7" x14ac:dyDescent="0.35">
      <c r="B18" s="68"/>
      <c r="C18" s="20">
        <v>1.6000000000000001E-3</v>
      </c>
      <c r="D18" s="47"/>
      <c r="E18" s="47">
        <v>1.2083999999999999E-2</v>
      </c>
      <c r="F18" s="47">
        <v>1.2278000000000001E-2</v>
      </c>
      <c r="G18" s="47"/>
    </row>
    <row r="19" spans="2:7" x14ac:dyDescent="0.35">
      <c r="B19" s="68"/>
      <c r="C19" s="20">
        <v>1.4E-3</v>
      </c>
      <c r="D19" s="47"/>
      <c r="E19" s="47">
        <v>1.2336E-2</v>
      </c>
      <c r="F19" s="47">
        <v>1.1924000000000001E-2</v>
      </c>
      <c r="G19" s="47"/>
    </row>
    <row r="20" spans="2:7" x14ac:dyDescent="0.35">
      <c r="B20" s="68"/>
      <c r="C20" s="20">
        <v>2.2000000000000001E-3</v>
      </c>
      <c r="D20" s="47"/>
      <c r="E20" s="47">
        <v>1.2062E-2</v>
      </c>
      <c r="F20" s="47">
        <v>1.1938000000000001E-2</v>
      </c>
      <c r="G20" s="47"/>
    </row>
    <row r="21" spans="2:7" x14ac:dyDescent="0.35">
      <c r="B21" s="68"/>
      <c r="C21" s="47"/>
      <c r="D21" s="47"/>
      <c r="E21" s="47">
        <v>1.2290000000000001E-2</v>
      </c>
      <c r="F21" s="47">
        <v>1.1885E-2</v>
      </c>
      <c r="G21" s="47"/>
    </row>
    <row r="22" spans="2:7" x14ac:dyDescent="0.35">
      <c r="B22" s="68"/>
      <c r="C22" s="47"/>
      <c r="D22" s="47"/>
      <c r="E22" s="47">
        <v>1.2336E-2</v>
      </c>
      <c r="F22" s="47"/>
      <c r="G22" s="47"/>
    </row>
    <row r="23" spans="2:7" x14ac:dyDescent="0.35">
      <c r="B23" s="69"/>
      <c r="C23" s="48"/>
      <c r="D23" s="48"/>
      <c r="E23" s="48"/>
      <c r="F23" s="48"/>
      <c r="G23" s="48"/>
    </row>
    <row r="24" spans="2:7" x14ac:dyDescent="0.35">
      <c r="B24" s="10"/>
      <c r="C24" s="26">
        <f>MAX(C16:C23)</f>
        <v>2.2000000000000001E-3</v>
      </c>
      <c r="D24" s="26">
        <f>MAX(D16:D23)</f>
        <v>0</v>
      </c>
      <c r="E24" s="26">
        <f>MAX(E16:E23)</f>
        <v>1.2336E-2</v>
      </c>
      <c r="F24" s="26">
        <f>MAX(F16:F23)</f>
        <v>1.2278000000000001E-2</v>
      </c>
      <c r="G24" s="26">
        <f>MAX(G16:G23)</f>
        <v>0</v>
      </c>
    </row>
    <row r="26" spans="2:7" x14ac:dyDescent="0.35">
      <c r="B26" s="70" t="s">
        <v>28</v>
      </c>
      <c r="E26">
        <v>1.31111</v>
      </c>
      <c r="F26">
        <v>1.21818</v>
      </c>
    </row>
    <row r="27" spans="2:7" x14ac:dyDescent="0.35">
      <c r="B27" s="70"/>
      <c r="E27">
        <v>1.2533300000000001</v>
      </c>
      <c r="F27">
        <v>1.2381800000000001</v>
      </c>
    </row>
    <row r="28" spans="2:7" x14ac:dyDescent="0.35">
      <c r="B28" s="70"/>
      <c r="E28">
        <v>1.28</v>
      </c>
      <c r="F28">
        <v>1.20909</v>
      </c>
    </row>
    <row r="29" spans="2:7" x14ac:dyDescent="0.35">
      <c r="B29" s="70"/>
      <c r="E29">
        <v>1.22444</v>
      </c>
      <c r="F29">
        <v>1.2472700000000001</v>
      </c>
    </row>
    <row r="30" spans="2:7" x14ac:dyDescent="0.35">
      <c r="B30" s="70"/>
      <c r="E30">
        <v>1.26</v>
      </c>
      <c r="F30">
        <v>1.2418199999999999</v>
      </c>
    </row>
    <row r="31" spans="2:7" x14ac:dyDescent="0.35">
      <c r="B31" s="70"/>
      <c r="E31">
        <v>1.2888900000000001</v>
      </c>
      <c r="F31">
        <v>1.2072700000000001</v>
      </c>
    </row>
    <row r="32" spans="2:7" x14ac:dyDescent="0.35">
      <c r="B32" s="70"/>
    </row>
    <row r="33" spans="2:6" ht="29" x14ac:dyDescent="0.35">
      <c r="B33" s="58" t="s">
        <v>27</v>
      </c>
      <c r="E33">
        <v>7</v>
      </c>
      <c r="F33">
        <v>7</v>
      </c>
    </row>
  </sheetData>
  <mergeCells count="3">
    <mergeCell ref="B26:B32"/>
    <mergeCell ref="B5:B12"/>
    <mergeCell ref="B16:B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2"/>
  <sheetViews>
    <sheetView workbookViewId="0">
      <selection activeCell="I14" sqref="I14"/>
    </sheetView>
  </sheetViews>
  <sheetFormatPr defaultRowHeight="14.5" x14ac:dyDescent="0.35"/>
  <sheetData>
    <row r="1" spans="3:8" x14ac:dyDescent="0.35">
      <c r="D1">
        <v>10000</v>
      </c>
      <c r="E1">
        <v>5000</v>
      </c>
      <c r="F1">
        <v>2000</v>
      </c>
      <c r="G1">
        <v>2000</v>
      </c>
      <c r="H1">
        <v>5000</v>
      </c>
    </row>
    <row r="2" spans="3:8" x14ac:dyDescent="0.35">
      <c r="D2" s="63" t="s">
        <v>13</v>
      </c>
      <c r="E2" s="64"/>
      <c r="F2" s="64"/>
      <c r="G2" s="64"/>
      <c r="H2" s="64"/>
    </row>
    <row r="3" spans="3:8" x14ac:dyDescent="0.35">
      <c r="C3" s="11"/>
      <c r="D3" s="27" t="s">
        <v>1</v>
      </c>
      <c r="E3" s="27" t="s">
        <v>2</v>
      </c>
      <c r="F3" s="27" t="s">
        <v>3</v>
      </c>
      <c r="G3" s="27" t="s">
        <v>4</v>
      </c>
      <c r="H3" s="27" t="s">
        <v>5</v>
      </c>
    </row>
    <row r="4" spans="3:8" x14ac:dyDescent="0.35">
      <c r="C4" s="67" t="s">
        <v>21</v>
      </c>
      <c r="D4" s="22">
        <v>1.5E-3</v>
      </c>
      <c r="E4" s="28">
        <v>3.2000000000000002E-3</v>
      </c>
      <c r="F4" s="28">
        <v>2.5000000000000001E-3</v>
      </c>
      <c r="G4" s="22">
        <v>4.0000000000000001E-3</v>
      </c>
      <c r="H4" s="22">
        <v>0</v>
      </c>
    </row>
    <row r="5" spans="3:8" x14ac:dyDescent="0.35">
      <c r="C5" s="68"/>
      <c r="D5" s="20">
        <v>1.5E-3</v>
      </c>
      <c r="E5" s="23">
        <v>2.5999999999999999E-3</v>
      </c>
      <c r="F5" s="23">
        <v>2.5000000000000001E-3</v>
      </c>
      <c r="G5" s="20">
        <v>3.5000000000000001E-3</v>
      </c>
      <c r="H5" s="20">
        <v>0</v>
      </c>
    </row>
    <row r="6" spans="3:8" x14ac:dyDescent="0.35">
      <c r="C6" s="68"/>
      <c r="D6" s="20">
        <v>1.2999999999999999E-3</v>
      </c>
      <c r="E6" s="23">
        <v>3.2000000000000002E-3</v>
      </c>
      <c r="F6" s="23">
        <v>2E-3</v>
      </c>
      <c r="G6" s="20">
        <v>1.5E-3</v>
      </c>
      <c r="H6" s="20">
        <v>0</v>
      </c>
    </row>
    <row r="7" spans="3:8" x14ac:dyDescent="0.35">
      <c r="C7" s="68"/>
      <c r="D7" s="20">
        <v>1.6999999999999999E-3</v>
      </c>
      <c r="E7" s="23">
        <v>3.0000000000000001E-3</v>
      </c>
      <c r="F7" s="23">
        <v>2.5000000000000001E-3</v>
      </c>
      <c r="G7" s="20">
        <v>2.5000000000000001E-3</v>
      </c>
      <c r="H7" s="20">
        <v>0</v>
      </c>
    </row>
    <row r="8" spans="3:8" x14ac:dyDescent="0.35">
      <c r="C8" s="68"/>
      <c r="D8" s="20">
        <v>1.4E-3</v>
      </c>
      <c r="E8" s="23">
        <v>2.8E-3</v>
      </c>
      <c r="F8" s="23">
        <v>3.0000000000000001E-3</v>
      </c>
      <c r="G8" s="20">
        <v>5.0000000000000001E-3</v>
      </c>
      <c r="H8" s="20">
        <v>0</v>
      </c>
    </row>
    <row r="9" spans="3:8" x14ac:dyDescent="0.35">
      <c r="C9" s="68"/>
      <c r="D9" s="23"/>
      <c r="E9" s="23">
        <v>2.2000000000000001E-3</v>
      </c>
      <c r="F9" s="23">
        <v>1E-3</v>
      </c>
      <c r="G9" s="20">
        <v>2.5000000000000001E-3</v>
      </c>
      <c r="H9" s="20">
        <v>0</v>
      </c>
    </row>
    <row r="10" spans="3:8" x14ac:dyDescent="0.35">
      <c r="C10" s="68"/>
      <c r="D10" s="20"/>
      <c r="E10" s="23"/>
      <c r="F10" s="23">
        <v>1.5E-3</v>
      </c>
      <c r="G10" s="23"/>
      <c r="H10" s="20">
        <v>0</v>
      </c>
    </row>
    <row r="11" spans="3:8" x14ac:dyDescent="0.35">
      <c r="C11" s="69"/>
      <c r="D11" s="21"/>
      <c r="E11" s="24"/>
      <c r="F11" s="24">
        <v>5.0000000000000001E-3</v>
      </c>
      <c r="G11" s="21"/>
      <c r="H11" s="21">
        <v>0</v>
      </c>
    </row>
    <row r="12" spans="3:8" x14ac:dyDescent="0.35">
      <c r="C12" s="18"/>
      <c r="D12" s="25">
        <f>MAX(D4:D11)</f>
        <v>1.6999999999999999E-3</v>
      </c>
      <c r="E12" s="25">
        <f>MAX(E4:E11)</f>
        <v>3.2000000000000002E-3</v>
      </c>
      <c r="F12" s="25">
        <f>MAX(F4:F11)</f>
        <v>5.0000000000000001E-3</v>
      </c>
      <c r="G12" s="25">
        <f>MAX(G4:G11)</f>
        <v>5.0000000000000001E-3</v>
      </c>
      <c r="H12" s="25">
        <f>MAX(H4:H11)</f>
        <v>0</v>
      </c>
    </row>
    <row r="13" spans="3:8" x14ac:dyDescent="0.35">
      <c r="C13" s="9"/>
      <c r="D13" s="27" t="s">
        <v>1</v>
      </c>
      <c r="E13" s="27" t="s">
        <v>2</v>
      </c>
      <c r="F13" s="27" t="s">
        <v>3</v>
      </c>
      <c r="G13" s="27" t="s">
        <v>4</v>
      </c>
      <c r="H13" s="27" t="s">
        <v>5</v>
      </c>
    </row>
    <row r="14" spans="3:8" x14ac:dyDescent="0.35">
      <c r="C14" s="67" t="s">
        <v>18</v>
      </c>
      <c r="D14" s="22">
        <v>1.6999999999999999E-3</v>
      </c>
      <c r="E14" s="28">
        <v>3.673E-3</v>
      </c>
      <c r="F14" s="28">
        <v>3.7699999999999999E-3</v>
      </c>
      <c r="G14" s="22">
        <v>3.6410000000000001E-3</v>
      </c>
      <c r="H14" s="22">
        <v>0</v>
      </c>
    </row>
    <row r="15" spans="3:8" x14ac:dyDescent="0.35">
      <c r="C15" s="68"/>
      <c r="D15" s="20">
        <v>1.6999999999999999E-3</v>
      </c>
      <c r="E15" s="23">
        <v>3.6700000000000001E-3</v>
      </c>
      <c r="F15" s="23">
        <v>3.7850000000000002E-3</v>
      </c>
      <c r="G15" s="20">
        <v>5.0650000000000001E-3</v>
      </c>
      <c r="H15" s="20">
        <v>0</v>
      </c>
    </row>
    <row r="16" spans="3:8" x14ac:dyDescent="0.35">
      <c r="C16" s="68"/>
      <c r="D16" s="20">
        <v>1.6000000000000001E-3</v>
      </c>
      <c r="E16" s="23">
        <v>3.7629999999999999E-3</v>
      </c>
      <c r="F16" s="23">
        <v>3.8210000000000002E-3</v>
      </c>
      <c r="G16" s="20">
        <v>3.8119999999999999E-3</v>
      </c>
      <c r="H16" s="20">
        <v>0</v>
      </c>
    </row>
    <row r="17" spans="3:8" x14ac:dyDescent="0.35">
      <c r="C17" s="68"/>
      <c r="D17" s="20">
        <v>1.4E-3</v>
      </c>
      <c r="E17" s="23">
        <v>3.7789999999999998E-3</v>
      </c>
      <c r="F17" s="23">
        <v>3.846E-3</v>
      </c>
      <c r="G17" s="20">
        <v>3.6779999999999998E-3</v>
      </c>
      <c r="H17" s="20">
        <v>0</v>
      </c>
    </row>
    <row r="18" spans="3:8" x14ac:dyDescent="0.35">
      <c r="C18" s="68"/>
      <c r="D18" s="20">
        <v>2.2000000000000001E-3</v>
      </c>
      <c r="E18" s="23">
        <v>3.764E-3</v>
      </c>
      <c r="F18" s="23">
        <v>5.4949999999999999E-3</v>
      </c>
      <c r="G18" s="20">
        <v>8.3999999999999995E-3</v>
      </c>
      <c r="H18" s="20">
        <v>0</v>
      </c>
    </row>
    <row r="19" spans="3:8" x14ac:dyDescent="0.35">
      <c r="C19" s="68"/>
      <c r="D19" s="23"/>
      <c r="E19" s="23">
        <v>3.7829999999999999E-3</v>
      </c>
      <c r="F19" s="23">
        <v>3.8089999999999999E-3</v>
      </c>
      <c r="G19" s="20">
        <v>3.5969999999999999E-3</v>
      </c>
      <c r="H19" s="20">
        <v>0</v>
      </c>
    </row>
    <row r="20" spans="3:8" x14ac:dyDescent="0.35">
      <c r="C20" s="68"/>
      <c r="D20" s="20"/>
      <c r="E20" s="23"/>
      <c r="F20" s="23">
        <v>5.6709999999999998E-3</v>
      </c>
      <c r="G20" s="23"/>
      <c r="H20" s="20">
        <v>0</v>
      </c>
    </row>
    <row r="21" spans="3:8" x14ac:dyDescent="0.35">
      <c r="C21" s="69"/>
      <c r="D21" s="21"/>
      <c r="E21" s="24"/>
      <c r="F21" s="24">
        <v>3.777E-3</v>
      </c>
      <c r="G21" s="21"/>
      <c r="H21" s="21">
        <v>0</v>
      </c>
    </row>
    <row r="22" spans="3:8" x14ac:dyDescent="0.35">
      <c r="C22" s="10"/>
      <c r="D22" s="26">
        <f>MAX(D14:D21)</f>
        <v>2.2000000000000001E-3</v>
      </c>
      <c r="E22" s="26">
        <f>MAX(E14:E21)</f>
        <v>3.7829999999999999E-3</v>
      </c>
      <c r="F22" s="26">
        <f>MAX(F14:F21)</f>
        <v>5.6709999999999998E-3</v>
      </c>
      <c r="G22" s="26">
        <f>MAX(G14:G21)</f>
        <v>8.3999999999999995E-3</v>
      </c>
      <c r="H22" s="26">
        <f>MAX(H14:H21)</f>
        <v>0</v>
      </c>
    </row>
  </sheetData>
  <mergeCells count="3">
    <mergeCell ref="D2:H2"/>
    <mergeCell ref="C4:C11"/>
    <mergeCell ref="C14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Backup Network</vt:lpstr>
      <vt:lpstr>FP 2000 scenarios</vt:lpstr>
      <vt:lpstr>FP 5000 scenarios</vt:lpstr>
      <vt:lpstr>FP 10000 scenarios</vt:lpstr>
      <vt:lpstr>Different # 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2016-02-04T04:32:37Z</dcterms:modified>
</cp:coreProperties>
</file>