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robust-network-optimization\documents\"/>
    </mc:Choice>
  </mc:AlternateContent>
  <bookViews>
    <workbookView xWindow="0" yWindow="0" windowWidth="14380" windowHeight="4420"/>
  </bookViews>
  <sheets>
    <sheet name="Analysis" sheetId="1" r:id="rId1"/>
    <sheet name="Symetric" sheetId="2" r:id="rId2"/>
    <sheet name="Asymetric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7" i="1"/>
  <c r="E17" i="1" s="1"/>
  <c r="D16" i="1"/>
  <c r="E16" i="1" s="1"/>
  <c r="D15" i="1"/>
  <c r="E15" i="1" s="1"/>
  <c r="E14" i="1"/>
  <c r="I14" i="1"/>
  <c r="J14" i="1" s="1"/>
  <c r="I17" i="1"/>
  <c r="I16" i="1"/>
  <c r="I15" i="1"/>
  <c r="H16" i="1"/>
  <c r="H15" i="1"/>
  <c r="H14" i="1"/>
  <c r="D4" i="1" l="1"/>
  <c r="J17" i="1" l="1"/>
  <c r="D3" i="1"/>
  <c r="E3" i="1" s="1"/>
  <c r="E4" i="1"/>
  <c r="J16" i="1" l="1"/>
  <c r="J15" i="1"/>
  <c r="D10" i="1"/>
  <c r="E10" i="1" s="1"/>
  <c r="D9" i="1"/>
  <c r="E9" i="1" s="1"/>
  <c r="D8" i="1"/>
  <c r="E8" i="1" s="1"/>
</calcChain>
</file>

<file path=xl/comments1.xml><?xml version="1.0" encoding="utf-8"?>
<comments xmlns="http://schemas.openxmlformats.org/spreadsheetml/2006/main">
  <authors>
    <author>Edielson Frigieri</author>
  </authors>
  <commentList>
    <comment ref="E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0.0072%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0.0035%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0.0054%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0.0072%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0.0035%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0.0054%</t>
        </r>
      </text>
    </comment>
  </commentList>
</comments>
</file>

<file path=xl/comments2.xml><?xml version="1.0" encoding="utf-8"?>
<comments xmlns="http://schemas.openxmlformats.org/spreadsheetml/2006/main">
  <authors>
    <author>Edielson Frigieri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2170.94 seconds
gap 0.0080%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0.0072%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0.0035%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0.0054%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1557.74 seconds
gap 0.0050%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0.0072%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0.0035%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0.0054%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1370.71 seconds
gap 0.0009%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0.0072%</t>
        </r>
      </text>
    </comment>
    <comment ref="F19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0.0035%</t>
        </r>
      </text>
    </comment>
    <comment ref="G19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0.0054%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55.34 seconds
gap 0.0000%</t>
        </r>
      </text>
    </comment>
    <comment ref="E32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0.0072%</t>
        </r>
      </text>
    </comment>
    <comment ref="F32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0.0035%</t>
        </r>
      </text>
    </comment>
    <comment ref="G32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gap 0.0054%</t>
        </r>
      </text>
    </comment>
  </commentList>
</comments>
</file>

<file path=xl/sharedStrings.xml><?xml version="1.0" encoding="utf-8"?>
<sst xmlns="http://schemas.openxmlformats.org/spreadsheetml/2006/main" count="188" uniqueCount="102">
  <si>
    <t>Cutoff</t>
  </si>
  <si>
    <t>Best Objective</t>
  </si>
  <si>
    <t>Difference</t>
  </si>
  <si>
    <t>%</t>
  </si>
  <si>
    <t>4 Nodes</t>
  </si>
  <si>
    <t>5 Nodes</t>
  </si>
  <si>
    <t>None (3)</t>
  </si>
  <si>
    <t>None (4)</t>
  </si>
  <si>
    <t>3 Nodes</t>
  </si>
  <si>
    <t>None (2)</t>
  </si>
  <si>
    <t>p=0.025</t>
  </si>
  <si>
    <t>p=0.05</t>
  </si>
  <si>
    <t>p=0.075</t>
  </si>
  <si>
    <t>p=0.1</t>
  </si>
  <si>
    <t>p=0.25</t>
  </si>
  <si>
    <t>0 -&gt; 1: 0.826402</t>
  </si>
  <si>
    <t>0 -&gt; 2: 0.826402</t>
  </si>
  <si>
    <t>0 -&gt; 3: 0.826402</t>
  </si>
  <si>
    <t>0 -&gt; 4: 0.826402</t>
  </si>
  <si>
    <t>1 -&gt; 0: 0.826402</t>
  </si>
  <si>
    <t>2 -&gt; 0: 0.826402</t>
  </si>
  <si>
    <t>3 -&gt; 0: 0.826402</t>
  </si>
  <si>
    <t>4 -&gt; 0: 0.826402</t>
  </si>
  <si>
    <t>0 -&gt; 3: 1.21403</t>
  </si>
  <si>
    <t>1 -&gt; 3: 1.21403</t>
  </si>
  <si>
    <t>2 -&gt; 3: 1.21403</t>
  </si>
  <si>
    <t>3 -&gt; 0: 1.21403</t>
  </si>
  <si>
    <t>3 -&gt; 1: 1.21403</t>
  </si>
  <si>
    <t>3 -&gt; 2: 1.21403</t>
  </si>
  <si>
    <t>3 -&gt; 4: 1.21403</t>
  </si>
  <si>
    <t>4 -&gt; 3: 1.21403</t>
  </si>
  <si>
    <t>0 -&gt; 4: 1.52548</t>
  </si>
  <si>
    <t>1 -&gt; 4: 1.52548</t>
  </si>
  <si>
    <t>2 -&gt; 4: 1.52548</t>
  </si>
  <si>
    <t>3 -&gt; 4: 1.52548</t>
  </si>
  <si>
    <t>4 -&gt; 0: 1.52548</t>
  </si>
  <si>
    <t>4 -&gt; 1: 1.52548</t>
  </si>
  <si>
    <t>4 -&gt; 2: 1.52548</t>
  </si>
  <si>
    <t>4 -&gt; 3: 1.52548</t>
  </si>
  <si>
    <t>0 -&gt; 1: 1.79581</t>
  </si>
  <si>
    <t>0 -&gt; 2: 1.79581</t>
  </si>
  <si>
    <t>0 -&gt; 3: 1.79581</t>
  </si>
  <si>
    <t>0 -&gt; 4: 1.79581</t>
  </si>
  <si>
    <t>1 -&gt; 0: 1.79581</t>
  </si>
  <si>
    <t>2 -&gt; 0: 1.79581</t>
  </si>
  <si>
    <t>3 -&gt; 0: 1.79581</t>
  </si>
  <si>
    <t>4 -&gt; 0: 1.79581</t>
  </si>
  <si>
    <t>nodes = 5</t>
  </si>
  <si>
    <t>cutoff = 2</t>
  </si>
  <si>
    <t>0 -&gt; 1: 3.01468</t>
  </si>
  <si>
    <t>0 -&gt; 2: 3.01468</t>
  </si>
  <si>
    <t>0 -&gt; 3: 3.01468</t>
  </si>
  <si>
    <t>0 -&gt; 4: 3.01468</t>
  </si>
  <si>
    <t>1 -&gt; 0: 3.01468</t>
  </si>
  <si>
    <t>2 -&gt; 0: 3.01468</t>
  </si>
  <si>
    <t>3 -&gt; 0: 3.01468</t>
  </si>
  <si>
    <t>4 -&gt; 0: 3.01468</t>
  </si>
  <si>
    <t>Links</t>
  </si>
  <si>
    <t>Total 
Capacity</t>
  </si>
  <si>
    <t>nodes = 4</t>
  </si>
  <si>
    <t>cutoff = None</t>
  </si>
  <si>
    <t>0 -&gt; 3: 1.03966</t>
  </si>
  <si>
    <t>1 -&gt; 2: 1.03966</t>
  </si>
  <si>
    <t>2 -&gt; 0: 1.03966</t>
  </si>
  <si>
    <t>3 -&gt; 1: 1.03966</t>
  </si>
  <si>
    <t>0 -&gt; 2: 1.54193</t>
  </si>
  <si>
    <t>1 -&gt; 0: 1.54193</t>
  </si>
  <si>
    <t>2 -&gt; 3: 1.54193</t>
  </si>
  <si>
    <t>3 -&gt; 1: 1.54193</t>
  </si>
  <si>
    <t>0 -&gt; 1: 1.2863</t>
  </si>
  <si>
    <t>1 -&gt; 2: 1.2863</t>
  </si>
  <si>
    <t>1 -&gt; 3: 1.2863</t>
  </si>
  <si>
    <t>2 -&gt; 0: 1.2863</t>
  </si>
  <si>
    <t>2 -&gt; 1: 1.2863</t>
  </si>
  <si>
    <t>3 -&gt; 2: 1.2863</t>
  </si>
  <si>
    <t>0 -&gt; 3: 2.06056</t>
  </si>
  <si>
    <t>1 -&gt; 0: 1.18698</t>
  </si>
  <si>
    <t>1 -&gt; 2: 0.797905</t>
  </si>
  <si>
    <t>2 -&gt; 0: 1.50881</t>
  </si>
  <si>
    <t>2 -&gt; 1: 0.797904</t>
  </si>
  <si>
    <t>3 -&gt; 1: 1.18698</t>
  </si>
  <si>
    <t>3 -&gt; 2: 1.5088</t>
  </si>
  <si>
    <t>0 -&gt; 3: 3.50247</t>
  </si>
  <si>
    <t>1 -&gt; 0: 1.92459</t>
  </si>
  <si>
    <t>1 -&gt; 2: 1.25734</t>
  </si>
  <si>
    <t>2 -&gt; 0: 2.49476</t>
  </si>
  <si>
    <t>2 -&gt; 1: 1.25734</t>
  </si>
  <si>
    <t>3 -&gt; 1: 1.92459</t>
  </si>
  <si>
    <t>3 -&gt; 2: 2.49476</t>
  </si>
  <si>
    <t>cutoff = 3</t>
  </si>
  <si>
    <t>0 -&gt; 1: 0.932965</t>
  </si>
  <si>
    <t>0 -&gt; 2: 1.03202</t>
  </si>
  <si>
    <t>0 -&gt; 3: 1.12532</t>
  </si>
  <si>
    <t>0 -&gt; 4: 0.826406</t>
  </si>
  <si>
    <t>1 -&gt; 0: 1.03202</t>
  </si>
  <si>
    <t>2 -&gt; 0: 1.03202</t>
  </si>
  <si>
    <t>3 -&gt; 0: 1.03202</t>
  </si>
  <si>
    <t>4 -&gt; 0: 1.03202</t>
  </si>
  <si>
    <t>0 -&gt; 1: 0.932966</t>
  </si>
  <si>
    <t>0 -&gt; 1: 0.932964</t>
  </si>
  <si>
    <t>(Asymetric)</t>
  </si>
  <si>
    <t>Model with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</si>
</sst>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0000"/>
    <numFmt numFmtId="170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3" xfId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170" fontId="0" fillId="0" borderId="0" xfId="1" applyNumberFormat="1" applyFont="1" applyBorder="1" applyAlignment="1">
      <alignment horizontal="center"/>
    </xf>
    <xf numFmtId="170" fontId="0" fillId="0" borderId="3" xfId="1" applyNumberFormat="1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topLeftCell="A4" workbookViewId="0">
      <selection activeCell="F7" sqref="F7"/>
    </sheetView>
  </sheetViews>
  <sheetFormatPr defaultRowHeight="14.5" x14ac:dyDescent="0.35"/>
  <cols>
    <col min="3" max="3" width="17.54296875" style="5" customWidth="1"/>
    <col min="4" max="4" width="12.36328125" style="5" bestFit="1" customWidth="1"/>
    <col min="5" max="5" width="8.7265625" style="5"/>
    <col min="6" max="6" width="11.26953125" bestFit="1" customWidth="1"/>
    <col min="7" max="7" width="14.6328125" bestFit="1" customWidth="1"/>
    <col min="8" max="8" width="12.54296875" bestFit="1" customWidth="1"/>
  </cols>
  <sheetData>
    <row r="1" spans="2:10" x14ac:dyDescent="0.35">
      <c r="B1" t="s">
        <v>8</v>
      </c>
    </row>
    <row r="2" spans="2:10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10" x14ac:dyDescent="0.35">
      <c r="B3" s="2" t="s">
        <v>9</v>
      </c>
      <c r="C3" s="6">
        <v>2.1122474724620002</v>
      </c>
      <c r="D3" s="9">
        <f>ABS(C3-$C$3)</f>
        <v>0</v>
      </c>
      <c r="E3" s="14">
        <f>D3/C3</f>
        <v>0</v>
      </c>
    </row>
    <row r="4" spans="2:10" x14ac:dyDescent="0.35">
      <c r="B4" s="4">
        <v>1</v>
      </c>
      <c r="C4" s="7">
        <v>2.3292056725060002</v>
      </c>
      <c r="D4" s="10">
        <f>ABS(C4-$C$3)</f>
        <v>0.21695820004400002</v>
      </c>
      <c r="E4" s="15">
        <f>D4/C4</f>
        <v>9.3146862299443897E-2</v>
      </c>
    </row>
    <row r="5" spans="2:10" x14ac:dyDescent="0.35">
      <c r="B5" s="3"/>
      <c r="C5" s="8"/>
      <c r="D5" s="11"/>
      <c r="E5" s="3"/>
    </row>
    <row r="6" spans="2:10" x14ac:dyDescent="0.35">
      <c r="B6" t="s">
        <v>4</v>
      </c>
    </row>
    <row r="7" spans="2:10" x14ac:dyDescent="0.35">
      <c r="B7" s="1" t="s">
        <v>0</v>
      </c>
      <c r="C7" s="1" t="s">
        <v>1</v>
      </c>
      <c r="D7" s="1" t="s">
        <v>2</v>
      </c>
      <c r="E7" s="1" t="s">
        <v>3</v>
      </c>
    </row>
    <row r="8" spans="2:10" x14ac:dyDescent="0.35">
      <c r="B8" s="2" t="s">
        <v>6</v>
      </c>
      <c r="C8" s="6">
        <v>4.1586280791619998</v>
      </c>
      <c r="D8" s="9">
        <f>ABS(C8-$C$8)</f>
        <v>0</v>
      </c>
      <c r="E8" s="14">
        <f>D8/C8</f>
        <v>0</v>
      </c>
    </row>
    <row r="9" spans="2:10" x14ac:dyDescent="0.35">
      <c r="B9" s="3">
        <v>2</v>
      </c>
      <c r="C9" s="8">
        <v>4.2244373914280002</v>
      </c>
      <c r="D9" s="11">
        <f>ABS(C9-$C$8)</f>
        <v>6.5809312266000397E-2</v>
      </c>
      <c r="E9" s="12">
        <f>D9/C9</f>
        <v>1.5578243010427161E-2</v>
      </c>
    </row>
    <row r="10" spans="2:10" x14ac:dyDescent="0.35">
      <c r="B10" s="4">
        <v>1</v>
      </c>
      <c r="C10" s="7">
        <v>4.6584113450129996</v>
      </c>
      <c r="D10" s="10">
        <f>ABS(C10-$C$8)</f>
        <v>0.49978326585099975</v>
      </c>
      <c r="E10" s="13">
        <f>D10/C10</f>
        <v>0.10728620313576132</v>
      </c>
    </row>
    <row r="12" spans="2:10" x14ac:dyDescent="0.35">
      <c r="B12" t="s">
        <v>5</v>
      </c>
      <c r="G12" t="s">
        <v>5</v>
      </c>
      <c r="H12" s="5" t="s">
        <v>100</v>
      </c>
      <c r="I12" s="5"/>
      <c r="J12" s="5"/>
    </row>
    <row r="13" spans="2:10" x14ac:dyDescent="0.35">
      <c r="B13" s="1" t="s">
        <v>0</v>
      </c>
      <c r="C13" s="1" t="s">
        <v>1</v>
      </c>
      <c r="D13" s="1" t="s">
        <v>2</v>
      </c>
      <c r="E13" s="1" t="s">
        <v>3</v>
      </c>
      <c r="G13" s="1" t="s">
        <v>0</v>
      </c>
      <c r="H13" s="1" t="s">
        <v>1</v>
      </c>
      <c r="I13" s="1" t="s">
        <v>2</v>
      </c>
      <c r="J13" s="1" t="s">
        <v>3</v>
      </c>
    </row>
    <row r="14" spans="2:10" x14ac:dyDescent="0.35">
      <c r="B14" s="2" t="s">
        <v>7</v>
      </c>
      <c r="C14" s="6"/>
      <c r="D14" s="11">
        <f>ABS(C14-$H$14)</f>
        <v>8.0447817300699995</v>
      </c>
      <c r="E14" s="24" t="e">
        <f>D14/C14</f>
        <v>#DIV/0!</v>
      </c>
      <c r="G14" s="2" t="s">
        <v>7</v>
      </c>
      <c r="H14" s="6">
        <f>Asymetric!C4</f>
        <v>8.0447817300699995</v>
      </c>
      <c r="I14" s="11">
        <f>ABS(H14-$H$14)</f>
        <v>0</v>
      </c>
      <c r="J14" s="24">
        <f>I14/H14</f>
        <v>0</v>
      </c>
    </row>
    <row r="15" spans="2:10" x14ac:dyDescent="0.35">
      <c r="B15" s="3">
        <v>3</v>
      </c>
      <c r="C15" s="8"/>
      <c r="D15" s="11">
        <f>ABS(C15-$H$14)</f>
        <v>8.0447817300699995</v>
      </c>
      <c r="E15" s="24" t="e">
        <f>D15/C15</f>
        <v>#DIV/0!</v>
      </c>
      <c r="G15" s="3">
        <v>3</v>
      </c>
      <c r="H15" s="8">
        <f>Asymetric!C19</f>
        <v>8.0447908082640005</v>
      </c>
      <c r="I15" s="11">
        <f>ABS(H15-$H$14)</f>
        <v>9.0781940009776463E-6</v>
      </c>
      <c r="J15" s="24">
        <f>I15/H15</f>
        <v>1.1284561920058983E-6</v>
      </c>
    </row>
    <row r="16" spans="2:10" x14ac:dyDescent="0.35">
      <c r="B16" s="3">
        <v>2</v>
      </c>
      <c r="C16" s="8"/>
      <c r="D16" s="11">
        <f>ABS(C16-$H$14)</f>
        <v>8.0447817300699995</v>
      </c>
      <c r="E16" s="24" t="e">
        <f>D16/C16</f>
        <v>#DIV/0!</v>
      </c>
      <c r="G16" s="3">
        <v>2</v>
      </c>
      <c r="H16" s="8">
        <f>Asymetric!C32</f>
        <v>8.0447815035819996</v>
      </c>
      <c r="I16" s="11">
        <f>ABS(H16-$H$14)</f>
        <v>2.2648799991031865E-7</v>
      </c>
      <c r="J16" s="24">
        <f>I16/H16</f>
        <v>2.8153406007294685E-8</v>
      </c>
    </row>
    <row r="17" spans="2:10" x14ac:dyDescent="0.35">
      <c r="B17" s="4">
        <v>1</v>
      </c>
      <c r="C17" s="7"/>
      <c r="D17" s="10">
        <f>ABS(C17-$H$14)</f>
        <v>8.0447817300699995</v>
      </c>
      <c r="E17" s="25" t="e">
        <f>D17/C17</f>
        <v>#DIV/0!</v>
      </c>
      <c r="G17" s="4">
        <v>1</v>
      </c>
      <c r="H17" s="7">
        <v>9.4521670993200004</v>
      </c>
      <c r="I17" s="10">
        <f>ABS(H17-$H$14)</f>
        <v>1.4073853692500009</v>
      </c>
      <c r="J17" s="25">
        <f>I17/H17</f>
        <v>0.1488955235832902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6"/>
  <sheetViews>
    <sheetView workbookViewId="0">
      <selection activeCell="C4" sqref="C4"/>
    </sheetView>
  </sheetViews>
  <sheetFormatPr defaultRowHeight="14.5" x14ac:dyDescent="0.35"/>
  <cols>
    <col min="3" max="4" width="14" bestFit="1" customWidth="1"/>
    <col min="5" max="7" width="13" bestFit="1" customWidth="1"/>
  </cols>
  <sheetData>
    <row r="2" spans="2:14" x14ac:dyDescent="0.35">
      <c r="B2" t="s">
        <v>47</v>
      </c>
      <c r="C2" s="5" t="s">
        <v>48</v>
      </c>
      <c r="D2" s="5"/>
      <c r="E2" s="5"/>
      <c r="I2" t="s">
        <v>47</v>
      </c>
      <c r="J2" s="5" t="s">
        <v>89</v>
      </c>
      <c r="K2" s="5"/>
      <c r="L2" s="5"/>
    </row>
    <row r="3" spans="2:14" x14ac:dyDescent="0.35">
      <c r="B3" s="1"/>
      <c r="C3" s="1" t="s">
        <v>10</v>
      </c>
      <c r="D3" s="1" t="s">
        <v>11</v>
      </c>
      <c r="E3" s="1" t="s">
        <v>12</v>
      </c>
      <c r="F3" s="16" t="s">
        <v>13</v>
      </c>
      <c r="G3" s="16" t="s">
        <v>14</v>
      </c>
      <c r="I3" s="1"/>
      <c r="J3" s="1" t="s">
        <v>10</v>
      </c>
      <c r="K3" s="1" t="s">
        <v>11</v>
      </c>
      <c r="L3" s="1" t="s">
        <v>12</v>
      </c>
      <c r="M3" s="16" t="s">
        <v>13</v>
      </c>
      <c r="N3" s="16" t="s">
        <v>14</v>
      </c>
    </row>
    <row r="4" spans="2:14" ht="29" x14ac:dyDescent="0.35">
      <c r="B4" s="18" t="s">
        <v>58</v>
      </c>
      <c r="C4" s="2">
        <v>6.6112151266829997</v>
      </c>
      <c r="D4" s="2">
        <v>9.7122522322289999</v>
      </c>
      <c r="E4" s="2">
        <v>12.20383828366</v>
      </c>
      <c r="F4" s="2">
        <v>14.3664697952</v>
      </c>
      <c r="G4" s="2">
        <v>24.117410855389998</v>
      </c>
      <c r="I4" s="18" t="s">
        <v>58</v>
      </c>
      <c r="J4" s="2"/>
      <c r="K4" s="2"/>
      <c r="L4" s="2"/>
      <c r="M4" s="2"/>
      <c r="N4" s="2"/>
    </row>
    <row r="5" spans="2:14" x14ac:dyDescent="0.35">
      <c r="B5" s="17"/>
      <c r="C5" s="3"/>
      <c r="D5" s="3"/>
      <c r="E5" s="3"/>
      <c r="F5" s="3"/>
      <c r="G5" s="3"/>
      <c r="I5" s="17"/>
      <c r="J5" s="3"/>
      <c r="K5" s="3"/>
      <c r="L5" s="3"/>
      <c r="M5" s="3"/>
      <c r="N5" s="3"/>
    </row>
    <row r="6" spans="2:14" x14ac:dyDescent="0.35">
      <c r="B6" s="19" t="s">
        <v>57</v>
      </c>
      <c r="C6" s="3" t="s">
        <v>15</v>
      </c>
      <c r="D6" s="3" t="s">
        <v>23</v>
      </c>
      <c r="E6" s="3" t="s">
        <v>31</v>
      </c>
      <c r="F6" s="3" t="s">
        <v>39</v>
      </c>
      <c r="G6" s="3" t="s">
        <v>49</v>
      </c>
      <c r="I6" s="19" t="s">
        <v>57</v>
      </c>
      <c r="J6" s="3"/>
      <c r="K6" s="3"/>
      <c r="L6" s="3"/>
      <c r="M6" s="3"/>
      <c r="N6" s="3"/>
    </row>
    <row r="7" spans="2:14" x14ac:dyDescent="0.35">
      <c r="B7" s="19"/>
      <c r="C7" s="3" t="s">
        <v>16</v>
      </c>
      <c r="D7" s="3" t="s">
        <v>24</v>
      </c>
      <c r="E7" s="3" t="s">
        <v>32</v>
      </c>
      <c r="F7" s="3" t="s">
        <v>40</v>
      </c>
      <c r="G7" s="3" t="s">
        <v>50</v>
      </c>
      <c r="I7" s="19"/>
      <c r="J7" s="3"/>
      <c r="K7" s="3"/>
      <c r="L7" s="3"/>
      <c r="M7" s="3"/>
      <c r="N7" s="3"/>
    </row>
    <row r="8" spans="2:14" x14ac:dyDescent="0.35">
      <c r="B8" s="19"/>
      <c r="C8" s="3" t="s">
        <v>17</v>
      </c>
      <c r="D8" s="3" t="s">
        <v>25</v>
      </c>
      <c r="E8" s="3" t="s">
        <v>33</v>
      </c>
      <c r="F8" s="3" t="s">
        <v>41</v>
      </c>
      <c r="G8" s="3" t="s">
        <v>51</v>
      </c>
      <c r="I8" s="19"/>
      <c r="J8" s="3"/>
      <c r="K8" s="3"/>
      <c r="L8" s="3"/>
      <c r="M8" s="3"/>
      <c r="N8" s="3"/>
    </row>
    <row r="9" spans="2:14" x14ac:dyDescent="0.35">
      <c r="B9" s="19"/>
      <c r="C9" s="3" t="s">
        <v>18</v>
      </c>
      <c r="D9" s="3" t="s">
        <v>26</v>
      </c>
      <c r="E9" s="3" t="s">
        <v>34</v>
      </c>
      <c r="F9" s="3" t="s">
        <v>42</v>
      </c>
      <c r="G9" s="3" t="s">
        <v>52</v>
      </c>
      <c r="I9" s="19"/>
      <c r="J9" s="3"/>
      <c r="K9" s="3"/>
      <c r="L9" s="3"/>
      <c r="M9" s="3"/>
      <c r="N9" s="3"/>
    </row>
    <row r="10" spans="2:14" x14ac:dyDescent="0.35">
      <c r="B10" s="19"/>
      <c r="C10" s="3" t="s">
        <v>19</v>
      </c>
      <c r="D10" s="3" t="s">
        <v>27</v>
      </c>
      <c r="E10" s="3" t="s">
        <v>35</v>
      </c>
      <c r="F10" s="3" t="s">
        <v>43</v>
      </c>
      <c r="G10" s="3" t="s">
        <v>53</v>
      </c>
      <c r="I10" s="19"/>
      <c r="J10" s="3"/>
      <c r="K10" s="3"/>
      <c r="L10" s="3"/>
      <c r="M10" s="3"/>
      <c r="N10" s="3"/>
    </row>
    <row r="11" spans="2:14" x14ac:dyDescent="0.35">
      <c r="B11" s="19"/>
      <c r="C11" s="3" t="s">
        <v>20</v>
      </c>
      <c r="D11" s="3" t="s">
        <v>28</v>
      </c>
      <c r="E11" s="3" t="s">
        <v>36</v>
      </c>
      <c r="F11" s="3" t="s">
        <v>44</v>
      </c>
      <c r="G11" s="3" t="s">
        <v>54</v>
      </c>
      <c r="I11" s="19"/>
      <c r="J11" s="3"/>
      <c r="K11" s="3"/>
      <c r="L11" s="3"/>
      <c r="M11" s="3"/>
      <c r="N11" s="3"/>
    </row>
    <row r="12" spans="2:14" x14ac:dyDescent="0.35">
      <c r="B12" s="19"/>
      <c r="C12" s="3" t="s">
        <v>21</v>
      </c>
      <c r="D12" s="3" t="s">
        <v>29</v>
      </c>
      <c r="E12" s="3" t="s">
        <v>37</v>
      </c>
      <c r="F12" s="3" t="s">
        <v>45</v>
      </c>
      <c r="G12" s="3" t="s">
        <v>55</v>
      </c>
      <c r="I12" s="19"/>
      <c r="J12" s="3"/>
      <c r="K12" s="3"/>
      <c r="L12" s="3"/>
      <c r="M12" s="3"/>
      <c r="N12" s="3"/>
    </row>
    <row r="13" spans="2:14" x14ac:dyDescent="0.35">
      <c r="B13" s="20"/>
      <c r="C13" s="4" t="s">
        <v>22</v>
      </c>
      <c r="D13" s="4" t="s">
        <v>30</v>
      </c>
      <c r="E13" s="4" t="s">
        <v>38</v>
      </c>
      <c r="F13" s="4" t="s">
        <v>46</v>
      </c>
      <c r="G13" s="4" t="s">
        <v>56</v>
      </c>
      <c r="I13" s="20"/>
      <c r="J13" s="4"/>
      <c r="K13" s="4"/>
      <c r="L13" s="4"/>
      <c r="M13" s="4"/>
      <c r="N13" s="4"/>
    </row>
    <row r="15" spans="2:14" x14ac:dyDescent="0.35">
      <c r="B15" t="s">
        <v>59</v>
      </c>
      <c r="C15" s="5" t="s">
        <v>60</v>
      </c>
      <c r="D15" s="5"/>
      <c r="E15" s="5"/>
    </row>
    <row r="16" spans="2:14" x14ac:dyDescent="0.35">
      <c r="B16" s="1"/>
      <c r="C16" s="1" t="s">
        <v>10</v>
      </c>
      <c r="D16" s="1" t="s">
        <v>11</v>
      </c>
      <c r="E16" s="1" t="s">
        <v>12</v>
      </c>
      <c r="F16" s="16" t="s">
        <v>13</v>
      </c>
      <c r="G16" s="16" t="s">
        <v>14</v>
      </c>
    </row>
    <row r="17" spans="2:7" ht="29" x14ac:dyDescent="0.35">
      <c r="B17" s="18" t="s">
        <v>58</v>
      </c>
      <c r="C17" s="2">
        <v>4.1586280791619998</v>
      </c>
      <c r="D17" s="2">
        <v>6.1677208979279996</v>
      </c>
      <c r="E17" s="2">
        <v>7.7177759712189999</v>
      </c>
      <c r="F17" s="2">
        <v>9.0479491819119993</v>
      </c>
      <c r="G17" s="2">
        <v>14.855851586509999</v>
      </c>
    </row>
    <row r="18" spans="2:7" x14ac:dyDescent="0.35">
      <c r="B18" s="17"/>
      <c r="C18" s="3"/>
      <c r="D18" s="3"/>
      <c r="E18" s="3"/>
      <c r="F18" s="3"/>
      <c r="G18" s="3"/>
    </row>
    <row r="19" spans="2:7" x14ac:dyDescent="0.35">
      <c r="B19" s="19" t="s">
        <v>57</v>
      </c>
      <c r="C19" s="3" t="s">
        <v>61</v>
      </c>
      <c r="D19" s="3" t="s">
        <v>65</v>
      </c>
      <c r="E19" s="3" t="s">
        <v>69</v>
      </c>
      <c r="F19" s="3" t="s">
        <v>75</v>
      </c>
      <c r="G19" s="3" t="s">
        <v>82</v>
      </c>
    </row>
    <row r="20" spans="2:7" x14ac:dyDescent="0.35">
      <c r="B20" s="19"/>
      <c r="C20" s="3" t="s">
        <v>62</v>
      </c>
      <c r="D20" s="3" t="s">
        <v>66</v>
      </c>
      <c r="E20" s="3" t="s">
        <v>70</v>
      </c>
      <c r="F20" s="3" t="s">
        <v>76</v>
      </c>
      <c r="G20" s="3" t="s">
        <v>83</v>
      </c>
    </row>
    <row r="21" spans="2:7" x14ac:dyDescent="0.35">
      <c r="B21" s="19"/>
      <c r="C21" s="3" t="s">
        <v>63</v>
      </c>
      <c r="D21" s="3" t="s">
        <v>67</v>
      </c>
      <c r="E21" s="3" t="s">
        <v>71</v>
      </c>
      <c r="F21" s="3" t="s">
        <v>77</v>
      </c>
      <c r="G21" s="3" t="s">
        <v>84</v>
      </c>
    </row>
    <row r="22" spans="2:7" x14ac:dyDescent="0.35">
      <c r="B22" s="19"/>
      <c r="C22" s="3" t="s">
        <v>64</v>
      </c>
      <c r="D22" s="3" t="s">
        <v>68</v>
      </c>
      <c r="E22" s="3" t="s">
        <v>72</v>
      </c>
      <c r="F22" s="3" t="s">
        <v>78</v>
      </c>
      <c r="G22" s="3" t="s">
        <v>85</v>
      </c>
    </row>
    <row r="23" spans="2:7" x14ac:dyDescent="0.35">
      <c r="B23" s="19"/>
      <c r="C23" s="3"/>
      <c r="D23" s="3"/>
      <c r="E23" s="3" t="s">
        <v>73</v>
      </c>
      <c r="F23" s="3" t="s">
        <v>79</v>
      </c>
      <c r="G23" s="3" t="s">
        <v>86</v>
      </c>
    </row>
    <row r="24" spans="2:7" x14ac:dyDescent="0.35">
      <c r="B24" s="19"/>
      <c r="C24" s="3"/>
      <c r="D24" s="3"/>
      <c r="E24" s="3" t="s">
        <v>74</v>
      </c>
      <c r="F24" s="3" t="s">
        <v>80</v>
      </c>
      <c r="G24" s="3" t="s">
        <v>87</v>
      </c>
    </row>
    <row r="25" spans="2:7" x14ac:dyDescent="0.35">
      <c r="B25" s="19"/>
      <c r="C25" s="3"/>
      <c r="D25" s="3"/>
      <c r="E25" s="3"/>
      <c r="F25" s="3" t="s">
        <v>81</v>
      </c>
      <c r="G25" s="3" t="s">
        <v>88</v>
      </c>
    </row>
    <row r="26" spans="2:7" x14ac:dyDescent="0.35">
      <c r="B26" s="20"/>
      <c r="C26" s="4"/>
      <c r="D26" s="4"/>
      <c r="E26" s="4"/>
      <c r="F26" s="4"/>
      <c r="G26" s="4"/>
    </row>
  </sheetData>
  <mergeCells count="3">
    <mergeCell ref="B6:B13"/>
    <mergeCell ref="B19:B26"/>
    <mergeCell ref="I6:I1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41"/>
  <sheetViews>
    <sheetView workbookViewId="0">
      <selection activeCell="J4" sqref="J4"/>
    </sheetView>
  </sheetViews>
  <sheetFormatPr defaultRowHeight="14.5" x14ac:dyDescent="0.35"/>
  <cols>
    <col min="3" max="3" width="14" bestFit="1" customWidth="1"/>
    <col min="4" max="7" width="13" bestFit="1" customWidth="1"/>
    <col min="9" max="9" width="8.81640625" bestFit="1" customWidth="1"/>
    <col min="10" max="10" width="14.54296875" bestFit="1" customWidth="1"/>
  </cols>
  <sheetData>
    <row r="2" spans="2:14" x14ac:dyDescent="0.35">
      <c r="B2" t="s">
        <v>47</v>
      </c>
      <c r="C2" s="5" t="s">
        <v>60</v>
      </c>
      <c r="D2" s="5"/>
      <c r="E2" s="5"/>
      <c r="I2" t="s">
        <v>47</v>
      </c>
      <c r="J2" s="26" t="s">
        <v>101</v>
      </c>
      <c r="K2" s="5"/>
      <c r="L2" s="5"/>
    </row>
    <row r="3" spans="2:14" x14ac:dyDescent="0.35">
      <c r="B3" s="1"/>
      <c r="C3" s="1" t="s">
        <v>10</v>
      </c>
      <c r="D3" s="1" t="s">
        <v>11</v>
      </c>
      <c r="E3" s="1" t="s">
        <v>12</v>
      </c>
      <c r="F3" s="16" t="s">
        <v>13</v>
      </c>
      <c r="G3" s="16" t="s">
        <v>14</v>
      </c>
      <c r="I3" s="1"/>
      <c r="J3" s="1" t="s">
        <v>10</v>
      </c>
      <c r="K3" s="1" t="s">
        <v>11</v>
      </c>
      <c r="L3" s="1" t="s">
        <v>12</v>
      </c>
      <c r="M3" s="16" t="s">
        <v>13</v>
      </c>
      <c r="N3" s="16" t="s">
        <v>14</v>
      </c>
    </row>
    <row r="4" spans="2:14" ht="29" x14ac:dyDescent="0.35">
      <c r="B4" s="18" t="s">
        <v>58</v>
      </c>
      <c r="C4" s="2">
        <v>8.0447817300699995</v>
      </c>
      <c r="D4" s="2"/>
      <c r="E4" s="2"/>
      <c r="F4" s="2"/>
      <c r="G4" s="2"/>
      <c r="I4" s="18" t="s">
        <v>58</v>
      </c>
      <c r="J4" s="2">
        <v>8.0447908082640005</v>
      </c>
      <c r="K4" s="2"/>
      <c r="L4" s="2"/>
      <c r="M4" s="2"/>
      <c r="N4" s="2"/>
    </row>
    <row r="5" spans="2:14" x14ac:dyDescent="0.35">
      <c r="B5" s="17"/>
      <c r="C5" s="3"/>
      <c r="D5" s="3"/>
      <c r="E5" s="3"/>
      <c r="F5" s="3"/>
      <c r="G5" s="3"/>
      <c r="I5" s="17"/>
      <c r="J5" s="3"/>
      <c r="K5" s="3"/>
      <c r="L5" s="3"/>
      <c r="M5" s="3"/>
      <c r="N5" s="3"/>
    </row>
    <row r="6" spans="2:14" x14ac:dyDescent="0.35">
      <c r="B6" s="19" t="s">
        <v>57</v>
      </c>
      <c r="C6" s="21" t="s">
        <v>90</v>
      </c>
      <c r="D6" s="3"/>
      <c r="E6" s="3"/>
      <c r="F6" s="3"/>
      <c r="G6" s="3"/>
      <c r="I6" s="19" t="s">
        <v>57</v>
      </c>
      <c r="J6" s="21" t="s">
        <v>98</v>
      </c>
      <c r="K6" s="3"/>
      <c r="L6" s="3"/>
      <c r="M6" s="3"/>
      <c r="N6" s="3"/>
    </row>
    <row r="7" spans="2:14" x14ac:dyDescent="0.35">
      <c r="B7" s="19"/>
      <c r="C7" s="21" t="s">
        <v>91</v>
      </c>
      <c r="D7" s="3"/>
      <c r="E7" s="3"/>
      <c r="F7" s="3"/>
      <c r="G7" s="3"/>
      <c r="I7" s="19"/>
      <c r="J7" s="21" t="s">
        <v>91</v>
      </c>
      <c r="K7" s="3"/>
      <c r="L7" s="3"/>
      <c r="M7" s="3"/>
      <c r="N7" s="3"/>
    </row>
    <row r="8" spans="2:14" x14ac:dyDescent="0.35">
      <c r="B8" s="19"/>
      <c r="C8" s="21" t="s">
        <v>92</v>
      </c>
      <c r="D8" s="3"/>
      <c r="E8" s="3"/>
      <c r="F8" s="3"/>
      <c r="G8" s="3"/>
      <c r="I8" s="19"/>
      <c r="J8" s="21" t="s">
        <v>92</v>
      </c>
      <c r="K8" s="3"/>
      <c r="L8" s="3"/>
      <c r="M8" s="3"/>
      <c r="N8" s="3"/>
    </row>
    <row r="9" spans="2:14" x14ac:dyDescent="0.35">
      <c r="B9" s="19"/>
      <c r="C9" s="21" t="s">
        <v>93</v>
      </c>
      <c r="D9" s="3"/>
      <c r="E9" s="3"/>
      <c r="F9" s="3"/>
      <c r="G9" s="3"/>
      <c r="I9" s="19"/>
      <c r="J9" s="21" t="s">
        <v>18</v>
      </c>
      <c r="K9" s="3"/>
      <c r="L9" s="3"/>
      <c r="M9" s="3"/>
      <c r="N9" s="3"/>
    </row>
    <row r="10" spans="2:14" x14ac:dyDescent="0.35">
      <c r="B10" s="19"/>
      <c r="C10" s="21" t="s">
        <v>94</v>
      </c>
      <c r="D10" s="3"/>
      <c r="E10" s="3"/>
      <c r="F10" s="3"/>
      <c r="G10" s="3"/>
      <c r="I10" s="19"/>
      <c r="J10" s="21" t="s">
        <v>94</v>
      </c>
      <c r="K10" s="3"/>
      <c r="L10" s="3"/>
      <c r="M10" s="3"/>
      <c r="N10" s="3"/>
    </row>
    <row r="11" spans="2:14" x14ac:dyDescent="0.35">
      <c r="B11" s="19"/>
      <c r="C11" s="21" t="s">
        <v>95</v>
      </c>
      <c r="D11" s="3"/>
      <c r="E11" s="3"/>
      <c r="F11" s="3"/>
      <c r="G11" s="3"/>
      <c r="I11" s="19"/>
      <c r="J11" s="21" t="s">
        <v>95</v>
      </c>
      <c r="K11" s="3"/>
      <c r="L11" s="3"/>
      <c r="M11" s="3"/>
      <c r="N11" s="3"/>
    </row>
    <row r="12" spans="2:14" x14ac:dyDescent="0.35">
      <c r="B12" s="19"/>
      <c r="C12" s="21" t="s">
        <v>96</v>
      </c>
      <c r="D12" s="3"/>
      <c r="E12" s="3"/>
      <c r="F12" s="3"/>
      <c r="G12" s="3"/>
      <c r="I12" s="19"/>
      <c r="J12" s="21" t="s">
        <v>96</v>
      </c>
      <c r="K12" s="3"/>
      <c r="L12" s="3"/>
      <c r="M12" s="3"/>
      <c r="N12" s="3"/>
    </row>
    <row r="13" spans="2:14" x14ac:dyDescent="0.35">
      <c r="B13" s="19"/>
      <c r="C13" s="21" t="s">
        <v>97</v>
      </c>
      <c r="D13" s="3"/>
      <c r="E13" s="3"/>
      <c r="F13" s="3"/>
      <c r="G13" s="3"/>
      <c r="I13" s="19"/>
      <c r="J13" s="21" t="s">
        <v>97</v>
      </c>
      <c r="K13" s="3"/>
      <c r="L13" s="3"/>
      <c r="M13" s="3"/>
      <c r="N13" s="3"/>
    </row>
    <row r="14" spans="2:14" x14ac:dyDescent="0.35">
      <c r="B14" s="19"/>
      <c r="D14" s="3"/>
      <c r="E14" s="3"/>
      <c r="F14" s="3"/>
      <c r="G14" s="3"/>
      <c r="I14" s="19"/>
      <c r="K14" s="3"/>
      <c r="L14" s="3"/>
      <c r="M14" s="3"/>
      <c r="N14" s="3"/>
    </row>
    <row r="15" spans="2:14" x14ac:dyDescent="0.35">
      <c r="B15" s="20"/>
      <c r="C15" s="4"/>
      <c r="D15" s="4"/>
      <c r="E15" s="4"/>
      <c r="F15" s="4"/>
      <c r="G15" s="4"/>
      <c r="I15" s="20"/>
      <c r="J15" s="4"/>
      <c r="K15" s="4"/>
      <c r="L15" s="4"/>
      <c r="M15" s="4"/>
      <c r="N15" s="4"/>
    </row>
    <row r="17" spans="2:7" x14ac:dyDescent="0.35">
      <c r="B17" t="s">
        <v>47</v>
      </c>
      <c r="C17" s="5" t="s">
        <v>89</v>
      </c>
      <c r="D17" s="5"/>
      <c r="E17" s="5"/>
    </row>
    <row r="18" spans="2:7" x14ac:dyDescent="0.35">
      <c r="B18" s="1"/>
      <c r="C18" s="1" t="s">
        <v>10</v>
      </c>
      <c r="D18" s="1" t="s">
        <v>11</v>
      </c>
      <c r="E18" s="1" t="s">
        <v>12</v>
      </c>
      <c r="F18" s="16" t="s">
        <v>13</v>
      </c>
      <c r="G18" s="16" t="s">
        <v>14</v>
      </c>
    </row>
    <row r="19" spans="2:7" ht="29" x14ac:dyDescent="0.35">
      <c r="B19" s="18" t="s">
        <v>58</v>
      </c>
      <c r="C19" s="2">
        <v>8.0447908082640005</v>
      </c>
      <c r="D19" s="2"/>
      <c r="E19" s="2"/>
      <c r="F19" s="2"/>
      <c r="G19" s="2"/>
    </row>
    <row r="20" spans="2:7" x14ac:dyDescent="0.35">
      <c r="B20" s="17"/>
      <c r="C20" s="3"/>
      <c r="D20" s="3"/>
      <c r="E20" s="3"/>
      <c r="F20" s="3"/>
      <c r="G20" s="3"/>
    </row>
    <row r="21" spans="2:7" x14ac:dyDescent="0.35">
      <c r="B21" s="19" t="s">
        <v>57</v>
      </c>
      <c r="C21" s="21" t="s">
        <v>98</v>
      </c>
      <c r="D21" s="3"/>
      <c r="E21" s="3"/>
      <c r="F21" s="3"/>
      <c r="G21" s="3"/>
    </row>
    <row r="22" spans="2:7" x14ac:dyDescent="0.35">
      <c r="B22" s="19"/>
      <c r="C22" s="21" t="s">
        <v>91</v>
      </c>
      <c r="D22" s="3"/>
      <c r="E22" s="3"/>
      <c r="F22" s="3"/>
      <c r="G22" s="3"/>
    </row>
    <row r="23" spans="2:7" x14ac:dyDescent="0.35">
      <c r="B23" s="19"/>
      <c r="C23" s="21" t="s">
        <v>92</v>
      </c>
      <c r="D23" s="3"/>
      <c r="E23" s="3"/>
      <c r="F23" s="3"/>
      <c r="G23" s="3"/>
    </row>
    <row r="24" spans="2:7" x14ac:dyDescent="0.35">
      <c r="B24" s="19"/>
      <c r="C24" s="21" t="s">
        <v>18</v>
      </c>
      <c r="D24" s="3"/>
      <c r="E24" s="3"/>
      <c r="F24" s="3"/>
      <c r="G24" s="3"/>
    </row>
    <row r="25" spans="2:7" x14ac:dyDescent="0.35">
      <c r="B25" s="19"/>
      <c r="C25" s="21" t="s">
        <v>94</v>
      </c>
      <c r="D25" s="3"/>
      <c r="E25" s="3"/>
      <c r="F25" s="3"/>
      <c r="G25" s="3"/>
    </row>
    <row r="26" spans="2:7" x14ac:dyDescent="0.35">
      <c r="B26" s="19"/>
      <c r="C26" s="21" t="s">
        <v>95</v>
      </c>
      <c r="D26" s="3"/>
      <c r="E26" s="3"/>
      <c r="F26" s="3"/>
      <c r="G26" s="3"/>
    </row>
    <row r="27" spans="2:7" x14ac:dyDescent="0.35">
      <c r="B27" s="19"/>
      <c r="C27" s="21" t="s">
        <v>96</v>
      </c>
      <c r="D27" s="3"/>
      <c r="E27" s="3"/>
      <c r="F27" s="3"/>
      <c r="G27" s="3"/>
    </row>
    <row r="28" spans="2:7" x14ac:dyDescent="0.35">
      <c r="B28" s="20"/>
      <c r="C28" s="22" t="s">
        <v>97</v>
      </c>
      <c r="D28" s="4"/>
      <c r="E28" s="4"/>
      <c r="F28" s="4"/>
      <c r="G28" s="4"/>
    </row>
    <row r="30" spans="2:7" x14ac:dyDescent="0.35">
      <c r="B30" t="s">
        <v>47</v>
      </c>
      <c r="C30" s="5" t="s">
        <v>48</v>
      </c>
      <c r="D30" s="5"/>
      <c r="E30" s="5"/>
    </row>
    <row r="31" spans="2:7" x14ac:dyDescent="0.35">
      <c r="B31" s="1"/>
      <c r="C31" s="1" t="s">
        <v>10</v>
      </c>
      <c r="D31" s="1" t="s">
        <v>11</v>
      </c>
      <c r="E31" s="1" t="s">
        <v>12</v>
      </c>
      <c r="F31" s="16" t="s">
        <v>13</v>
      </c>
      <c r="G31" s="16" t="s">
        <v>14</v>
      </c>
    </row>
    <row r="32" spans="2:7" ht="29" x14ac:dyDescent="0.35">
      <c r="B32" s="18" t="s">
        <v>58</v>
      </c>
      <c r="C32" s="2">
        <v>8.0447815035819996</v>
      </c>
      <c r="D32" s="2"/>
      <c r="E32" s="2"/>
      <c r="F32" s="2"/>
      <c r="G32" s="2"/>
    </row>
    <row r="33" spans="2:7" x14ac:dyDescent="0.35">
      <c r="B33" s="17"/>
      <c r="C33" s="3"/>
      <c r="D33" s="3"/>
      <c r="E33" s="3"/>
      <c r="F33" s="3"/>
      <c r="G33" s="3"/>
    </row>
    <row r="34" spans="2:7" x14ac:dyDescent="0.35">
      <c r="B34" s="19" t="s">
        <v>57</v>
      </c>
      <c r="C34" s="17" t="s">
        <v>99</v>
      </c>
      <c r="D34" s="3"/>
      <c r="E34" s="3"/>
      <c r="F34" s="3"/>
      <c r="G34" s="3"/>
    </row>
    <row r="35" spans="2:7" x14ac:dyDescent="0.35">
      <c r="B35" s="19"/>
      <c r="C35" s="17" t="s">
        <v>91</v>
      </c>
      <c r="D35" s="3"/>
      <c r="E35" s="3"/>
      <c r="F35" s="3"/>
      <c r="G35" s="3"/>
    </row>
    <row r="36" spans="2:7" x14ac:dyDescent="0.35">
      <c r="B36" s="19"/>
      <c r="C36" s="17" t="s">
        <v>92</v>
      </c>
      <c r="D36" s="3"/>
      <c r="E36" s="3"/>
      <c r="F36" s="3"/>
      <c r="G36" s="3"/>
    </row>
    <row r="37" spans="2:7" x14ac:dyDescent="0.35">
      <c r="B37" s="19"/>
      <c r="C37" s="17" t="s">
        <v>93</v>
      </c>
      <c r="D37" s="3"/>
      <c r="E37" s="3"/>
      <c r="F37" s="3"/>
      <c r="G37" s="3"/>
    </row>
    <row r="38" spans="2:7" x14ac:dyDescent="0.35">
      <c r="B38" s="19"/>
      <c r="C38" s="17" t="s">
        <v>94</v>
      </c>
      <c r="D38" s="3"/>
      <c r="E38" s="3"/>
      <c r="F38" s="3"/>
      <c r="G38" s="3"/>
    </row>
    <row r="39" spans="2:7" x14ac:dyDescent="0.35">
      <c r="B39" s="19"/>
      <c r="C39" s="17" t="s">
        <v>95</v>
      </c>
      <c r="D39" s="3"/>
      <c r="E39" s="3"/>
      <c r="F39" s="3"/>
      <c r="G39" s="3"/>
    </row>
    <row r="40" spans="2:7" x14ac:dyDescent="0.35">
      <c r="B40" s="19"/>
      <c r="C40" s="17" t="s">
        <v>96</v>
      </c>
      <c r="D40" s="3"/>
      <c r="E40" s="3"/>
      <c r="F40" s="3"/>
      <c r="G40" s="3"/>
    </row>
    <row r="41" spans="2:7" x14ac:dyDescent="0.35">
      <c r="B41" s="20"/>
      <c r="C41" s="23" t="s">
        <v>97</v>
      </c>
      <c r="D41" s="4"/>
      <c r="E41" s="4"/>
      <c r="F41" s="4"/>
      <c r="G41" s="4"/>
    </row>
  </sheetData>
  <mergeCells count="4">
    <mergeCell ref="B6:B15"/>
    <mergeCell ref="B21:B28"/>
    <mergeCell ref="B34:B41"/>
    <mergeCell ref="I6:I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Symetric</vt:lpstr>
      <vt:lpstr>Asymetric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2015-12-08T20:26:55Z</dcterms:created>
  <dcterms:modified xsi:type="dcterms:W3CDTF">2015-12-15T22:06:53Z</dcterms:modified>
</cp:coreProperties>
</file>