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6"/>
  </bookViews>
  <sheets>
    <sheet name="Backup" sheetId="6" r:id="rId1"/>
    <sheet name="Correlation" sheetId="5" r:id="rId2"/>
    <sheet name="Regular" sheetId="1" r:id="rId3"/>
    <sheet name="Standardized" sheetId="3" r:id="rId4"/>
    <sheet name="Graphs" sheetId="4" r:id="rId5"/>
    <sheet name="Clusters" sheetId="7" r:id="rId6"/>
    <sheet name="PCA" sheetId="8" r:id="rId7"/>
  </sheets>
  <calcPr calcId="152511"/>
</workbook>
</file>

<file path=xl/calcChain.xml><?xml version="1.0" encoding="utf-8"?>
<calcChain xmlns="http://schemas.openxmlformats.org/spreadsheetml/2006/main">
  <c r="B1" i="8" l="1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2" i="8"/>
  <c r="E132" i="8"/>
  <c r="F132" i="8"/>
  <c r="G132" i="8"/>
  <c r="H132" i="8"/>
  <c r="I132" i="8"/>
  <c r="J132" i="8"/>
  <c r="K132" i="8"/>
  <c r="L132" i="8"/>
  <c r="M132" i="8"/>
  <c r="D132" i="8"/>
  <c r="E131" i="8"/>
  <c r="F131" i="8"/>
  <c r="G131" i="8"/>
  <c r="H131" i="8"/>
  <c r="I131" i="8"/>
  <c r="J131" i="8"/>
  <c r="K131" i="8"/>
  <c r="L131" i="8"/>
  <c r="M131" i="8"/>
  <c r="D131" i="8"/>
  <c r="AG12" i="1" l="1"/>
  <c r="AG11" i="1"/>
  <c r="AG10" i="1"/>
  <c r="AG9" i="1"/>
  <c r="AG8" i="1"/>
  <c r="AG7" i="1"/>
  <c r="AG6" i="1"/>
  <c r="AG5" i="1"/>
  <c r="AG4" i="1"/>
  <c r="AF12" i="1"/>
  <c r="AF11" i="1"/>
  <c r="AF10" i="1"/>
  <c r="AF9" i="1"/>
  <c r="AF8" i="1"/>
  <c r="AF7" i="1"/>
  <c r="AF6" i="1"/>
  <c r="AF5" i="1"/>
  <c r="AF4" i="1"/>
  <c r="AE12" i="1"/>
  <c r="AE11" i="1"/>
  <c r="AE10" i="1"/>
  <c r="AE9" i="1"/>
  <c r="AE8" i="1"/>
  <c r="AE7" i="1"/>
  <c r="AE6" i="1"/>
  <c r="AE5" i="1"/>
  <c r="AE4" i="1"/>
  <c r="AD12" i="1"/>
  <c r="AD11" i="1"/>
  <c r="AD10" i="1"/>
  <c r="AD9" i="1"/>
  <c r="AD8" i="1"/>
  <c r="AD7" i="1"/>
  <c r="AD6" i="1"/>
  <c r="AD5" i="1"/>
  <c r="AD4" i="1"/>
  <c r="AC12" i="1"/>
  <c r="AC11" i="1"/>
  <c r="AC10" i="1"/>
  <c r="AC9" i="1"/>
  <c r="AC8" i="1"/>
  <c r="AC7" i="1"/>
  <c r="AC6" i="1"/>
  <c r="AC5" i="1"/>
  <c r="AC4" i="1"/>
  <c r="AB12" i="1"/>
  <c r="AB11" i="1"/>
  <c r="AB10" i="1"/>
  <c r="AB9" i="1"/>
  <c r="AB8" i="1"/>
  <c r="AB7" i="1"/>
  <c r="AB6" i="1"/>
  <c r="AB5" i="1"/>
  <c r="AB4" i="1"/>
  <c r="AA12" i="1"/>
  <c r="AA11" i="1"/>
  <c r="AA10" i="1"/>
  <c r="AA9" i="1"/>
  <c r="AA8" i="1"/>
  <c r="AA7" i="1"/>
  <c r="AA6" i="1"/>
  <c r="AA5" i="1"/>
  <c r="AA4" i="1"/>
  <c r="Z12" i="1"/>
  <c r="Z11" i="1"/>
  <c r="Z10" i="1"/>
  <c r="Z9" i="1"/>
  <c r="Z8" i="1"/>
  <c r="Z7" i="1"/>
  <c r="Z6" i="1"/>
  <c r="Z5" i="1"/>
  <c r="Z4" i="1"/>
  <c r="Y12" i="1"/>
  <c r="Y11" i="1"/>
  <c r="Y10" i="1"/>
  <c r="Y9" i="1"/>
  <c r="Y8" i="1"/>
  <c r="Y7" i="1"/>
  <c r="Y6" i="1"/>
  <c r="Y5" i="1"/>
  <c r="Y4" i="1"/>
  <c r="AG3" i="1"/>
  <c r="AF3" i="1"/>
  <c r="AE3" i="1"/>
  <c r="AD3" i="1"/>
  <c r="AC3" i="1"/>
  <c r="AB3" i="1"/>
  <c r="AA3" i="1"/>
  <c r="Z3" i="1"/>
  <c r="Y3" i="1"/>
  <c r="X4" i="1"/>
  <c r="X5" i="1"/>
  <c r="X6" i="1"/>
  <c r="X7" i="1"/>
  <c r="X8" i="1"/>
  <c r="X9" i="1"/>
  <c r="X10" i="1"/>
  <c r="X11" i="1"/>
  <c r="X12" i="1"/>
  <c r="X3" i="1"/>
  <c r="S44" i="1" l="1"/>
  <c r="S54" i="1" s="1"/>
  <c r="S64" i="1" s="1"/>
  <c r="S74" i="1" s="1"/>
  <c r="S84" i="1" s="1"/>
  <c r="S94" i="1" s="1"/>
  <c r="S104" i="1" s="1"/>
  <c r="S114" i="1" s="1"/>
  <c r="S124" i="1" s="1"/>
  <c r="S134" i="1" s="1"/>
  <c r="S144" i="1" s="1"/>
  <c r="S40" i="1"/>
  <c r="S50" i="1" s="1"/>
  <c r="S60" i="1" s="1"/>
  <c r="S70" i="1" s="1"/>
  <c r="S80" i="1" s="1"/>
  <c r="S90" i="1" s="1"/>
  <c r="S100" i="1" s="1"/>
  <c r="S110" i="1" s="1"/>
  <c r="S120" i="1" s="1"/>
  <c r="S130" i="1" s="1"/>
  <c r="S140" i="1" s="1"/>
  <c r="S150" i="1" s="1"/>
  <c r="S34" i="1"/>
  <c r="U26" i="1"/>
  <c r="U36" i="1" s="1"/>
  <c r="U46" i="1" s="1"/>
  <c r="U56" i="1" s="1"/>
  <c r="U66" i="1" s="1"/>
  <c r="U76" i="1" s="1"/>
  <c r="U86" i="1" s="1"/>
  <c r="U96" i="1" s="1"/>
  <c r="U106" i="1" s="1"/>
  <c r="U116" i="1" s="1"/>
  <c r="U126" i="1" s="1"/>
  <c r="U136" i="1" s="1"/>
  <c r="U146" i="1" s="1"/>
  <c r="S27" i="1"/>
  <c r="S37" i="1" s="1"/>
  <c r="S47" i="1" s="1"/>
  <c r="S57" i="1" s="1"/>
  <c r="S67" i="1" s="1"/>
  <c r="S77" i="1" s="1"/>
  <c r="S87" i="1" s="1"/>
  <c r="S97" i="1" s="1"/>
  <c r="S107" i="1" s="1"/>
  <c r="S117" i="1" s="1"/>
  <c r="S127" i="1" s="1"/>
  <c r="S137" i="1" s="1"/>
  <c r="S147" i="1" s="1"/>
  <c r="U27" i="1"/>
  <c r="U37" i="1" s="1"/>
  <c r="U47" i="1" s="1"/>
  <c r="U57" i="1" s="1"/>
  <c r="U67" i="1" s="1"/>
  <c r="U77" i="1" s="1"/>
  <c r="U87" i="1" s="1"/>
  <c r="U97" i="1" s="1"/>
  <c r="U107" i="1" s="1"/>
  <c r="U117" i="1" s="1"/>
  <c r="U127" i="1" s="1"/>
  <c r="U137" i="1" s="1"/>
  <c r="U147" i="1" s="1"/>
  <c r="S30" i="1"/>
  <c r="U30" i="1"/>
  <c r="U40" i="1" s="1"/>
  <c r="U50" i="1" s="1"/>
  <c r="U60" i="1" s="1"/>
  <c r="U70" i="1" s="1"/>
  <c r="U80" i="1" s="1"/>
  <c r="U90" i="1" s="1"/>
  <c r="U100" i="1" s="1"/>
  <c r="U110" i="1" s="1"/>
  <c r="U120" i="1" s="1"/>
  <c r="U130" i="1" s="1"/>
  <c r="U140" i="1" s="1"/>
  <c r="U150" i="1" s="1"/>
  <c r="U31" i="1"/>
  <c r="U41" i="1" s="1"/>
  <c r="U51" i="1" s="1"/>
  <c r="U61" i="1" s="1"/>
  <c r="U71" i="1" s="1"/>
  <c r="U81" i="1" s="1"/>
  <c r="U91" i="1" s="1"/>
  <c r="U101" i="1" s="1"/>
  <c r="U111" i="1" s="1"/>
  <c r="U121" i="1" s="1"/>
  <c r="U131" i="1" s="1"/>
  <c r="U141" i="1" s="1"/>
  <c r="U151" i="1" s="1"/>
  <c r="U24" i="1"/>
  <c r="U34" i="1" s="1"/>
  <c r="U44" i="1" s="1"/>
  <c r="U54" i="1" s="1"/>
  <c r="U64" i="1" s="1"/>
  <c r="U74" i="1" s="1"/>
  <c r="U84" i="1" s="1"/>
  <c r="U94" i="1" s="1"/>
  <c r="U104" i="1" s="1"/>
  <c r="U114" i="1" s="1"/>
  <c r="U124" i="1" s="1"/>
  <c r="U134" i="1" s="1"/>
  <c r="U144" i="1" s="1"/>
  <c r="T24" i="1"/>
  <c r="T34" i="1" s="1"/>
  <c r="T44" i="1" s="1"/>
  <c r="T54" i="1" s="1"/>
  <c r="T64" i="1" s="1"/>
  <c r="T74" i="1" s="1"/>
  <c r="T84" i="1" s="1"/>
  <c r="T94" i="1" s="1"/>
  <c r="T104" i="1" s="1"/>
  <c r="T114" i="1" s="1"/>
  <c r="T124" i="1" s="1"/>
  <c r="T134" i="1" s="1"/>
  <c r="T144" i="1" s="1"/>
  <c r="S24" i="1"/>
  <c r="U15" i="1"/>
  <c r="U25" i="1" s="1"/>
  <c r="U35" i="1" s="1"/>
  <c r="U45" i="1" s="1"/>
  <c r="U55" i="1" s="1"/>
  <c r="U65" i="1" s="1"/>
  <c r="U75" i="1" s="1"/>
  <c r="U85" i="1" s="1"/>
  <c r="U95" i="1" s="1"/>
  <c r="U105" i="1" s="1"/>
  <c r="U115" i="1" s="1"/>
  <c r="U125" i="1" s="1"/>
  <c r="U135" i="1" s="1"/>
  <c r="U145" i="1" s="1"/>
  <c r="U16" i="1"/>
  <c r="U17" i="1"/>
  <c r="U18" i="1"/>
  <c r="U28" i="1" s="1"/>
  <c r="U38" i="1" s="1"/>
  <c r="U48" i="1" s="1"/>
  <c r="U58" i="1" s="1"/>
  <c r="U68" i="1" s="1"/>
  <c r="U78" i="1" s="1"/>
  <c r="U88" i="1" s="1"/>
  <c r="U98" i="1" s="1"/>
  <c r="U108" i="1" s="1"/>
  <c r="U118" i="1" s="1"/>
  <c r="U128" i="1" s="1"/>
  <c r="U138" i="1" s="1"/>
  <c r="U148" i="1" s="1"/>
  <c r="U19" i="1"/>
  <c r="U29" i="1" s="1"/>
  <c r="U39" i="1" s="1"/>
  <c r="U49" i="1" s="1"/>
  <c r="U59" i="1" s="1"/>
  <c r="U69" i="1" s="1"/>
  <c r="U79" i="1" s="1"/>
  <c r="U89" i="1" s="1"/>
  <c r="U99" i="1" s="1"/>
  <c r="U109" i="1" s="1"/>
  <c r="U119" i="1" s="1"/>
  <c r="U129" i="1" s="1"/>
  <c r="U139" i="1" s="1"/>
  <c r="U149" i="1" s="1"/>
  <c r="U20" i="1"/>
  <c r="U21" i="1"/>
  <c r="U22" i="1"/>
  <c r="U32" i="1" s="1"/>
  <c r="U42" i="1" s="1"/>
  <c r="U52" i="1" s="1"/>
  <c r="U62" i="1" s="1"/>
  <c r="U72" i="1" s="1"/>
  <c r="U82" i="1" s="1"/>
  <c r="U92" i="1" s="1"/>
  <c r="U102" i="1" s="1"/>
  <c r="U112" i="1" s="1"/>
  <c r="U122" i="1" s="1"/>
  <c r="U132" i="1" s="1"/>
  <c r="U142" i="1" s="1"/>
  <c r="U152" i="1" s="1"/>
  <c r="T15" i="1"/>
  <c r="T25" i="1" s="1"/>
  <c r="T35" i="1" s="1"/>
  <c r="T45" i="1" s="1"/>
  <c r="T55" i="1" s="1"/>
  <c r="T65" i="1" s="1"/>
  <c r="T75" i="1" s="1"/>
  <c r="T85" i="1" s="1"/>
  <c r="T95" i="1" s="1"/>
  <c r="T105" i="1" s="1"/>
  <c r="T115" i="1" s="1"/>
  <c r="T125" i="1" s="1"/>
  <c r="T135" i="1" s="1"/>
  <c r="T145" i="1" s="1"/>
  <c r="T16" i="1"/>
  <c r="T26" i="1" s="1"/>
  <c r="T36" i="1" s="1"/>
  <c r="T46" i="1" s="1"/>
  <c r="T56" i="1" s="1"/>
  <c r="T66" i="1" s="1"/>
  <c r="T76" i="1" s="1"/>
  <c r="T86" i="1" s="1"/>
  <c r="T96" i="1" s="1"/>
  <c r="T106" i="1" s="1"/>
  <c r="T116" i="1" s="1"/>
  <c r="T126" i="1" s="1"/>
  <c r="T136" i="1" s="1"/>
  <c r="T146" i="1" s="1"/>
  <c r="T17" i="1"/>
  <c r="T27" i="1" s="1"/>
  <c r="T37" i="1" s="1"/>
  <c r="T47" i="1" s="1"/>
  <c r="T57" i="1" s="1"/>
  <c r="T67" i="1" s="1"/>
  <c r="T77" i="1" s="1"/>
  <c r="T87" i="1" s="1"/>
  <c r="T97" i="1" s="1"/>
  <c r="T107" i="1" s="1"/>
  <c r="T117" i="1" s="1"/>
  <c r="T127" i="1" s="1"/>
  <c r="T137" i="1" s="1"/>
  <c r="T147" i="1" s="1"/>
  <c r="T18" i="1"/>
  <c r="T28" i="1" s="1"/>
  <c r="T38" i="1" s="1"/>
  <c r="T48" i="1" s="1"/>
  <c r="T58" i="1" s="1"/>
  <c r="T68" i="1" s="1"/>
  <c r="T78" i="1" s="1"/>
  <c r="T88" i="1" s="1"/>
  <c r="T98" i="1" s="1"/>
  <c r="T108" i="1" s="1"/>
  <c r="T118" i="1" s="1"/>
  <c r="T128" i="1" s="1"/>
  <c r="T138" i="1" s="1"/>
  <c r="T148" i="1" s="1"/>
  <c r="T19" i="1"/>
  <c r="T29" i="1" s="1"/>
  <c r="T39" i="1" s="1"/>
  <c r="T49" i="1" s="1"/>
  <c r="T59" i="1" s="1"/>
  <c r="T69" i="1" s="1"/>
  <c r="T79" i="1" s="1"/>
  <c r="T89" i="1" s="1"/>
  <c r="T99" i="1" s="1"/>
  <c r="T109" i="1" s="1"/>
  <c r="T119" i="1" s="1"/>
  <c r="T129" i="1" s="1"/>
  <c r="T139" i="1" s="1"/>
  <c r="T149" i="1" s="1"/>
  <c r="T20" i="1"/>
  <c r="T30" i="1" s="1"/>
  <c r="T40" i="1" s="1"/>
  <c r="T50" i="1" s="1"/>
  <c r="T60" i="1" s="1"/>
  <c r="T70" i="1" s="1"/>
  <c r="T80" i="1" s="1"/>
  <c r="T90" i="1" s="1"/>
  <c r="T100" i="1" s="1"/>
  <c r="T110" i="1" s="1"/>
  <c r="T120" i="1" s="1"/>
  <c r="T130" i="1" s="1"/>
  <c r="T140" i="1" s="1"/>
  <c r="T150" i="1" s="1"/>
  <c r="T21" i="1"/>
  <c r="T31" i="1" s="1"/>
  <c r="T41" i="1" s="1"/>
  <c r="T51" i="1" s="1"/>
  <c r="T61" i="1" s="1"/>
  <c r="T71" i="1" s="1"/>
  <c r="T81" i="1" s="1"/>
  <c r="T91" i="1" s="1"/>
  <c r="T101" i="1" s="1"/>
  <c r="T111" i="1" s="1"/>
  <c r="T121" i="1" s="1"/>
  <c r="T131" i="1" s="1"/>
  <c r="T141" i="1" s="1"/>
  <c r="T151" i="1" s="1"/>
  <c r="T22" i="1"/>
  <c r="T32" i="1" s="1"/>
  <c r="T42" i="1" s="1"/>
  <c r="T52" i="1" s="1"/>
  <c r="T62" i="1" s="1"/>
  <c r="T72" i="1" s="1"/>
  <c r="T82" i="1" s="1"/>
  <c r="T92" i="1" s="1"/>
  <c r="T102" i="1" s="1"/>
  <c r="T112" i="1" s="1"/>
  <c r="T122" i="1" s="1"/>
  <c r="T132" i="1" s="1"/>
  <c r="T142" i="1" s="1"/>
  <c r="T152" i="1" s="1"/>
  <c r="S15" i="1"/>
  <c r="S25" i="1" s="1"/>
  <c r="S35" i="1" s="1"/>
  <c r="S45" i="1" s="1"/>
  <c r="S55" i="1" s="1"/>
  <c r="S65" i="1" s="1"/>
  <c r="S75" i="1" s="1"/>
  <c r="S85" i="1" s="1"/>
  <c r="S95" i="1" s="1"/>
  <c r="S105" i="1" s="1"/>
  <c r="S115" i="1" s="1"/>
  <c r="S125" i="1" s="1"/>
  <c r="S135" i="1" s="1"/>
  <c r="S145" i="1" s="1"/>
  <c r="S16" i="1"/>
  <c r="S26" i="1" s="1"/>
  <c r="S36" i="1" s="1"/>
  <c r="S46" i="1" s="1"/>
  <c r="S56" i="1" s="1"/>
  <c r="S66" i="1" s="1"/>
  <c r="S76" i="1" s="1"/>
  <c r="S86" i="1" s="1"/>
  <c r="S96" i="1" s="1"/>
  <c r="S106" i="1" s="1"/>
  <c r="S116" i="1" s="1"/>
  <c r="S126" i="1" s="1"/>
  <c r="S136" i="1" s="1"/>
  <c r="S146" i="1" s="1"/>
  <c r="S17" i="1"/>
  <c r="S18" i="1"/>
  <c r="S28" i="1" s="1"/>
  <c r="S38" i="1" s="1"/>
  <c r="S48" i="1" s="1"/>
  <c r="S58" i="1" s="1"/>
  <c r="S68" i="1" s="1"/>
  <c r="S78" i="1" s="1"/>
  <c r="S88" i="1" s="1"/>
  <c r="S98" i="1" s="1"/>
  <c r="S108" i="1" s="1"/>
  <c r="S118" i="1" s="1"/>
  <c r="S128" i="1" s="1"/>
  <c r="S138" i="1" s="1"/>
  <c r="S148" i="1" s="1"/>
  <c r="S19" i="1"/>
  <c r="S29" i="1" s="1"/>
  <c r="S39" i="1" s="1"/>
  <c r="S49" i="1" s="1"/>
  <c r="S59" i="1" s="1"/>
  <c r="S69" i="1" s="1"/>
  <c r="S79" i="1" s="1"/>
  <c r="S89" i="1" s="1"/>
  <c r="S99" i="1" s="1"/>
  <c r="S109" i="1" s="1"/>
  <c r="S119" i="1" s="1"/>
  <c r="S129" i="1" s="1"/>
  <c r="S139" i="1" s="1"/>
  <c r="S149" i="1" s="1"/>
  <c r="S20" i="1"/>
  <c r="S21" i="1"/>
  <c r="S31" i="1" s="1"/>
  <c r="S41" i="1" s="1"/>
  <c r="S51" i="1" s="1"/>
  <c r="S61" i="1" s="1"/>
  <c r="S71" i="1" s="1"/>
  <c r="S81" i="1" s="1"/>
  <c r="S91" i="1" s="1"/>
  <c r="S101" i="1" s="1"/>
  <c r="S111" i="1" s="1"/>
  <c r="S121" i="1" s="1"/>
  <c r="S131" i="1" s="1"/>
  <c r="S141" i="1" s="1"/>
  <c r="S151" i="1" s="1"/>
  <c r="S22" i="1"/>
  <c r="S32" i="1" s="1"/>
  <c r="S42" i="1" s="1"/>
  <c r="S52" i="1" s="1"/>
  <c r="S62" i="1" s="1"/>
  <c r="S72" i="1" s="1"/>
  <c r="S82" i="1" s="1"/>
  <c r="S92" i="1" s="1"/>
  <c r="S102" i="1" s="1"/>
  <c r="S112" i="1" s="1"/>
  <c r="S122" i="1" s="1"/>
  <c r="S132" i="1" s="1"/>
  <c r="S142" i="1" s="1"/>
  <c r="S152" i="1" s="1"/>
  <c r="U14" i="1"/>
  <c r="T14" i="1"/>
  <c r="S14" i="1"/>
  <c r="AI3" i="3" l="1"/>
  <c r="AI4" i="3"/>
  <c r="AI5" i="3"/>
  <c r="AI6" i="3"/>
  <c r="AI7" i="3"/>
  <c r="AI8" i="3"/>
  <c r="AI9" i="3"/>
  <c r="AI10" i="3"/>
  <c r="AI11" i="3"/>
  <c r="AI2" i="3"/>
  <c r="AH3" i="3"/>
  <c r="AH4" i="3"/>
  <c r="AH5" i="3"/>
  <c r="AH6" i="3"/>
  <c r="AH7" i="3"/>
  <c r="AH8" i="3"/>
  <c r="AH9" i="3"/>
  <c r="AH10" i="3"/>
  <c r="AH11" i="3"/>
  <c r="AG3" i="3"/>
  <c r="AG4" i="3"/>
  <c r="AG5" i="3"/>
  <c r="AG6" i="3"/>
  <c r="AG7" i="3"/>
  <c r="AG8" i="3"/>
  <c r="AG9" i="3"/>
  <c r="AG10" i="3"/>
  <c r="AG11" i="3"/>
  <c r="AH2" i="3"/>
  <c r="AG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P2" i="3"/>
  <c r="O2" i="3"/>
  <c r="Q154" i="1"/>
  <c r="R154" i="1"/>
  <c r="Q153" i="1"/>
  <c r="R153" i="1"/>
  <c r="O153" i="6" l="1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N130" i="3"/>
  <c r="N154" i="1"/>
  <c r="O154" i="1"/>
  <c r="P154" i="1"/>
  <c r="N66" i="3" s="1"/>
  <c r="N153" i="1"/>
  <c r="O153" i="1"/>
  <c r="M8" i="3" s="1"/>
  <c r="P153" i="1"/>
  <c r="N3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C2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2" i="3"/>
  <c r="C154" i="1"/>
  <c r="D154" i="1"/>
  <c r="E154" i="1"/>
  <c r="C153" i="1"/>
  <c r="D153" i="1"/>
  <c r="E153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2" i="3"/>
  <c r="F154" i="1"/>
  <c r="F153" i="1"/>
  <c r="M154" i="1"/>
  <c r="M153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J2" i="3"/>
  <c r="I2" i="3"/>
  <c r="H2" i="3"/>
  <c r="G2" i="3"/>
  <c r="F2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31" i="3"/>
  <c r="E32" i="3"/>
  <c r="E3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2" i="3"/>
  <c r="L154" i="1"/>
  <c r="L153" i="1"/>
  <c r="H154" i="1"/>
  <c r="I154" i="1"/>
  <c r="J154" i="1"/>
  <c r="K154" i="1"/>
  <c r="H153" i="1"/>
  <c r="I153" i="1"/>
  <c r="J153" i="1"/>
  <c r="K153" i="1"/>
  <c r="G154" i="1"/>
  <c r="G153" i="1"/>
  <c r="S2" i="3" l="1"/>
  <c r="M140" i="3"/>
  <c r="M124" i="3"/>
  <c r="M108" i="3"/>
  <c r="M92" i="3"/>
  <c r="M76" i="3"/>
  <c r="M60" i="3"/>
  <c r="M44" i="3"/>
  <c r="M28" i="3"/>
  <c r="M12" i="3"/>
  <c r="L15" i="3"/>
  <c r="M2" i="3"/>
  <c r="M139" i="3"/>
  <c r="M123" i="3"/>
  <c r="M107" i="3"/>
  <c r="M91" i="3"/>
  <c r="M75" i="3"/>
  <c r="M59" i="3"/>
  <c r="M43" i="3"/>
  <c r="M27" i="3"/>
  <c r="M11" i="3"/>
  <c r="N98" i="3"/>
  <c r="M148" i="3"/>
  <c r="M132" i="3"/>
  <c r="M116" i="3"/>
  <c r="M100" i="3"/>
  <c r="M84" i="3"/>
  <c r="M68" i="3"/>
  <c r="M52" i="3"/>
  <c r="M36" i="3"/>
  <c r="M20" i="3"/>
  <c r="M4" i="3"/>
  <c r="M147" i="3"/>
  <c r="M131" i="3"/>
  <c r="M115" i="3"/>
  <c r="M99" i="3"/>
  <c r="M83" i="3"/>
  <c r="M67" i="3"/>
  <c r="M51" i="3"/>
  <c r="M35" i="3"/>
  <c r="M19" i="3"/>
  <c r="M3" i="3"/>
  <c r="L136" i="3"/>
  <c r="L112" i="3"/>
  <c r="L96" i="3"/>
  <c r="L80" i="3"/>
  <c r="L48" i="3"/>
  <c r="L29" i="3"/>
  <c r="N9" i="3"/>
  <c r="N25" i="3"/>
  <c r="N41" i="3"/>
  <c r="N49" i="3"/>
  <c r="N65" i="3"/>
  <c r="N81" i="3"/>
  <c r="N97" i="3"/>
  <c r="N105" i="3"/>
  <c r="N121" i="3"/>
  <c r="N137" i="3"/>
  <c r="N145" i="3"/>
  <c r="N17" i="3"/>
  <c r="N33" i="3"/>
  <c r="N57" i="3"/>
  <c r="N73" i="3"/>
  <c r="N89" i="3"/>
  <c r="N113" i="3"/>
  <c r="N129" i="3"/>
  <c r="L135" i="3"/>
  <c r="L119" i="3"/>
  <c r="L103" i="3"/>
  <c r="L87" i="3"/>
  <c r="L60" i="3"/>
  <c r="L23" i="3"/>
  <c r="N122" i="3"/>
  <c r="N26" i="3"/>
  <c r="L148" i="3"/>
  <c r="L140" i="3"/>
  <c r="L132" i="3"/>
  <c r="L124" i="3"/>
  <c r="L116" i="3"/>
  <c r="L108" i="3"/>
  <c r="L100" i="3"/>
  <c r="L92" i="3"/>
  <c r="L84" i="3"/>
  <c r="L72" i="3"/>
  <c r="L56" i="3"/>
  <c r="L39" i="3"/>
  <c r="N146" i="3"/>
  <c r="N114" i="3"/>
  <c r="N82" i="3"/>
  <c r="N50" i="3"/>
  <c r="N18" i="3"/>
  <c r="L4" i="3"/>
  <c r="L8" i="3"/>
  <c r="L12" i="3"/>
  <c r="L16" i="3"/>
  <c r="L20" i="3"/>
  <c r="L24" i="3"/>
  <c r="L28" i="3"/>
  <c r="L32" i="3"/>
  <c r="L36" i="3"/>
  <c r="L40" i="3"/>
  <c r="L5" i="3"/>
  <c r="L9" i="3"/>
  <c r="L13" i="3"/>
  <c r="L17" i="3"/>
  <c r="L21" i="3"/>
  <c r="L10" i="3"/>
  <c r="L18" i="3"/>
  <c r="L25" i="3"/>
  <c r="L30" i="3"/>
  <c r="L35" i="3"/>
  <c r="L41" i="3"/>
  <c r="L45" i="3"/>
  <c r="L49" i="3"/>
  <c r="L53" i="3"/>
  <c r="L57" i="3"/>
  <c r="L61" i="3"/>
  <c r="L65" i="3"/>
  <c r="L69" i="3"/>
  <c r="L73" i="3"/>
  <c r="L77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L6" i="3"/>
  <c r="L22" i="3"/>
  <c r="L33" i="3"/>
  <c r="L43" i="3"/>
  <c r="L51" i="3"/>
  <c r="L59" i="3"/>
  <c r="L67" i="3"/>
  <c r="L75" i="3"/>
  <c r="L79" i="3"/>
  <c r="L3" i="3"/>
  <c r="L11" i="3"/>
  <c r="L19" i="3"/>
  <c r="L26" i="3"/>
  <c r="L31" i="3"/>
  <c r="L37" i="3"/>
  <c r="L42" i="3"/>
  <c r="L46" i="3"/>
  <c r="L50" i="3"/>
  <c r="L54" i="3"/>
  <c r="L58" i="3"/>
  <c r="L62" i="3"/>
  <c r="L66" i="3"/>
  <c r="L70" i="3"/>
  <c r="L74" i="3"/>
  <c r="L78" i="3"/>
  <c r="L82" i="3"/>
  <c r="L86" i="3"/>
  <c r="L90" i="3"/>
  <c r="L94" i="3"/>
  <c r="L98" i="3"/>
  <c r="L102" i="3"/>
  <c r="L106" i="3"/>
  <c r="L110" i="3"/>
  <c r="L114" i="3"/>
  <c r="L118" i="3"/>
  <c r="L122" i="3"/>
  <c r="L126" i="3"/>
  <c r="L130" i="3"/>
  <c r="L134" i="3"/>
  <c r="L138" i="3"/>
  <c r="L142" i="3"/>
  <c r="L146" i="3"/>
  <c r="L150" i="3"/>
  <c r="L14" i="3"/>
  <c r="L27" i="3"/>
  <c r="L38" i="3"/>
  <c r="L47" i="3"/>
  <c r="L55" i="3"/>
  <c r="L63" i="3"/>
  <c r="L71" i="3"/>
  <c r="L144" i="3"/>
  <c r="L128" i="3"/>
  <c r="L120" i="3"/>
  <c r="L104" i="3"/>
  <c r="L88" i="3"/>
  <c r="L64" i="3"/>
  <c r="L2" i="3"/>
  <c r="L151" i="3"/>
  <c r="L143" i="3"/>
  <c r="L127" i="3"/>
  <c r="L111" i="3"/>
  <c r="L95" i="3"/>
  <c r="L76" i="3"/>
  <c r="L44" i="3"/>
  <c r="N90" i="3"/>
  <c r="N58" i="3"/>
  <c r="L147" i="3"/>
  <c r="L139" i="3"/>
  <c r="L131" i="3"/>
  <c r="L123" i="3"/>
  <c r="L115" i="3"/>
  <c r="L107" i="3"/>
  <c r="L99" i="3"/>
  <c r="L91" i="3"/>
  <c r="L83" i="3"/>
  <c r="L68" i="3"/>
  <c r="L52" i="3"/>
  <c r="L34" i="3"/>
  <c r="L7" i="3"/>
  <c r="N138" i="3"/>
  <c r="N106" i="3"/>
  <c r="N74" i="3"/>
  <c r="N42" i="3"/>
  <c r="N10" i="3"/>
  <c r="N3" i="3"/>
  <c r="N7" i="3"/>
  <c r="N11" i="3"/>
  <c r="N15" i="3"/>
  <c r="N19" i="3"/>
  <c r="N23" i="3"/>
  <c r="N27" i="3"/>
  <c r="N31" i="3"/>
  <c r="N35" i="3"/>
  <c r="N39" i="3"/>
  <c r="N43" i="3"/>
  <c r="N47" i="3"/>
  <c r="N51" i="3"/>
  <c r="N55" i="3"/>
  <c r="N59" i="3"/>
  <c r="N63" i="3"/>
  <c r="N67" i="3"/>
  <c r="N71" i="3"/>
  <c r="N75" i="3"/>
  <c r="N79" i="3"/>
  <c r="N83" i="3"/>
  <c r="N87" i="3"/>
  <c r="N91" i="3"/>
  <c r="N95" i="3"/>
  <c r="N99" i="3"/>
  <c r="N103" i="3"/>
  <c r="N107" i="3"/>
  <c r="N111" i="3"/>
  <c r="N115" i="3"/>
  <c r="N119" i="3"/>
  <c r="N123" i="3"/>
  <c r="N127" i="3"/>
  <c r="N131" i="3"/>
  <c r="N135" i="3"/>
  <c r="N139" i="3"/>
  <c r="N143" i="3"/>
  <c r="N147" i="3"/>
  <c r="N151" i="3"/>
  <c r="N4" i="3"/>
  <c r="N8" i="3"/>
  <c r="N12" i="3"/>
  <c r="N16" i="3"/>
  <c r="N20" i="3"/>
  <c r="N24" i="3"/>
  <c r="N28" i="3"/>
  <c r="N32" i="3"/>
  <c r="N36" i="3"/>
  <c r="N40" i="3"/>
  <c r="N44" i="3"/>
  <c r="N48" i="3"/>
  <c r="N52" i="3"/>
  <c r="N56" i="3"/>
  <c r="N60" i="3"/>
  <c r="N64" i="3"/>
  <c r="N68" i="3"/>
  <c r="N72" i="3"/>
  <c r="N76" i="3"/>
  <c r="N80" i="3"/>
  <c r="N84" i="3"/>
  <c r="N88" i="3"/>
  <c r="N92" i="3"/>
  <c r="N96" i="3"/>
  <c r="N100" i="3"/>
  <c r="N104" i="3"/>
  <c r="N108" i="3"/>
  <c r="N112" i="3"/>
  <c r="N116" i="3"/>
  <c r="N120" i="3"/>
  <c r="N124" i="3"/>
  <c r="N128" i="3"/>
  <c r="N132" i="3"/>
  <c r="N136" i="3"/>
  <c r="N140" i="3"/>
  <c r="N144" i="3"/>
  <c r="N148" i="3"/>
  <c r="N2" i="3"/>
  <c r="M144" i="3"/>
  <c r="M136" i="3"/>
  <c r="M128" i="3"/>
  <c r="M120" i="3"/>
  <c r="M112" i="3"/>
  <c r="M104" i="3"/>
  <c r="M96" i="3"/>
  <c r="M88" i="3"/>
  <c r="M80" i="3"/>
  <c r="M72" i="3"/>
  <c r="M64" i="3"/>
  <c r="M56" i="3"/>
  <c r="M48" i="3"/>
  <c r="M40" i="3"/>
  <c r="M32" i="3"/>
  <c r="M24" i="3"/>
  <c r="M16" i="3"/>
  <c r="N150" i="3"/>
  <c r="N142" i="3"/>
  <c r="N134" i="3"/>
  <c r="N126" i="3"/>
  <c r="N118" i="3"/>
  <c r="N110" i="3"/>
  <c r="N102" i="3"/>
  <c r="N94" i="3"/>
  <c r="N86" i="3"/>
  <c r="N78" i="3"/>
  <c r="N70" i="3"/>
  <c r="N62" i="3"/>
  <c r="N54" i="3"/>
  <c r="N46" i="3"/>
  <c r="N38" i="3"/>
  <c r="N30" i="3"/>
  <c r="N22" i="3"/>
  <c r="N14" i="3"/>
  <c r="N6" i="3"/>
  <c r="M5" i="3"/>
  <c r="M9" i="3"/>
  <c r="M13" i="3"/>
  <c r="M17" i="3"/>
  <c r="M21" i="3"/>
  <c r="M25" i="3"/>
  <c r="M29" i="3"/>
  <c r="M33" i="3"/>
  <c r="M37" i="3"/>
  <c r="M41" i="3"/>
  <c r="M45" i="3"/>
  <c r="M49" i="3"/>
  <c r="M53" i="3"/>
  <c r="M57" i="3"/>
  <c r="M61" i="3"/>
  <c r="M65" i="3"/>
  <c r="M69" i="3"/>
  <c r="M73" i="3"/>
  <c r="M77" i="3"/>
  <c r="M81" i="3"/>
  <c r="M85" i="3"/>
  <c r="M89" i="3"/>
  <c r="M93" i="3"/>
  <c r="M97" i="3"/>
  <c r="M101" i="3"/>
  <c r="M105" i="3"/>
  <c r="M109" i="3"/>
  <c r="M113" i="3"/>
  <c r="M117" i="3"/>
  <c r="M121" i="3"/>
  <c r="M125" i="3"/>
  <c r="M129" i="3"/>
  <c r="M133" i="3"/>
  <c r="M137" i="3"/>
  <c r="M141" i="3"/>
  <c r="M145" i="3"/>
  <c r="M149" i="3"/>
  <c r="M6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M62" i="3"/>
  <c r="M66" i="3"/>
  <c r="M70" i="3"/>
  <c r="M74" i="3"/>
  <c r="M78" i="3"/>
  <c r="M82" i="3"/>
  <c r="M86" i="3"/>
  <c r="M90" i="3"/>
  <c r="M94" i="3"/>
  <c r="M98" i="3"/>
  <c r="M102" i="3"/>
  <c r="M106" i="3"/>
  <c r="M110" i="3"/>
  <c r="M114" i="3"/>
  <c r="M118" i="3"/>
  <c r="M122" i="3"/>
  <c r="M126" i="3"/>
  <c r="M130" i="3"/>
  <c r="M134" i="3"/>
  <c r="M138" i="3"/>
  <c r="M142" i="3"/>
  <c r="M146" i="3"/>
  <c r="M150" i="3"/>
  <c r="M151" i="3"/>
  <c r="M143" i="3"/>
  <c r="M135" i="3"/>
  <c r="M127" i="3"/>
  <c r="M119" i="3"/>
  <c r="M111" i="3"/>
  <c r="M103" i="3"/>
  <c r="M95" i="3"/>
  <c r="M87" i="3"/>
  <c r="M79" i="3"/>
  <c r="M71" i="3"/>
  <c r="M63" i="3"/>
  <c r="M55" i="3"/>
  <c r="M47" i="3"/>
  <c r="M39" i="3"/>
  <c r="M31" i="3"/>
  <c r="M23" i="3"/>
  <c r="M15" i="3"/>
  <c r="M7" i="3"/>
  <c r="N149" i="3"/>
  <c r="N141" i="3"/>
  <c r="N133" i="3"/>
  <c r="N125" i="3"/>
  <c r="N117" i="3"/>
  <c r="N109" i="3"/>
  <c r="N101" i="3"/>
  <c r="N93" i="3"/>
  <c r="N85" i="3"/>
  <c r="N77" i="3"/>
  <c r="N69" i="3"/>
  <c r="N61" i="3"/>
  <c r="N53" i="3"/>
  <c r="N45" i="3"/>
  <c r="N37" i="3"/>
  <c r="N29" i="3"/>
  <c r="N21" i="3"/>
  <c r="N13" i="3"/>
  <c r="N5" i="3"/>
  <c r="AF3" i="3"/>
  <c r="K30" i="3"/>
  <c r="K10" i="3"/>
  <c r="K20" i="3"/>
  <c r="K142" i="3"/>
  <c r="K134" i="3"/>
  <c r="K122" i="3"/>
  <c r="K110" i="3"/>
  <c r="K106" i="3"/>
  <c r="K94" i="3"/>
  <c r="K82" i="3"/>
  <c r="K66" i="3"/>
  <c r="K54" i="3"/>
  <c r="K42" i="3"/>
  <c r="K17" i="3"/>
  <c r="K8" i="3"/>
  <c r="K149" i="3"/>
  <c r="K145" i="3"/>
  <c r="K141" i="3"/>
  <c r="K137" i="3"/>
  <c r="K133" i="3"/>
  <c r="K129" i="3"/>
  <c r="K125" i="3"/>
  <c r="K121" i="3"/>
  <c r="K117" i="3"/>
  <c r="K113" i="3"/>
  <c r="K109" i="3"/>
  <c r="K105" i="3"/>
  <c r="K101" i="3"/>
  <c r="K97" i="3"/>
  <c r="K93" i="3"/>
  <c r="K89" i="3"/>
  <c r="K85" i="3"/>
  <c r="K81" i="3"/>
  <c r="K77" i="3"/>
  <c r="K73" i="3"/>
  <c r="K69" i="3"/>
  <c r="K65" i="3"/>
  <c r="K61" i="3"/>
  <c r="K57" i="3"/>
  <c r="K53" i="3"/>
  <c r="K49" i="3"/>
  <c r="K45" i="3"/>
  <c r="K41" i="3"/>
  <c r="K37" i="3"/>
  <c r="K33" i="3"/>
  <c r="K29" i="3"/>
  <c r="K25" i="3"/>
  <c r="K21" i="3"/>
  <c r="K16" i="3"/>
  <c r="K12" i="3"/>
  <c r="K7" i="3"/>
  <c r="K3" i="3"/>
  <c r="K146" i="3"/>
  <c r="K130" i="3"/>
  <c r="K118" i="3"/>
  <c r="K102" i="3"/>
  <c r="K90" i="3"/>
  <c r="K78" i="3"/>
  <c r="K70" i="3"/>
  <c r="K58" i="3"/>
  <c r="K46" i="3"/>
  <c r="K34" i="3"/>
  <c r="K22" i="3"/>
  <c r="K4" i="3"/>
  <c r="K2" i="3"/>
  <c r="K148" i="3"/>
  <c r="K144" i="3"/>
  <c r="K140" i="3"/>
  <c r="K136" i="3"/>
  <c r="K132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19" i="3"/>
  <c r="K15" i="3"/>
  <c r="K11" i="3"/>
  <c r="K6" i="3"/>
  <c r="K150" i="3"/>
  <c r="K138" i="3"/>
  <c r="K126" i="3"/>
  <c r="K114" i="3"/>
  <c r="K98" i="3"/>
  <c r="K86" i="3"/>
  <c r="K74" i="3"/>
  <c r="K62" i="3"/>
  <c r="K50" i="3"/>
  <c r="K38" i="3"/>
  <c r="K26" i="3"/>
  <c r="K13" i="3"/>
  <c r="K151" i="3"/>
  <c r="K147" i="3"/>
  <c r="K143" i="3"/>
  <c r="K139" i="3"/>
  <c r="K135" i="3"/>
  <c r="K131" i="3"/>
  <c r="K127" i="3"/>
  <c r="K123" i="3"/>
  <c r="K119" i="3"/>
  <c r="K115" i="3"/>
  <c r="K111" i="3"/>
  <c r="K107" i="3"/>
  <c r="K103" i="3"/>
  <c r="K99" i="3"/>
  <c r="K95" i="3"/>
  <c r="K91" i="3"/>
  <c r="K87" i="3"/>
  <c r="K83" i="3"/>
  <c r="K79" i="3"/>
  <c r="K75" i="3"/>
  <c r="K71" i="3"/>
  <c r="K67" i="3"/>
  <c r="K63" i="3"/>
  <c r="K59" i="3"/>
  <c r="K55" i="3"/>
  <c r="K51" i="3"/>
  <c r="K47" i="3"/>
  <c r="K43" i="3"/>
  <c r="K39" i="3"/>
  <c r="K35" i="3"/>
  <c r="K31" i="3"/>
  <c r="K27" i="3"/>
  <c r="K23" i="3"/>
  <c r="K18" i="3"/>
  <c r="K14" i="3"/>
  <c r="K9" i="3"/>
  <c r="K5" i="3"/>
  <c r="U10" i="3"/>
  <c r="U2" i="3"/>
  <c r="S5" i="3"/>
  <c r="S8" i="3"/>
  <c r="S4" i="3"/>
  <c r="T9" i="3"/>
  <c r="T5" i="3"/>
  <c r="T11" i="3"/>
  <c r="T7" i="3"/>
  <c r="T3" i="3"/>
  <c r="U6" i="3"/>
  <c r="U8" i="3"/>
  <c r="U4" i="3"/>
  <c r="T8" i="3"/>
  <c r="U5" i="3"/>
  <c r="S11" i="3"/>
  <c r="S7" i="3"/>
  <c r="S3" i="3"/>
  <c r="T10" i="3"/>
  <c r="T6" i="3"/>
  <c r="U11" i="3"/>
  <c r="U7" i="3"/>
  <c r="U3" i="3"/>
  <c r="S9" i="3"/>
  <c r="T4" i="3"/>
  <c r="U9" i="3"/>
  <c r="S10" i="3"/>
  <c r="S6" i="3"/>
  <c r="T2" i="3"/>
  <c r="V2" i="3"/>
  <c r="V8" i="3"/>
  <c r="V4" i="3"/>
  <c r="V10" i="3"/>
  <c r="V6" i="3"/>
  <c r="AA2" i="3"/>
  <c r="V11" i="3"/>
  <c r="V7" i="3"/>
  <c r="V3" i="3"/>
  <c r="V9" i="3"/>
  <c r="V5" i="3"/>
  <c r="Y10" i="3"/>
  <c r="X2" i="3"/>
  <c r="Y6" i="3"/>
  <c r="Y2" i="3"/>
  <c r="X8" i="3"/>
  <c r="Z10" i="3"/>
  <c r="AA7" i="3"/>
  <c r="W8" i="3"/>
  <c r="W4" i="3"/>
  <c r="X11" i="3"/>
  <c r="X7" i="3"/>
  <c r="X3" i="3"/>
  <c r="Y8" i="3"/>
  <c r="Y4" i="3"/>
  <c r="Z9" i="3"/>
  <c r="Z5" i="3"/>
  <c r="AA10" i="3"/>
  <c r="AA6" i="3"/>
  <c r="AB11" i="3"/>
  <c r="AB7" i="3"/>
  <c r="AB3" i="3"/>
  <c r="X4" i="3"/>
  <c r="Y5" i="3"/>
  <c r="AA3" i="3"/>
  <c r="AB8" i="3"/>
  <c r="W2" i="3"/>
  <c r="W11" i="3"/>
  <c r="W7" i="3"/>
  <c r="W3" i="3"/>
  <c r="Z2" i="3"/>
  <c r="X10" i="3"/>
  <c r="X6" i="3"/>
  <c r="Y11" i="3"/>
  <c r="Y7" i="3"/>
  <c r="Y3" i="3"/>
  <c r="Z8" i="3"/>
  <c r="Z4" i="3"/>
  <c r="AA9" i="3"/>
  <c r="AA5" i="3"/>
  <c r="AB2" i="3"/>
  <c r="AB10" i="3"/>
  <c r="AB6" i="3"/>
  <c r="Y9" i="3"/>
  <c r="Z6" i="3"/>
  <c r="AA11" i="3"/>
  <c r="AB4" i="3"/>
  <c r="W9" i="3"/>
  <c r="W5" i="3"/>
  <c r="W10" i="3"/>
  <c r="W6" i="3"/>
  <c r="X9" i="3"/>
  <c r="X5" i="3"/>
  <c r="Z11" i="3"/>
  <c r="Z7" i="3"/>
  <c r="Z3" i="3"/>
  <c r="AA8" i="3"/>
  <c r="AA4" i="3"/>
  <c r="AB9" i="3"/>
  <c r="AB5" i="3"/>
  <c r="AE4" i="3" l="1"/>
  <c r="AF11" i="3"/>
  <c r="AE3" i="3"/>
  <c r="AE9" i="3"/>
  <c r="AF4" i="3"/>
  <c r="AD9" i="3"/>
  <c r="AD2" i="3"/>
  <c r="AD4" i="3"/>
  <c r="AE2" i="3"/>
  <c r="AE7" i="3"/>
  <c r="AE10" i="3"/>
  <c r="AD3" i="3"/>
  <c r="AD7" i="3"/>
  <c r="AD8" i="3"/>
  <c r="AE11" i="3"/>
  <c r="AE5" i="3"/>
  <c r="AF10" i="3"/>
  <c r="AF8" i="3"/>
  <c r="AE6" i="3"/>
  <c r="AF6" i="3"/>
  <c r="AF7" i="3"/>
  <c r="AD6" i="3"/>
  <c r="AE8" i="3"/>
  <c r="AF5" i="3"/>
  <c r="AD11" i="3"/>
  <c r="AD5" i="3"/>
  <c r="AD10" i="3"/>
  <c r="AF9" i="3"/>
  <c r="AF2" i="3"/>
  <c r="AC11" i="3"/>
  <c r="AC10" i="3"/>
  <c r="AC9" i="3"/>
  <c r="AC6" i="3"/>
  <c r="AC8" i="3"/>
  <c r="AC4" i="3"/>
  <c r="AC2" i="3"/>
  <c r="AC7" i="3"/>
  <c r="AC3" i="3"/>
  <c r="AC5" i="3"/>
</calcChain>
</file>

<file path=xl/sharedStrings.xml><?xml version="1.0" encoding="utf-8"?>
<sst xmlns="http://schemas.openxmlformats.org/spreadsheetml/2006/main" count="244" uniqueCount="160">
  <si>
    <t>Vc</t>
  </si>
  <si>
    <t>f</t>
  </si>
  <si>
    <t>d</t>
  </si>
  <si>
    <t>MRR</t>
  </si>
  <si>
    <t>Ra</t>
  </si>
  <si>
    <t>Ry</t>
  </si>
  <si>
    <t>Rz</t>
  </si>
  <si>
    <t>Rq</t>
  </si>
  <si>
    <t>Rt</t>
  </si>
  <si>
    <t>Rsm</t>
  </si>
  <si>
    <t>C1</t>
  </si>
  <si>
    <t>C2</t>
  </si>
  <si>
    <t>C3</t>
  </si>
  <si>
    <t>C4</t>
  </si>
  <si>
    <t>std</t>
  </si>
  <si>
    <t>avg</t>
  </si>
  <si>
    <t>vc</t>
  </si>
  <si>
    <t xml:space="preserve">Correlations: Vc, f, d, MRR, Ra, Ry, Rz, Rq, Rt, Rsm, C1, C2, C3, C4 </t>
  </si>
  <si>
    <t>Cell Contents: Pearson correlation</t>
  </si>
  <si>
    <t xml:space="preserve">               P-Value</t>
  </si>
  <si>
    <t>µ1</t>
  </si>
  <si>
    <t>µ2</t>
  </si>
  <si>
    <t>minus µ2</t>
  </si>
  <si>
    <t>cluster</t>
  </si>
  <si>
    <t>Variable</t>
  </si>
  <si>
    <t>PC9</t>
  </si>
  <si>
    <t>PC10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</si>
  <si>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</si>
  <si>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</si>
  <si>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</si>
  <si>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</si>
  <si>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</si>
  <si>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</si>
  <si>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</si>
  <si>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</si>
  <si>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</si>
  <si>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</si>
  <si>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</si>
  <si>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</si>
  <si>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</si>
  <si>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</si>
  <si>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</si>
  <si>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</si>
  <si>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</si>
  <si>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</si>
  <si>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</si>
  <si>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</si>
  <si>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</si>
  <si>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</si>
  <si>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</si>
  <si>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</si>
  <si>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</si>
  <si>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</si>
  <si>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</si>
  <si>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</si>
  <si>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</si>
  <si>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</si>
  <si>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</si>
  <si>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</si>
  <si>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</si>
  <si>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</si>
  <si>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</si>
  <si>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</si>
  <si>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</si>
  <si>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</si>
  <si>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</si>
  <si>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</si>
  <si>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</si>
  <si>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</si>
  <si>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</si>
  <si>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</si>
  <si>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</si>
  <si>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</si>
  <si>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</si>
  <si>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</si>
  <si>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</si>
  <si>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</si>
  <si>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</si>
  <si>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</si>
  <si>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</si>
  <si>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</si>
  <si>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</si>
  <si>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</si>
  <si>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</si>
  <si>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</si>
  <si>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</si>
  <si>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</si>
  <si>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</si>
  <si>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</si>
  <si>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</si>
  <si>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</si>
  <si>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</si>
  <si>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</si>
  <si>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</si>
  <si>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</si>
  <si>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</si>
  <si>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</si>
  <si>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</si>
  <si>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</si>
  <si>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</si>
  <si>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</si>
  <si>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</si>
  <si>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</si>
  <si>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</si>
  <si>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</si>
  <si>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</si>
  <si>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</si>
  <si>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</si>
  <si>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</si>
  <si>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</si>
  <si>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</si>
  <si>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</si>
  <si>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</si>
  <si>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</si>
  <si>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</si>
  <si>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</si>
  <si>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</si>
  <si>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</si>
  <si>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</si>
  <si>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</si>
  <si>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</si>
  <si>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</si>
  <si>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</si>
  <si>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</si>
  <si>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</si>
  <si>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</si>
  <si>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</si>
  <si>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</si>
  <si>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</si>
  <si>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</si>
  <si>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</si>
  <si>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</si>
  <si>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</si>
  <si>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</si>
  <si>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</si>
  <si>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</si>
  <si>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</si>
  <si>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</si>
  <si>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</si>
  <si>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</si>
  <si>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</si>
  <si>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</si>
  <si>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</si>
  <si>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</si>
  <si>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</si>
  <si>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</si>
  <si>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</si>
  <si>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</si>
  <si>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</si>
  <si>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</si>
  <si>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</si>
  <si>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</si>
  <si>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PC1</t>
  </si>
  <si>
    <t>PC2</t>
  </si>
  <si>
    <t>PC3</t>
  </si>
  <si>
    <t>PC4</t>
  </si>
  <si>
    <t>PC5</t>
  </si>
  <si>
    <t>PC6</t>
  </si>
  <si>
    <t>PC7</t>
  </si>
  <si>
    <t>PC8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</si>
</sst>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0" xfId="0" applyNumberFormat="1" applyFont="1"/>
    <xf numFmtId="0" fontId="0" fillId="0" borderId="0" xfId="0" applyFont="1"/>
    <xf numFmtId="0" fontId="0" fillId="2" borderId="0" xfId="0" applyFill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Standardized!$W$1</c:f>
              <c:strCache>
                <c:ptCount val="1"/>
                <c:pt idx="0">
                  <c:v>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Standardized!$W$2:$W$11</c:f>
              <c:numCache>
                <c:formatCode>0.0000</c:formatCode>
                <c:ptCount val="10"/>
                <c:pt idx="0">
                  <c:v>-0.99704341148838638</c:v>
                </c:pt>
                <c:pt idx="1">
                  <c:v>-0.88530988659579191</c:v>
                </c:pt>
                <c:pt idx="2">
                  <c:v>1.1044977801084988</c:v>
                </c:pt>
                <c:pt idx="3">
                  <c:v>-0.68323861817301434</c:v>
                </c:pt>
                <c:pt idx="4">
                  <c:v>-0.75495410755443149</c:v>
                </c:pt>
                <c:pt idx="5">
                  <c:v>1.6845611859338832</c:v>
                </c:pt>
                <c:pt idx="6">
                  <c:v>-0.15547601123352509</c:v>
                </c:pt>
                <c:pt idx="7">
                  <c:v>1.551035661505499</c:v>
                </c:pt>
                <c:pt idx="8">
                  <c:v>-0.18558859241025288</c:v>
                </c:pt>
                <c:pt idx="9">
                  <c:v>-0.67848400009247833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Standardized!$Y$1</c:f>
              <c:strCache>
                <c:ptCount val="1"/>
                <c:pt idx="0">
                  <c:v>Rz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Standardized!$Y$2:$Y$11</c:f>
              <c:numCache>
                <c:formatCode>0.0000</c:formatCode>
                <c:ptCount val="10"/>
                <c:pt idx="0">
                  <c:v>-1.0610528741000682</c:v>
                </c:pt>
                <c:pt idx="1">
                  <c:v>-0.94279160551269825</c:v>
                </c:pt>
                <c:pt idx="2">
                  <c:v>0.89126871247542838</c:v>
                </c:pt>
                <c:pt idx="3">
                  <c:v>-0.57941479204215052</c:v>
                </c:pt>
                <c:pt idx="4">
                  <c:v>-0.80261816726881274</c:v>
                </c:pt>
                <c:pt idx="5">
                  <c:v>1.8052522596455904</c:v>
                </c:pt>
                <c:pt idx="6">
                  <c:v>-9.6917409213389108E-2</c:v>
                </c:pt>
                <c:pt idx="7">
                  <c:v>1.46400244102427</c:v>
                </c:pt>
                <c:pt idx="8">
                  <c:v>-2.570285782971379E-2</c:v>
                </c:pt>
                <c:pt idx="9">
                  <c:v>-0.65202570717844677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Standardized!$Z$1</c:f>
              <c:strCache>
                <c:ptCount val="1"/>
                <c:pt idx="0">
                  <c:v>Rq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Standardized!$Z$2:$Z$11</c:f>
              <c:numCache>
                <c:formatCode>0.0000</c:formatCode>
                <c:ptCount val="10"/>
                <c:pt idx="0">
                  <c:v>-1.0311311228152855</c:v>
                </c:pt>
                <c:pt idx="1">
                  <c:v>-0.90470186557274734</c:v>
                </c:pt>
                <c:pt idx="2">
                  <c:v>1.0789765883593616</c:v>
                </c:pt>
                <c:pt idx="3">
                  <c:v>-0.70227874211704</c:v>
                </c:pt>
                <c:pt idx="4">
                  <c:v>-0.75237335347729084</c:v>
                </c:pt>
                <c:pt idx="5">
                  <c:v>1.702944162513234</c:v>
                </c:pt>
                <c:pt idx="6">
                  <c:v>-9.773560910285678E-2</c:v>
                </c:pt>
                <c:pt idx="7">
                  <c:v>1.5134706664839859</c:v>
                </c:pt>
                <c:pt idx="8">
                  <c:v>-0.14033306774252585</c:v>
                </c:pt>
                <c:pt idx="9">
                  <c:v>-0.66683765652883553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Standardized!$AA$1</c:f>
              <c:strCache>
                <c:ptCount val="1"/>
                <c:pt idx="0">
                  <c:v>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Standardized!$AA$2:$AA$11</c:f>
              <c:numCache>
                <c:formatCode>0.0000</c:formatCode>
                <c:ptCount val="10"/>
                <c:pt idx="0">
                  <c:v>-1.3134813552107452</c:v>
                </c:pt>
                <c:pt idx="1">
                  <c:v>-1.1480685733762703</c:v>
                </c:pt>
                <c:pt idx="2">
                  <c:v>0.9898955074852529</c:v>
                </c:pt>
                <c:pt idx="3">
                  <c:v>-0.80476341370200155</c:v>
                </c:pt>
                <c:pt idx="4">
                  <c:v>-0.68159522704081088</c:v>
                </c:pt>
                <c:pt idx="5">
                  <c:v>1.4414088412180632</c:v>
                </c:pt>
                <c:pt idx="6">
                  <c:v>0.45986148584320041</c:v>
                </c:pt>
                <c:pt idx="7">
                  <c:v>0.99818940048257643</c:v>
                </c:pt>
                <c:pt idx="8">
                  <c:v>0.44846707209921333</c:v>
                </c:pt>
                <c:pt idx="9">
                  <c:v>-0.38991373779848182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Standardized!$AB$1</c:f>
              <c:strCache>
                <c:ptCount val="1"/>
                <c:pt idx="0">
                  <c:v>Rsm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Standardized!$AB$2:$AB$11</c:f>
              <c:numCache>
                <c:formatCode>0.0000</c:formatCode>
                <c:ptCount val="10"/>
                <c:pt idx="0">
                  <c:v>-0.58263634038101253</c:v>
                </c:pt>
                <c:pt idx="1">
                  <c:v>-0.4799753149072935</c:v>
                </c:pt>
                <c:pt idx="2">
                  <c:v>0.93246429092800553</c:v>
                </c:pt>
                <c:pt idx="3">
                  <c:v>-1.063422137068361</c:v>
                </c:pt>
                <c:pt idx="4">
                  <c:v>-0.31127503328088985</c:v>
                </c:pt>
                <c:pt idx="5">
                  <c:v>1.3960398572240484</c:v>
                </c:pt>
                <c:pt idx="6">
                  <c:v>-0.24563601504428198</c:v>
                </c:pt>
                <c:pt idx="7">
                  <c:v>1.7001206139634559</c:v>
                </c:pt>
                <c:pt idx="8">
                  <c:v>-0.80877076296444805</c:v>
                </c:pt>
                <c:pt idx="9">
                  <c:v>-0.53690915846922915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Standardized!$AC$1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213776"/>
        <c:axId val="389214168"/>
      </c:lineChart>
      <c:catAx>
        <c:axId val="38921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14168"/>
        <c:crossesAt val="-1.5"/>
        <c:auto val="1"/>
        <c:lblAlgn val="ctr"/>
        <c:lblOffset val="100"/>
        <c:noMultiLvlLbl val="0"/>
      </c:catAx>
      <c:valAx>
        <c:axId val="3892141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51377952755902"/>
          <c:y val="8.967993584135317E-3"/>
          <c:w val="0.14748622047244095"/>
          <c:h val="0.54687882764654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Standardized!$W$1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Standardized!$W$2:$W$11</c:f>
              <c:numCache>
                <c:formatCode>0.0000</c:formatCode>
                <c:ptCount val="10"/>
                <c:pt idx="0">
                  <c:v>-0.99704341148838638</c:v>
                </c:pt>
                <c:pt idx="1">
                  <c:v>-0.88530988659579191</c:v>
                </c:pt>
                <c:pt idx="2">
                  <c:v>1.1044977801084988</c:v>
                </c:pt>
                <c:pt idx="3">
                  <c:v>-0.68323861817301434</c:v>
                </c:pt>
                <c:pt idx="4">
                  <c:v>-0.75495410755443149</c:v>
                </c:pt>
                <c:pt idx="5">
                  <c:v>1.6845611859338832</c:v>
                </c:pt>
                <c:pt idx="6">
                  <c:v>-0.15547601123352509</c:v>
                </c:pt>
                <c:pt idx="7">
                  <c:v>1.551035661505499</c:v>
                </c:pt>
                <c:pt idx="8">
                  <c:v>-0.18558859241025288</c:v>
                </c:pt>
                <c:pt idx="9">
                  <c:v>-0.67848400009247833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Standardized!$Y$1</c:f>
              <c:strCache>
                <c:ptCount val="1"/>
                <c:pt idx="0">
                  <c:v>Rz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Standardized!$Y$2:$Y$11</c:f>
              <c:numCache>
                <c:formatCode>0.0000</c:formatCode>
                <c:ptCount val="10"/>
                <c:pt idx="0">
                  <c:v>-1.0610528741000682</c:v>
                </c:pt>
                <c:pt idx="1">
                  <c:v>-0.94279160551269825</c:v>
                </c:pt>
                <c:pt idx="2">
                  <c:v>0.89126871247542838</c:v>
                </c:pt>
                <c:pt idx="3">
                  <c:v>-0.57941479204215052</c:v>
                </c:pt>
                <c:pt idx="4">
                  <c:v>-0.80261816726881274</c:v>
                </c:pt>
                <c:pt idx="5">
                  <c:v>1.8052522596455904</c:v>
                </c:pt>
                <c:pt idx="6">
                  <c:v>-9.6917409213389108E-2</c:v>
                </c:pt>
                <c:pt idx="7">
                  <c:v>1.46400244102427</c:v>
                </c:pt>
                <c:pt idx="8">
                  <c:v>-2.570285782971379E-2</c:v>
                </c:pt>
                <c:pt idx="9">
                  <c:v>-0.65202570717844677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Standardized!$Z$1</c:f>
              <c:strCache>
                <c:ptCount val="1"/>
                <c:pt idx="0">
                  <c:v>Rq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Standardized!$Z$2:$Z$11</c:f>
              <c:numCache>
                <c:formatCode>0.0000</c:formatCode>
                <c:ptCount val="10"/>
                <c:pt idx="0">
                  <c:v>-1.0311311228152855</c:v>
                </c:pt>
                <c:pt idx="1">
                  <c:v>-0.90470186557274734</c:v>
                </c:pt>
                <c:pt idx="2">
                  <c:v>1.0789765883593616</c:v>
                </c:pt>
                <c:pt idx="3">
                  <c:v>-0.70227874211704</c:v>
                </c:pt>
                <c:pt idx="4">
                  <c:v>-0.75237335347729084</c:v>
                </c:pt>
                <c:pt idx="5">
                  <c:v>1.702944162513234</c:v>
                </c:pt>
                <c:pt idx="6">
                  <c:v>-9.773560910285678E-2</c:v>
                </c:pt>
                <c:pt idx="7">
                  <c:v>1.5134706664839859</c:v>
                </c:pt>
                <c:pt idx="8">
                  <c:v>-0.14033306774252585</c:v>
                </c:pt>
                <c:pt idx="9">
                  <c:v>-0.66683765652883553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Standardized!$AA$1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Standardized!$AA$2:$AA$11</c:f>
              <c:numCache>
                <c:formatCode>0.0000</c:formatCode>
                <c:ptCount val="10"/>
                <c:pt idx="0">
                  <c:v>-1.3134813552107452</c:v>
                </c:pt>
                <c:pt idx="1">
                  <c:v>-1.1480685733762703</c:v>
                </c:pt>
                <c:pt idx="2">
                  <c:v>0.9898955074852529</c:v>
                </c:pt>
                <c:pt idx="3">
                  <c:v>-0.80476341370200155</c:v>
                </c:pt>
                <c:pt idx="4">
                  <c:v>-0.68159522704081088</c:v>
                </c:pt>
                <c:pt idx="5">
                  <c:v>1.4414088412180632</c:v>
                </c:pt>
                <c:pt idx="6">
                  <c:v>0.45986148584320041</c:v>
                </c:pt>
                <c:pt idx="7">
                  <c:v>0.99818940048257643</c:v>
                </c:pt>
                <c:pt idx="8">
                  <c:v>0.44846707209921333</c:v>
                </c:pt>
                <c:pt idx="9">
                  <c:v>-0.38991373779848182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Standardized!$AB$1</c:f>
              <c:strCache>
                <c:ptCount val="1"/>
                <c:pt idx="0">
                  <c:v>Rsm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Standardized!$AB$2:$AB$11</c:f>
              <c:numCache>
                <c:formatCode>0.0000</c:formatCode>
                <c:ptCount val="10"/>
                <c:pt idx="0">
                  <c:v>-0.58263634038101253</c:v>
                </c:pt>
                <c:pt idx="1">
                  <c:v>-0.4799753149072935</c:v>
                </c:pt>
                <c:pt idx="2">
                  <c:v>0.93246429092800553</c:v>
                </c:pt>
                <c:pt idx="3">
                  <c:v>-1.063422137068361</c:v>
                </c:pt>
                <c:pt idx="4">
                  <c:v>-0.31127503328088985</c:v>
                </c:pt>
                <c:pt idx="5">
                  <c:v>1.3960398572240484</c:v>
                </c:pt>
                <c:pt idx="6">
                  <c:v>-0.24563601504428198</c:v>
                </c:pt>
                <c:pt idx="7">
                  <c:v>1.7001206139634559</c:v>
                </c:pt>
                <c:pt idx="8">
                  <c:v>-0.80877076296444805</c:v>
                </c:pt>
                <c:pt idx="9">
                  <c:v>-0.53690915846922915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Standardized!$AH$1</c:f>
              <c:strCache>
                <c:ptCount val="1"/>
                <c:pt idx="0">
                  <c:v>µ2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Standardized!$AH$2:$AH$11</c:f>
              <c:numCache>
                <c:formatCode>0.0000</c:formatCode>
                <c:ptCount val="10"/>
                <c:pt idx="0">
                  <c:v>1.6379949119565262</c:v>
                </c:pt>
                <c:pt idx="1">
                  <c:v>1.2831774486098078</c:v>
                </c:pt>
                <c:pt idx="2">
                  <c:v>8.7367005545427496E-4</c:v>
                </c:pt>
                <c:pt idx="3">
                  <c:v>0.46673670534886147</c:v>
                </c:pt>
                <c:pt idx="4">
                  <c:v>0.37090214484628908</c:v>
                </c:pt>
                <c:pt idx="5">
                  <c:v>-1.1188479140603449</c:v>
                </c:pt>
                <c:pt idx="6">
                  <c:v>-0.55668741081780049</c:v>
                </c:pt>
                <c:pt idx="7">
                  <c:v>-1.0150986535092146</c:v>
                </c:pt>
                <c:pt idx="8">
                  <c:v>-0.87002663863160379</c:v>
                </c:pt>
                <c:pt idx="9">
                  <c:v>-0.19902426379797625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833392"/>
        <c:axId val="466832216"/>
      </c:lineChart>
      <c:catAx>
        <c:axId val="46683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32216"/>
        <c:crosses val="autoZero"/>
        <c:auto val="1"/>
        <c:lblAlgn val="ctr"/>
        <c:lblOffset val="100"/>
        <c:noMultiLvlLbl val="0"/>
      </c:catAx>
      <c:valAx>
        <c:axId val="46683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Standardized!$AA$1</c:f>
              <c:strCache>
                <c:ptCount val="1"/>
                <c:pt idx="0">
                  <c:v>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Standardized!$AA$2:$AA$11</c:f>
              <c:numCache>
                <c:formatCode>0.0000</c:formatCode>
                <c:ptCount val="10"/>
                <c:pt idx="0">
                  <c:v>-1.3134813552107452</c:v>
                </c:pt>
                <c:pt idx="1">
                  <c:v>-1.1480685733762703</c:v>
                </c:pt>
                <c:pt idx="2">
                  <c:v>0.9898955074852529</c:v>
                </c:pt>
                <c:pt idx="3">
                  <c:v>-0.80476341370200155</c:v>
                </c:pt>
                <c:pt idx="4">
                  <c:v>-0.68159522704081088</c:v>
                </c:pt>
                <c:pt idx="5">
                  <c:v>1.4414088412180632</c:v>
                </c:pt>
                <c:pt idx="6">
                  <c:v>0.45986148584320041</c:v>
                </c:pt>
                <c:pt idx="7">
                  <c:v>0.99818940048257643</c:v>
                </c:pt>
                <c:pt idx="8">
                  <c:v>0.44846707209921333</c:v>
                </c:pt>
                <c:pt idx="9">
                  <c:v>-0.38991373779848182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Standardized!$AI$1</c:f>
              <c:strCache>
                <c:ptCount val="1"/>
                <c:pt idx="0">
                  <c:v>minus µ2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Standardized!$AI$2:$AI$11</c:f>
              <c:numCache>
                <c:formatCode>0.0000</c:formatCode>
                <c:ptCount val="10"/>
                <c:pt idx="0">
                  <c:v>-1.6379949119565262</c:v>
                </c:pt>
                <c:pt idx="1">
                  <c:v>-1.2831774486098078</c:v>
                </c:pt>
                <c:pt idx="2">
                  <c:v>-8.7367005545427496E-4</c:v>
                </c:pt>
                <c:pt idx="3">
                  <c:v>-0.46673670534886147</c:v>
                </c:pt>
                <c:pt idx="4">
                  <c:v>-0.37090214484628908</c:v>
                </c:pt>
                <c:pt idx="5">
                  <c:v>1.1188479140603449</c:v>
                </c:pt>
                <c:pt idx="6">
                  <c:v>0.55668741081780049</c:v>
                </c:pt>
                <c:pt idx="7">
                  <c:v>1.0150986535092146</c:v>
                </c:pt>
                <c:pt idx="8">
                  <c:v>0.87002663863160379</c:v>
                </c:pt>
                <c:pt idx="9">
                  <c:v>0.19902426379797625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834568"/>
        <c:axId val="466834960"/>
      </c:lineChart>
      <c:catAx>
        <c:axId val="466834568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34960"/>
        <c:crossesAt val="-2"/>
        <c:auto val="1"/>
        <c:lblAlgn val="ctr"/>
        <c:lblOffset val="100"/>
        <c:noMultiLvlLbl val="0"/>
      </c:catAx>
      <c:valAx>
        <c:axId val="466834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34568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Standardized!$W$1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Standardized!$W$2:$W$11</c:f>
              <c:numCache>
                <c:formatCode>0.0000</c:formatCode>
                <c:ptCount val="10"/>
                <c:pt idx="0">
                  <c:v>-0.99704341148838638</c:v>
                </c:pt>
                <c:pt idx="1">
                  <c:v>-0.88530988659579191</c:v>
                </c:pt>
                <c:pt idx="2">
                  <c:v>1.1044977801084988</c:v>
                </c:pt>
                <c:pt idx="3">
                  <c:v>-0.68323861817301434</c:v>
                </c:pt>
                <c:pt idx="4">
                  <c:v>-0.75495410755443149</c:v>
                </c:pt>
                <c:pt idx="5">
                  <c:v>1.6845611859338832</c:v>
                </c:pt>
                <c:pt idx="6">
                  <c:v>-0.15547601123352509</c:v>
                </c:pt>
                <c:pt idx="7">
                  <c:v>1.551035661505499</c:v>
                </c:pt>
                <c:pt idx="8">
                  <c:v>-0.18558859241025288</c:v>
                </c:pt>
                <c:pt idx="9">
                  <c:v>-0.67848400009247833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Standardized!$AC$1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Standardized!$AI$1</c:f>
              <c:strCache>
                <c:ptCount val="1"/>
                <c:pt idx="0">
                  <c:v>minus µ2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Standardized!$AI$2:$AI$11</c:f>
              <c:numCache>
                <c:formatCode>0.0000</c:formatCode>
                <c:ptCount val="10"/>
                <c:pt idx="0">
                  <c:v>-1.6379949119565262</c:v>
                </c:pt>
                <c:pt idx="1">
                  <c:v>-1.2831774486098078</c:v>
                </c:pt>
                <c:pt idx="2">
                  <c:v>-8.7367005545427496E-4</c:v>
                </c:pt>
                <c:pt idx="3">
                  <c:v>-0.46673670534886147</c:v>
                </c:pt>
                <c:pt idx="4">
                  <c:v>-0.37090214484628908</c:v>
                </c:pt>
                <c:pt idx="5">
                  <c:v>1.1188479140603449</c:v>
                </c:pt>
                <c:pt idx="6">
                  <c:v>0.55668741081780049</c:v>
                </c:pt>
                <c:pt idx="7">
                  <c:v>1.0150986535092146</c:v>
                </c:pt>
                <c:pt idx="8">
                  <c:v>0.87002663863160379</c:v>
                </c:pt>
                <c:pt idx="9">
                  <c:v>0.19902426379797625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835744"/>
        <c:axId val="388980744"/>
      </c:lineChart>
      <c:catAx>
        <c:axId val="46683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80744"/>
        <c:crosses val="autoZero"/>
        <c:auto val="1"/>
        <c:lblAlgn val="ctr"/>
        <c:lblOffset val="100"/>
        <c:noMultiLvlLbl val="0"/>
      </c:catAx>
      <c:valAx>
        <c:axId val="38898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Regular!$H$2</c:f>
              <c:strCache>
                <c:ptCount val="1"/>
                <c:pt idx="0">
                  <c:v>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Regular!$F$3:$F$152</c:f>
              <c:numCache>
                <c:formatCode>General</c:formatCode>
                <c:ptCount val="150"/>
                <c:pt idx="0">
                  <c:v>2</c:v>
                </c:pt>
                <c:pt idx="1">
                  <c:v>2.4000000000000004</c:v>
                </c:pt>
                <c:pt idx="2">
                  <c:v>4</c:v>
                </c:pt>
                <c:pt idx="3">
                  <c:v>4</c:v>
                </c:pt>
                <c:pt idx="4">
                  <c:v>4.8000000000000007</c:v>
                </c:pt>
                <c:pt idx="5">
                  <c:v>9.6000000000000014</c:v>
                </c:pt>
                <c:pt idx="6">
                  <c:v>4.1931932262716582</c:v>
                </c:pt>
                <c:pt idx="7">
                  <c:v>7.7249581703372598</c:v>
                </c:pt>
                <c:pt idx="8">
                  <c:v>7.7249581703372607</c:v>
                </c:pt>
                <c:pt idx="9">
                  <c:v>4.950000000000002</c:v>
                </c:pt>
                <c:pt idx="10">
                  <c:v>2</c:v>
                </c:pt>
                <c:pt idx="11">
                  <c:v>2.4000000000000004</c:v>
                </c:pt>
                <c:pt idx="12">
                  <c:v>4</c:v>
                </c:pt>
                <c:pt idx="13">
                  <c:v>4</c:v>
                </c:pt>
                <c:pt idx="14">
                  <c:v>4.8000000000000007</c:v>
                </c:pt>
                <c:pt idx="15">
                  <c:v>9.6000000000000014</c:v>
                </c:pt>
                <c:pt idx="16">
                  <c:v>4.1931932262716582</c:v>
                </c:pt>
                <c:pt idx="17">
                  <c:v>7.7249581703372598</c:v>
                </c:pt>
                <c:pt idx="18">
                  <c:v>7.7249581703372607</c:v>
                </c:pt>
                <c:pt idx="19">
                  <c:v>4.950000000000002</c:v>
                </c:pt>
                <c:pt idx="20">
                  <c:v>2</c:v>
                </c:pt>
                <c:pt idx="21">
                  <c:v>2.4000000000000004</c:v>
                </c:pt>
                <c:pt idx="22">
                  <c:v>4</c:v>
                </c:pt>
                <c:pt idx="23">
                  <c:v>4</c:v>
                </c:pt>
                <c:pt idx="24">
                  <c:v>4.8000000000000007</c:v>
                </c:pt>
                <c:pt idx="25">
                  <c:v>9.6000000000000014</c:v>
                </c:pt>
                <c:pt idx="26">
                  <c:v>4.1931932262716582</c:v>
                </c:pt>
                <c:pt idx="27">
                  <c:v>7.7249581703372598</c:v>
                </c:pt>
                <c:pt idx="28">
                  <c:v>7.7249581703372607</c:v>
                </c:pt>
                <c:pt idx="29">
                  <c:v>4.950000000000002</c:v>
                </c:pt>
                <c:pt idx="30">
                  <c:v>2</c:v>
                </c:pt>
                <c:pt idx="31">
                  <c:v>2.4000000000000004</c:v>
                </c:pt>
                <c:pt idx="32">
                  <c:v>4</c:v>
                </c:pt>
                <c:pt idx="33">
                  <c:v>4</c:v>
                </c:pt>
                <c:pt idx="34">
                  <c:v>4.8000000000000007</c:v>
                </c:pt>
                <c:pt idx="35">
                  <c:v>9.6000000000000014</c:v>
                </c:pt>
                <c:pt idx="36">
                  <c:v>4.1931932262716582</c:v>
                </c:pt>
                <c:pt idx="37">
                  <c:v>7.7249581703372598</c:v>
                </c:pt>
                <c:pt idx="38">
                  <c:v>7.7249581703372607</c:v>
                </c:pt>
                <c:pt idx="39">
                  <c:v>4.950000000000002</c:v>
                </c:pt>
                <c:pt idx="40">
                  <c:v>2</c:v>
                </c:pt>
                <c:pt idx="41">
                  <c:v>2.4000000000000004</c:v>
                </c:pt>
                <c:pt idx="42">
                  <c:v>4</c:v>
                </c:pt>
                <c:pt idx="43">
                  <c:v>4</c:v>
                </c:pt>
                <c:pt idx="44">
                  <c:v>4.8000000000000007</c:v>
                </c:pt>
                <c:pt idx="45">
                  <c:v>9.6000000000000014</c:v>
                </c:pt>
                <c:pt idx="46">
                  <c:v>4.1931932262716582</c:v>
                </c:pt>
                <c:pt idx="47">
                  <c:v>7.7249581703372598</c:v>
                </c:pt>
                <c:pt idx="48">
                  <c:v>7.7249581703372607</c:v>
                </c:pt>
                <c:pt idx="49">
                  <c:v>4.950000000000002</c:v>
                </c:pt>
                <c:pt idx="50">
                  <c:v>2</c:v>
                </c:pt>
                <c:pt idx="51">
                  <c:v>2.4000000000000004</c:v>
                </c:pt>
                <c:pt idx="52">
                  <c:v>4</c:v>
                </c:pt>
                <c:pt idx="53">
                  <c:v>4</c:v>
                </c:pt>
                <c:pt idx="54">
                  <c:v>4.8000000000000007</c:v>
                </c:pt>
                <c:pt idx="55">
                  <c:v>9.6000000000000014</c:v>
                </c:pt>
                <c:pt idx="56">
                  <c:v>4.1931932262716582</c:v>
                </c:pt>
                <c:pt idx="57">
                  <c:v>7.7249581703372598</c:v>
                </c:pt>
                <c:pt idx="58">
                  <c:v>7.7249581703372607</c:v>
                </c:pt>
                <c:pt idx="59">
                  <c:v>4.950000000000002</c:v>
                </c:pt>
                <c:pt idx="60">
                  <c:v>2</c:v>
                </c:pt>
                <c:pt idx="61">
                  <c:v>2.4000000000000004</c:v>
                </c:pt>
                <c:pt idx="62">
                  <c:v>4</c:v>
                </c:pt>
                <c:pt idx="63">
                  <c:v>4</c:v>
                </c:pt>
                <c:pt idx="64">
                  <c:v>4.8000000000000007</c:v>
                </c:pt>
                <c:pt idx="65">
                  <c:v>9.6000000000000014</c:v>
                </c:pt>
                <c:pt idx="66">
                  <c:v>4.1931932262716582</c:v>
                </c:pt>
                <c:pt idx="67">
                  <c:v>7.7249581703372598</c:v>
                </c:pt>
                <c:pt idx="68">
                  <c:v>7.7249581703372607</c:v>
                </c:pt>
                <c:pt idx="69">
                  <c:v>4.950000000000002</c:v>
                </c:pt>
                <c:pt idx="70">
                  <c:v>2</c:v>
                </c:pt>
                <c:pt idx="71">
                  <c:v>2.4000000000000004</c:v>
                </c:pt>
                <c:pt idx="72">
                  <c:v>4</c:v>
                </c:pt>
                <c:pt idx="73">
                  <c:v>4</c:v>
                </c:pt>
                <c:pt idx="74">
                  <c:v>4.8000000000000007</c:v>
                </c:pt>
                <c:pt idx="75">
                  <c:v>9.6000000000000014</c:v>
                </c:pt>
                <c:pt idx="76">
                  <c:v>4.1931932262716582</c:v>
                </c:pt>
                <c:pt idx="77">
                  <c:v>7.7249581703372598</c:v>
                </c:pt>
                <c:pt idx="78">
                  <c:v>7.7249581703372607</c:v>
                </c:pt>
                <c:pt idx="79">
                  <c:v>4.950000000000002</c:v>
                </c:pt>
                <c:pt idx="80">
                  <c:v>2</c:v>
                </c:pt>
                <c:pt idx="81">
                  <c:v>2.4000000000000004</c:v>
                </c:pt>
                <c:pt idx="82">
                  <c:v>4</c:v>
                </c:pt>
                <c:pt idx="83">
                  <c:v>4</c:v>
                </c:pt>
                <c:pt idx="84">
                  <c:v>4.8000000000000007</c:v>
                </c:pt>
                <c:pt idx="85">
                  <c:v>9.6000000000000014</c:v>
                </c:pt>
                <c:pt idx="86">
                  <c:v>4.1931932262716582</c:v>
                </c:pt>
                <c:pt idx="87">
                  <c:v>7.7249581703372598</c:v>
                </c:pt>
                <c:pt idx="88">
                  <c:v>7.7249581703372607</c:v>
                </c:pt>
                <c:pt idx="89">
                  <c:v>4.950000000000002</c:v>
                </c:pt>
                <c:pt idx="90">
                  <c:v>2</c:v>
                </c:pt>
                <c:pt idx="91">
                  <c:v>2.4000000000000004</c:v>
                </c:pt>
                <c:pt idx="92">
                  <c:v>4</c:v>
                </c:pt>
                <c:pt idx="93">
                  <c:v>4</c:v>
                </c:pt>
                <c:pt idx="94">
                  <c:v>4.8000000000000007</c:v>
                </c:pt>
                <c:pt idx="95">
                  <c:v>9.6000000000000014</c:v>
                </c:pt>
                <c:pt idx="96">
                  <c:v>4.1931932262716582</c:v>
                </c:pt>
                <c:pt idx="97">
                  <c:v>7.7249581703372598</c:v>
                </c:pt>
                <c:pt idx="98">
                  <c:v>7.7249581703372607</c:v>
                </c:pt>
                <c:pt idx="99">
                  <c:v>4.950000000000002</c:v>
                </c:pt>
                <c:pt idx="100">
                  <c:v>2</c:v>
                </c:pt>
                <c:pt idx="101">
                  <c:v>2.4000000000000004</c:v>
                </c:pt>
                <c:pt idx="102">
                  <c:v>4</c:v>
                </c:pt>
                <c:pt idx="103">
                  <c:v>4</c:v>
                </c:pt>
                <c:pt idx="104">
                  <c:v>4.8000000000000007</c:v>
                </c:pt>
                <c:pt idx="105">
                  <c:v>9.6000000000000014</c:v>
                </c:pt>
                <c:pt idx="106">
                  <c:v>4.1931932262716582</c:v>
                </c:pt>
                <c:pt idx="107">
                  <c:v>7.7249581703372598</c:v>
                </c:pt>
                <c:pt idx="108">
                  <c:v>7.7249581703372607</c:v>
                </c:pt>
                <c:pt idx="109">
                  <c:v>4.950000000000002</c:v>
                </c:pt>
                <c:pt idx="110">
                  <c:v>2</c:v>
                </c:pt>
                <c:pt idx="111">
                  <c:v>2.4000000000000004</c:v>
                </c:pt>
                <c:pt idx="112">
                  <c:v>4</c:v>
                </c:pt>
                <c:pt idx="113">
                  <c:v>4</c:v>
                </c:pt>
                <c:pt idx="114">
                  <c:v>4.8000000000000007</c:v>
                </c:pt>
                <c:pt idx="115">
                  <c:v>9.6000000000000014</c:v>
                </c:pt>
                <c:pt idx="116">
                  <c:v>4.1931932262716582</c:v>
                </c:pt>
                <c:pt idx="117">
                  <c:v>7.7249581703372598</c:v>
                </c:pt>
                <c:pt idx="118">
                  <c:v>7.7249581703372607</c:v>
                </c:pt>
                <c:pt idx="119">
                  <c:v>4.950000000000002</c:v>
                </c:pt>
                <c:pt idx="120">
                  <c:v>2</c:v>
                </c:pt>
                <c:pt idx="121">
                  <c:v>2.4000000000000004</c:v>
                </c:pt>
                <c:pt idx="122">
                  <c:v>4</c:v>
                </c:pt>
                <c:pt idx="123">
                  <c:v>4</c:v>
                </c:pt>
                <c:pt idx="124">
                  <c:v>4.8000000000000007</c:v>
                </c:pt>
                <c:pt idx="125">
                  <c:v>9.6000000000000014</c:v>
                </c:pt>
                <c:pt idx="126">
                  <c:v>4.1931932262716582</c:v>
                </c:pt>
                <c:pt idx="127">
                  <c:v>7.7249581703372598</c:v>
                </c:pt>
                <c:pt idx="128">
                  <c:v>7.7249581703372607</c:v>
                </c:pt>
                <c:pt idx="129">
                  <c:v>4.950000000000002</c:v>
                </c:pt>
                <c:pt idx="130">
                  <c:v>2</c:v>
                </c:pt>
                <c:pt idx="131">
                  <c:v>2.4000000000000004</c:v>
                </c:pt>
                <c:pt idx="132">
                  <c:v>4</c:v>
                </c:pt>
                <c:pt idx="133">
                  <c:v>4</c:v>
                </c:pt>
                <c:pt idx="134">
                  <c:v>4.8000000000000007</c:v>
                </c:pt>
                <c:pt idx="135">
                  <c:v>9.6000000000000014</c:v>
                </c:pt>
                <c:pt idx="136">
                  <c:v>4.1931932262716582</c:v>
                </c:pt>
                <c:pt idx="137">
                  <c:v>7.7249581703372598</c:v>
                </c:pt>
                <c:pt idx="138">
                  <c:v>7.7249581703372607</c:v>
                </c:pt>
                <c:pt idx="139">
                  <c:v>4.950000000000002</c:v>
                </c:pt>
                <c:pt idx="140">
                  <c:v>2</c:v>
                </c:pt>
                <c:pt idx="141">
                  <c:v>2.4000000000000004</c:v>
                </c:pt>
                <c:pt idx="142">
                  <c:v>4</c:v>
                </c:pt>
                <c:pt idx="143">
                  <c:v>4</c:v>
                </c:pt>
                <c:pt idx="144">
                  <c:v>4.8000000000000007</c:v>
                </c:pt>
                <c:pt idx="145">
                  <c:v>9.6000000000000014</c:v>
                </c:pt>
                <c:pt idx="146">
                  <c:v>4.1931932262716582</c:v>
                </c:pt>
                <c:pt idx="147">
                  <c:v>7.7249581703372598</c:v>
                </c:pt>
                <c:pt idx="148">
                  <c:v>7.7249581703372607</c:v>
                </c:pt>
                <c:pt idx="149">
                  <c:v>4.950000000000002</c:v>
                </c:pt>
              </c:numCache>
            </c:numRef>
          </c:xVal>
          <c:yVal>
            <c:numRef>
              <c:f>Regular!$H$3:$H$152</c:f>
              <c:numCache>
                <c:formatCode>0.0000</c:formatCode>
                <c:ptCount val="150"/>
                <c:pt idx="0">
                  <c:v>1.0566666666666666</c:v>
                </c:pt>
                <c:pt idx="1">
                  <c:v>1.0566666666666666</c:v>
                </c:pt>
                <c:pt idx="2">
                  <c:v>2.4108333333333332</c:v>
                </c:pt>
                <c:pt idx="3">
                  <c:v>1.51</c:v>
                </c:pt>
                <c:pt idx="4">
                  <c:v>1.2116666666666667</c:v>
                </c:pt>
                <c:pt idx="5">
                  <c:v>2.9691666666666667</c:v>
                </c:pt>
                <c:pt idx="6">
                  <c:v>2.0308333333333337</c:v>
                </c:pt>
                <c:pt idx="7">
                  <c:v>2.7566666666666673</c:v>
                </c:pt>
                <c:pt idx="8">
                  <c:v>1.9633333333333336</c:v>
                </c:pt>
                <c:pt idx="9">
                  <c:v>1.4566666666666668</c:v>
                </c:pt>
                <c:pt idx="10">
                  <c:v>1.0316666666666667</c:v>
                </c:pt>
                <c:pt idx="11">
                  <c:v>1.0758333333333334</c:v>
                </c:pt>
                <c:pt idx="12">
                  <c:v>2.4083333333333332</c:v>
                </c:pt>
                <c:pt idx="13">
                  <c:v>1.4883333333333333</c:v>
                </c:pt>
                <c:pt idx="14">
                  <c:v>1.17</c:v>
                </c:pt>
                <c:pt idx="15">
                  <c:v>2.9783333333333335</c:v>
                </c:pt>
                <c:pt idx="16">
                  <c:v>2.3758333333333335</c:v>
                </c:pt>
                <c:pt idx="17">
                  <c:v>2.7275000000000005</c:v>
                </c:pt>
                <c:pt idx="18">
                  <c:v>1.8616666666666666</c:v>
                </c:pt>
                <c:pt idx="19">
                  <c:v>1.4308333333333332</c:v>
                </c:pt>
                <c:pt idx="20">
                  <c:v>1.0191666666666668</c:v>
                </c:pt>
                <c:pt idx="21">
                  <c:v>1.0825</c:v>
                </c:pt>
                <c:pt idx="22">
                  <c:v>2.395</c:v>
                </c:pt>
                <c:pt idx="23">
                  <c:v>1.4733333333333329</c:v>
                </c:pt>
                <c:pt idx="24">
                  <c:v>1.19</c:v>
                </c:pt>
                <c:pt idx="25">
                  <c:v>2.9766666666666666</c:v>
                </c:pt>
                <c:pt idx="26">
                  <c:v>2.2349999999999999</c:v>
                </c:pt>
                <c:pt idx="27">
                  <c:v>2.7041666666666671</c:v>
                </c:pt>
                <c:pt idx="28">
                  <c:v>1.8824999999999996</c:v>
                </c:pt>
                <c:pt idx="29">
                  <c:v>1.4116666666666668</c:v>
                </c:pt>
                <c:pt idx="30">
                  <c:v>1.0516666666666667</c:v>
                </c:pt>
                <c:pt idx="31">
                  <c:v>1.3274999999999999</c:v>
                </c:pt>
                <c:pt idx="32">
                  <c:v>2.226666666666667</c:v>
                </c:pt>
                <c:pt idx="33">
                  <c:v>1.3008333333333335</c:v>
                </c:pt>
                <c:pt idx="34">
                  <c:v>1.3408333333333331</c:v>
                </c:pt>
                <c:pt idx="35">
                  <c:v>2.8375000000000004</c:v>
                </c:pt>
                <c:pt idx="36">
                  <c:v>2.148333333333333</c:v>
                </c:pt>
                <c:pt idx="37">
                  <c:v>2.7608333333333328</c:v>
                </c:pt>
                <c:pt idx="38">
                  <c:v>1.8208333333333335</c:v>
                </c:pt>
                <c:pt idx="39">
                  <c:v>1.2933333333333334</c:v>
                </c:pt>
                <c:pt idx="40">
                  <c:v>1.0366666666666664</c:v>
                </c:pt>
                <c:pt idx="41">
                  <c:v>1.3225</c:v>
                </c:pt>
                <c:pt idx="42">
                  <c:v>2.1933333333333338</c:v>
                </c:pt>
                <c:pt idx="43">
                  <c:v>1.3075000000000001</c:v>
                </c:pt>
                <c:pt idx="44">
                  <c:v>1.3183333333333336</c:v>
                </c:pt>
                <c:pt idx="45">
                  <c:v>2.8258333333333332</c:v>
                </c:pt>
                <c:pt idx="46">
                  <c:v>1.6824999999999999</c:v>
                </c:pt>
                <c:pt idx="47">
                  <c:v>2.7458333333333336</c:v>
                </c:pt>
                <c:pt idx="48">
                  <c:v>1.8825000000000003</c:v>
                </c:pt>
                <c:pt idx="49">
                  <c:v>1.2441666666666669</c:v>
                </c:pt>
                <c:pt idx="50">
                  <c:v>1.0475000000000001</c:v>
                </c:pt>
                <c:pt idx="51">
                  <c:v>1.3308333333333333</c:v>
                </c:pt>
                <c:pt idx="52">
                  <c:v>2.1833333333333336</c:v>
                </c:pt>
                <c:pt idx="53">
                  <c:v>1.2925000000000002</c:v>
                </c:pt>
                <c:pt idx="54">
                  <c:v>1.3025</c:v>
                </c:pt>
                <c:pt idx="55">
                  <c:v>2.84</c:v>
                </c:pt>
                <c:pt idx="56">
                  <c:v>1.9141666666666666</c:v>
                </c:pt>
                <c:pt idx="57">
                  <c:v>2.7349999999999999</c:v>
                </c:pt>
                <c:pt idx="58">
                  <c:v>1.9333333333333333</c:v>
                </c:pt>
                <c:pt idx="59">
                  <c:v>1.2791666666666666</c:v>
                </c:pt>
                <c:pt idx="60">
                  <c:v>1.0900000000000001</c:v>
                </c:pt>
                <c:pt idx="61">
                  <c:v>1.0291666666666666</c:v>
                </c:pt>
                <c:pt idx="62">
                  <c:v>2.4724999999999997</c:v>
                </c:pt>
                <c:pt idx="63">
                  <c:v>1.2333333333333334</c:v>
                </c:pt>
                <c:pt idx="64">
                  <c:v>1.0391666666666666</c:v>
                </c:pt>
                <c:pt idx="65">
                  <c:v>2.9533333333333331</c:v>
                </c:pt>
                <c:pt idx="66">
                  <c:v>2.0449999999999999</c:v>
                </c:pt>
                <c:pt idx="67">
                  <c:v>2.5616666666666665</c:v>
                </c:pt>
                <c:pt idx="68">
                  <c:v>1.8441666666666663</c:v>
                </c:pt>
                <c:pt idx="69">
                  <c:v>1.4949999999999999</c:v>
                </c:pt>
                <c:pt idx="70">
                  <c:v>1.1108333333333336</c:v>
                </c:pt>
                <c:pt idx="71">
                  <c:v>1.0225000000000002</c:v>
                </c:pt>
                <c:pt idx="72">
                  <c:v>2.4833333333333338</c:v>
                </c:pt>
                <c:pt idx="73">
                  <c:v>1.3166666666666667</c:v>
                </c:pt>
                <c:pt idx="74">
                  <c:v>1.1058333333333332</c:v>
                </c:pt>
                <c:pt idx="75">
                  <c:v>2.9399999999999995</c:v>
                </c:pt>
                <c:pt idx="76">
                  <c:v>1.5858333333333334</c:v>
                </c:pt>
                <c:pt idx="77">
                  <c:v>2.5541666666666663</c:v>
                </c:pt>
                <c:pt idx="78">
                  <c:v>1.7733333333333332</c:v>
                </c:pt>
                <c:pt idx="79">
                  <c:v>1.5066666666666668</c:v>
                </c:pt>
                <c:pt idx="80">
                  <c:v>1.0916666666666666</c:v>
                </c:pt>
                <c:pt idx="81">
                  <c:v>1.0366666666666668</c:v>
                </c:pt>
                <c:pt idx="82">
                  <c:v>2.4683333333333333</c:v>
                </c:pt>
                <c:pt idx="83">
                  <c:v>1.2949999999999999</c:v>
                </c:pt>
                <c:pt idx="84">
                  <c:v>1.0466666666666666</c:v>
                </c:pt>
                <c:pt idx="85">
                  <c:v>2.89</c:v>
                </c:pt>
                <c:pt idx="86">
                  <c:v>1.8975</c:v>
                </c:pt>
                <c:pt idx="87">
                  <c:v>2.5491666666666668</c:v>
                </c:pt>
                <c:pt idx="88">
                  <c:v>1.7958333333333332</c:v>
                </c:pt>
                <c:pt idx="89">
                  <c:v>1.5041666666666667</c:v>
                </c:pt>
                <c:pt idx="90">
                  <c:v>0.99333333333333318</c:v>
                </c:pt>
                <c:pt idx="91">
                  <c:v>1.2683333333333333</c:v>
                </c:pt>
                <c:pt idx="92">
                  <c:v>2.4850000000000003</c:v>
                </c:pt>
                <c:pt idx="93">
                  <c:v>1.2766666666666666</c:v>
                </c:pt>
                <c:pt idx="94">
                  <c:v>1.3583333333333334</c:v>
                </c:pt>
                <c:pt idx="95">
                  <c:v>2.8133333333333339</c:v>
                </c:pt>
                <c:pt idx="96">
                  <c:v>1.7716666666666667</c:v>
                </c:pt>
                <c:pt idx="97">
                  <c:v>2.6050000000000004</c:v>
                </c:pt>
                <c:pt idx="98">
                  <c:v>1.7750000000000004</c:v>
                </c:pt>
                <c:pt idx="99">
                  <c:v>1.5033333333333336</c:v>
                </c:pt>
                <c:pt idx="100">
                  <c:v>0.97416666666666674</c:v>
                </c:pt>
                <c:pt idx="101">
                  <c:v>1.2308333333333332</c:v>
                </c:pt>
                <c:pt idx="102">
                  <c:v>2.4858333333333333</c:v>
                </c:pt>
                <c:pt idx="103">
                  <c:v>1.2733333333333334</c:v>
                </c:pt>
                <c:pt idx="104">
                  <c:v>1.3208333333333335</c:v>
                </c:pt>
                <c:pt idx="105">
                  <c:v>2.8275000000000001</c:v>
                </c:pt>
                <c:pt idx="106">
                  <c:v>1.8408333333333333</c:v>
                </c:pt>
                <c:pt idx="107">
                  <c:v>2.5933333333333333</c:v>
                </c:pt>
                <c:pt idx="108">
                  <c:v>1.8224999999999998</c:v>
                </c:pt>
                <c:pt idx="109">
                  <c:v>1.5258333333333332</c:v>
                </c:pt>
                <c:pt idx="110">
                  <c:v>0.98000000000000009</c:v>
                </c:pt>
                <c:pt idx="111">
                  <c:v>1.2066666666666668</c:v>
                </c:pt>
                <c:pt idx="112">
                  <c:v>2.4666666666666668</c:v>
                </c:pt>
                <c:pt idx="113">
                  <c:v>1.281666666666667</c:v>
                </c:pt>
                <c:pt idx="114">
                  <c:v>1.3216666666666668</c:v>
                </c:pt>
                <c:pt idx="115">
                  <c:v>2.8366666666666664</c:v>
                </c:pt>
                <c:pt idx="116">
                  <c:v>1.8975</c:v>
                </c:pt>
                <c:pt idx="117">
                  <c:v>2.5816666666666666</c:v>
                </c:pt>
                <c:pt idx="118">
                  <c:v>1.8250000000000002</c:v>
                </c:pt>
                <c:pt idx="119">
                  <c:v>1.4566666666666668</c:v>
                </c:pt>
                <c:pt idx="120">
                  <c:v>1.1074999999999999</c:v>
                </c:pt>
                <c:pt idx="121">
                  <c:v>1.2333333333333332</c:v>
                </c:pt>
                <c:pt idx="122">
                  <c:v>2.4191666666666669</c:v>
                </c:pt>
                <c:pt idx="123">
                  <c:v>1.4649999999999999</c:v>
                </c:pt>
                <c:pt idx="124">
                  <c:v>1.6391666666666669</c:v>
                </c:pt>
                <c:pt idx="125">
                  <c:v>2.9241666666666668</c:v>
                </c:pt>
                <c:pt idx="126">
                  <c:v>1.5125000000000002</c:v>
                </c:pt>
                <c:pt idx="127">
                  <c:v>2.5149999999999997</c:v>
                </c:pt>
                <c:pt idx="128">
                  <c:v>2.1433333333333331</c:v>
                </c:pt>
                <c:pt idx="129">
                  <c:v>1.4308333333333334</c:v>
                </c:pt>
                <c:pt idx="130">
                  <c:v>1.0874999999999999</c:v>
                </c:pt>
                <c:pt idx="131">
                  <c:v>1.1658333333333333</c:v>
                </c:pt>
                <c:pt idx="132">
                  <c:v>2.4116666666666666</c:v>
                </c:pt>
                <c:pt idx="133">
                  <c:v>1.45</c:v>
                </c:pt>
                <c:pt idx="134">
                  <c:v>1.7041666666666668</c:v>
                </c:pt>
                <c:pt idx="135">
                  <c:v>2.9350000000000001</c:v>
                </c:pt>
                <c:pt idx="136">
                  <c:v>1.4308333333333334</c:v>
                </c:pt>
                <c:pt idx="137">
                  <c:v>2.4875000000000003</c:v>
                </c:pt>
                <c:pt idx="138">
                  <c:v>2.1175000000000002</c:v>
                </c:pt>
                <c:pt idx="139">
                  <c:v>1.3991666666666669</c:v>
                </c:pt>
                <c:pt idx="140">
                  <c:v>1.075</c:v>
                </c:pt>
                <c:pt idx="141">
                  <c:v>1.1758333333333333</c:v>
                </c:pt>
                <c:pt idx="142">
                  <c:v>2.3641666666666663</c:v>
                </c:pt>
                <c:pt idx="143">
                  <c:v>1.4441666666666666</c:v>
                </c:pt>
                <c:pt idx="144">
                  <c:v>1.6716666666666669</c:v>
                </c:pt>
                <c:pt idx="145">
                  <c:v>2.9358333333333335</c:v>
                </c:pt>
                <c:pt idx="146">
                  <c:v>1.7066666666666668</c:v>
                </c:pt>
                <c:pt idx="147">
                  <c:v>2.4899999999999998</c:v>
                </c:pt>
                <c:pt idx="148">
                  <c:v>2.1149999999999998</c:v>
                </c:pt>
                <c:pt idx="149">
                  <c:v>1.3825000000000001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85056"/>
        <c:axId val="388985840"/>
      </c:scatterChart>
      <c:valAx>
        <c:axId val="38898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85840"/>
        <c:crosses val="autoZero"/>
        <c:crossBetween val="midCat"/>
      </c:valAx>
      <c:valAx>
        <c:axId val="3889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8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Standardized!$V$2:$V$11</c:f>
              <c:numCache>
                <c:formatCode>0.0000</c:formatCode>
                <c:ptCount val="10"/>
                <c:pt idx="0">
                  <c:v>-1.3430782195260942</c:v>
                </c:pt>
                <c:pt idx="1">
                  <c:v>-1.1719478997771735</c:v>
                </c:pt>
                <c:pt idx="2">
                  <c:v>-0.48742662078149457</c:v>
                </c:pt>
                <c:pt idx="3">
                  <c:v>-0.48742662078149457</c:v>
                </c:pt>
                <c:pt idx="4">
                  <c:v>-0.14516598128365432</c:v>
                </c:pt>
                <c:pt idx="5">
                  <c:v>1.9083978557033845</c:v>
                </c:pt>
                <c:pt idx="6">
                  <c:v>-0.40477357431850874</c:v>
                </c:pt>
                <c:pt idx="7">
                  <c:v>1.1062065860714227</c:v>
                </c:pt>
                <c:pt idx="8">
                  <c:v>1.106206586071423</c:v>
                </c:pt>
                <c:pt idx="9">
                  <c:v>-8.0992111377808845E-2</c:v>
                </c:pt>
              </c:numCache>
            </c:numRef>
          </c:xVal>
          <c:y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81128"/>
        <c:axId val="322185048"/>
      </c:scatterChart>
      <c:valAx>
        <c:axId val="32218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85048"/>
        <c:crosses val="autoZero"/>
        <c:crossBetween val="midCat"/>
      </c:valAx>
      <c:valAx>
        <c:axId val="32218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81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Regular!$M$2</c:f>
              <c:strCache>
                <c:ptCount val="1"/>
                <c:pt idx="0">
                  <c:v>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Regular!$F$3:$F$152</c:f>
              <c:numCache>
                <c:formatCode>General</c:formatCode>
                <c:ptCount val="150"/>
                <c:pt idx="0">
                  <c:v>2</c:v>
                </c:pt>
                <c:pt idx="1">
                  <c:v>2.4000000000000004</c:v>
                </c:pt>
                <c:pt idx="2">
                  <c:v>4</c:v>
                </c:pt>
                <c:pt idx="3">
                  <c:v>4</c:v>
                </c:pt>
                <c:pt idx="4">
                  <c:v>4.8000000000000007</c:v>
                </c:pt>
                <c:pt idx="5">
                  <c:v>9.6000000000000014</c:v>
                </c:pt>
                <c:pt idx="6">
                  <c:v>4.1931932262716582</c:v>
                </c:pt>
                <c:pt idx="7">
                  <c:v>7.7249581703372598</c:v>
                </c:pt>
                <c:pt idx="8">
                  <c:v>7.7249581703372607</c:v>
                </c:pt>
                <c:pt idx="9">
                  <c:v>4.950000000000002</c:v>
                </c:pt>
                <c:pt idx="10">
                  <c:v>2</c:v>
                </c:pt>
                <c:pt idx="11">
                  <c:v>2.4000000000000004</c:v>
                </c:pt>
                <c:pt idx="12">
                  <c:v>4</c:v>
                </c:pt>
                <c:pt idx="13">
                  <c:v>4</c:v>
                </c:pt>
                <c:pt idx="14">
                  <c:v>4.8000000000000007</c:v>
                </c:pt>
                <c:pt idx="15">
                  <c:v>9.6000000000000014</c:v>
                </c:pt>
                <c:pt idx="16">
                  <c:v>4.1931932262716582</c:v>
                </c:pt>
                <c:pt idx="17">
                  <c:v>7.7249581703372598</c:v>
                </c:pt>
                <c:pt idx="18">
                  <c:v>7.7249581703372607</c:v>
                </c:pt>
                <c:pt idx="19">
                  <c:v>4.950000000000002</c:v>
                </c:pt>
                <c:pt idx="20">
                  <c:v>2</c:v>
                </c:pt>
                <c:pt idx="21">
                  <c:v>2.4000000000000004</c:v>
                </c:pt>
                <c:pt idx="22">
                  <c:v>4</c:v>
                </c:pt>
                <c:pt idx="23">
                  <c:v>4</c:v>
                </c:pt>
                <c:pt idx="24">
                  <c:v>4.8000000000000007</c:v>
                </c:pt>
                <c:pt idx="25">
                  <c:v>9.6000000000000014</c:v>
                </c:pt>
                <c:pt idx="26">
                  <c:v>4.1931932262716582</c:v>
                </c:pt>
                <c:pt idx="27">
                  <c:v>7.7249581703372598</c:v>
                </c:pt>
                <c:pt idx="28">
                  <c:v>7.7249581703372607</c:v>
                </c:pt>
                <c:pt idx="29">
                  <c:v>4.950000000000002</c:v>
                </c:pt>
                <c:pt idx="30">
                  <c:v>2</c:v>
                </c:pt>
                <c:pt idx="31">
                  <c:v>2.4000000000000004</c:v>
                </c:pt>
                <c:pt idx="32">
                  <c:v>4</c:v>
                </c:pt>
                <c:pt idx="33">
                  <c:v>4</c:v>
                </c:pt>
                <c:pt idx="34">
                  <c:v>4.8000000000000007</c:v>
                </c:pt>
                <c:pt idx="35">
                  <c:v>9.6000000000000014</c:v>
                </c:pt>
                <c:pt idx="36">
                  <c:v>4.1931932262716582</c:v>
                </c:pt>
                <c:pt idx="37">
                  <c:v>7.7249581703372598</c:v>
                </c:pt>
                <c:pt idx="38">
                  <c:v>7.7249581703372607</c:v>
                </c:pt>
                <c:pt idx="39">
                  <c:v>4.950000000000002</c:v>
                </c:pt>
                <c:pt idx="40">
                  <c:v>2</c:v>
                </c:pt>
                <c:pt idx="41">
                  <c:v>2.4000000000000004</c:v>
                </c:pt>
                <c:pt idx="42">
                  <c:v>4</c:v>
                </c:pt>
                <c:pt idx="43">
                  <c:v>4</c:v>
                </c:pt>
                <c:pt idx="44">
                  <c:v>4.8000000000000007</c:v>
                </c:pt>
                <c:pt idx="45">
                  <c:v>9.6000000000000014</c:v>
                </c:pt>
                <c:pt idx="46">
                  <c:v>4.1931932262716582</c:v>
                </c:pt>
                <c:pt idx="47">
                  <c:v>7.7249581703372598</c:v>
                </c:pt>
                <c:pt idx="48">
                  <c:v>7.7249581703372607</c:v>
                </c:pt>
                <c:pt idx="49">
                  <c:v>4.950000000000002</c:v>
                </c:pt>
                <c:pt idx="50">
                  <c:v>2</c:v>
                </c:pt>
                <c:pt idx="51">
                  <c:v>2.4000000000000004</c:v>
                </c:pt>
                <c:pt idx="52">
                  <c:v>4</c:v>
                </c:pt>
                <c:pt idx="53">
                  <c:v>4</c:v>
                </c:pt>
                <c:pt idx="54">
                  <c:v>4.8000000000000007</c:v>
                </c:pt>
                <c:pt idx="55">
                  <c:v>9.6000000000000014</c:v>
                </c:pt>
                <c:pt idx="56">
                  <c:v>4.1931932262716582</c:v>
                </c:pt>
                <c:pt idx="57">
                  <c:v>7.7249581703372598</c:v>
                </c:pt>
                <c:pt idx="58">
                  <c:v>7.7249581703372607</c:v>
                </c:pt>
                <c:pt idx="59">
                  <c:v>4.950000000000002</c:v>
                </c:pt>
                <c:pt idx="60">
                  <c:v>2</c:v>
                </c:pt>
                <c:pt idx="61">
                  <c:v>2.4000000000000004</c:v>
                </c:pt>
                <c:pt idx="62">
                  <c:v>4</c:v>
                </c:pt>
                <c:pt idx="63">
                  <c:v>4</c:v>
                </c:pt>
                <c:pt idx="64">
                  <c:v>4.8000000000000007</c:v>
                </c:pt>
                <c:pt idx="65">
                  <c:v>9.6000000000000014</c:v>
                </c:pt>
                <c:pt idx="66">
                  <c:v>4.1931932262716582</c:v>
                </c:pt>
                <c:pt idx="67">
                  <c:v>7.7249581703372598</c:v>
                </c:pt>
                <c:pt idx="68">
                  <c:v>7.7249581703372607</c:v>
                </c:pt>
                <c:pt idx="69">
                  <c:v>4.950000000000002</c:v>
                </c:pt>
                <c:pt idx="70">
                  <c:v>2</c:v>
                </c:pt>
                <c:pt idx="71">
                  <c:v>2.4000000000000004</c:v>
                </c:pt>
                <c:pt idx="72">
                  <c:v>4</c:v>
                </c:pt>
                <c:pt idx="73">
                  <c:v>4</c:v>
                </c:pt>
                <c:pt idx="74">
                  <c:v>4.8000000000000007</c:v>
                </c:pt>
                <c:pt idx="75">
                  <c:v>9.6000000000000014</c:v>
                </c:pt>
                <c:pt idx="76">
                  <c:v>4.1931932262716582</c:v>
                </c:pt>
                <c:pt idx="77">
                  <c:v>7.7249581703372598</c:v>
                </c:pt>
                <c:pt idx="78">
                  <c:v>7.7249581703372607</c:v>
                </c:pt>
                <c:pt idx="79">
                  <c:v>4.950000000000002</c:v>
                </c:pt>
                <c:pt idx="80">
                  <c:v>2</c:v>
                </c:pt>
                <c:pt idx="81">
                  <c:v>2.4000000000000004</c:v>
                </c:pt>
                <c:pt idx="82">
                  <c:v>4</c:v>
                </c:pt>
                <c:pt idx="83">
                  <c:v>4</c:v>
                </c:pt>
                <c:pt idx="84">
                  <c:v>4.8000000000000007</c:v>
                </c:pt>
                <c:pt idx="85">
                  <c:v>9.6000000000000014</c:v>
                </c:pt>
                <c:pt idx="86">
                  <c:v>4.1931932262716582</c:v>
                </c:pt>
                <c:pt idx="87">
                  <c:v>7.7249581703372598</c:v>
                </c:pt>
                <c:pt idx="88">
                  <c:v>7.7249581703372607</c:v>
                </c:pt>
                <c:pt idx="89">
                  <c:v>4.950000000000002</c:v>
                </c:pt>
                <c:pt idx="90">
                  <c:v>2</c:v>
                </c:pt>
                <c:pt idx="91">
                  <c:v>2.4000000000000004</c:v>
                </c:pt>
                <c:pt idx="92">
                  <c:v>4</c:v>
                </c:pt>
                <c:pt idx="93">
                  <c:v>4</c:v>
                </c:pt>
                <c:pt idx="94">
                  <c:v>4.8000000000000007</c:v>
                </c:pt>
                <c:pt idx="95">
                  <c:v>9.6000000000000014</c:v>
                </c:pt>
                <c:pt idx="96">
                  <c:v>4.1931932262716582</c:v>
                </c:pt>
                <c:pt idx="97">
                  <c:v>7.7249581703372598</c:v>
                </c:pt>
                <c:pt idx="98">
                  <c:v>7.7249581703372607</c:v>
                </c:pt>
                <c:pt idx="99">
                  <c:v>4.950000000000002</c:v>
                </c:pt>
                <c:pt idx="100">
                  <c:v>2</c:v>
                </c:pt>
                <c:pt idx="101">
                  <c:v>2.4000000000000004</c:v>
                </c:pt>
                <c:pt idx="102">
                  <c:v>4</c:v>
                </c:pt>
                <c:pt idx="103">
                  <c:v>4</c:v>
                </c:pt>
                <c:pt idx="104">
                  <c:v>4.8000000000000007</c:v>
                </c:pt>
                <c:pt idx="105">
                  <c:v>9.6000000000000014</c:v>
                </c:pt>
                <c:pt idx="106">
                  <c:v>4.1931932262716582</c:v>
                </c:pt>
                <c:pt idx="107">
                  <c:v>7.7249581703372598</c:v>
                </c:pt>
                <c:pt idx="108">
                  <c:v>7.7249581703372607</c:v>
                </c:pt>
                <c:pt idx="109">
                  <c:v>4.950000000000002</c:v>
                </c:pt>
                <c:pt idx="110">
                  <c:v>2</c:v>
                </c:pt>
                <c:pt idx="111">
                  <c:v>2.4000000000000004</c:v>
                </c:pt>
                <c:pt idx="112">
                  <c:v>4</c:v>
                </c:pt>
                <c:pt idx="113">
                  <c:v>4</c:v>
                </c:pt>
                <c:pt idx="114">
                  <c:v>4.8000000000000007</c:v>
                </c:pt>
                <c:pt idx="115">
                  <c:v>9.6000000000000014</c:v>
                </c:pt>
                <c:pt idx="116">
                  <c:v>4.1931932262716582</c:v>
                </c:pt>
                <c:pt idx="117">
                  <c:v>7.7249581703372598</c:v>
                </c:pt>
                <c:pt idx="118">
                  <c:v>7.7249581703372607</c:v>
                </c:pt>
                <c:pt idx="119">
                  <c:v>4.950000000000002</c:v>
                </c:pt>
                <c:pt idx="120">
                  <c:v>2</c:v>
                </c:pt>
                <c:pt idx="121">
                  <c:v>2.4000000000000004</c:v>
                </c:pt>
                <c:pt idx="122">
                  <c:v>4</c:v>
                </c:pt>
                <c:pt idx="123">
                  <c:v>4</c:v>
                </c:pt>
                <c:pt idx="124">
                  <c:v>4.8000000000000007</c:v>
                </c:pt>
                <c:pt idx="125">
                  <c:v>9.6000000000000014</c:v>
                </c:pt>
                <c:pt idx="126">
                  <c:v>4.1931932262716582</c:v>
                </c:pt>
                <c:pt idx="127">
                  <c:v>7.7249581703372598</c:v>
                </c:pt>
                <c:pt idx="128">
                  <c:v>7.7249581703372607</c:v>
                </c:pt>
                <c:pt idx="129">
                  <c:v>4.950000000000002</c:v>
                </c:pt>
                <c:pt idx="130">
                  <c:v>2</c:v>
                </c:pt>
                <c:pt idx="131">
                  <c:v>2.4000000000000004</c:v>
                </c:pt>
                <c:pt idx="132">
                  <c:v>4</c:v>
                </c:pt>
                <c:pt idx="133">
                  <c:v>4</c:v>
                </c:pt>
                <c:pt idx="134">
                  <c:v>4.8000000000000007</c:v>
                </c:pt>
                <c:pt idx="135">
                  <c:v>9.6000000000000014</c:v>
                </c:pt>
                <c:pt idx="136">
                  <c:v>4.1931932262716582</c:v>
                </c:pt>
                <c:pt idx="137">
                  <c:v>7.7249581703372598</c:v>
                </c:pt>
                <c:pt idx="138">
                  <c:v>7.7249581703372607</c:v>
                </c:pt>
                <c:pt idx="139">
                  <c:v>4.950000000000002</c:v>
                </c:pt>
                <c:pt idx="140">
                  <c:v>2</c:v>
                </c:pt>
                <c:pt idx="141">
                  <c:v>2.4000000000000004</c:v>
                </c:pt>
                <c:pt idx="142">
                  <c:v>4</c:v>
                </c:pt>
                <c:pt idx="143">
                  <c:v>4</c:v>
                </c:pt>
                <c:pt idx="144">
                  <c:v>4.8000000000000007</c:v>
                </c:pt>
                <c:pt idx="145">
                  <c:v>9.6000000000000014</c:v>
                </c:pt>
                <c:pt idx="146">
                  <c:v>4.1931932262716582</c:v>
                </c:pt>
                <c:pt idx="147">
                  <c:v>7.7249581703372598</c:v>
                </c:pt>
                <c:pt idx="148">
                  <c:v>7.7249581703372607</c:v>
                </c:pt>
                <c:pt idx="149">
                  <c:v>4.950000000000002</c:v>
                </c:pt>
              </c:numCache>
            </c:numRef>
          </c:xVal>
          <c:yVal>
            <c:numRef>
              <c:f>Regular!$M$3:$M$152</c:f>
              <c:numCache>
                <c:formatCode>General</c:formatCode>
                <c:ptCount val="150"/>
                <c:pt idx="0">
                  <c:v>-9.4070999999999998</c:v>
                </c:pt>
                <c:pt idx="1">
                  <c:v>-8.6891999999999996</c:v>
                </c:pt>
                <c:pt idx="2">
                  <c:v>3.8576000000000001</c:v>
                </c:pt>
                <c:pt idx="3">
                  <c:v>-2.6993</c:v>
                </c:pt>
                <c:pt idx="4">
                  <c:v>-0.62019000000000002</c:v>
                </c:pt>
                <c:pt idx="5">
                  <c:v>23.577000000000002</c:v>
                </c:pt>
                <c:pt idx="6">
                  <c:v>2.1232000000000002</c:v>
                </c:pt>
                <c:pt idx="7">
                  <c:v>19.545999999999999</c:v>
                </c:pt>
                <c:pt idx="8">
                  <c:v>20.99</c:v>
                </c:pt>
                <c:pt idx="9">
                  <c:v>6.0555000000000003</c:v>
                </c:pt>
                <c:pt idx="10">
                  <c:v>-8.9567999999999994</c:v>
                </c:pt>
                <c:pt idx="11">
                  <c:v>-9.6814999999999998</c:v>
                </c:pt>
                <c:pt idx="12">
                  <c:v>-0.29572999999999999</c:v>
                </c:pt>
                <c:pt idx="13">
                  <c:v>-2.7378</c:v>
                </c:pt>
                <c:pt idx="14">
                  <c:v>-1.9097999999999999</c:v>
                </c:pt>
                <c:pt idx="15">
                  <c:v>23.885000000000002</c:v>
                </c:pt>
                <c:pt idx="16">
                  <c:v>1.5445</c:v>
                </c:pt>
                <c:pt idx="17">
                  <c:v>1.1202000000000001</c:v>
                </c:pt>
                <c:pt idx="18">
                  <c:v>15.755000000000001</c:v>
                </c:pt>
                <c:pt idx="19">
                  <c:v>2.4119000000000002</c:v>
                </c:pt>
                <c:pt idx="20">
                  <c:v>-9.5431000000000008</c:v>
                </c:pt>
                <c:pt idx="21">
                  <c:v>-8.4598999999999993</c:v>
                </c:pt>
                <c:pt idx="22">
                  <c:v>0.16369</c:v>
                </c:pt>
                <c:pt idx="23">
                  <c:v>-4.7560000000000002</c:v>
                </c:pt>
                <c:pt idx="24">
                  <c:v>-2.9899</c:v>
                </c:pt>
                <c:pt idx="25">
                  <c:v>20.265000000000001</c:v>
                </c:pt>
                <c:pt idx="26">
                  <c:v>1.2199</c:v>
                </c:pt>
                <c:pt idx="27">
                  <c:v>-11.693</c:v>
                </c:pt>
                <c:pt idx="28">
                  <c:v>12.983000000000001</c:v>
                </c:pt>
                <c:pt idx="29">
                  <c:v>2.0312999999999999</c:v>
                </c:pt>
                <c:pt idx="30">
                  <c:v>-9.9204000000000008</c:v>
                </c:pt>
                <c:pt idx="31">
                  <c:v>-8.2103000000000002</c:v>
                </c:pt>
                <c:pt idx="32">
                  <c:v>-2.5743999999999998</c:v>
                </c:pt>
                <c:pt idx="33">
                  <c:v>-6.2335000000000003</c:v>
                </c:pt>
                <c:pt idx="34">
                  <c:v>-3.9556</c:v>
                </c:pt>
                <c:pt idx="35">
                  <c:v>17.645</c:v>
                </c:pt>
                <c:pt idx="36">
                  <c:v>0.94379000000000002</c:v>
                </c:pt>
                <c:pt idx="37">
                  <c:v>10.805999999999999</c:v>
                </c:pt>
                <c:pt idx="38">
                  <c:v>9.6758000000000006</c:v>
                </c:pt>
                <c:pt idx="39">
                  <c:v>0.74905999999999995</c:v>
                </c:pt>
                <c:pt idx="40">
                  <c:v>-10.438000000000001</c:v>
                </c:pt>
                <c:pt idx="41">
                  <c:v>-8.6326999999999998</c:v>
                </c:pt>
                <c:pt idx="42">
                  <c:v>-2.8523000000000001</c:v>
                </c:pt>
                <c:pt idx="43">
                  <c:v>-6.5297999999999998</c:v>
                </c:pt>
                <c:pt idx="44">
                  <c:v>-5.1219999999999999</c:v>
                </c:pt>
                <c:pt idx="45">
                  <c:v>16.364000000000001</c:v>
                </c:pt>
                <c:pt idx="46">
                  <c:v>1.0150999999999999</c:v>
                </c:pt>
                <c:pt idx="47">
                  <c:v>13.901</c:v>
                </c:pt>
                <c:pt idx="48">
                  <c:v>10.564</c:v>
                </c:pt>
                <c:pt idx="49">
                  <c:v>-0.86455000000000004</c:v>
                </c:pt>
                <c:pt idx="50">
                  <c:v>-10.656000000000001</c:v>
                </c:pt>
                <c:pt idx="51">
                  <c:v>-9.5768000000000004</c:v>
                </c:pt>
                <c:pt idx="52">
                  <c:v>-3.2355999999999998</c:v>
                </c:pt>
                <c:pt idx="53">
                  <c:v>-7.3983999999999996</c:v>
                </c:pt>
                <c:pt idx="54">
                  <c:v>-5.3648999999999996</c:v>
                </c:pt>
                <c:pt idx="55">
                  <c:v>15.119</c:v>
                </c:pt>
                <c:pt idx="56">
                  <c:v>0.90956999999999999</c:v>
                </c:pt>
                <c:pt idx="57">
                  <c:v>7.9941000000000004</c:v>
                </c:pt>
                <c:pt idx="58">
                  <c:v>9.5721000000000007</c:v>
                </c:pt>
                <c:pt idx="59">
                  <c:v>-1.0428999999999999</c:v>
                </c:pt>
                <c:pt idx="60">
                  <c:v>-11.42</c:v>
                </c:pt>
                <c:pt idx="61">
                  <c:v>-10.121</c:v>
                </c:pt>
                <c:pt idx="62">
                  <c:v>-2.9232999999999998</c:v>
                </c:pt>
                <c:pt idx="63">
                  <c:v>-7.4592000000000001</c:v>
                </c:pt>
                <c:pt idx="64">
                  <c:v>-6.1109</c:v>
                </c:pt>
                <c:pt idx="65">
                  <c:v>14.358000000000001</c:v>
                </c:pt>
                <c:pt idx="66">
                  <c:v>-0.69538</c:v>
                </c:pt>
                <c:pt idx="67">
                  <c:v>12.226000000000001</c:v>
                </c:pt>
                <c:pt idx="68">
                  <c:v>9.3606999999999996</c:v>
                </c:pt>
                <c:pt idx="69">
                  <c:v>-1.0589</c:v>
                </c:pt>
                <c:pt idx="70">
                  <c:v>-11.375999999999999</c:v>
                </c:pt>
                <c:pt idx="71">
                  <c:v>-10.295999999999999</c:v>
                </c:pt>
                <c:pt idx="72">
                  <c:v>-0.98250999999999999</c:v>
                </c:pt>
                <c:pt idx="73">
                  <c:v>-4.6139000000000001</c:v>
                </c:pt>
                <c:pt idx="74">
                  <c:v>-6.5067000000000004</c:v>
                </c:pt>
                <c:pt idx="75">
                  <c:v>12.416</c:v>
                </c:pt>
                <c:pt idx="76">
                  <c:v>4.9691000000000001</c:v>
                </c:pt>
                <c:pt idx="77">
                  <c:v>10.476000000000001</c:v>
                </c:pt>
                <c:pt idx="78">
                  <c:v>8.6994000000000007</c:v>
                </c:pt>
                <c:pt idx="79">
                  <c:v>-1.5680000000000001</c:v>
                </c:pt>
                <c:pt idx="80">
                  <c:v>-11.862</c:v>
                </c:pt>
                <c:pt idx="81">
                  <c:v>-10.512</c:v>
                </c:pt>
                <c:pt idx="82">
                  <c:v>-3.8521000000000001</c:v>
                </c:pt>
                <c:pt idx="83">
                  <c:v>-4.0556000000000001</c:v>
                </c:pt>
                <c:pt idx="84">
                  <c:v>-6.9448999999999996</c:v>
                </c:pt>
                <c:pt idx="85">
                  <c:v>19.582000000000001</c:v>
                </c:pt>
                <c:pt idx="86">
                  <c:v>1.3348</c:v>
                </c:pt>
                <c:pt idx="87">
                  <c:v>12.422000000000001</c:v>
                </c:pt>
                <c:pt idx="88">
                  <c:v>7.8788999999999998</c:v>
                </c:pt>
                <c:pt idx="89">
                  <c:v>-2.7183999999999999</c:v>
                </c:pt>
                <c:pt idx="90">
                  <c:v>-12.169</c:v>
                </c:pt>
                <c:pt idx="91">
                  <c:v>-11.029</c:v>
                </c:pt>
                <c:pt idx="92">
                  <c:v>-4.4828000000000001</c:v>
                </c:pt>
                <c:pt idx="93">
                  <c:v>-4.8056000000000001</c:v>
                </c:pt>
                <c:pt idx="94">
                  <c:v>-6.6840999999999999</c:v>
                </c:pt>
                <c:pt idx="95">
                  <c:v>-12.135</c:v>
                </c:pt>
                <c:pt idx="96">
                  <c:v>1.5567</c:v>
                </c:pt>
                <c:pt idx="97">
                  <c:v>10.124000000000001</c:v>
                </c:pt>
                <c:pt idx="98">
                  <c:v>7.1528</c:v>
                </c:pt>
                <c:pt idx="99">
                  <c:v>-3.7096</c:v>
                </c:pt>
                <c:pt idx="100">
                  <c:v>-12.381</c:v>
                </c:pt>
                <c:pt idx="101">
                  <c:v>-10.907</c:v>
                </c:pt>
                <c:pt idx="102">
                  <c:v>-4.9974999999999996</c:v>
                </c:pt>
                <c:pt idx="103">
                  <c:v>-5.4086999999999996</c:v>
                </c:pt>
                <c:pt idx="104">
                  <c:v>-5.4683999999999999</c:v>
                </c:pt>
                <c:pt idx="105">
                  <c:v>14.766999999999999</c:v>
                </c:pt>
                <c:pt idx="106">
                  <c:v>0.55818999999999996</c:v>
                </c:pt>
                <c:pt idx="107">
                  <c:v>8.5084999999999997</c:v>
                </c:pt>
                <c:pt idx="108">
                  <c:v>6.1101000000000001</c:v>
                </c:pt>
                <c:pt idx="109">
                  <c:v>-3.8012000000000001</c:v>
                </c:pt>
                <c:pt idx="110">
                  <c:v>-12.411</c:v>
                </c:pt>
                <c:pt idx="111">
                  <c:v>-12.215999999999999</c:v>
                </c:pt>
                <c:pt idx="112">
                  <c:v>-5.3887</c:v>
                </c:pt>
                <c:pt idx="113">
                  <c:v>-5.9233000000000002</c:v>
                </c:pt>
                <c:pt idx="114">
                  <c:v>-7.2493999999999996</c:v>
                </c:pt>
                <c:pt idx="115">
                  <c:v>19.925999999999998</c:v>
                </c:pt>
                <c:pt idx="116">
                  <c:v>1.2443</c:v>
                </c:pt>
                <c:pt idx="117">
                  <c:v>9.4027999999999992</c:v>
                </c:pt>
                <c:pt idx="118">
                  <c:v>7.4122000000000003</c:v>
                </c:pt>
                <c:pt idx="119">
                  <c:v>-4.4691999999999998</c:v>
                </c:pt>
                <c:pt idx="120">
                  <c:v>-12.625999999999999</c:v>
                </c:pt>
                <c:pt idx="121">
                  <c:v>-11.54</c:v>
                </c:pt>
                <c:pt idx="122">
                  <c:v>-5.4646999999999997</c:v>
                </c:pt>
                <c:pt idx="123">
                  <c:v>-6.2953999999999999</c:v>
                </c:pt>
                <c:pt idx="124">
                  <c:v>-6.9253</c:v>
                </c:pt>
                <c:pt idx="125">
                  <c:v>18.341999999999999</c:v>
                </c:pt>
                <c:pt idx="126">
                  <c:v>-5.1150000000000001E-2</c:v>
                </c:pt>
                <c:pt idx="127">
                  <c:v>8.4931999999999999</c:v>
                </c:pt>
                <c:pt idx="128">
                  <c:v>5.7393999999999998</c:v>
                </c:pt>
                <c:pt idx="129">
                  <c:v>4.4069000000000003</c:v>
                </c:pt>
                <c:pt idx="130">
                  <c:v>-12.605</c:v>
                </c:pt>
                <c:pt idx="131">
                  <c:v>-11.205</c:v>
                </c:pt>
                <c:pt idx="132">
                  <c:v>-5.8163999999999998</c:v>
                </c:pt>
                <c:pt idx="133">
                  <c:v>-6.4215999999999998</c:v>
                </c:pt>
                <c:pt idx="134">
                  <c:v>-6.8291000000000004</c:v>
                </c:pt>
                <c:pt idx="135">
                  <c:v>16.565000000000001</c:v>
                </c:pt>
                <c:pt idx="136">
                  <c:v>1.024</c:v>
                </c:pt>
                <c:pt idx="137">
                  <c:v>8.5167000000000002</c:v>
                </c:pt>
                <c:pt idx="138">
                  <c:v>7.0965999999999996</c:v>
                </c:pt>
                <c:pt idx="139">
                  <c:v>4.4995000000000003</c:v>
                </c:pt>
                <c:pt idx="140">
                  <c:v>-12.881</c:v>
                </c:pt>
                <c:pt idx="141">
                  <c:v>-13.672000000000001</c:v>
                </c:pt>
                <c:pt idx="142">
                  <c:v>-6.1448999999999998</c:v>
                </c:pt>
                <c:pt idx="143">
                  <c:v>-7.2546999999999997</c:v>
                </c:pt>
                <c:pt idx="144">
                  <c:v>-5.6619999999999999</c:v>
                </c:pt>
                <c:pt idx="145">
                  <c:v>15.202999999999999</c:v>
                </c:pt>
                <c:pt idx="146">
                  <c:v>0.72855999999999999</c:v>
                </c:pt>
                <c:pt idx="147">
                  <c:v>3.8473000000000002</c:v>
                </c:pt>
                <c:pt idx="148">
                  <c:v>6.048</c:v>
                </c:pt>
                <c:pt idx="149">
                  <c:v>3.3731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88184"/>
        <c:axId val="322182696"/>
      </c:scatterChart>
      <c:valAx>
        <c:axId val="32218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82696"/>
        <c:crosses val="autoZero"/>
        <c:crossBetween val="midCat"/>
      </c:valAx>
      <c:valAx>
        <c:axId val="32218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8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Standardized!$V$1</c:f>
              <c:strCache>
                <c:ptCount val="1"/>
                <c:pt idx="0">
                  <c:v>MRR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Standardized!$V$2:$V$11</c:f>
              <c:numCache>
                <c:formatCode>0.0000</c:formatCode>
                <c:ptCount val="10"/>
                <c:pt idx="0">
                  <c:v>-1.3430782195260942</c:v>
                </c:pt>
                <c:pt idx="1">
                  <c:v>-1.1719478997771735</c:v>
                </c:pt>
                <c:pt idx="2">
                  <c:v>-0.48742662078149457</c:v>
                </c:pt>
                <c:pt idx="3">
                  <c:v>-0.48742662078149457</c:v>
                </c:pt>
                <c:pt idx="4">
                  <c:v>-0.14516598128365432</c:v>
                </c:pt>
                <c:pt idx="5">
                  <c:v>1.9083978557033845</c:v>
                </c:pt>
                <c:pt idx="6">
                  <c:v>-0.40477357431850874</c:v>
                </c:pt>
                <c:pt idx="7">
                  <c:v>1.1062065860714227</c:v>
                </c:pt>
                <c:pt idx="8">
                  <c:v>1.106206586071423</c:v>
                </c:pt>
                <c:pt idx="9">
                  <c:v>-8.0992111377808845E-2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211816"/>
        <c:axId val="389216128"/>
      </c:lineChart>
      <c:catAx>
        <c:axId val="389211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16128"/>
        <c:crossesAt val="-2"/>
        <c:auto val="1"/>
        <c:lblAlgn val="ctr"/>
        <c:lblOffset val="100"/>
        <c:noMultiLvlLbl val="0"/>
      </c:catAx>
      <c:valAx>
        <c:axId val="389216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1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48578302712163"/>
          <c:y val="1.9096675415573052E-2"/>
          <c:w val="0.1457364391951006"/>
          <c:h val="0.18865850102070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Standardized!$T$1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Standardized!$T$2:$T$11</c:f>
              <c:numCache>
                <c:formatCode>0.0000</c:formatCode>
                <c:ptCount val="10"/>
                <c:pt idx="0">
                  <c:v>-1.027568582294444</c:v>
                </c:pt>
                <c:pt idx="1">
                  <c:v>-1.027568582294444</c:v>
                </c:pt>
                <c:pt idx="2">
                  <c:v>1.095113859446236</c:v>
                </c:pt>
                <c:pt idx="3">
                  <c:v>-1.027568582294444</c:v>
                </c:pt>
                <c:pt idx="4">
                  <c:v>-1.027568582294444</c:v>
                </c:pt>
                <c:pt idx="5">
                  <c:v>1.095113859446236</c:v>
                </c:pt>
                <c:pt idx="6">
                  <c:v>3.3772638575896081E-2</c:v>
                </c:pt>
                <c:pt idx="7">
                  <c:v>1.8187286945576349</c:v>
                </c:pt>
                <c:pt idx="8">
                  <c:v>3.3772638575896081E-2</c:v>
                </c:pt>
                <c:pt idx="9">
                  <c:v>3.3772638575896081E-2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212992"/>
        <c:axId val="389213384"/>
      </c:lineChart>
      <c:catAx>
        <c:axId val="38921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13384"/>
        <c:crossesAt val="-3"/>
        <c:auto val="1"/>
        <c:lblAlgn val="ctr"/>
        <c:lblOffset val="100"/>
        <c:noMultiLvlLbl val="0"/>
      </c:catAx>
      <c:valAx>
        <c:axId val="3892133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83333333333324"/>
          <c:y val="1.4467045785943447E-2"/>
          <c:w val="0.1301666666666666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Standardized!$S$1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Standardized!$S$2:$S$11</c:f>
              <c:numCache>
                <c:formatCode>0.0000</c:formatCode>
                <c:ptCount val="10"/>
                <c:pt idx="0">
                  <c:v>-0.8968222055454329</c:v>
                </c:pt>
                <c:pt idx="1">
                  <c:v>1.2594650502819298</c:v>
                </c:pt>
                <c:pt idx="2">
                  <c:v>-0.8968222055454329</c:v>
                </c:pt>
                <c:pt idx="3">
                  <c:v>-0.8968222055454329</c:v>
                </c:pt>
                <c:pt idx="4">
                  <c:v>1.2594650502819298</c:v>
                </c:pt>
                <c:pt idx="5">
                  <c:v>1.2594650502819298</c:v>
                </c:pt>
                <c:pt idx="6">
                  <c:v>-1.6318928013142502</c:v>
                </c:pt>
                <c:pt idx="7">
                  <c:v>0.18132142236824875</c:v>
                </c:pt>
                <c:pt idx="8">
                  <c:v>0.18132142236824875</c:v>
                </c:pt>
                <c:pt idx="9">
                  <c:v>0.18132142236824875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Standardized!$AE$1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Standardized!$AE$2:$AE$11</c:f>
              <c:numCache>
                <c:formatCode>0.0000</c:formatCode>
                <c:ptCount val="10"/>
                <c:pt idx="0">
                  <c:v>-0.53963939196274591</c:v>
                </c:pt>
                <c:pt idx="1">
                  <c:v>1.0867001107677965</c:v>
                </c:pt>
                <c:pt idx="2">
                  <c:v>-1.5368549904008757</c:v>
                </c:pt>
                <c:pt idx="3">
                  <c:v>-0.66281739703096387</c:v>
                </c:pt>
                <c:pt idx="4">
                  <c:v>1.3038979178140657</c:v>
                </c:pt>
                <c:pt idx="5">
                  <c:v>0.46415182121941256</c:v>
                </c:pt>
                <c:pt idx="6">
                  <c:v>-1.0416264405131821</c:v>
                </c:pt>
                <c:pt idx="7">
                  <c:v>-8.2705679554295114E-2</c:v>
                </c:pt>
                <c:pt idx="8">
                  <c:v>0.64416205912762914</c:v>
                </c:pt>
                <c:pt idx="9">
                  <c:v>0.36473199053315791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215344"/>
        <c:axId val="389215736"/>
      </c:lineChart>
      <c:catAx>
        <c:axId val="38921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15736"/>
        <c:crossesAt val="-3"/>
        <c:auto val="1"/>
        <c:lblAlgn val="ctr"/>
        <c:lblOffset val="100"/>
        <c:noMultiLvlLbl val="0"/>
      </c:catAx>
      <c:valAx>
        <c:axId val="3892157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50000000000004"/>
          <c:y val="1.4467045785943447E-2"/>
          <c:w val="0.1301666666666666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Standardized!$U$1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Standardized!$U$2:$U$11</c:f>
              <c:numCache>
                <c:formatCode>0.0000</c:formatCode>
                <c:ptCount val="10"/>
                <c:pt idx="0">
                  <c:v>-1.2594650502819282</c:v>
                </c:pt>
                <c:pt idx="1">
                  <c:v>-1.2594650502819282</c:v>
                </c:pt>
                <c:pt idx="2">
                  <c:v>-1.2594650502819282</c:v>
                </c:pt>
                <c:pt idx="3">
                  <c:v>0.89682220554543191</c:v>
                </c:pt>
                <c:pt idx="4">
                  <c:v>0.89682220554543191</c:v>
                </c:pt>
                <c:pt idx="5">
                  <c:v>0.89682220554543191</c:v>
                </c:pt>
                <c:pt idx="6">
                  <c:v>-0.18132142236824772</c:v>
                </c:pt>
                <c:pt idx="7">
                  <c:v>-0.18132142236824772</c:v>
                </c:pt>
                <c:pt idx="8">
                  <c:v>1.6318928013142484</c:v>
                </c:pt>
                <c:pt idx="9">
                  <c:v>-0.18132142236824772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986232"/>
        <c:axId val="388983880"/>
      </c:lineChart>
      <c:catAx>
        <c:axId val="388986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83880"/>
        <c:crosses val="autoZero"/>
        <c:auto val="1"/>
        <c:lblAlgn val="ctr"/>
        <c:lblOffset val="100"/>
        <c:noMultiLvlLbl val="0"/>
      </c:catAx>
      <c:valAx>
        <c:axId val="3889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8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C1xRy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xVal>
          <c:y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36528"/>
        <c:axId val="466830648"/>
      </c:scatterChart>
      <c:valAx>
        <c:axId val="4668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Principal</a:t>
                </a:r>
                <a:r>
                  <a:rPr lang="en-US" baseline="0"/>
                  <a:t> Component (P</a:t>
                </a:r>
                <a:r>
                  <a:rPr lang="en-US"/>
                  <a:t>C1)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30648"/>
        <c:crossesAt val="-1.5"/>
        <c:crossBetween val="midCat"/>
      </c:valAx>
      <c:valAx>
        <c:axId val="46683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Roughness (Ry)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36528"/>
        <c:crossesAt val="-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20778652668407"/>
          <c:y val="1.9096675415573076E-2"/>
          <c:w val="0.2492366579177602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PC1xMRR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xVal>
          <c:yVal>
            <c:numRef>
              <c:f>Standardized!$V$2:$V$11</c:f>
              <c:numCache>
                <c:formatCode>0.0000</c:formatCode>
                <c:ptCount val="10"/>
                <c:pt idx="0">
                  <c:v>-1.3430782195260942</c:v>
                </c:pt>
                <c:pt idx="1">
                  <c:v>-1.1719478997771735</c:v>
                </c:pt>
                <c:pt idx="2">
                  <c:v>-0.48742662078149457</c:v>
                </c:pt>
                <c:pt idx="3">
                  <c:v>-0.48742662078149457</c:v>
                </c:pt>
                <c:pt idx="4">
                  <c:v>-0.14516598128365432</c:v>
                </c:pt>
                <c:pt idx="5">
                  <c:v>1.9083978557033845</c:v>
                </c:pt>
                <c:pt idx="6">
                  <c:v>-0.40477357431850874</c:v>
                </c:pt>
                <c:pt idx="7">
                  <c:v>1.1062065860714227</c:v>
                </c:pt>
                <c:pt idx="8">
                  <c:v>1.106206586071423</c:v>
                </c:pt>
                <c:pt idx="9">
                  <c:v>-8.0992111377808845E-2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34176"/>
        <c:axId val="466832608"/>
      </c:scatterChart>
      <c:valAx>
        <c:axId val="46683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Principal Component (PC1)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32608"/>
        <c:crossesAt val="-1.5"/>
        <c:crossBetween val="midCat"/>
      </c:valAx>
      <c:valAx>
        <c:axId val="4668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 Removal Rate</a:t>
                </a:r>
                <a:r>
                  <a:rPr lang="en-US" baseline="0"/>
                  <a:t> (MRR)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34176"/>
        <c:crossesAt val="-2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C3xVc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Standardized!$S$2:$S$11</c:f>
              <c:numCache>
                <c:formatCode>0.0000</c:formatCode>
                <c:ptCount val="10"/>
                <c:pt idx="0">
                  <c:v>-0.8968222055454329</c:v>
                </c:pt>
                <c:pt idx="1">
                  <c:v>1.2594650502819298</c:v>
                </c:pt>
                <c:pt idx="2">
                  <c:v>-0.8968222055454329</c:v>
                </c:pt>
                <c:pt idx="3">
                  <c:v>-0.8968222055454329</c:v>
                </c:pt>
                <c:pt idx="4">
                  <c:v>1.2594650502819298</c:v>
                </c:pt>
                <c:pt idx="5">
                  <c:v>1.2594650502819298</c:v>
                </c:pt>
                <c:pt idx="6">
                  <c:v>-1.6318928013142502</c:v>
                </c:pt>
                <c:pt idx="7">
                  <c:v>0.18132142236824875</c:v>
                </c:pt>
                <c:pt idx="8">
                  <c:v>0.18132142236824875</c:v>
                </c:pt>
                <c:pt idx="9">
                  <c:v>0.18132142236824875</c:v>
                </c:pt>
              </c:numCache>
            </c:numRef>
          </c:xVal>
          <c:yVal>
            <c:numRef>
              <c:f>Standardized!$AE$2:$AE$11</c:f>
              <c:numCache>
                <c:formatCode>0.0000</c:formatCode>
                <c:ptCount val="10"/>
                <c:pt idx="0">
                  <c:v>-0.53963939196274591</c:v>
                </c:pt>
                <c:pt idx="1">
                  <c:v>1.0867001107677965</c:v>
                </c:pt>
                <c:pt idx="2">
                  <c:v>-1.5368549904008757</c:v>
                </c:pt>
                <c:pt idx="3">
                  <c:v>-0.66281739703096387</c:v>
                </c:pt>
                <c:pt idx="4">
                  <c:v>1.3038979178140657</c:v>
                </c:pt>
                <c:pt idx="5">
                  <c:v>0.46415182121941256</c:v>
                </c:pt>
                <c:pt idx="6">
                  <c:v>-1.0416264405131821</c:v>
                </c:pt>
                <c:pt idx="7">
                  <c:v>-8.2705679554295114E-2</c:v>
                </c:pt>
                <c:pt idx="8">
                  <c:v>0.64416205912762914</c:v>
                </c:pt>
                <c:pt idx="9">
                  <c:v>0.36473199053315791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36136"/>
        <c:axId val="466833000"/>
      </c:scatterChart>
      <c:valAx>
        <c:axId val="46683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33000"/>
        <c:crossesAt val="-2"/>
        <c:crossBetween val="midCat"/>
      </c:valAx>
      <c:valAx>
        <c:axId val="46683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36136"/>
        <c:crossesAt val="-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PC1xf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xVal>
          <c:yVal>
            <c:numRef>
              <c:f>Standardized!$T$2:$T$11</c:f>
              <c:numCache>
                <c:formatCode>0.0000</c:formatCode>
                <c:ptCount val="10"/>
                <c:pt idx="0">
                  <c:v>-1.027568582294444</c:v>
                </c:pt>
                <c:pt idx="1">
                  <c:v>-1.027568582294444</c:v>
                </c:pt>
                <c:pt idx="2">
                  <c:v>1.095113859446236</c:v>
                </c:pt>
                <c:pt idx="3">
                  <c:v>-1.027568582294444</c:v>
                </c:pt>
                <c:pt idx="4">
                  <c:v>-1.027568582294444</c:v>
                </c:pt>
                <c:pt idx="5">
                  <c:v>1.095113859446236</c:v>
                </c:pt>
                <c:pt idx="6">
                  <c:v>3.3772638575896081E-2</c:v>
                </c:pt>
                <c:pt idx="7">
                  <c:v>1.8187286945576349</c:v>
                </c:pt>
                <c:pt idx="8">
                  <c:v>3.3772638575896081E-2</c:v>
                </c:pt>
                <c:pt idx="9">
                  <c:v>3.3772638575896081E-2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31432"/>
        <c:axId val="466829864"/>
      </c:scatterChart>
      <c:valAx>
        <c:axId val="46683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29864"/>
        <c:crosses val="autoZero"/>
        <c:crossBetween val="midCat"/>
      </c:valAx>
      <c:valAx>
        <c:axId val="4668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3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33</xdr:row>
      <xdr:rowOff>0</xdr:rowOff>
    </xdr:from>
    <xdr:to>
      <xdr:col>8</xdr:col>
      <xdr:colOff>330200</xdr:colOff>
      <xdr:row>47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31750</xdr:colOff>
      <xdr:row>49</xdr:row>
      <xdr:rowOff>19050</xdr:rowOff>
    </xdr:from>
    <xdr:to>
      <xdr:col>8</xdr:col>
      <xdr:colOff>336550</xdr:colOff>
      <xdr:row>64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64</xdr:row>
      <xdr:rowOff>177800</xdr:rowOff>
    </xdr:from>
    <xdr:to>
      <xdr:col>8</xdr:col>
      <xdr:colOff>330200</xdr:colOff>
      <xdr:row>79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15875</xdr:colOff>
      <xdr:row>1</xdr:row>
      <xdr:rowOff>6350</xdr:rowOff>
    </xdr:from>
    <xdr:to>
      <xdr:col>16</xdr:col>
      <xdr:colOff>320675</xdr:colOff>
      <xdr:row>15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587375</xdr:colOff>
      <xdr:row>16</xdr:row>
      <xdr:rowOff>171450</xdr:rowOff>
    </xdr:from>
    <xdr:to>
      <xdr:col>16</xdr:col>
      <xdr:colOff>282575</xdr:colOff>
      <xdr:row>31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34925</xdr:colOff>
      <xdr:row>49</xdr:row>
      <xdr:rowOff>19050</xdr:rowOff>
    </xdr:from>
    <xdr:to>
      <xdr:col>16</xdr:col>
      <xdr:colOff>339725</xdr:colOff>
      <xdr:row>64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3175</xdr:colOff>
      <xdr:row>33</xdr:row>
      <xdr:rowOff>0</xdr:rowOff>
    </xdr:from>
    <xdr:to>
      <xdr:col>16</xdr:col>
      <xdr:colOff>307975</xdr:colOff>
      <xdr:row>47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38100</xdr:colOff>
      <xdr:row>81</xdr:row>
      <xdr:rowOff>12700</xdr:rowOff>
    </xdr:from>
    <xdr:to>
      <xdr:col>8</xdr:col>
      <xdr:colOff>342900</xdr:colOff>
      <xdr:row>95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565150</xdr:colOff>
      <xdr:row>81</xdr:row>
      <xdr:rowOff>31750</xdr:rowOff>
    </xdr:from>
    <xdr:to>
      <xdr:col>16</xdr:col>
      <xdr:colOff>260350</xdr:colOff>
      <xdr:row>96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593725</xdr:colOff>
      <xdr:row>97</xdr:row>
      <xdr:rowOff>107950</xdr:rowOff>
    </xdr:from>
    <xdr:to>
      <xdr:col>16</xdr:col>
      <xdr:colOff>288925</xdr:colOff>
      <xdr:row>112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4</xdr:row>
      <xdr:rowOff>25400</xdr:rowOff>
    </xdr:from>
    <xdr:to>
      <xdr:col>7</xdr:col>
      <xdr:colOff>488950</xdr:colOff>
      <xdr:row>19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19</xdr:row>
      <xdr:rowOff>158750</xdr:rowOff>
    </xdr:from>
    <xdr:to>
      <xdr:col>7</xdr:col>
      <xdr:colOff>482600</xdr:colOff>
      <xdr:row>34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184150</xdr:colOff>
      <xdr:row>4</xdr:row>
      <xdr:rowOff>31750</xdr:rowOff>
    </xdr:from>
    <xdr:to>
      <xdr:col>15</xdr:col>
      <xdr:colOff>488950</xdr:colOff>
      <xdr:row>19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workbookViewId="0">
      <selection activeCell="F2" sqref="F2"/>
    </sheetView>
  </sheetViews>
  <sheetFormatPr defaultRowHeight="14.5" x14ac:dyDescent="0.35"/>
  <sheetData>
    <row r="1" spans="1:15" x14ac:dyDescent="0.3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>
        <v>1</v>
      </c>
      <c r="B2" s="1">
        <v>200</v>
      </c>
      <c r="C2" s="1">
        <v>0.1</v>
      </c>
      <c r="D2" s="1">
        <v>0.1</v>
      </c>
      <c r="E2" s="1">
        <v>2</v>
      </c>
      <c r="F2" s="2">
        <v>0.15</v>
      </c>
      <c r="G2" s="2">
        <v>1.0566666666666666</v>
      </c>
      <c r="H2" s="2">
        <v>0.71083333333333343</v>
      </c>
      <c r="I2" s="2">
        <v>0.19083333333333333</v>
      </c>
      <c r="J2" s="2">
        <v>1.4416666666666667</v>
      </c>
      <c r="K2" s="2">
        <v>110.5</v>
      </c>
      <c r="L2" s="1">
        <v>-9.4070999999999998</v>
      </c>
      <c r="M2" s="1">
        <v>1.1444000000000001</v>
      </c>
      <c r="N2" s="1">
        <v>-1.1761999999999999</v>
      </c>
      <c r="O2" s="1">
        <v>-0.21562999999999999</v>
      </c>
    </row>
    <row r="3" spans="1:15" x14ac:dyDescent="0.35">
      <c r="A3">
        <v>2</v>
      </c>
      <c r="B3" s="1">
        <v>240</v>
      </c>
      <c r="C3" s="1">
        <v>0.1</v>
      </c>
      <c r="D3" s="1">
        <v>0.1</v>
      </c>
      <c r="E3" s="1">
        <v>2.4000000000000004</v>
      </c>
      <c r="F3" s="2">
        <v>0.15999999999999995</v>
      </c>
      <c r="G3" s="2">
        <v>1.0566666666666666</v>
      </c>
      <c r="H3" s="2">
        <v>0.70833333333333348</v>
      </c>
      <c r="I3" s="2">
        <v>0.19999999999999998</v>
      </c>
      <c r="J3" s="2">
        <v>1.4116666666666664</v>
      </c>
      <c r="K3" s="2">
        <v>129.5</v>
      </c>
      <c r="L3" s="1">
        <v>-8.6891999999999996</v>
      </c>
      <c r="M3" s="1">
        <v>-2.3481000000000001</v>
      </c>
      <c r="N3" s="1">
        <v>0.51341000000000003</v>
      </c>
      <c r="O3" s="1">
        <v>-0.38922000000000001</v>
      </c>
    </row>
    <row r="4" spans="1:15" x14ac:dyDescent="0.35">
      <c r="A4">
        <v>3</v>
      </c>
      <c r="B4" s="1">
        <v>200</v>
      </c>
      <c r="C4" s="1">
        <v>0.2</v>
      </c>
      <c r="D4" s="1">
        <v>0.1</v>
      </c>
      <c r="E4" s="1">
        <v>4</v>
      </c>
      <c r="F4" s="2">
        <v>0.4</v>
      </c>
      <c r="G4" s="2">
        <v>2.4108333333333332</v>
      </c>
      <c r="H4" s="2">
        <v>1.6058333333333337</v>
      </c>
      <c r="I4" s="2">
        <v>0.48833333333333329</v>
      </c>
      <c r="J4" s="2">
        <v>3.5466666666666669</v>
      </c>
      <c r="K4" s="2">
        <v>190</v>
      </c>
      <c r="L4" s="1">
        <v>3.8576000000000001</v>
      </c>
      <c r="M4" s="1">
        <v>1.7528999999999999</v>
      </c>
      <c r="N4" s="1">
        <v>-4.6574</v>
      </c>
      <c r="O4" s="1">
        <v>-1.3309</v>
      </c>
    </row>
    <row r="5" spans="1:15" x14ac:dyDescent="0.35">
      <c r="A5">
        <v>4</v>
      </c>
      <c r="B5" s="1">
        <v>200</v>
      </c>
      <c r="C5" s="1">
        <v>0.1</v>
      </c>
      <c r="D5" s="1">
        <v>0.2</v>
      </c>
      <c r="E5" s="1">
        <v>4</v>
      </c>
      <c r="F5" s="2">
        <v>0.2</v>
      </c>
      <c r="G5" s="2">
        <v>1.51</v>
      </c>
      <c r="H5" s="2">
        <v>1.0091666666666668</v>
      </c>
      <c r="I5" s="2">
        <v>0.24916666666666668</v>
      </c>
      <c r="J5" s="2">
        <v>2.210833333333333</v>
      </c>
      <c r="K5" s="2">
        <v>68.083333333333329</v>
      </c>
      <c r="L5" s="1">
        <v>-2.6993</v>
      </c>
      <c r="M5" s="1">
        <v>1.9755</v>
      </c>
      <c r="N5" s="1">
        <v>-2.4394999999999998</v>
      </c>
      <c r="O5" s="1">
        <v>1.2132000000000001</v>
      </c>
    </row>
    <row r="6" spans="1:15" x14ac:dyDescent="0.35">
      <c r="A6">
        <v>5</v>
      </c>
      <c r="B6" s="1">
        <v>240</v>
      </c>
      <c r="C6" s="1">
        <v>0.1</v>
      </c>
      <c r="D6" s="1">
        <v>0.2</v>
      </c>
      <c r="E6" s="1">
        <v>4.8000000000000007</v>
      </c>
      <c r="F6" s="2">
        <v>0.17999999999999997</v>
      </c>
      <c r="G6" s="2">
        <v>1.2116666666666667</v>
      </c>
      <c r="H6" s="2">
        <v>0.78333333333333321</v>
      </c>
      <c r="I6" s="2">
        <v>0.22333333333333336</v>
      </c>
      <c r="J6" s="2">
        <v>1.6791666666666669</v>
      </c>
      <c r="K6" s="2">
        <v>152.83333333333334</v>
      </c>
      <c r="L6" s="1">
        <v>-0.62019000000000002</v>
      </c>
      <c r="M6" s="1">
        <v>-0.56432000000000004</v>
      </c>
      <c r="N6" s="1">
        <v>2.6785999999999999</v>
      </c>
      <c r="O6" s="1">
        <v>-1.2022999999999999</v>
      </c>
    </row>
    <row r="7" spans="1:15" x14ac:dyDescent="0.35">
      <c r="A7">
        <v>6</v>
      </c>
      <c r="B7" s="1">
        <v>240</v>
      </c>
      <c r="C7" s="1">
        <v>0.2</v>
      </c>
      <c r="D7" s="1">
        <v>0.2</v>
      </c>
      <c r="E7" s="1">
        <v>9.6000000000000014</v>
      </c>
      <c r="F7" s="2">
        <v>0.53</v>
      </c>
      <c r="G7" s="2">
        <v>2.9691666666666667</v>
      </c>
      <c r="H7" s="2">
        <v>2.2749999999999999</v>
      </c>
      <c r="I7" s="2">
        <v>0.64</v>
      </c>
      <c r="J7" s="2">
        <v>3.4641666666666668</v>
      </c>
      <c r="K7" s="2">
        <v>197.83333333333334</v>
      </c>
      <c r="L7" s="1">
        <v>23.577000000000002</v>
      </c>
      <c r="M7" s="1">
        <v>7.2068000000000003</v>
      </c>
      <c r="N7" s="1">
        <v>-0.65263000000000004</v>
      </c>
      <c r="O7" s="1">
        <v>-1.0093000000000001</v>
      </c>
    </row>
    <row r="8" spans="1:15" x14ac:dyDescent="0.35">
      <c r="A8">
        <v>7</v>
      </c>
      <c r="B8" s="1">
        <v>186.36414338985142</v>
      </c>
      <c r="C8" s="1">
        <v>0.15000000000000002</v>
      </c>
      <c r="D8" s="1">
        <v>0.15000000000000002</v>
      </c>
      <c r="E8" s="1">
        <v>4.1931932262716582</v>
      </c>
      <c r="F8" s="2">
        <v>0.29083333333333333</v>
      </c>
      <c r="G8" s="2">
        <v>2.0308333333333337</v>
      </c>
      <c r="H8" s="2">
        <v>1.3266666666666669</v>
      </c>
      <c r="I8" s="2">
        <v>0.36583333333333329</v>
      </c>
      <c r="J8" s="2">
        <v>2.6791666666666667</v>
      </c>
      <c r="K8" s="2">
        <v>160.83333333333334</v>
      </c>
      <c r="L8" s="1">
        <v>2.1232000000000002</v>
      </c>
      <c r="M8" s="1">
        <v>-4.4242999999999997</v>
      </c>
      <c r="N8" s="1">
        <v>-2.9788999999999999</v>
      </c>
      <c r="O8" s="1">
        <v>-0.60623000000000005</v>
      </c>
    </row>
    <row r="9" spans="1:15" x14ac:dyDescent="0.35">
      <c r="A9">
        <v>8</v>
      </c>
      <c r="B9" s="1">
        <v>220</v>
      </c>
      <c r="C9" s="1">
        <v>0.23408964152537148</v>
      </c>
      <c r="D9" s="1">
        <v>0.15000000000000002</v>
      </c>
      <c r="E9" s="1">
        <v>7.7249581703372598</v>
      </c>
      <c r="F9" s="2">
        <v>0.5116666666666666</v>
      </c>
      <c r="G9" s="2">
        <v>2.7566666666666673</v>
      </c>
      <c r="H9" s="2">
        <v>2.1466666666666665</v>
      </c>
      <c r="I9" s="2">
        <v>0.6166666666666667</v>
      </c>
      <c r="J9" s="2">
        <v>3.3891666666666667</v>
      </c>
      <c r="K9" s="2">
        <v>219.25</v>
      </c>
      <c r="L9" s="1">
        <v>19.545999999999999</v>
      </c>
      <c r="M9" s="1">
        <v>-7.3560999999999996</v>
      </c>
      <c r="N9" s="1">
        <v>-0.17263999999999999</v>
      </c>
      <c r="O9" s="1">
        <v>-1.3572</v>
      </c>
    </row>
    <row r="10" spans="1:15" x14ac:dyDescent="0.35">
      <c r="A10">
        <v>9</v>
      </c>
      <c r="B10" s="1">
        <v>220</v>
      </c>
      <c r="C10" s="1">
        <v>0.15000000000000002</v>
      </c>
      <c r="D10" s="1">
        <v>0.23408964152537148</v>
      </c>
      <c r="E10" s="1">
        <v>7.7249581703372607</v>
      </c>
      <c r="F10" s="2">
        <v>0.25249999999999995</v>
      </c>
      <c r="G10" s="2">
        <v>1.9633333333333336</v>
      </c>
      <c r="H10" s="2">
        <v>1.2850000000000001</v>
      </c>
      <c r="I10" s="2">
        <v>0.32083333333333336</v>
      </c>
      <c r="J10" s="2">
        <v>2.8491666666666666</v>
      </c>
      <c r="K10" s="2">
        <v>67.5</v>
      </c>
      <c r="L10" s="1">
        <v>20.99</v>
      </c>
      <c r="M10" s="1">
        <v>-7.1539000000000001</v>
      </c>
      <c r="N10" s="1">
        <v>-0.28447</v>
      </c>
      <c r="O10" s="1">
        <v>2.0320999999999998</v>
      </c>
    </row>
    <row r="11" spans="1:15" x14ac:dyDescent="0.35">
      <c r="A11">
        <v>10</v>
      </c>
      <c r="B11" s="1">
        <v>220</v>
      </c>
      <c r="C11" s="1">
        <v>0.15000000000000002</v>
      </c>
      <c r="D11" s="1">
        <v>0.15000000000000002</v>
      </c>
      <c r="E11" s="1">
        <v>4.950000000000002</v>
      </c>
      <c r="F11" s="2">
        <v>0.19</v>
      </c>
      <c r="G11" s="2">
        <v>1.4566666666666668</v>
      </c>
      <c r="H11" s="2">
        <v>0.94333333333333336</v>
      </c>
      <c r="I11" s="2">
        <v>0.24250000000000002</v>
      </c>
      <c r="J11" s="2">
        <v>2.0425</v>
      </c>
      <c r="K11" s="2">
        <v>120.33333333333333</v>
      </c>
      <c r="L11" s="1">
        <v>6.0555000000000003</v>
      </c>
      <c r="M11" s="1">
        <v>-3.5324</v>
      </c>
      <c r="N11" s="1">
        <v>-1.1102000000000001</v>
      </c>
      <c r="O11" s="1">
        <v>2.5547</v>
      </c>
    </row>
    <row r="12" spans="1:15" x14ac:dyDescent="0.35">
      <c r="A12">
        <v>1</v>
      </c>
      <c r="B12" s="1">
        <v>200</v>
      </c>
      <c r="C12" s="1">
        <v>0.1</v>
      </c>
      <c r="D12" s="1">
        <v>0.1</v>
      </c>
      <c r="E12" s="1">
        <v>2</v>
      </c>
      <c r="F12" s="2">
        <v>0.15</v>
      </c>
      <c r="G12" s="2">
        <v>1.0316666666666667</v>
      </c>
      <c r="H12" s="2">
        <v>0.70583333333333342</v>
      </c>
      <c r="I12" s="2">
        <v>0.18833333333333332</v>
      </c>
      <c r="J12" s="2">
        <v>1.4441666666666668</v>
      </c>
      <c r="K12" s="2">
        <v>111.16666666666667</v>
      </c>
      <c r="L12" s="1">
        <v>-8.9567999999999994</v>
      </c>
      <c r="M12" s="1">
        <v>1.5838000000000001</v>
      </c>
      <c r="N12" s="1">
        <v>-1.0545</v>
      </c>
      <c r="O12" s="1">
        <v>-0.41954000000000002</v>
      </c>
    </row>
    <row r="13" spans="1:15" x14ac:dyDescent="0.35">
      <c r="A13">
        <v>2</v>
      </c>
      <c r="B13" s="1">
        <v>240</v>
      </c>
      <c r="C13" s="1">
        <v>0.1</v>
      </c>
      <c r="D13" s="1">
        <v>0.1</v>
      </c>
      <c r="E13" s="1">
        <v>2.4000000000000004</v>
      </c>
      <c r="F13" s="2">
        <v>0.16166666666666663</v>
      </c>
      <c r="G13" s="2">
        <v>1.0758333333333334</v>
      </c>
      <c r="H13" s="2">
        <v>0.72000000000000008</v>
      </c>
      <c r="I13" s="2">
        <v>0.20249999999999999</v>
      </c>
      <c r="J13" s="2">
        <v>1.5125</v>
      </c>
      <c r="K13" s="2">
        <v>116.33333333333333</v>
      </c>
      <c r="L13" s="1">
        <v>-9.6814999999999998</v>
      </c>
      <c r="M13" s="1">
        <v>-1.0623</v>
      </c>
      <c r="N13" s="1">
        <v>1.7861</v>
      </c>
      <c r="O13" s="1">
        <v>-1.3939999999999999</v>
      </c>
    </row>
    <row r="14" spans="1:15" x14ac:dyDescent="0.35">
      <c r="A14">
        <v>3</v>
      </c>
      <c r="B14" s="1">
        <v>200</v>
      </c>
      <c r="C14" s="1">
        <v>0.2</v>
      </c>
      <c r="D14" s="1">
        <v>0.1</v>
      </c>
      <c r="E14" s="1">
        <v>4</v>
      </c>
      <c r="F14" s="2">
        <v>0.4</v>
      </c>
      <c r="G14" s="2">
        <v>2.4083333333333332</v>
      </c>
      <c r="H14" s="2">
        <v>1.6024999999999998</v>
      </c>
      <c r="I14" s="2">
        <v>0.4908333333333334</v>
      </c>
      <c r="J14" s="2">
        <v>3.5408333333333339</v>
      </c>
      <c r="K14" s="2">
        <v>189.25</v>
      </c>
      <c r="L14" s="1">
        <v>-0.29572999999999999</v>
      </c>
      <c r="M14" s="1">
        <v>1.9016</v>
      </c>
      <c r="N14" s="1">
        <v>-3.9558</v>
      </c>
      <c r="O14" s="1">
        <v>-2.3462000000000001</v>
      </c>
    </row>
    <row r="15" spans="1:15" x14ac:dyDescent="0.35">
      <c r="A15">
        <v>4</v>
      </c>
      <c r="B15" s="1">
        <v>200</v>
      </c>
      <c r="C15" s="1">
        <v>0.1</v>
      </c>
      <c r="D15" s="1">
        <v>0.2</v>
      </c>
      <c r="E15" s="1">
        <v>4</v>
      </c>
      <c r="F15" s="2">
        <v>0.2</v>
      </c>
      <c r="G15" s="2">
        <v>1.4883333333333333</v>
      </c>
      <c r="H15" s="2">
        <v>1.0016666666666667</v>
      </c>
      <c r="I15" s="2">
        <v>0.25166666666666671</v>
      </c>
      <c r="J15" s="2">
        <v>2.1766666666666663</v>
      </c>
      <c r="K15" s="2">
        <v>65.916666666666671</v>
      </c>
      <c r="L15" s="1">
        <v>-2.7378</v>
      </c>
      <c r="M15" s="1">
        <v>2.2585000000000002</v>
      </c>
      <c r="N15" s="1">
        <v>-2.8342999999999998</v>
      </c>
      <c r="O15" s="1">
        <v>0.42220999999999997</v>
      </c>
    </row>
    <row r="16" spans="1:15" x14ac:dyDescent="0.35">
      <c r="A16">
        <v>5</v>
      </c>
      <c r="B16" s="1">
        <v>240</v>
      </c>
      <c r="C16" s="1">
        <v>0.1</v>
      </c>
      <c r="D16" s="1">
        <v>0.2</v>
      </c>
      <c r="E16" s="1">
        <v>4.8000000000000007</v>
      </c>
      <c r="F16" s="2">
        <v>0.17666666666666664</v>
      </c>
      <c r="G16" s="2">
        <v>1.17</v>
      </c>
      <c r="H16" s="2">
        <v>0.76333333333333331</v>
      </c>
      <c r="I16" s="2">
        <v>0.21833333333333335</v>
      </c>
      <c r="J16" s="2">
        <v>1.6083333333333334</v>
      </c>
      <c r="K16" s="2">
        <v>163.83333333333334</v>
      </c>
      <c r="L16" s="1">
        <v>-1.9097999999999999</v>
      </c>
      <c r="M16" s="1">
        <v>-0.45273000000000002</v>
      </c>
      <c r="N16" s="1">
        <v>2.7134</v>
      </c>
      <c r="O16" s="1">
        <v>-0.71984999999999999</v>
      </c>
    </row>
    <row r="17" spans="1:15" x14ac:dyDescent="0.35">
      <c r="A17">
        <v>6</v>
      </c>
      <c r="B17" s="1">
        <v>240</v>
      </c>
      <c r="C17" s="1">
        <v>0.2</v>
      </c>
      <c r="D17" s="1">
        <v>0.2</v>
      </c>
      <c r="E17" s="1">
        <v>9.6000000000000014</v>
      </c>
      <c r="F17" s="2">
        <v>0.53</v>
      </c>
      <c r="G17" s="2">
        <v>2.9783333333333335</v>
      </c>
      <c r="H17" s="2">
        <v>2.27</v>
      </c>
      <c r="I17" s="2">
        <v>0.63833333333333331</v>
      </c>
      <c r="J17" s="2">
        <v>3.481666666666666</v>
      </c>
      <c r="K17" s="2">
        <v>194.91666666666666</v>
      </c>
      <c r="L17" s="1">
        <v>23.885000000000002</v>
      </c>
      <c r="M17" s="1">
        <v>8.2906999999999993</v>
      </c>
      <c r="N17" s="1">
        <v>-0.25491999999999998</v>
      </c>
      <c r="O17" s="1">
        <v>-1.5623</v>
      </c>
    </row>
    <row r="18" spans="1:15" x14ac:dyDescent="0.35">
      <c r="A18">
        <v>7</v>
      </c>
      <c r="B18" s="1">
        <v>186.36414338985142</v>
      </c>
      <c r="C18" s="1">
        <v>0.15000000000000002</v>
      </c>
      <c r="D18" s="1">
        <v>0.15000000000000002</v>
      </c>
      <c r="E18" s="1">
        <v>4.1931932262716582</v>
      </c>
      <c r="F18" s="2">
        <v>0.32583333333333336</v>
      </c>
      <c r="G18" s="2">
        <v>2.3758333333333335</v>
      </c>
      <c r="H18" s="2">
        <v>1.5308333333333335</v>
      </c>
      <c r="I18" s="2">
        <v>0.42499999999999999</v>
      </c>
      <c r="J18" s="2">
        <v>3.6349999999999998</v>
      </c>
      <c r="K18" s="2">
        <v>141.33333333333334</v>
      </c>
      <c r="L18" s="1">
        <v>1.5445</v>
      </c>
      <c r="M18" s="1">
        <v>-3.9</v>
      </c>
      <c r="N18" s="1">
        <v>-3.1055999999999999</v>
      </c>
      <c r="O18" s="1">
        <v>-1.1792</v>
      </c>
    </row>
    <row r="19" spans="1:15" x14ac:dyDescent="0.35">
      <c r="A19">
        <v>8</v>
      </c>
      <c r="B19" s="1">
        <v>220</v>
      </c>
      <c r="C19" s="1">
        <v>0.23408964152537148</v>
      </c>
      <c r="D19" s="1">
        <v>0.15000000000000002</v>
      </c>
      <c r="E19" s="1">
        <v>7.7249581703372598</v>
      </c>
      <c r="F19" s="2">
        <v>0.51333333333333353</v>
      </c>
      <c r="G19" s="2">
        <v>2.7275000000000005</v>
      </c>
      <c r="H19" s="2">
        <v>2.1208333333333336</v>
      </c>
      <c r="I19" s="2">
        <v>0.6150000000000001</v>
      </c>
      <c r="J19" s="2">
        <v>3.3475000000000001</v>
      </c>
      <c r="K19" s="2">
        <v>220.75</v>
      </c>
      <c r="L19" s="1">
        <v>1.1202000000000001</v>
      </c>
      <c r="M19" s="1">
        <v>-5.3261000000000003</v>
      </c>
      <c r="N19" s="1">
        <v>-0.45143</v>
      </c>
      <c r="O19" s="1">
        <v>-0.72270999999999996</v>
      </c>
    </row>
    <row r="20" spans="1:15" x14ac:dyDescent="0.35">
      <c r="A20">
        <v>9</v>
      </c>
      <c r="B20" s="1">
        <v>220</v>
      </c>
      <c r="C20" s="1">
        <v>0.15000000000000002</v>
      </c>
      <c r="D20" s="1">
        <v>0.23408964152537148</v>
      </c>
      <c r="E20" s="1">
        <v>7.7249581703372607</v>
      </c>
      <c r="F20" s="2">
        <v>0.25</v>
      </c>
      <c r="G20" s="2">
        <v>1.8616666666666666</v>
      </c>
      <c r="H20" s="2">
        <v>1.2449999999999999</v>
      </c>
      <c r="I20" s="2">
        <v>0.31666666666666671</v>
      </c>
      <c r="J20" s="2">
        <v>2.5758333333333336</v>
      </c>
      <c r="K20" s="2">
        <v>67.833333333333329</v>
      </c>
      <c r="L20" s="1">
        <v>15.755000000000001</v>
      </c>
      <c r="M20" s="1">
        <v>-5.4130000000000003</v>
      </c>
      <c r="N20" s="1">
        <v>7.0519999999999999E-2</v>
      </c>
      <c r="O20" s="1">
        <v>2.1366000000000001</v>
      </c>
    </row>
    <row r="21" spans="1:15" x14ac:dyDescent="0.35">
      <c r="A21">
        <v>10</v>
      </c>
      <c r="B21" s="1">
        <v>220</v>
      </c>
      <c r="C21" s="1">
        <v>0.15000000000000002</v>
      </c>
      <c r="D21" s="1">
        <v>0.15000000000000002</v>
      </c>
      <c r="E21" s="1">
        <v>4.950000000000002</v>
      </c>
      <c r="F21" s="2">
        <v>0.2</v>
      </c>
      <c r="G21" s="2">
        <v>1.4308333333333332</v>
      </c>
      <c r="H21" s="2">
        <v>0.93166666666666664</v>
      </c>
      <c r="I21" s="2">
        <v>0.24333333333333332</v>
      </c>
      <c r="J21" s="2">
        <v>2.0024999999999999</v>
      </c>
      <c r="K21" s="2">
        <v>111.41666666666667</v>
      </c>
      <c r="L21" s="1">
        <v>2.4119000000000002</v>
      </c>
      <c r="M21" s="1">
        <v>-1.1304000000000001</v>
      </c>
      <c r="N21" s="1">
        <v>1.0322</v>
      </c>
      <c r="O21" s="1">
        <v>-1.9625999999999999</v>
      </c>
    </row>
    <row r="22" spans="1:15" x14ac:dyDescent="0.35">
      <c r="A22">
        <v>1</v>
      </c>
      <c r="B22" s="1">
        <v>200</v>
      </c>
      <c r="C22" s="1">
        <v>0.1</v>
      </c>
      <c r="D22" s="1">
        <v>0.1</v>
      </c>
      <c r="E22" s="1">
        <v>2</v>
      </c>
      <c r="F22" s="2">
        <v>0.15</v>
      </c>
      <c r="G22" s="2">
        <v>1.0191666666666668</v>
      </c>
      <c r="H22" s="2">
        <v>0.69666666666666666</v>
      </c>
      <c r="I22" s="2">
        <v>0.18500000000000003</v>
      </c>
      <c r="J22" s="2">
        <v>1.4283333333333335</v>
      </c>
      <c r="K22" s="2">
        <v>106.25</v>
      </c>
      <c r="L22" s="1">
        <v>-9.5431000000000008</v>
      </c>
      <c r="M22" s="1">
        <v>1.9614</v>
      </c>
      <c r="N22" s="1">
        <v>-1.3541000000000001</v>
      </c>
      <c r="O22" s="1">
        <v>-1.7401</v>
      </c>
    </row>
    <row r="23" spans="1:15" x14ac:dyDescent="0.35">
      <c r="A23">
        <v>2</v>
      </c>
      <c r="B23" s="1">
        <v>240</v>
      </c>
      <c r="C23" s="1">
        <v>0.1</v>
      </c>
      <c r="D23" s="1">
        <v>0.1</v>
      </c>
      <c r="E23" s="1">
        <v>2.4000000000000004</v>
      </c>
      <c r="F23" s="2">
        <v>0.16166666666666663</v>
      </c>
      <c r="G23" s="2">
        <v>1.0825</v>
      </c>
      <c r="H23" s="2">
        <v>0.72083333333333333</v>
      </c>
      <c r="I23" s="2">
        <v>0.20249999999999999</v>
      </c>
      <c r="J23" s="2">
        <v>1.5083333333333331</v>
      </c>
      <c r="K23" s="2">
        <v>129</v>
      </c>
      <c r="L23" s="1">
        <v>-8.4598999999999993</v>
      </c>
      <c r="M23" s="1">
        <v>-1.5556000000000001</v>
      </c>
      <c r="N23" s="1">
        <v>2.0678999999999998</v>
      </c>
      <c r="O23" s="1">
        <v>-1.6871</v>
      </c>
    </row>
    <row r="24" spans="1:15" x14ac:dyDescent="0.35">
      <c r="A24">
        <v>3</v>
      </c>
      <c r="B24" s="1">
        <v>200</v>
      </c>
      <c r="C24" s="1">
        <v>0.2</v>
      </c>
      <c r="D24" s="1">
        <v>0.1</v>
      </c>
      <c r="E24" s="1">
        <v>4</v>
      </c>
      <c r="F24" s="2">
        <v>0.4</v>
      </c>
      <c r="G24" s="2">
        <v>2.395</v>
      </c>
      <c r="H24" s="2">
        <v>1.5883333333333336</v>
      </c>
      <c r="I24" s="2">
        <v>0.48666666666666664</v>
      </c>
      <c r="J24" s="2">
        <v>3.5533333333333341</v>
      </c>
      <c r="K24" s="2">
        <v>187.66666666666666</v>
      </c>
      <c r="L24" s="1">
        <v>0.16369</v>
      </c>
      <c r="M24" s="1">
        <v>2.1880999999999999</v>
      </c>
      <c r="N24" s="1">
        <v>-4.9924999999999997</v>
      </c>
      <c r="O24" s="1">
        <v>-2.4868000000000001</v>
      </c>
    </row>
    <row r="25" spans="1:15" x14ac:dyDescent="0.35">
      <c r="A25">
        <v>4</v>
      </c>
      <c r="B25" s="1">
        <v>200</v>
      </c>
      <c r="C25" s="1">
        <v>0.1</v>
      </c>
      <c r="D25" s="1">
        <v>0.2</v>
      </c>
      <c r="E25" s="1">
        <v>4</v>
      </c>
      <c r="F25" s="2">
        <v>0.2</v>
      </c>
      <c r="G25" s="2">
        <v>1.4733333333333329</v>
      </c>
      <c r="H25" s="2">
        <v>1.0041666666666667</v>
      </c>
      <c r="I25" s="2">
        <v>0.25333333333333335</v>
      </c>
      <c r="J25" s="2">
        <v>2.145</v>
      </c>
      <c r="K25" s="2">
        <v>61.583333333333336</v>
      </c>
      <c r="L25" s="1">
        <v>-4.7560000000000002</v>
      </c>
      <c r="M25" s="1">
        <v>2.3917000000000002</v>
      </c>
      <c r="N25" s="1">
        <v>-3.585</v>
      </c>
      <c r="O25" s="1">
        <v>-0.44278000000000001</v>
      </c>
    </row>
    <row r="26" spans="1:15" x14ac:dyDescent="0.35">
      <c r="A26">
        <v>5</v>
      </c>
      <c r="B26" s="1">
        <v>240</v>
      </c>
      <c r="C26" s="1">
        <v>0.1</v>
      </c>
      <c r="D26" s="1">
        <v>0.2</v>
      </c>
      <c r="E26" s="1">
        <v>4.8000000000000007</v>
      </c>
      <c r="F26" s="2">
        <v>0.17749999999999999</v>
      </c>
      <c r="G26" s="2">
        <v>1.19</v>
      </c>
      <c r="H26" s="2">
        <v>0.7683333333333332</v>
      </c>
      <c r="I26" s="2">
        <v>0.2191666666666667</v>
      </c>
      <c r="J26" s="2">
        <v>1.6333333333333335</v>
      </c>
      <c r="K26" s="2">
        <v>162.58333333333334</v>
      </c>
      <c r="L26" s="1">
        <v>-2.9899</v>
      </c>
      <c r="M26" s="1">
        <v>-0.30965999999999999</v>
      </c>
      <c r="N26" s="1">
        <v>3.6764000000000001</v>
      </c>
      <c r="O26" s="1">
        <v>-0.39374999999999999</v>
      </c>
    </row>
    <row r="27" spans="1:15" x14ac:dyDescent="0.35">
      <c r="A27">
        <v>6</v>
      </c>
      <c r="B27" s="1">
        <v>240</v>
      </c>
      <c r="C27" s="1">
        <v>0.2</v>
      </c>
      <c r="D27" s="1">
        <v>0.2</v>
      </c>
      <c r="E27" s="1">
        <v>9.6000000000000014</v>
      </c>
      <c r="F27" s="2">
        <v>0.52</v>
      </c>
      <c r="G27" s="2">
        <v>2.9766666666666666</v>
      </c>
      <c r="H27" s="2">
        <v>2.2624999999999997</v>
      </c>
      <c r="I27" s="2">
        <v>0.63666666666666671</v>
      </c>
      <c r="J27" s="2">
        <v>3.4966666666666666</v>
      </c>
      <c r="K27" s="2">
        <v>195.91666666666666</v>
      </c>
      <c r="L27" s="1">
        <v>20.265000000000001</v>
      </c>
      <c r="M27" s="1">
        <v>8.3457000000000008</v>
      </c>
      <c r="N27" s="1">
        <v>-0.16356000000000001</v>
      </c>
      <c r="O27" s="1">
        <v>-2.8613</v>
      </c>
    </row>
    <row r="28" spans="1:15" x14ac:dyDescent="0.35">
      <c r="A28">
        <v>7</v>
      </c>
      <c r="B28" s="1">
        <v>186.36414338985142</v>
      </c>
      <c r="C28" s="1">
        <v>0.15000000000000002</v>
      </c>
      <c r="D28" s="1">
        <v>0.15000000000000002</v>
      </c>
      <c r="E28" s="1">
        <v>4.1931932262716582</v>
      </c>
      <c r="F28" s="2">
        <v>0.28083333333333332</v>
      </c>
      <c r="G28" s="2">
        <v>2.2349999999999999</v>
      </c>
      <c r="H28" s="2">
        <v>1.3891666666666669</v>
      </c>
      <c r="I28" s="2">
        <v>0.3658333333333334</v>
      </c>
      <c r="J28" s="2">
        <v>3.1050000000000004</v>
      </c>
      <c r="K28" s="2">
        <v>135.33333333333334</v>
      </c>
      <c r="L28" s="1">
        <v>1.2199</v>
      </c>
      <c r="M28" s="1">
        <v>-3.6629999999999998</v>
      </c>
      <c r="N28" s="1">
        <v>-3.6920000000000002</v>
      </c>
      <c r="O28" s="1">
        <v>-1.4673</v>
      </c>
    </row>
    <row r="29" spans="1:15" x14ac:dyDescent="0.35">
      <c r="A29">
        <v>8</v>
      </c>
      <c r="B29" s="1">
        <v>220</v>
      </c>
      <c r="C29" s="1">
        <v>0.23408964152537148</v>
      </c>
      <c r="D29" s="1">
        <v>0.15000000000000002</v>
      </c>
      <c r="E29" s="1">
        <v>7.7249581703372598</v>
      </c>
      <c r="F29" s="2">
        <v>0.51083333333333336</v>
      </c>
      <c r="G29" s="2">
        <v>2.7041666666666671</v>
      </c>
      <c r="H29" s="2">
        <v>2.1258333333333339</v>
      </c>
      <c r="I29" s="2">
        <v>0.61249999999999993</v>
      </c>
      <c r="J29" s="2">
        <v>3.2466666666666661</v>
      </c>
      <c r="K29" s="2">
        <v>220.16666666666666</v>
      </c>
      <c r="L29" s="1">
        <v>-11.693</v>
      </c>
      <c r="M29" s="1">
        <v>-2.8631000000000002</v>
      </c>
      <c r="N29" s="1">
        <v>1.2816000000000001</v>
      </c>
      <c r="O29" s="1">
        <v>-1.1364000000000001</v>
      </c>
    </row>
    <row r="30" spans="1:15" x14ac:dyDescent="0.35">
      <c r="A30">
        <v>9</v>
      </c>
      <c r="B30" s="1">
        <v>220</v>
      </c>
      <c r="C30" s="1">
        <v>0.15000000000000002</v>
      </c>
      <c r="D30" s="1">
        <v>0.23408964152537148</v>
      </c>
      <c r="E30" s="1">
        <v>7.7249581703372607</v>
      </c>
      <c r="F30" s="2">
        <v>0.2508333333333333</v>
      </c>
      <c r="G30" s="2">
        <v>1.8824999999999996</v>
      </c>
      <c r="H30" s="2">
        <v>1.2475000000000003</v>
      </c>
      <c r="I30" s="2">
        <v>0.3175</v>
      </c>
      <c r="J30" s="2">
        <v>2.6474999999999995</v>
      </c>
      <c r="K30" s="2">
        <v>69.666666666666671</v>
      </c>
      <c r="L30" s="1">
        <v>12.983000000000001</v>
      </c>
      <c r="M30" s="1">
        <v>-5.2965999999999998</v>
      </c>
      <c r="N30" s="1">
        <v>0.75858999999999999</v>
      </c>
      <c r="O30" s="1">
        <v>2.2313999999999998</v>
      </c>
    </row>
    <row r="31" spans="1:15" x14ac:dyDescent="0.35">
      <c r="A31">
        <v>10</v>
      </c>
      <c r="B31" s="1">
        <v>220</v>
      </c>
      <c r="C31" s="1">
        <v>0.15000000000000002</v>
      </c>
      <c r="D31" s="1">
        <v>0.15000000000000002</v>
      </c>
      <c r="E31" s="1">
        <v>4.950000000000002</v>
      </c>
      <c r="F31" s="2">
        <v>0.19</v>
      </c>
      <c r="G31" s="2">
        <v>1.4116666666666668</v>
      </c>
      <c r="H31" s="2">
        <v>0.91083333333333327</v>
      </c>
      <c r="I31" s="2">
        <v>0.23750000000000004</v>
      </c>
      <c r="J31" s="2">
        <v>1.9841666666666666</v>
      </c>
      <c r="K31" s="2">
        <v>112.75</v>
      </c>
      <c r="L31" s="1">
        <v>2.0312999999999999</v>
      </c>
      <c r="M31" s="1">
        <v>-2.3176000000000001</v>
      </c>
      <c r="N31" s="1">
        <v>9.1134999999999994E-2</v>
      </c>
      <c r="O31" s="1">
        <v>1.5459000000000001</v>
      </c>
    </row>
    <row r="32" spans="1:15" x14ac:dyDescent="0.35">
      <c r="A32">
        <v>1</v>
      </c>
      <c r="B32" s="1">
        <v>200</v>
      </c>
      <c r="C32" s="1">
        <v>0.1</v>
      </c>
      <c r="D32" s="1">
        <v>0.1</v>
      </c>
      <c r="E32" s="1">
        <v>2</v>
      </c>
      <c r="F32" s="2">
        <v>0.14000000000000001</v>
      </c>
      <c r="G32" s="2">
        <v>1.0516666666666667</v>
      </c>
      <c r="H32" s="2">
        <v>0.76000000000000012</v>
      </c>
      <c r="I32" s="2">
        <v>0.17749999999999999</v>
      </c>
      <c r="J32" s="2">
        <v>1.4608333333333334</v>
      </c>
      <c r="K32" s="2">
        <v>79</v>
      </c>
      <c r="L32" s="1">
        <v>-9.9204000000000008</v>
      </c>
      <c r="M32" s="1">
        <v>1.9098999999999999</v>
      </c>
      <c r="N32" s="1">
        <v>-1.9232</v>
      </c>
      <c r="O32" s="1">
        <v>-2.1116999999999999</v>
      </c>
    </row>
    <row r="33" spans="1:15" x14ac:dyDescent="0.35">
      <c r="A33">
        <v>2</v>
      </c>
      <c r="B33" s="1">
        <v>240</v>
      </c>
      <c r="C33" s="1">
        <v>0.1</v>
      </c>
      <c r="D33" s="1">
        <v>0.1</v>
      </c>
      <c r="E33" s="1">
        <v>2.4000000000000004</v>
      </c>
      <c r="F33" s="2">
        <v>0.17166666666666663</v>
      </c>
      <c r="G33" s="2">
        <v>1.3274999999999999</v>
      </c>
      <c r="H33" s="2">
        <v>0.85166666666666668</v>
      </c>
      <c r="I33" s="2">
        <v>0.22000000000000006</v>
      </c>
      <c r="J33" s="2">
        <v>1.8766666666666669</v>
      </c>
      <c r="K33" s="2">
        <v>93.416666666666671</v>
      </c>
      <c r="L33" s="1">
        <v>-8.2103000000000002</v>
      </c>
      <c r="M33" s="1">
        <v>-1.2052</v>
      </c>
      <c r="N33" s="1">
        <v>2.7</v>
      </c>
      <c r="O33" s="1">
        <v>-2.1627999999999998</v>
      </c>
    </row>
    <row r="34" spans="1:15" x14ac:dyDescent="0.35">
      <c r="A34">
        <v>3</v>
      </c>
      <c r="B34" s="1">
        <v>200</v>
      </c>
      <c r="C34" s="1">
        <v>0.2</v>
      </c>
      <c r="D34" s="1">
        <v>0.1</v>
      </c>
      <c r="E34" s="1">
        <v>4</v>
      </c>
      <c r="F34" s="2">
        <v>0.44</v>
      </c>
      <c r="G34" s="2">
        <v>2.226666666666667</v>
      </c>
      <c r="H34" s="2">
        <v>1.6616666666666671</v>
      </c>
      <c r="I34" s="2">
        <v>0.51166666666666671</v>
      </c>
      <c r="J34" s="2">
        <v>2.7658333333333331</v>
      </c>
      <c r="K34" s="2">
        <v>196.08333333333334</v>
      </c>
      <c r="L34" s="1">
        <v>-2.5743999999999998</v>
      </c>
      <c r="M34" s="1">
        <v>2.7002999999999999</v>
      </c>
      <c r="N34" s="1">
        <v>-4.8864999999999998</v>
      </c>
      <c r="O34" s="1">
        <v>-2.6105</v>
      </c>
    </row>
    <row r="35" spans="1:15" x14ac:dyDescent="0.35">
      <c r="A35">
        <v>4</v>
      </c>
      <c r="B35" s="1">
        <v>200</v>
      </c>
      <c r="C35" s="1">
        <v>0.1</v>
      </c>
      <c r="D35" s="1">
        <v>0.2</v>
      </c>
      <c r="E35" s="1">
        <v>4</v>
      </c>
      <c r="F35" s="2">
        <v>0.19</v>
      </c>
      <c r="G35" s="2">
        <v>1.3008333333333335</v>
      </c>
      <c r="H35" s="2">
        <v>0.98249999999999993</v>
      </c>
      <c r="I35" s="2">
        <v>0.23250000000000001</v>
      </c>
      <c r="J35" s="2">
        <v>1.7441666666666666</v>
      </c>
      <c r="K35" s="2">
        <v>49.916666666666664</v>
      </c>
      <c r="L35" s="1">
        <v>-6.2335000000000003</v>
      </c>
      <c r="M35" s="1">
        <v>2.6383999999999999</v>
      </c>
      <c r="N35" s="1">
        <v>-3.7865000000000002</v>
      </c>
      <c r="O35" s="1">
        <v>0.67547999999999997</v>
      </c>
    </row>
    <row r="36" spans="1:15" x14ac:dyDescent="0.35">
      <c r="A36">
        <v>5</v>
      </c>
      <c r="B36" s="1">
        <v>240</v>
      </c>
      <c r="C36" s="1">
        <v>0.1</v>
      </c>
      <c r="D36" s="1">
        <v>0.2</v>
      </c>
      <c r="E36" s="1">
        <v>4.8000000000000007</v>
      </c>
      <c r="F36" s="2">
        <v>0.17166666666666666</v>
      </c>
      <c r="G36" s="2">
        <v>1.3408333333333331</v>
      </c>
      <c r="H36" s="2">
        <v>0.84583333333333333</v>
      </c>
      <c r="I36" s="2">
        <v>0.2225</v>
      </c>
      <c r="J36" s="2">
        <v>2.0349999999999997</v>
      </c>
      <c r="K36" s="2">
        <v>107.08333333333333</v>
      </c>
      <c r="L36" s="1">
        <v>-3.9556</v>
      </c>
      <c r="M36" s="1">
        <v>4.4632999999999999E-2</v>
      </c>
      <c r="N36" s="1">
        <v>3.6978</v>
      </c>
      <c r="O36" s="1">
        <v>-2.7765999999999999E-2</v>
      </c>
    </row>
    <row r="37" spans="1:15" x14ac:dyDescent="0.35">
      <c r="A37">
        <v>6</v>
      </c>
      <c r="B37" s="1">
        <v>240</v>
      </c>
      <c r="C37" s="1">
        <v>0.2</v>
      </c>
      <c r="D37" s="1">
        <v>0.2</v>
      </c>
      <c r="E37" s="1">
        <v>9.6000000000000014</v>
      </c>
      <c r="F37" s="2">
        <v>0.53</v>
      </c>
      <c r="G37" s="2">
        <v>2.8375000000000004</v>
      </c>
      <c r="H37" s="2">
        <v>2.2383333333333333</v>
      </c>
      <c r="I37" s="2">
        <v>0.62916666666666676</v>
      </c>
      <c r="J37" s="2">
        <v>3.2383333333333333</v>
      </c>
      <c r="K37" s="2">
        <v>195.5</v>
      </c>
      <c r="L37" s="1">
        <v>17.645</v>
      </c>
      <c r="M37" s="1">
        <v>8.0752000000000006</v>
      </c>
      <c r="N37" s="1">
        <v>0.66610999999999998</v>
      </c>
      <c r="O37" s="1">
        <v>-2.8803000000000001</v>
      </c>
    </row>
    <row r="38" spans="1:15" x14ac:dyDescent="0.35">
      <c r="A38">
        <v>7</v>
      </c>
      <c r="B38" s="1">
        <v>186.36414338985142</v>
      </c>
      <c r="C38" s="1">
        <v>0.15000000000000002</v>
      </c>
      <c r="D38" s="1">
        <v>0.15000000000000002</v>
      </c>
      <c r="E38" s="1">
        <v>4.1931932262716582</v>
      </c>
      <c r="F38" s="2">
        <v>0.30833333333333329</v>
      </c>
      <c r="G38" s="2">
        <v>2.148333333333333</v>
      </c>
      <c r="H38" s="2">
        <v>1.4141666666666663</v>
      </c>
      <c r="I38" s="2">
        <v>0.39666666666666667</v>
      </c>
      <c r="J38" s="2">
        <v>3.08</v>
      </c>
      <c r="K38" s="2">
        <v>105.41666666666667</v>
      </c>
      <c r="L38" s="1">
        <v>0.94379000000000002</v>
      </c>
      <c r="M38" s="1">
        <v>-3.0884999999999998</v>
      </c>
      <c r="N38" s="1">
        <v>-4.8278999999999996</v>
      </c>
      <c r="O38" s="1">
        <v>-1.3795999999999999</v>
      </c>
    </row>
    <row r="39" spans="1:15" x14ac:dyDescent="0.35">
      <c r="A39">
        <v>8</v>
      </c>
      <c r="B39" s="1">
        <v>220</v>
      </c>
      <c r="C39" s="1">
        <v>0.23408964152537148</v>
      </c>
      <c r="D39" s="1">
        <v>0.15000000000000002</v>
      </c>
      <c r="E39" s="1">
        <v>7.7249581703372598</v>
      </c>
      <c r="F39" s="2">
        <v>0.50416666666666676</v>
      </c>
      <c r="G39" s="2">
        <v>2.7608333333333328</v>
      </c>
      <c r="H39" s="2">
        <v>2.2216666666666667</v>
      </c>
      <c r="I39" s="2">
        <v>0.61249999999999993</v>
      </c>
      <c r="J39" s="2">
        <v>3.2416666666666667</v>
      </c>
      <c r="K39" s="2">
        <v>224.33333333333334</v>
      </c>
      <c r="L39" s="1">
        <v>10.805999999999999</v>
      </c>
      <c r="M39" s="1">
        <v>-6.8573000000000004</v>
      </c>
      <c r="N39" s="1">
        <v>-1.8956</v>
      </c>
      <c r="O39" s="1">
        <v>-0.98870000000000002</v>
      </c>
    </row>
    <row r="40" spans="1:15" x14ac:dyDescent="0.35">
      <c r="A40">
        <v>9</v>
      </c>
      <c r="B40" s="1">
        <v>220</v>
      </c>
      <c r="C40" s="1">
        <v>0.15000000000000002</v>
      </c>
      <c r="D40" s="1">
        <v>0.23408964152537148</v>
      </c>
      <c r="E40" s="1">
        <v>7.7249581703372607</v>
      </c>
      <c r="F40" s="2">
        <v>0.24333333333333332</v>
      </c>
      <c r="G40" s="2">
        <v>1.8208333333333335</v>
      </c>
      <c r="H40" s="2">
        <v>1.2124999999999999</v>
      </c>
      <c r="I40" s="2">
        <v>0.31</v>
      </c>
      <c r="J40" s="2">
        <v>2.688333333333333</v>
      </c>
      <c r="K40" s="2">
        <v>73.75</v>
      </c>
      <c r="L40" s="1">
        <v>9.6758000000000006</v>
      </c>
      <c r="M40" s="1">
        <v>-3.8702999999999999</v>
      </c>
      <c r="N40" s="1">
        <v>0.58060999999999996</v>
      </c>
      <c r="O40" s="1">
        <v>2.3180999999999998</v>
      </c>
    </row>
    <row r="41" spans="1:15" x14ac:dyDescent="0.35">
      <c r="A41">
        <v>10</v>
      </c>
      <c r="B41" s="1">
        <v>220</v>
      </c>
      <c r="C41" s="1">
        <v>0.15000000000000002</v>
      </c>
      <c r="D41" s="1">
        <v>0.15000000000000002</v>
      </c>
      <c r="E41" s="1">
        <v>4.950000000000002</v>
      </c>
      <c r="F41" s="2">
        <v>0.18</v>
      </c>
      <c r="G41" s="2">
        <v>1.2933333333333334</v>
      </c>
      <c r="H41" s="2">
        <v>0.91916666666666658</v>
      </c>
      <c r="I41" s="2">
        <v>0.22666666666666666</v>
      </c>
      <c r="J41" s="2">
        <v>2.1025</v>
      </c>
      <c r="K41" s="2">
        <v>79.583333333333329</v>
      </c>
      <c r="L41" s="1">
        <v>0.74905999999999995</v>
      </c>
      <c r="M41" s="1">
        <v>-1.7114</v>
      </c>
      <c r="N41" s="1">
        <v>1.2636000000000001</v>
      </c>
      <c r="O41" s="1">
        <v>2.0840000000000001</v>
      </c>
    </row>
    <row r="42" spans="1:15" x14ac:dyDescent="0.35">
      <c r="A42">
        <v>1</v>
      </c>
      <c r="B42" s="1">
        <v>200</v>
      </c>
      <c r="C42" s="1">
        <v>0.1</v>
      </c>
      <c r="D42" s="1">
        <v>0.1</v>
      </c>
      <c r="E42" s="1">
        <v>2</v>
      </c>
      <c r="F42" s="2">
        <v>0.14000000000000001</v>
      </c>
      <c r="G42" s="2">
        <v>1.0366666666666664</v>
      </c>
      <c r="H42" s="2">
        <v>0.75916666666666666</v>
      </c>
      <c r="I42" s="2">
        <v>0.17499999999999996</v>
      </c>
      <c r="J42" s="2">
        <v>1.4308333333333334</v>
      </c>
      <c r="K42" s="2">
        <v>75.5</v>
      </c>
      <c r="L42" s="1">
        <v>-10.438000000000001</v>
      </c>
      <c r="M42" s="1">
        <v>1.9181999999999999</v>
      </c>
      <c r="N42" s="1">
        <v>-1.7851999999999999</v>
      </c>
      <c r="O42" s="1">
        <v>-1.8055000000000001</v>
      </c>
    </row>
    <row r="43" spans="1:15" x14ac:dyDescent="0.35">
      <c r="A43">
        <v>2</v>
      </c>
      <c r="B43" s="1">
        <v>240</v>
      </c>
      <c r="C43" s="1">
        <v>0.1</v>
      </c>
      <c r="D43" s="1">
        <v>0.1</v>
      </c>
      <c r="E43" s="1">
        <v>2.4000000000000004</v>
      </c>
      <c r="F43" s="2">
        <v>0.17249999999999999</v>
      </c>
      <c r="G43" s="2">
        <v>1.3225</v>
      </c>
      <c r="H43" s="2">
        <v>0.8650000000000001</v>
      </c>
      <c r="I43" s="2">
        <v>0.2191666666666667</v>
      </c>
      <c r="J43" s="2">
        <v>1.8125</v>
      </c>
      <c r="K43" s="2">
        <v>92.5</v>
      </c>
      <c r="L43" s="1">
        <v>-8.6326999999999998</v>
      </c>
      <c r="M43" s="1">
        <v>-0.83581000000000005</v>
      </c>
      <c r="N43" s="1">
        <v>2.3877000000000002</v>
      </c>
      <c r="O43" s="1">
        <v>-1.7535000000000001</v>
      </c>
    </row>
    <row r="44" spans="1:15" x14ac:dyDescent="0.35">
      <c r="A44">
        <v>3</v>
      </c>
      <c r="B44" s="1">
        <v>200</v>
      </c>
      <c r="C44" s="1">
        <v>0.2</v>
      </c>
      <c r="D44" s="1">
        <v>0.1</v>
      </c>
      <c r="E44" s="1">
        <v>4</v>
      </c>
      <c r="F44" s="2">
        <v>0.43</v>
      </c>
      <c r="G44" s="2">
        <v>2.1933333333333338</v>
      </c>
      <c r="H44" s="2">
        <v>1.6441666666666663</v>
      </c>
      <c r="I44" s="2">
        <v>0.50666666666666671</v>
      </c>
      <c r="J44" s="2">
        <v>2.73</v>
      </c>
      <c r="K44" s="2">
        <v>194.75</v>
      </c>
      <c r="L44" s="1">
        <v>-2.8523000000000001</v>
      </c>
      <c r="M44" s="1">
        <v>2.5449999999999999</v>
      </c>
      <c r="N44" s="1">
        <v>-4.2750000000000004</v>
      </c>
      <c r="O44" s="1">
        <v>-1.8265</v>
      </c>
    </row>
    <row r="45" spans="1:15" x14ac:dyDescent="0.35">
      <c r="A45">
        <v>4</v>
      </c>
      <c r="B45" s="1">
        <v>200</v>
      </c>
      <c r="C45" s="1">
        <v>0.1</v>
      </c>
      <c r="D45" s="1">
        <v>0.2</v>
      </c>
      <c r="E45" s="1">
        <v>4</v>
      </c>
      <c r="F45" s="2">
        <v>0.19</v>
      </c>
      <c r="G45" s="2">
        <v>1.3075000000000001</v>
      </c>
      <c r="H45" s="2">
        <v>0.9866666666666668</v>
      </c>
      <c r="I45" s="2">
        <v>0.23416666666666672</v>
      </c>
      <c r="J45" s="2">
        <v>1.7016666666666669</v>
      </c>
      <c r="K45" s="2">
        <v>50.083333333333336</v>
      </c>
      <c r="L45" s="1">
        <v>-6.5297999999999998</v>
      </c>
      <c r="M45" s="1">
        <v>2.3751000000000002</v>
      </c>
      <c r="N45" s="1">
        <v>-1.6971000000000001</v>
      </c>
      <c r="O45" s="1">
        <v>1.0567</v>
      </c>
    </row>
    <row r="46" spans="1:15" x14ac:dyDescent="0.35">
      <c r="A46">
        <v>5</v>
      </c>
      <c r="B46" s="1">
        <v>240</v>
      </c>
      <c r="C46" s="1">
        <v>0.1</v>
      </c>
      <c r="D46" s="1">
        <v>0.2</v>
      </c>
      <c r="E46" s="1">
        <v>4.8000000000000007</v>
      </c>
      <c r="F46" s="2">
        <v>0.17166666666666666</v>
      </c>
      <c r="G46" s="2">
        <v>1.3183333333333336</v>
      </c>
      <c r="H46" s="2">
        <v>0.84249999999999992</v>
      </c>
      <c r="I46" s="2">
        <v>0.22166666666666665</v>
      </c>
      <c r="J46" s="2">
        <v>1.9508333333333334</v>
      </c>
      <c r="K46" s="2">
        <v>99.75</v>
      </c>
      <c r="L46" s="1">
        <v>-5.1219999999999999</v>
      </c>
      <c r="M46" s="1">
        <v>0.25147000000000003</v>
      </c>
      <c r="N46" s="1">
        <v>2.4823</v>
      </c>
      <c r="O46" s="1">
        <v>-0.34165000000000001</v>
      </c>
    </row>
    <row r="47" spans="1:15" x14ac:dyDescent="0.35">
      <c r="A47">
        <v>6</v>
      </c>
      <c r="B47" s="1">
        <v>240</v>
      </c>
      <c r="C47" s="1">
        <v>0.2</v>
      </c>
      <c r="D47" s="1">
        <v>0.2</v>
      </c>
      <c r="E47" s="1">
        <v>9.6000000000000014</v>
      </c>
      <c r="F47" s="2">
        <v>0.52</v>
      </c>
      <c r="G47" s="2">
        <v>2.8258333333333332</v>
      </c>
      <c r="H47" s="2">
        <v>2.2358333333333333</v>
      </c>
      <c r="I47" s="2">
        <v>0.62750000000000006</v>
      </c>
      <c r="J47" s="2">
        <v>3.205833333333334</v>
      </c>
      <c r="K47" s="2">
        <v>196.41666666666666</v>
      </c>
      <c r="L47" s="1">
        <v>16.364000000000001</v>
      </c>
      <c r="M47" s="1">
        <v>7.9526000000000003</v>
      </c>
      <c r="N47" s="1">
        <v>0.13532</v>
      </c>
      <c r="O47" s="1">
        <v>-0.82354000000000005</v>
      </c>
    </row>
    <row r="48" spans="1:15" x14ac:dyDescent="0.35">
      <c r="A48">
        <v>7</v>
      </c>
      <c r="B48" s="1">
        <v>186.36414338985142</v>
      </c>
      <c r="C48" s="1">
        <v>0.15000000000000002</v>
      </c>
      <c r="D48" s="1">
        <v>0.15000000000000002</v>
      </c>
      <c r="E48" s="1">
        <v>4.1931932262716582</v>
      </c>
      <c r="F48" s="2">
        <v>0.24916666666666662</v>
      </c>
      <c r="G48" s="2">
        <v>1.6824999999999999</v>
      </c>
      <c r="H48" s="2">
        <v>1.1791666666666667</v>
      </c>
      <c r="I48" s="2">
        <v>0.31</v>
      </c>
      <c r="J48" s="2">
        <v>2.3091666666666666</v>
      </c>
      <c r="K48" s="2">
        <v>92.666666666666671</v>
      </c>
      <c r="L48" s="1">
        <v>1.0150999999999999</v>
      </c>
      <c r="M48" s="1">
        <v>-3.1095999999999999</v>
      </c>
      <c r="N48" s="1">
        <v>-4.0552000000000001</v>
      </c>
      <c r="O48" s="1">
        <v>-0.45888000000000001</v>
      </c>
    </row>
    <row r="49" spans="1:15" x14ac:dyDescent="0.35">
      <c r="A49">
        <v>8</v>
      </c>
      <c r="B49" s="1">
        <v>220</v>
      </c>
      <c r="C49" s="1">
        <v>0.23408964152537148</v>
      </c>
      <c r="D49" s="1">
        <v>0.15000000000000002</v>
      </c>
      <c r="E49" s="1">
        <v>7.7249581703372598</v>
      </c>
      <c r="F49" s="2">
        <v>0.5033333333333333</v>
      </c>
      <c r="G49" s="2">
        <v>2.7458333333333336</v>
      </c>
      <c r="H49" s="2">
        <v>2.2149999999999999</v>
      </c>
      <c r="I49" s="2">
        <v>0.61083333333333334</v>
      </c>
      <c r="J49" s="2">
        <v>3.2558333333333334</v>
      </c>
      <c r="K49" s="2">
        <v>219</v>
      </c>
      <c r="L49" s="1">
        <v>13.901</v>
      </c>
      <c r="M49" s="1">
        <v>-7.0692000000000004</v>
      </c>
      <c r="N49" s="1">
        <v>-1.9892000000000001</v>
      </c>
      <c r="O49" s="1">
        <v>-1.7561</v>
      </c>
    </row>
    <row r="50" spans="1:15" x14ac:dyDescent="0.35">
      <c r="A50">
        <v>9</v>
      </c>
      <c r="B50" s="1">
        <v>220</v>
      </c>
      <c r="C50" s="1">
        <v>0.15000000000000002</v>
      </c>
      <c r="D50" s="1">
        <v>0.23408964152537148</v>
      </c>
      <c r="E50" s="1">
        <v>7.7249581703372607</v>
      </c>
      <c r="F50" s="2">
        <v>0.24916666666666665</v>
      </c>
      <c r="G50" s="2">
        <v>1.8825000000000003</v>
      </c>
      <c r="H50" s="2">
        <v>1.2300000000000002</v>
      </c>
      <c r="I50" s="2">
        <v>0.31833333333333336</v>
      </c>
      <c r="J50" s="2">
        <v>2.9175000000000004</v>
      </c>
      <c r="K50" s="2">
        <v>76.5</v>
      </c>
      <c r="L50" s="1">
        <v>10.564</v>
      </c>
      <c r="M50" s="1">
        <v>-4.3667999999999996</v>
      </c>
      <c r="N50" s="1">
        <v>0.78137999999999996</v>
      </c>
      <c r="O50" s="1">
        <v>2.5548000000000002</v>
      </c>
    </row>
    <row r="51" spans="1:15" x14ac:dyDescent="0.35">
      <c r="A51">
        <v>10</v>
      </c>
      <c r="B51" s="1">
        <v>220</v>
      </c>
      <c r="C51" s="1">
        <v>0.15000000000000002</v>
      </c>
      <c r="D51" s="1">
        <v>0.15000000000000002</v>
      </c>
      <c r="E51" s="1">
        <v>4.950000000000002</v>
      </c>
      <c r="F51" s="2">
        <v>0.18</v>
      </c>
      <c r="G51" s="2">
        <v>1.2441666666666669</v>
      </c>
      <c r="H51" s="2">
        <v>0.90833333333333321</v>
      </c>
      <c r="I51" s="2">
        <v>0.22333333333333336</v>
      </c>
      <c r="J51" s="2">
        <v>1.9091666666666667</v>
      </c>
      <c r="K51" s="2">
        <v>80.666666666666671</v>
      </c>
      <c r="L51" s="1">
        <v>-0.86455000000000004</v>
      </c>
      <c r="M51" s="1">
        <v>-1.8612</v>
      </c>
      <c r="N51" s="1">
        <v>1.0949</v>
      </c>
      <c r="O51" s="1">
        <v>1.2466999999999999</v>
      </c>
    </row>
    <row r="52" spans="1:15" x14ac:dyDescent="0.35">
      <c r="A52">
        <v>1</v>
      </c>
      <c r="B52" s="1">
        <v>200</v>
      </c>
      <c r="C52" s="1">
        <v>0.1</v>
      </c>
      <c r="D52" s="1">
        <v>0.1</v>
      </c>
      <c r="E52" s="1">
        <v>2</v>
      </c>
      <c r="F52" s="2">
        <v>0.14000000000000001</v>
      </c>
      <c r="G52" s="2">
        <v>1.0475000000000001</v>
      </c>
      <c r="H52" s="2">
        <v>0.75166666666666682</v>
      </c>
      <c r="I52" s="2">
        <v>0.17749999999999999</v>
      </c>
      <c r="J52" s="2">
        <v>1.5350000000000001</v>
      </c>
      <c r="K52" s="2">
        <v>77.166666666666671</v>
      </c>
      <c r="L52" s="1">
        <v>-10.656000000000001</v>
      </c>
      <c r="M52" s="1">
        <v>2.4838</v>
      </c>
      <c r="N52" s="1">
        <v>-2.2492999999999999</v>
      </c>
      <c r="O52" s="1">
        <v>-2.3563999999999998</v>
      </c>
    </row>
    <row r="53" spans="1:15" x14ac:dyDescent="0.35">
      <c r="A53">
        <v>2</v>
      </c>
      <c r="B53" s="1">
        <v>240</v>
      </c>
      <c r="C53" s="1">
        <v>0.1</v>
      </c>
      <c r="D53" s="1">
        <v>0.1</v>
      </c>
      <c r="E53" s="1">
        <v>2.4000000000000004</v>
      </c>
      <c r="F53" s="2">
        <v>0.17083333333333331</v>
      </c>
      <c r="G53" s="2">
        <v>1.3308333333333333</v>
      </c>
      <c r="H53" s="2">
        <v>0.85833333333333328</v>
      </c>
      <c r="I53" s="2">
        <v>0.22000000000000006</v>
      </c>
      <c r="J53" s="2">
        <v>1.8791666666666667</v>
      </c>
      <c r="K53" s="2">
        <v>87.666666666666671</v>
      </c>
      <c r="L53" s="1">
        <v>-9.5768000000000004</v>
      </c>
      <c r="M53" s="1">
        <v>-0.57084999999999997</v>
      </c>
      <c r="N53" s="1">
        <v>1.7233000000000001</v>
      </c>
      <c r="O53" s="1">
        <v>-1.2778</v>
      </c>
    </row>
    <row r="54" spans="1:15" x14ac:dyDescent="0.35">
      <c r="A54">
        <v>3</v>
      </c>
      <c r="B54" s="1">
        <v>200</v>
      </c>
      <c r="C54" s="1">
        <v>0.2</v>
      </c>
      <c r="D54" s="1">
        <v>0.1</v>
      </c>
      <c r="E54" s="1">
        <v>4</v>
      </c>
      <c r="F54" s="2">
        <v>0.44</v>
      </c>
      <c r="G54" s="2">
        <v>2.1833333333333336</v>
      </c>
      <c r="H54" s="2">
        <v>1.6466666666666663</v>
      </c>
      <c r="I54" s="2">
        <v>0.50916666666666677</v>
      </c>
      <c r="J54" s="2">
        <v>2.7383333333333333</v>
      </c>
      <c r="K54" s="2">
        <v>193</v>
      </c>
      <c r="L54" s="1">
        <v>-3.2355999999999998</v>
      </c>
      <c r="M54" s="1">
        <v>2.0901000000000001</v>
      </c>
      <c r="N54" s="1">
        <v>-3.7233000000000001</v>
      </c>
      <c r="O54" s="1">
        <v>-1.2767999999999999</v>
      </c>
    </row>
    <row r="55" spans="1:15" x14ac:dyDescent="0.35">
      <c r="A55">
        <v>4</v>
      </c>
      <c r="B55" s="1">
        <v>200</v>
      </c>
      <c r="C55" s="1">
        <v>0.1</v>
      </c>
      <c r="D55" s="1">
        <v>0.2</v>
      </c>
      <c r="E55" s="1">
        <v>4</v>
      </c>
      <c r="F55" s="2">
        <v>0.19</v>
      </c>
      <c r="G55" s="2">
        <v>1.2925000000000002</v>
      </c>
      <c r="H55" s="2">
        <v>0.98833333333333329</v>
      </c>
      <c r="I55" s="2">
        <v>0.23333333333333336</v>
      </c>
      <c r="J55" s="2">
        <v>1.655833333333333</v>
      </c>
      <c r="K55" s="2">
        <v>48.666666666666664</v>
      </c>
      <c r="L55" s="1">
        <v>-7.3983999999999996</v>
      </c>
      <c r="M55" s="1">
        <v>2.8460000000000001</v>
      </c>
      <c r="N55" s="1">
        <v>-1.8847</v>
      </c>
      <c r="O55" s="1">
        <v>1.3102</v>
      </c>
    </row>
    <row r="56" spans="1:15" x14ac:dyDescent="0.35">
      <c r="A56">
        <v>5</v>
      </c>
      <c r="B56" s="1">
        <v>240</v>
      </c>
      <c r="C56" s="1">
        <v>0.1</v>
      </c>
      <c r="D56" s="1">
        <v>0.2</v>
      </c>
      <c r="E56" s="1">
        <v>4.8000000000000007</v>
      </c>
      <c r="F56" s="2">
        <v>0.17</v>
      </c>
      <c r="G56" s="2">
        <v>1.3025</v>
      </c>
      <c r="H56" s="2">
        <v>0.83833333333333326</v>
      </c>
      <c r="I56" s="2">
        <v>0.21916666666666665</v>
      </c>
      <c r="J56" s="2">
        <v>1.9783333333333335</v>
      </c>
      <c r="K56" s="2">
        <v>105.33333333333333</v>
      </c>
      <c r="L56" s="1">
        <v>-5.3648999999999996</v>
      </c>
      <c r="M56" s="1">
        <v>1.1980999999999999</v>
      </c>
      <c r="N56" s="1">
        <v>2.9641000000000002</v>
      </c>
      <c r="O56" s="1">
        <v>-0.68825999999999998</v>
      </c>
    </row>
    <row r="57" spans="1:15" x14ac:dyDescent="0.35">
      <c r="A57">
        <v>6</v>
      </c>
      <c r="B57" s="1">
        <v>240</v>
      </c>
      <c r="C57" s="1">
        <v>0.2</v>
      </c>
      <c r="D57" s="1">
        <v>0.2</v>
      </c>
      <c r="E57" s="1">
        <v>9.6000000000000014</v>
      </c>
      <c r="F57" s="2">
        <v>0.53</v>
      </c>
      <c r="G57" s="2">
        <v>2.84</v>
      </c>
      <c r="H57" s="2">
        <v>2.249166666666667</v>
      </c>
      <c r="I57" s="2">
        <v>0.63</v>
      </c>
      <c r="J57" s="2">
        <v>3.23</v>
      </c>
      <c r="K57" s="2">
        <v>195.91666666666666</v>
      </c>
      <c r="L57" s="1">
        <v>15.119</v>
      </c>
      <c r="M57" s="1">
        <v>8.2299000000000007</v>
      </c>
      <c r="N57" s="1">
        <v>0.33759</v>
      </c>
      <c r="O57" s="1">
        <v>-0.35106999999999999</v>
      </c>
    </row>
    <row r="58" spans="1:15" x14ac:dyDescent="0.35">
      <c r="A58">
        <v>7</v>
      </c>
      <c r="B58" s="1">
        <v>186.36414338985142</v>
      </c>
      <c r="C58" s="1">
        <v>0.15000000000000002</v>
      </c>
      <c r="D58" s="1">
        <v>0.15000000000000002</v>
      </c>
      <c r="E58" s="1">
        <v>4.1931932262716582</v>
      </c>
      <c r="F58" s="2">
        <v>0.27500000000000008</v>
      </c>
      <c r="G58" s="2">
        <v>1.9141666666666666</v>
      </c>
      <c r="H58" s="2">
        <v>1.2825</v>
      </c>
      <c r="I58" s="2">
        <v>0.34083333333333332</v>
      </c>
      <c r="J58" s="2">
        <v>2.3633333333333337</v>
      </c>
      <c r="K58" s="2">
        <v>80.916666666666671</v>
      </c>
      <c r="L58" s="1">
        <v>0.90956999999999999</v>
      </c>
      <c r="M58" s="1">
        <v>-3.1968000000000001</v>
      </c>
      <c r="N58" s="1">
        <v>-3.0325000000000002</v>
      </c>
      <c r="O58" s="1">
        <v>0.44973999999999997</v>
      </c>
    </row>
    <row r="59" spans="1:15" x14ac:dyDescent="0.35">
      <c r="A59">
        <v>8</v>
      </c>
      <c r="B59" s="1">
        <v>220</v>
      </c>
      <c r="C59" s="1">
        <v>0.23408964152537148</v>
      </c>
      <c r="D59" s="1">
        <v>0.15000000000000002</v>
      </c>
      <c r="E59" s="1">
        <v>7.7249581703372598</v>
      </c>
      <c r="F59" s="2">
        <v>0.50416666666666676</v>
      </c>
      <c r="G59" s="2">
        <v>2.7349999999999999</v>
      </c>
      <c r="H59" s="2">
        <v>2.2183333333333333</v>
      </c>
      <c r="I59" s="2">
        <v>0.6133333333333334</v>
      </c>
      <c r="J59" s="2">
        <v>3.269166666666667</v>
      </c>
      <c r="K59" s="2">
        <v>220.66666666666666</v>
      </c>
      <c r="L59" s="1">
        <v>7.9941000000000004</v>
      </c>
      <c r="M59" s="1">
        <v>-6.3712</v>
      </c>
      <c r="N59" s="1">
        <v>-1.4404999999999999</v>
      </c>
      <c r="O59" s="1">
        <v>-1.5379</v>
      </c>
    </row>
    <row r="60" spans="1:15" x14ac:dyDescent="0.35">
      <c r="A60">
        <v>9</v>
      </c>
      <c r="B60" s="1">
        <v>220</v>
      </c>
      <c r="C60" s="1">
        <v>0.15000000000000002</v>
      </c>
      <c r="D60" s="1">
        <v>0.23408964152537148</v>
      </c>
      <c r="E60" s="1">
        <v>7.7249581703372607</v>
      </c>
      <c r="F60" s="2">
        <v>0.24583333333333332</v>
      </c>
      <c r="G60" s="2">
        <v>1.9333333333333333</v>
      </c>
      <c r="H60" s="2">
        <v>1.2466666666666668</v>
      </c>
      <c r="I60" s="2">
        <v>0.31749999999999995</v>
      </c>
      <c r="J60" s="2">
        <v>2.9083333333333332</v>
      </c>
      <c r="K60" s="2">
        <v>77.083333333333329</v>
      </c>
      <c r="L60" s="1">
        <v>9.5721000000000007</v>
      </c>
      <c r="M60" s="1">
        <v>-3.6625000000000001</v>
      </c>
      <c r="N60" s="1">
        <v>1.0789</v>
      </c>
      <c r="O60" s="1">
        <v>3.1476999999999999</v>
      </c>
    </row>
    <row r="61" spans="1:15" x14ac:dyDescent="0.35">
      <c r="A61">
        <v>10</v>
      </c>
      <c r="B61" s="1">
        <v>220</v>
      </c>
      <c r="C61" s="1">
        <v>0.15000000000000002</v>
      </c>
      <c r="D61" s="1">
        <v>0.15000000000000002</v>
      </c>
      <c r="E61" s="1">
        <v>4.950000000000002</v>
      </c>
      <c r="F61" s="2">
        <v>0.18</v>
      </c>
      <c r="G61" s="2">
        <v>1.2791666666666666</v>
      </c>
      <c r="H61" s="2">
        <v>0.89666666666666661</v>
      </c>
      <c r="I61" s="2">
        <v>0.22500000000000001</v>
      </c>
      <c r="J61" s="2">
        <v>2.1266666666666665</v>
      </c>
      <c r="K61" s="2">
        <v>72.833333333333329</v>
      </c>
      <c r="L61" s="1">
        <v>-1.0428999999999999</v>
      </c>
      <c r="M61" s="1">
        <v>-1.7148000000000001</v>
      </c>
      <c r="N61" s="1">
        <v>1.7559</v>
      </c>
      <c r="O61" s="1">
        <v>2.2562000000000002</v>
      </c>
    </row>
    <row r="62" spans="1:15" x14ac:dyDescent="0.35">
      <c r="A62">
        <v>1</v>
      </c>
      <c r="B62" s="1">
        <v>200</v>
      </c>
      <c r="C62" s="1">
        <v>0.1</v>
      </c>
      <c r="D62" s="1">
        <v>0.1</v>
      </c>
      <c r="E62" s="1">
        <v>2</v>
      </c>
      <c r="F62" s="2">
        <v>0.15</v>
      </c>
      <c r="G62" s="2">
        <v>1.0900000000000001</v>
      </c>
      <c r="H62" s="2">
        <v>0.755</v>
      </c>
      <c r="I62" s="2">
        <v>0.18416666666666667</v>
      </c>
      <c r="J62" s="2">
        <v>1.5266666666666666</v>
      </c>
      <c r="K62" s="2">
        <v>87</v>
      </c>
      <c r="L62" s="1">
        <v>-11.42</v>
      </c>
      <c r="M62" s="1">
        <v>2.4470000000000001</v>
      </c>
      <c r="N62" s="1">
        <v>-2.8854000000000002</v>
      </c>
      <c r="O62" s="1">
        <v>-2.0543</v>
      </c>
    </row>
    <row r="63" spans="1:15" x14ac:dyDescent="0.35">
      <c r="A63">
        <v>2</v>
      </c>
      <c r="B63" s="1">
        <v>240</v>
      </c>
      <c r="C63" s="1">
        <v>0.1</v>
      </c>
      <c r="D63" s="1">
        <v>0.1</v>
      </c>
      <c r="E63" s="1">
        <v>2.4000000000000004</v>
      </c>
      <c r="F63" s="2">
        <v>0.14333333333333331</v>
      </c>
      <c r="G63" s="2">
        <v>1.0291666666666666</v>
      </c>
      <c r="H63" s="2">
        <v>0.74833333333333341</v>
      </c>
      <c r="I63" s="2">
        <v>0.17833333333333332</v>
      </c>
      <c r="J63" s="2">
        <v>1.3425000000000002</v>
      </c>
      <c r="K63" s="2">
        <v>81.333333333333329</v>
      </c>
      <c r="L63" s="1">
        <v>-10.121</v>
      </c>
      <c r="M63" s="1">
        <v>-0.40910999999999997</v>
      </c>
      <c r="N63" s="1">
        <v>2.1494</v>
      </c>
      <c r="O63" s="1">
        <v>-0.81289</v>
      </c>
    </row>
    <row r="64" spans="1:15" x14ac:dyDescent="0.35">
      <c r="A64">
        <v>3</v>
      </c>
      <c r="B64" s="1">
        <v>200</v>
      </c>
      <c r="C64" s="1">
        <v>0.2</v>
      </c>
      <c r="D64" s="1">
        <v>0.1</v>
      </c>
      <c r="E64" s="1">
        <v>4</v>
      </c>
      <c r="F64" s="2">
        <v>0.47</v>
      </c>
      <c r="G64" s="2">
        <v>2.4724999999999997</v>
      </c>
      <c r="H64" s="2">
        <v>1.8916666666666666</v>
      </c>
      <c r="I64" s="2">
        <v>0.56000000000000005</v>
      </c>
      <c r="J64" s="2">
        <v>3.0616666666666661</v>
      </c>
      <c r="K64" s="2">
        <v>194.41666666666666</v>
      </c>
      <c r="L64" s="1">
        <v>-2.9232999999999998</v>
      </c>
      <c r="M64" s="1">
        <v>2.3744000000000001</v>
      </c>
      <c r="N64" s="1">
        <v>-3.6526000000000001</v>
      </c>
      <c r="O64" s="1">
        <v>-0.91256000000000004</v>
      </c>
    </row>
    <row r="65" spans="1:15" x14ac:dyDescent="0.35">
      <c r="A65">
        <v>4</v>
      </c>
      <c r="B65" s="1">
        <v>200</v>
      </c>
      <c r="C65" s="1">
        <v>0.1</v>
      </c>
      <c r="D65" s="1">
        <v>0.2</v>
      </c>
      <c r="E65" s="1">
        <v>4</v>
      </c>
      <c r="F65" s="2">
        <v>0.18</v>
      </c>
      <c r="G65" s="2">
        <v>1.2333333333333334</v>
      </c>
      <c r="H65" s="2">
        <v>0.9158333333333335</v>
      </c>
      <c r="I65" s="2">
        <v>0.22333333333333336</v>
      </c>
      <c r="J65" s="2">
        <v>1.5566666666666664</v>
      </c>
      <c r="K65" s="2">
        <v>64</v>
      </c>
      <c r="L65" s="1">
        <v>-7.4592000000000001</v>
      </c>
      <c r="M65" s="1">
        <v>2.423</v>
      </c>
      <c r="N65" s="1">
        <v>-1.2604</v>
      </c>
      <c r="O65" s="1">
        <v>2.0099999999999998</v>
      </c>
    </row>
    <row r="66" spans="1:15" x14ac:dyDescent="0.35">
      <c r="A66">
        <v>5</v>
      </c>
      <c r="B66" s="1">
        <v>240</v>
      </c>
      <c r="C66" s="1">
        <v>0.1</v>
      </c>
      <c r="D66" s="1">
        <v>0.2</v>
      </c>
      <c r="E66" s="1">
        <v>4.8000000000000007</v>
      </c>
      <c r="F66" s="2">
        <v>0.14749999999999999</v>
      </c>
      <c r="G66" s="2">
        <v>1.0391666666666666</v>
      </c>
      <c r="H66" s="2">
        <v>0.7533333333333333</v>
      </c>
      <c r="I66" s="2">
        <v>0.18416666666666667</v>
      </c>
      <c r="J66" s="2">
        <v>1.3241666666666665</v>
      </c>
      <c r="K66" s="2">
        <v>82.75</v>
      </c>
      <c r="L66" s="1">
        <v>-6.1109</v>
      </c>
      <c r="M66" s="1">
        <v>0.97487999999999997</v>
      </c>
      <c r="N66" s="1">
        <v>2.1596000000000002</v>
      </c>
      <c r="O66" s="1">
        <v>-0.80681000000000003</v>
      </c>
    </row>
    <row r="67" spans="1:15" x14ac:dyDescent="0.35">
      <c r="A67">
        <v>6</v>
      </c>
      <c r="B67" s="1">
        <v>240</v>
      </c>
      <c r="C67" s="1">
        <v>0.2</v>
      </c>
      <c r="D67" s="1">
        <v>0.2</v>
      </c>
      <c r="E67" s="1">
        <v>9.6000000000000014</v>
      </c>
      <c r="F67" s="2">
        <v>0.52</v>
      </c>
      <c r="G67" s="2">
        <v>2.9533333333333331</v>
      </c>
      <c r="H67" s="2">
        <v>2.2349999999999999</v>
      </c>
      <c r="I67" s="2">
        <v>0.6216666666666667</v>
      </c>
      <c r="J67" s="2">
        <v>3.5216666666666669</v>
      </c>
      <c r="K67" s="2">
        <v>194.5</v>
      </c>
      <c r="L67" s="1">
        <v>14.358000000000001</v>
      </c>
      <c r="M67" s="1">
        <v>8.1722000000000001</v>
      </c>
      <c r="N67" s="1">
        <v>0.96655000000000002</v>
      </c>
      <c r="O67" s="1">
        <v>-0.21326000000000001</v>
      </c>
    </row>
    <row r="68" spans="1:15" x14ac:dyDescent="0.35">
      <c r="A68">
        <v>7</v>
      </c>
      <c r="B68" s="1">
        <v>186.36414338985142</v>
      </c>
      <c r="C68" s="1">
        <v>0.15000000000000002</v>
      </c>
      <c r="D68" s="1">
        <v>0.15000000000000002</v>
      </c>
      <c r="E68" s="1">
        <v>4.1931932262716582</v>
      </c>
      <c r="F68" s="2">
        <v>0.27</v>
      </c>
      <c r="G68" s="2">
        <v>2.0449999999999999</v>
      </c>
      <c r="H68" s="2">
        <v>1.3383333333333332</v>
      </c>
      <c r="I68" s="2">
        <v>0.34249999999999997</v>
      </c>
      <c r="J68" s="2">
        <v>2.7925</v>
      </c>
      <c r="K68" s="2">
        <v>75.25</v>
      </c>
      <c r="L68" s="1">
        <v>-0.69538</v>
      </c>
      <c r="M68" s="1">
        <v>-3.0876000000000001</v>
      </c>
      <c r="N68" s="1">
        <v>-2.6890000000000001</v>
      </c>
      <c r="O68" s="1">
        <v>0.2477</v>
      </c>
    </row>
    <row r="69" spans="1:15" x14ac:dyDescent="0.35">
      <c r="A69">
        <v>8</v>
      </c>
      <c r="B69" s="1">
        <v>220</v>
      </c>
      <c r="C69" s="1">
        <v>0.23408964152537148</v>
      </c>
      <c r="D69" s="1">
        <v>0.15000000000000002</v>
      </c>
      <c r="E69" s="1">
        <v>7.7249581703372598</v>
      </c>
      <c r="F69" s="2">
        <v>0.51250000000000007</v>
      </c>
      <c r="G69" s="2">
        <v>2.5616666666666665</v>
      </c>
      <c r="H69" s="2">
        <v>2.0200000000000005</v>
      </c>
      <c r="I69" s="2">
        <v>0.59666666666666668</v>
      </c>
      <c r="J69" s="2">
        <v>2.9033333333333329</v>
      </c>
      <c r="K69" s="2">
        <v>211.91666666666666</v>
      </c>
      <c r="L69" s="1">
        <v>12.226000000000001</v>
      </c>
      <c r="M69" s="1">
        <v>-5.3201000000000001</v>
      </c>
      <c r="N69" s="1">
        <v>-0.70550999999999997</v>
      </c>
      <c r="O69" s="1">
        <v>-2.5341</v>
      </c>
    </row>
    <row r="70" spans="1:15" x14ac:dyDescent="0.35">
      <c r="A70">
        <v>9</v>
      </c>
      <c r="B70" s="1">
        <v>220</v>
      </c>
      <c r="C70" s="1">
        <v>0.15000000000000002</v>
      </c>
      <c r="D70" s="1">
        <v>0.23408964152537148</v>
      </c>
      <c r="E70" s="1">
        <v>7.7249581703372607</v>
      </c>
      <c r="F70" s="2">
        <v>0.26999999999999996</v>
      </c>
      <c r="G70" s="2">
        <v>1.8441666666666663</v>
      </c>
      <c r="H70" s="2">
        <v>1.2683333333333333</v>
      </c>
      <c r="I70" s="2">
        <v>0.33416666666666667</v>
      </c>
      <c r="J70" s="2">
        <v>2.5258333333333334</v>
      </c>
      <c r="K70" s="2">
        <v>79.583333333333329</v>
      </c>
      <c r="L70" s="1">
        <v>9.3606999999999996</v>
      </c>
      <c r="M70" s="1">
        <v>-3.6313</v>
      </c>
      <c r="N70" s="1">
        <v>0.56835999999999998</v>
      </c>
      <c r="O70" s="1">
        <v>1.288</v>
      </c>
    </row>
    <row r="71" spans="1:15" x14ac:dyDescent="0.35">
      <c r="A71">
        <v>10</v>
      </c>
      <c r="B71" s="1">
        <v>220</v>
      </c>
      <c r="C71" s="1">
        <v>0.15000000000000002</v>
      </c>
      <c r="D71" s="1">
        <v>0.15000000000000002</v>
      </c>
      <c r="E71" s="1">
        <v>4.950000000000002</v>
      </c>
      <c r="F71" s="2">
        <v>0.19</v>
      </c>
      <c r="G71" s="2">
        <v>1.4949999999999999</v>
      </c>
      <c r="H71" s="2">
        <v>1.02</v>
      </c>
      <c r="I71" s="2">
        <v>0.24666666666666667</v>
      </c>
      <c r="J71" s="2">
        <v>2.1383333333333336</v>
      </c>
      <c r="K71" s="2">
        <v>53.833333333333336</v>
      </c>
      <c r="L71" s="1">
        <v>-1.0589</v>
      </c>
      <c r="M71" s="1">
        <v>-1.5987</v>
      </c>
      <c r="N71" s="1">
        <v>1.6141000000000001</v>
      </c>
      <c r="O71" s="1">
        <v>1.6681999999999999</v>
      </c>
    </row>
    <row r="72" spans="1:15" x14ac:dyDescent="0.35">
      <c r="A72">
        <v>1</v>
      </c>
      <c r="B72" s="1">
        <v>200</v>
      </c>
      <c r="C72" s="1">
        <v>0.1</v>
      </c>
      <c r="D72" s="1">
        <v>0.1</v>
      </c>
      <c r="E72" s="1">
        <v>2</v>
      </c>
      <c r="F72" s="2">
        <v>0.15</v>
      </c>
      <c r="G72" s="2">
        <v>1.1108333333333336</v>
      </c>
      <c r="H72" s="2">
        <v>0.76666666666666672</v>
      </c>
      <c r="I72" s="2">
        <v>0.18666666666666665</v>
      </c>
      <c r="J72" s="2">
        <v>1.5466666666666666</v>
      </c>
      <c r="K72" s="2">
        <v>95.333333333333329</v>
      </c>
      <c r="L72" s="1">
        <v>-11.375999999999999</v>
      </c>
      <c r="M72" s="1">
        <v>2.5617000000000001</v>
      </c>
      <c r="N72" s="1">
        <v>-1.1762999999999999</v>
      </c>
      <c r="O72" s="1">
        <v>-1.3337000000000001</v>
      </c>
    </row>
    <row r="73" spans="1:15" x14ac:dyDescent="0.35">
      <c r="A73">
        <v>2</v>
      </c>
      <c r="B73" s="1">
        <v>240</v>
      </c>
      <c r="C73" s="1">
        <v>0.1</v>
      </c>
      <c r="D73" s="1">
        <v>0.1</v>
      </c>
      <c r="E73" s="1">
        <v>2.4000000000000004</v>
      </c>
      <c r="F73" s="2">
        <v>0.14166666666666664</v>
      </c>
      <c r="G73" s="2">
        <v>1.0225000000000002</v>
      </c>
      <c r="H73" s="2">
        <v>0.74249999999999983</v>
      </c>
      <c r="I73" s="2">
        <v>0.17749999999999999</v>
      </c>
      <c r="J73" s="2">
        <v>1.2858333333333334</v>
      </c>
      <c r="K73" s="2">
        <v>78.583333333333329</v>
      </c>
      <c r="L73" s="1">
        <v>-10.295999999999999</v>
      </c>
      <c r="M73" s="1">
        <v>-0.38349</v>
      </c>
      <c r="N73" s="1">
        <v>2.9277000000000002</v>
      </c>
      <c r="O73" s="1">
        <v>-1.5305</v>
      </c>
    </row>
    <row r="74" spans="1:15" x14ac:dyDescent="0.35">
      <c r="A74">
        <v>3</v>
      </c>
      <c r="B74" s="1">
        <v>200</v>
      </c>
      <c r="C74" s="1">
        <v>0.2</v>
      </c>
      <c r="D74" s="1">
        <v>0.1</v>
      </c>
      <c r="E74" s="1">
        <v>4</v>
      </c>
      <c r="F74" s="2">
        <v>0.47</v>
      </c>
      <c r="G74" s="2">
        <v>2.4833333333333338</v>
      </c>
      <c r="H74" s="2">
        <v>1.8916666666666666</v>
      </c>
      <c r="I74" s="2">
        <v>0.5575</v>
      </c>
      <c r="J74" s="2">
        <v>3.0316666666666667</v>
      </c>
      <c r="K74" s="2">
        <v>190.33333333333334</v>
      </c>
      <c r="L74" s="1">
        <v>-0.98250999999999999</v>
      </c>
      <c r="M74" s="1">
        <v>2.2972999999999999</v>
      </c>
      <c r="N74" s="1">
        <v>-3.8386999999999998</v>
      </c>
      <c r="O74" s="1">
        <v>-0.26683000000000001</v>
      </c>
    </row>
    <row r="75" spans="1:15" x14ac:dyDescent="0.35">
      <c r="A75">
        <v>4</v>
      </c>
      <c r="B75" s="1">
        <v>200</v>
      </c>
      <c r="C75" s="1">
        <v>0.1</v>
      </c>
      <c r="D75" s="1">
        <v>0.2</v>
      </c>
      <c r="E75" s="1">
        <v>4</v>
      </c>
      <c r="F75" s="2">
        <v>0.19</v>
      </c>
      <c r="G75" s="2">
        <v>1.3166666666666667</v>
      </c>
      <c r="H75" s="2">
        <v>0.94666666666666666</v>
      </c>
      <c r="I75" s="2">
        <v>0.23250000000000004</v>
      </c>
      <c r="J75" s="2">
        <v>1.8049999999999999</v>
      </c>
      <c r="K75" s="2">
        <v>69.5</v>
      </c>
      <c r="L75" s="1">
        <v>-4.6139000000000001</v>
      </c>
      <c r="M75" s="1">
        <v>1.9298</v>
      </c>
      <c r="N75" s="1">
        <v>-1.4541999999999999</v>
      </c>
      <c r="O75" s="1">
        <v>2.2139000000000002</v>
      </c>
    </row>
    <row r="76" spans="1:15" x14ac:dyDescent="0.35">
      <c r="A76">
        <v>5</v>
      </c>
      <c r="B76" s="1">
        <v>240</v>
      </c>
      <c r="C76" s="1">
        <v>0.1</v>
      </c>
      <c r="D76" s="1">
        <v>0.2</v>
      </c>
      <c r="E76" s="1">
        <v>4.8000000000000007</v>
      </c>
      <c r="F76" s="2">
        <v>0.14749999999999999</v>
      </c>
      <c r="G76" s="2">
        <v>1.1058333333333332</v>
      </c>
      <c r="H76" s="2">
        <v>0.76333333333333331</v>
      </c>
      <c r="I76" s="2">
        <v>0.18583333333333332</v>
      </c>
      <c r="J76" s="2">
        <v>1.625</v>
      </c>
      <c r="K76" s="2">
        <v>82</v>
      </c>
      <c r="L76" s="1">
        <v>-6.5067000000000004</v>
      </c>
      <c r="M76" s="1">
        <v>0.95411000000000001</v>
      </c>
      <c r="N76" s="1">
        <v>2.2629000000000001</v>
      </c>
      <c r="O76" s="1">
        <v>-0.69652000000000003</v>
      </c>
    </row>
    <row r="77" spans="1:15" x14ac:dyDescent="0.35">
      <c r="A77">
        <v>6</v>
      </c>
      <c r="B77" s="1">
        <v>240</v>
      </c>
      <c r="C77" s="1">
        <v>0.2</v>
      </c>
      <c r="D77" s="1">
        <v>0.2</v>
      </c>
      <c r="E77" s="1">
        <v>9.6000000000000014</v>
      </c>
      <c r="F77" s="2">
        <v>0.52</v>
      </c>
      <c r="G77" s="2">
        <v>2.9399999999999995</v>
      </c>
      <c r="H77" s="2">
        <v>2.2075</v>
      </c>
      <c r="I77" s="2">
        <v>0.62250000000000005</v>
      </c>
      <c r="J77" s="2">
        <v>3.5399999999999996</v>
      </c>
      <c r="K77" s="2">
        <v>193.25</v>
      </c>
      <c r="L77" s="1">
        <v>12.416</v>
      </c>
      <c r="M77" s="1">
        <v>8.0642999999999994</v>
      </c>
      <c r="N77" s="1">
        <v>1.4329000000000001</v>
      </c>
      <c r="O77" s="1">
        <v>-0.33013999999999999</v>
      </c>
    </row>
    <row r="78" spans="1:15" x14ac:dyDescent="0.35">
      <c r="A78">
        <v>7</v>
      </c>
      <c r="B78" s="1">
        <v>186.36414338985142</v>
      </c>
      <c r="C78" s="1">
        <v>0.15000000000000002</v>
      </c>
      <c r="D78" s="1">
        <v>0.15000000000000002</v>
      </c>
      <c r="E78" s="1">
        <v>4.1931932262716582</v>
      </c>
      <c r="F78" s="2">
        <v>0.2525</v>
      </c>
      <c r="G78" s="2">
        <v>1.5858333333333334</v>
      </c>
      <c r="H78" s="2">
        <v>1.0649999999999999</v>
      </c>
      <c r="I78" s="2">
        <v>0.30750000000000005</v>
      </c>
      <c r="J78" s="2">
        <v>2.125</v>
      </c>
      <c r="K78" s="2">
        <v>139.91666666666666</v>
      </c>
      <c r="L78" s="1">
        <v>4.9691000000000001</v>
      </c>
      <c r="M78" s="1">
        <v>-5.0837000000000003</v>
      </c>
      <c r="N78" s="1">
        <v>-1.7870999999999999</v>
      </c>
      <c r="O78" s="1">
        <v>-0.30254999999999999</v>
      </c>
    </row>
    <row r="79" spans="1:15" x14ac:dyDescent="0.35">
      <c r="A79">
        <v>8</v>
      </c>
      <c r="B79" s="1">
        <v>220</v>
      </c>
      <c r="C79" s="1">
        <v>0.23408964152537148</v>
      </c>
      <c r="D79" s="1">
        <v>0.15000000000000002</v>
      </c>
      <c r="E79" s="1">
        <v>7.7249581703372598</v>
      </c>
      <c r="F79" s="2">
        <v>0.51166666666666671</v>
      </c>
      <c r="G79" s="2">
        <v>2.5541666666666663</v>
      </c>
      <c r="H79" s="2">
        <v>2.0100000000000002</v>
      </c>
      <c r="I79" s="2">
        <v>0.59750000000000003</v>
      </c>
      <c r="J79" s="2">
        <v>2.9174999999999991</v>
      </c>
      <c r="K79" s="2">
        <v>209.91666666666666</v>
      </c>
      <c r="L79" s="1">
        <v>10.476000000000001</v>
      </c>
      <c r="M79" s="1">
        <v>-5.4309000000000003</v>
      </c>
      <c r="N79" s="1">
        <v>-0.82047000000000003</v>
      </c>
      <c r="O79" s="1">
        <v>-1.4444999999999999</v>
      </c>
    </row>
    <row r="80" spans="1:15" x14ac:dyDescent="0.35">
      <c r="A80">
        <v>9</v>
      </c>
      <c r="B80" s="1">
        <v>220</v>
      </c>
      <c r="C80" s="1">
        <v>0.15000000000000002</v>
      </c>
      <c r="D80" s="1">
        <v>0.23408964152537148</v>
      </c>
      <c r="E80" s="1">
        <v>7.7249581703372607</v>
      </c>
      <c r="F80" s="2">
        <v>0.26583333333333331</v>
      </c>
      <c r="G80" s="2">
        <v>1.7733333333333332</v>
      </c>
      <c r="H80" s="2">
        <v>1.24</v>
      </c>
      <c r="I80" s="2">
        <v>0.32666666666666661</v>
      </c>
      <c r="J80" s="2">
        <v>2.4024999999999999</v>
      </c>
      <c r="K80" s="2">
        <v>78.083333333333329</v>
      </c>
      <c r="L80" s="1">
        <v>8.6994000000000007</v>
      </c>
      <c r="M80" s="1">
        <v>-3.4723999999999999</v>
      </c>
      <c r="N80" s="1">
        <v>0.40738999999999997</v>
      </c>
      <c r="O80" s="1">
        <v>0.77732000000000001</v>
      </c>
    </row>
    <row r="81" spans="1:15" x14ac:dyDescent="0.35">
      <c r="A81">
        <v>10</v>
      </c>
      <c r="B81" s="1">
        <v>220</v>
      </c>
      <c r="C81" s="1">
        <v>0.15000000000000002</v>
      </c>
      <c r="D81" s="1">
        <v>0.15000000000000002</v>
      </c>
      <c r="E81" s="1">
        <v>4.950000000000002</v>
      </c>
      <c r="F81" s="2">
        <v>0.19</v>
      </c>
      <c r="G81" s="2">
        <v>1.5066666666666668</v>
      </c>
      <c r="H81" s="2">
        <v>1.0275000000000001</v>
      </c>
      <c r="I81" s="2">
        <v>0.24916666666666673</v>
      </c>
      <c r="J81" s="2">
        <v>2.1750000000000003</v>
      </c>
      <c r="K81" s="2">
        <v>53.083333333333336</v>
      </c>
      <c r="L81" s="1">
        <v>-1.5680000000000001</v>
      </c>
      <c r="M81" s="1">
        <v>-1.9791000000000001</v>
      </c>
      <c r="N81" s="1">
        <v>0.87014000000000002</v>
      </c>
      <c r="O81" s="1">
        <v>1.6397999999999999</v>
      </c>
    </row>
    <row r="82" spans="1:15" x14ac:dyDescent="0.35">
      <c r="A82">
        <v>1</v>
      </c>
      <c r="B82" s="1">
        <v>200</v>
      </c>
      <c r="C82" s="1">
        <v>0.1</v>
      </c>
      <c r="D82" s="1">
        <v>0.1</v>
      </c>
      <c r="E82" s="1">
        <v>2</v>
      </c>
      <c r="F82" s="2">
        <v>0.15</v>
      </c>
      <c r="G82" s="2">
        <v>1.0916666666666666</v>
      </c>
      <c r="H82" s="2">
        <v>0.75749999999999995</v>
      </c>
      <c r="I82" s="2">
        <v>0.1825</v>
      </c>
      <c r="J82" s="2">
        <v>1.5558333333333334</v>
      </c>
      <c r="K82" s="2">
        <v>89.5</v>
      </c>
      <c r="L82" s="1">
        <v>-11.862</v>
      </c>
      <c r="M82" s="1">
        <v>2.4085999999999999</v>
      </c>
      <c r="N82" s="1">
        <v>-0.98577000000000004</v>
      </c>
      <c r="O82" s="1">
        <v>-0.66608000000000001</v>
      </c>
    </row>
    <row r="83" spans="1:15" x14ac:dyDescent="0.35">
      <c r="A83">
        <v>2</v>
      </c>
      <c r="B83" s="1">
        <v>240</v>
      </c>
      <c r="C83" s="1">
        <v>0.1</v>
      </c>
      <c r="D83" s="1">
        <v>0.1</v>
      </c>
      <c r="E83" s="1">
        <v>2.4000000000000004</v>
      </c>
      <c r="F83" s="2">
        <v>0.14083333333333334</v>
      </c>
      <c r="G83" s="2">
        <v>1.0366666666666668</v>
      </c>
      <c r="H83" s="2">
        <v>0.74416666666666664</v>
      </c>
      <c r="I83" s="2">
        <v>0.17583333333333331</v>
      </c>
      <c r="J83" s="2">
        <v>1.3441666666666665</v>
      </c>
      <c r="K83" s="2">
        <v>76</v>
      </c>
      <c r="L83" s="1">
        <v>-10.512</v>
      </c>
      <c r="M83" s="1">
        <v>-0.23793</v>
      </c>
      <c r="N83" s="1">
        <v>2.8018000000000001</v>
      </c>
      <c r="O83" s="1">
        <v>-1.4748000000000001</v>
      </c>
    </row>
    <row r="84" spans="1:15" x14ac:dyDescent="0.35">
      <c r="A84">
        <v>3</v>
      </c>
      <c r="B84" s="1">
        <v>200</v>
      </c>
      <c r="C84" s="1">
        <v>0.2</v>
      </c>
      <c r="D84" s="1">
        <v>0.1</v>
      </c>
      <c r="E84" s="1">
        <v>4</v>
      </c>
      <c r="F84" s="2">
        <v>0.47</v>
      </c>
      <c r="G84" s="2">
        <v>2.4683333333333333</v>
      </c>
      <c r="H84" s="2">
        <v>1.919090909090909</v>
      </c>
      <c r="I84" s="2">
        <v>0.55833333333333324</v>
      </c>
      <c r="J84" s="2">
        <v>2.9849999999999999</v>
      </c>
      <c r="K84" s="2">
        <v>190</v>
      </c>
      <c r="L84" s="1">
        <v>-3.8521000000000001</v>
      </c>
      <c r="M84" s="1">
        <v>2.0287999999999999</v>
      </c>
      <c r="N84" s="1">
        <v>-3.6112000000000002</v>
      </c>
      <c r="O84" s="1">
        <v>0.10992</v>
      </c>
    </row>
    <row r="85" spans="1:15" x14ac:dyDescent="0.35">
      <c r="A85">
        <v>4</v>
      </c>
      <c r="B85" s="1">
        <v>200</v>
      </c>
      <c r="C85" s="1">
        <v>0.1</v>
      </c>
      <c r="D85" s="1">
        <v>0.2</v>
      </c>
      <c r="E85" s="1">
        <v>4</v>
      </c>
      <c r="F85" s="2">
        <v>0.18</v>
      </c>
      <c r="G85" s="2">
        <v>1.2949999999999999</v>
      </c>
      <c r="H85" s="2">
        <v>0.93416666666666659</v>
      </c>
      <c r="I85" s="2">
        <v>0.23166666666666669</v>
      </c>
      <c r="J85" s="2">
        <v>1.7658333333333334</v>
      </c>
      <c r="K85" s="2">
        <v>66.583333333333329</v>
      </c>
      <c r="L85" s="1">
        <v>-4.0556000000000001</v>
      </c>
      <c r="M85" s="1">
        <v>2.5985999999999998</v>
      </c>
      <c r="N85" s="1">
        <v>-1.6525000000000001</v>
      </c>
      <c r="O85" s="1">
        <v>4.4805999999999999</v>
      </c>
    </row>
    <row r="86" spans="1:15" x14ac:dyDescent="0.35">
      <c r="A86">
        <v>5</v>
      </c>
      <c r="B86" s="1">
        <v>240</v>
      </c>
      <c r="C86" s="1">
        <v>0.1</v>
      </c>
      <c r="D86" s="1">
        <v>0.2</v>
      </c>
      <c r="E86" s="1">
        <v>4.8000000000000007</v>
      </c>
      <c r="F86" s="2">
        <v>0.14666666666666664</v>
      </c>
      <c r="G86" s="2">
        <v>1.0466666666666666</v>
      </c>
      <c r="H86" s="2">
        <v>0.75416666666666676</v>
      </c>
      <c r="I86" s="2">
        <v>0.18166666666666664</v>
      </c>
      <c r="J86" s="2">
        <v>1.3674999999999999</v>
      </c>
      <c r="K86" s="2">
        <v>83.916666666666671</v>
      </c>
      <c r="L86" s="1">
        <v>-6.9448999999999996</v>
      </c>
      <c r="M86" s="1">
        <v>0.67359999999999998</v>
      </c>
      <c r="N86" s="1">
        <v>1.2053</v>
      </c>
      <c r="O86" s="1">
        <v>0.5081</v>
      </c>
    </row>
    <row r="87" spans="1:15" x14ac:dyDescent="0.35">
      <c r="A87">
        <v>6</v>
      </c>
      <c r="B87" s="1">
        <v>240</v>
      </c>
      <c r="C87" s="1">
        <v>0.2</v>
      </c>
      <c r="D87" s="1">
        <v>0.2</v>
      </c>
      <c r="E87" s="1">
        <v>9.6000000000000014</v>
      </c>
      <c r="F87" s="2">
        <v>0.51</v>
      </c>
      <c r="G87" s="2">
        <v>2.89</v>
      </c>
      <c r="H87" s="2">
        <v>2.19</v>
      </c>
      <c r="I87" s="2">
        <v>0.61833333333333329</v>
      </c>
      <c r="J87" s="2">
        <v>3.4166666666666665</v>
      </c>
      <c r="K87" s="2">
        <v>194.58333333333334</v>
      </c>
      <c r="L87" s="1">
        <v>19.582000000000001</v>
      </c>
      <c r="M87" s="1">
        <v>8.5275999999999996</v>
      </c>
      <c r="N87" s="1">
        <v>1.2763</v>
      </c>
      <c r="O87" s="1">
        <v>0.64237</v>
      </c>
    </row>
    <row r="88" spans="1:15" x14ac:dyDescent="0.35">
      <c r="A88">
        <v>7</v>
      </c>
      <c r="B88" s="1">
        <v>186.36414338985142</v>
      </c>
      <c r="C88" s="1">
        <v>0.15000000000000002</v>
      </c>
      <c r="D88" s="1">
        <v>0.15000000000000002</v>
      </c>
      <c r="E88" s="1">
        <v>4.1931932262716582</v>
      </c>
      <c r="F88" s="2">
        <v>0.25750000000000006</v>
      </c>
      <c r="G88" s="2">
        <v>1.8975</v>
      </c>
      <c r="H88" s="2">
        <v>1.1874999999999998</v>
      </c>
      <c r="I88" s="2">
        <v>0.32500000000000001</v>
      </c>
      <c r="J88" s="2">
        <v>2.645</v>
      </c>
      <c r="K88" s="2">
        <v>123.41666666666667</v>
      </c>
      <c r="L88" s="1">
        <v>1.3348</v>
      </c>
      <c r="M88" s="1">
        <v>-4.4539999999999997</v>
      </c>
      <c r="N88" s="1">
        <v>-2.1219000000000001</v>
      </c>
      <c r="O88" s="1">
        <v>0.42560999999999999</v>
      </c>
    </row>
    <row r="89" spans="1:15" x14ac:dyDescent="0.35">
      <c r="A89">
        <v>8</v>
      </c>
      <c r="B89" s="1">
        <v>220</v>
      </c>
      <c r="C89" s="1">
        <v>0.23408964152537148</v>
      </c>
      <c r="D89" s="1">
        <v>0.15000000000000002</v>
      </c>
      <c r="E89" s="1">
        <v>7.7249581703372598</v>
      </c>
      <c r="F89" s="2">
        <v>0.51250000000000007</v>
      </c>
      <c r="G89" s="2">
        <v>2.5491666666666668</v>
      </c>
      <c r="H89" s="2">
        <v>2.0233333333333334</v>
      </c>
      <c r="I89" s="2">
        <v>0.59916666666666663</v>
      </c>
      <c r="J89" s="2">
        <v>2.9233333333333333</v>
      </c>
      <c r="K89" s="2">
        <v>211.91666666666666</v>
      </c>
      <c r="L89" s="1">
        <v>12.422000000000001</v>
      </c>
      <c r="M89" s="1">
        <v>-5.7507000000000001</v>
      </c>
      <c r="N89" s="1">
        <v>-0.36557000000000001</v>
      </c>
      <c r="O89" s="1">
        <v>-1.9224000000000001</v>
      </c>
    </row>
    <row r="90" spans="1:15" x14ac:dyDescent="0.35">
      <c r="A90">
        <v>9</v>
      </c>
      <c r="B90" s="1">
        <v>220</v>
      </c>
      <c r="C90" s="1">
        <v>0.15000000000000002</v>
      </c>
      <c r="D90" s="1">
        <v>0.23408964152537148</v>
      </c>
      <c r="E90" s="1">
        <v>7.7249581703372607</v>
      </c>
      <c r="F90" s="2">
        <v>0.26583333333333331</v>
      </c>
      <c r="G90" s="2">
        <v>1.7958333333333332</v>
      </c>
      <c r="H90" s="2">
        <v>1.24</v>
      </c>
      <c r="I90" s="2">
        <v>0.32916666666666666</v>
      </c>
      <c r="J90" s="2">
        <v>2.4975000000000001</v>
      </c>
      <c r="K90" s="2">
        <v>78.833333333333329</v>
      </c>
      <c r="L90" s="1">
        <v>7.8788999999999998</v>
      </c>
      <c r="M90" s="1">
        <v>-3.6774</v>
      </c>
      <c r="N90" s="1">
        <v>0.84523000000000004</v>
      </c>
      <c r="O90" s="1">
        <v>0.32544000000000001</v>
      </c>
    </row>
    <row r="91" spans="1:15" x14ac:dyDescent="0.35">
      <c r="A91">
        <v>10</v>
      </c>
      <c r="B91" s="1">
        <v>220</v>
      </c>
      <c r="C91" s="1">
        <v>0.15000000000000002</v>
      </c>
      <c r="D91" s="1">
        <v>0.15000000000000002</v>
      </c>
      <c r="E91" s="1">
        <v>4.950000000000002</v>
      </c>
      <c r="F91" s="2">
        <v>0.19</v>
      </c>
      <c r="G91" s="2">
        <v>1.5041666666666667</v>
      </c>
      <c r="H91" s="2">
        <v>1.0225</v>
      </c>
      <c r="I91" s="2">
        <v>0.24666666666666667</v>
      </c>
      <c r="J91" s="2">
        <v>2.2158333333333338</v>
      </c>
      <c r="K91" s="2">
        <v>53.75</v>
      </c>
      <c r="L91" s="1">
        <v>-2.7183999999999999</v>
      </c>
      <c r="M91" s="1">
        <v>-1.5531999999999999</v>
      </c>
      <c r="N91" s="1">
        <v>0.59336</v>
      </c>
      <c r="O91" s="1">
        <v>1.3979999999999999</v>
      </c>
    </row>
    <row r="92" spans="1:15" x14ac:dyDescent="0.35">
      <c r="A92">
        <v>1</v>
      </c>
      <c r="B92" s="1">
        <v>200</v>
      </c>
      <c r="C92" s="1">
        <v>0.1</v>
      </c>
      <c r="D92" s="1">
        <v>0.1</v>
      </c>
      <c r="E92" s="1">
        <v>2</v>
      </c>
      <c r="F92" s="2">
        <v>0.13</v>
      </c>
      <c r="G92" s="2">
        <v>0.99333333333333318</v>
      </c>
      <c r="H92" s="2">
        <v>0.73416666666666675</v>
      </c>
      <c r="I92" s="2">
        <v>0.17083333333333331</v>
      </c>
      <c r="J92" s="2">
        <v>1.3058333333333334</v>
      </c>
      <c r="K92" s="2">
        <v>82.75</v>
      </c>
      <c r="L92" s="1">
        <v>-12.169</v>
      </c>
      <c r="M92" s="1">
        <v>2.4367999999999999</v>
      </c>
      <c r="N92" s="1">
        <v>-1.6248</v>
      </c>
      <c r="O92" s="1">
        <v>-1.1459999999999999</v>
      </c>
    </row>
    <row r="93" spans="1:15" x14ac:dyDescent="0.35">
      <c r="A93">
        <v>2</v>
      </c>
      <c r="B93" s="1">
        <v>240</v>
      </c>
      <c r="C93" s="1">
        <v>0.1</v>
      </c>
      <c r="D93" s="1">
        <v>0.1</v>
      </c>
      <c r="E93" s="1">
        <v>2.4000000000000004</v>
      </c>
      <c r="F93" s="2">
        <v>0.17833333333333332</v>
      </c>
      <c r="G93" s="2">
        <v>1.2683333333333333</v>
      </c>
      <c r="H93" s="2">
        <v>0.8933333333333332</v>
      </c>
      <c r="I93" s="2">
        <v>0.22</v>
      </c>
      <c r="J93" s="2">
        <v>1.6116666666666664</v>
      </c>
      <c r="K93" s="2">
        <v>85.916666666666671</v>
      </c>
      <c r="L93" s="1">
        <v>-11.029</v>
      </c>
      <c r="M93" s="1">
        <v>-0.50510999999999995</v>
      </c>
      <c r="N93" s="1">
        <v>2.4784999999999999</v>
      </c>
      <c r="O93" s="1">
        <v>-1.0083</v>
      </c>
    </row>
    <row r="94" spans="1:15" x14ac:dyDescent="0.35">
      <c r="A94">
        <v>3</v>
      </c>
      <c r="B94" s="1">
        <v>200</v>
      </c>
      <c r="C94" s="1">
        <v>0.2</v>
      </c>
      <c r="D94" s="1">
        <v>0.1</v>
      </c>
      <c r="E94" s="1">
        <v>4</v>
      </c>
      <c r="F94" s="2">
        <v>0.45</v>
      </c>
      <c r="G94" s="2">
        <v>2.4850000000000003</v>
      </c>
      <c r="H94" s="2">
        <v>1.8933333333333335</v>
      </c>
      <c r="I94" s="2">
        <v>0.54333333333333333</v>
      </c>
      <c r="J94" s="2">
        <v>3.25</v>
      </c>
      <c r="K94" s="2">
        <v>164.83333333333334</v>
      </c>
      <c r="L94" s="1">
        <v>-4.4828000000000001</v>
      </c>
      <c r="M94" s="1">
        <v>1.4138999999999999</v>
      </c>
      <c r="N94" s="1">
        <v>-2.8184999999999998</v>
      </c>
      <c r="O94" s="1">
        <v>-0.16319</v>
      </c>
    </row>
    <row r="95" spans="1:15" x14ac:dyDescent="0.35">
      <c r="A95">
        <v>4</v>
      </c>
      <c r="B95" s="1">
        <v>200</v>
      </c>
      <c r="C95" s="1">
        <v>0.1</v>
      </c>
      <c r="D95" s="1">
        <v>0.2</v>
      </c>
      <c r="E95" s="1">
        <v>4</v>
      </c>
      <c r="F95" s="2">
        <v>0.19</v>
      </c>
      <c r="G95" s="2">
        <v>1.2766666666666666</v>
      </c>
      <c r="H95" s="2">
        <v>0.94333333333333336</v>
      </c>
      <c r="I95" s="2">
        <v>0.23166666666666669</v>
      </c>
      <c r="J95" s="2">
        <v>1.6116666666666666</v>
      </c>
      <c r="K95" s="2">
        <v>65.416666666666671</v>
      </c>
      <c r="L95" s="1">
        <v>-4.8056000000000001</v>
      </c>
      <c r="M95" s="1">
        <v>2.9380999999999999</v>
      </c>
      <c r="N95" s="1">
        <v>-1.9206000000000001</v>
      </c>
      <c r="O95" s="1">
        <v>6.5666000000000002</v>
      </c>
    </row>
    <row r="96" spans="1:15" x14ac:dyDescent="0.35">
      <c r="A96">
        <v>5</v>
      </c>
      <c r="B96" s="1">
        <v>240</v>
      </c>
      <c r="C96" s="1">
        <v>0.1</v>
      </c>
      <c r="D96" s="1">
        <v>0.2</v>
      </c>
      <c r="E96" s="1">
        <v>4.8000000000000007</v>
      </c>
      <c r="F96" s="2">
        <v>0.17916666666666667</v>
      </c>
      <c r="G96" s="2">
        <v>1.3583333333333334</v>
      </c>
      <c r="H96" s="2">
        <v>0.94916666666666671</v>
      </c>
      <c r="I96" s="2">
        <v>0.2283333333333333</v>
      </c>
      <c r="J96" s="2">
        <v>2.0575000000000001</v>
      </c>
      <c r="K96" s="2">
        <v>74.333333333333329</v>
      </c>
      <c r="L96" s="1">
        <v>-6.6840999999999999</v>
      </c>
      <c r="M96" s="1">
        <v>1.0144</v>
      </c>
      <c r="N96" s="1">
        <v>1.5463</v>
      </c>
      <c r="O96" s="1">
        <v>0.21869</v>
      </c>
    </row>
    <row r="97" spans="1:15" x14ac:dyDescent="0.35">
      <c r="A97">
        <v>6</v>
      </c>
      <c r="B97" s="1">
        <v>240</v>
      </c>
      <c r="C97" s="1">
        <v>0.2</v>
      </c>
      <c r="D97" s="1">
        <v>0.2</v>
      </c>
      <c r="E97" s="1">
        <v>9.6000000000000014</v>
      </c>
      <c r="F97" s="2">
        <v>0.52</v>
      </c>
      <c r="G97" s="2">
        <v>2.8133333333333339</v>
      </c>
      <c r="H97" s="2">
        <v>2.2199999999999998</v>
      </c>
      <c r="I97" s="2">
        <v>0.62750000000000006</v>
      </c>
      <c r="J97" s="2">
        <v>3.250833333333333</v>
      </c>
      <c r="K97" s="2">
        <v>198.83333333333334</v>
      </c>
      <c r="L97" s="1">
        <v>-12.135</v>
      </c>
      <c r="M97" s="1">
        <v>0.94311</v>
      </c>
      <c r="N97" s="1">
        <v>3.4224000000000001</v>
      </c>
      <c r="O97" s="1">
        <v>-1.0305</v>
      </c>
    </row>
    <row r="98" spans="1:15" x14ac:dyDescent="0.35">
      <c r="A98">
        <v>7</v>
      </c>
      <c r="B98" s="1">
        <v>186.36414338985142</v>
      </c>
      <c r="C98" s="1">
        <v>0.15000000000000002</v>
      </c>
      <c r="D98" s="1">
        <v>0.15000000000000002</v>
      </c>
      <c r="E98" s="1">
        <v>4.1931932262716582</v>
      </c>
      <c r="F98" s="2">
        <v>0.24</v>
      </c>
      <c r="G98" s="2">
        <v>1.7716666666666667</v>
      </c>
      <c r="H98" s="2">
        <v>1.2691666666666668</v>
      </c>
      <c r="I98" s="2">
        <v>0.31916666666666665</v>
      </c>
      <c r="J98" s="2">
        <v>3.4925000000000002</v>
      </c>
      <c r="K98" s="2">
        <v>119.58333333333333</v>
      </c>
      <c r="L98" s="1">
        <v>1.5567</v>
      </c>
      <c r="M98" s="1">
        <v>-4.1204999999999998</v>
      </c>
      <c r="N98" s="1">
        <v>-1.2061999999999999</v>
      </c>
      <c r="O98" s="1">
        <v>1.3252999999999999</v>
      </c>
    </row>
    <row r="99" spans="1:15" x14ac:dyDescent="0.35">
      <c r="A99">
        <v>8</v>
      </c>
      <c r="B99" s="1">
        <v>220</v>
      </c>
      <c r="C99" s="1">
        <v>0.23408964152537148</v>
      </c>
      <c r="D99" s="1">
        <v>0.15000000000000002</v>
      </c>
      <c r="E99" s="1">
        <v>7.7249581703372598</v>
      </c>
      <c r="F99" s="2">
        <v>0.49833333333333329</v>
      </c>
      <c r="G99" s="2">
        <v>2.6050000000000004</v>
      </c>
      <c r="H99" s="2">
        <v>2.0516666666666667</v>
      </c>
      <c r="I99" s="2">
        <v>0.58583333333333332</v>
      </c>
      <c r="J99" s="2">
        <v>3.0408333333333335</v>
      </c>
      <c r="K99" s="2">
        <v>208.08333333333334</v>
      </c>
      <c r="L99" s="1">
        <v>10.124000000000001</v>
      </c>
      <c r="M99" s="1">
        <v>-4.4428000000000001</v>
      </c>
      <c r="N99" s="1">
        <v>0.78222999999999998</v>
      </c>
      <c r="O99" s="1">
        <v>-1.3564000000000001</v>
      </c>
    </row>
    <row r="100" spans="1:15" x14ac:dyDescent="0.35">
      <c r="A100">
        <v>9</v>
      </c>
      <c r="B100" s="1">
        <v>220</v>
      </c>
      <c r="C100" s="1">
        <v>0.15000000000000002</v>
      </c>
      <c r="D100" s="1">
        <v>0.23408964152537148</v>
      </c>
      <c r="E100" s="1">
        <v>7.7249581703372607</v>
      </c>
      <c r="F100" s="2">
        <v>0.25416666666666671</v>
      </c>
      <c r="G100" s="2">
        <v>1.7750000000000004</v>
      </c>
      <c r="H100" s="2">
        <v>1.2883333333333333</v>
      </c>
      <c r="I100" s="2">
        <v>0.31583333333333335</v>
      </c>
      <c r="J100" s="2">
        <v>2.4666666666666668</v>
      </c>
      <c r="K100" s="2">
        <v>71</v>
      </c>
      <c r="L100" s="1">
        <v>7.1528</v>
      </c>
      <c r="M100" s="1">
        <v>-3.0891000000000002</v>
      </c>
      <c r="N100" s="1">
        <v>1.1635</v>
      </c>
      <c r="O100" s="1">
        <v>-0.60319</v>
      </c>
    </row>
    <row r="101" spans="1:15" x14ac:dyDescent="0.35">
      <c r="A101">
        <v>10</v>
      </c>
      <c r="B101" s="1">
        <v>220</v>
      </c>
      <c r="C101" s="1">
        <v>0.15000000000000002</v>
      </c>
      <c r="D101" s="1">
        <v>0.15000000000000002</v>
      </c>
      <c r="E101" s="1">
        <v>4.950000000000002</v>
      </c>
      <c r="F101" s="2">
        <v>0.18</v>
      </c>
      <c r="G101" s="2">
        <v>1.5033333333333336</v>
      </c>
      <c r="H101" s="2">
        <v>1.0408333333333333</v>
      </c>
      <c r="I101" s="2">
        <v>0.24083333333333332</v>
      </c>
      <c r="J101" s="2">
        <v>2.374166666666667</v>
      </c>
      <c r="K101" s="2">
        <v>69.25</v>
      </c>
      <c r="L101" s="1">
        <v>-3.7096</v>
      </c>
      <c r="M101" s="1">
        <v>-1.0602</v>
      </c>
      <c r="N101" s="1">
        <v>1.054</v>
      </c>
      <c r="O101" s="1">
        <v>1.1224000000000001</v>
      </c>
    </row>
    <row r="102" spans="1:15" x14ac:dyDescent="0.35">
      <c r="A102">
        <v>1</v>
      </c>
      <c r="B102" s="1">
        <v>200</v>
      </c>
      <c r="C102" s="1">
        <v>0.1</v>
      </c>
      <c r="D102" s="1">
        <v>0.1</v>
      </c>
      <c r="E102" s="1">
        <v>2</v>
      </c>
      <c r="F102" s="2">
        <v>0.14000000000000001</v>
      </c>
      <c r="G102" s="2">
        <v>0.97416666666666674</v>
      </c>
      <c r="H102" s="2">
        <v>0.73499999999999999</v>
      </c>
      <c r="I102" s="2">
        <v>0.16666666666666663</v>
      </c>
      <c r="J102" s="2">
        <v>1.2741666666666667</v>
      </c>
      <c r="K102" s="2">
        <v>81</v>
      </c>
      <c r="L102" s="1">
        <v>-12.381</v>
      </c>
      <c r="M102" s="1">
        <v>2.4529999999999998</v>
      </c>
      <c r="N102" s="1">
        <v>-0.62426000000000004</v>
      </c>
      <c r="O102" s="1">
        <v>-0.67179</v>
      </c>
    </row>
    <row r="103" spans="1:15" x14ac:dyDescent="0.35">
      <c r="A103">
        <v>2</v>
      </c>
      <c r="B103" s="1">
        <v>240</v>
      </c>
      <c r="C103" s="1">
        <v>0.1</v>
      </c>
      <c r="D103" s="1">
        <v>0.1</v>
      </c>
      <c r="E103" s="1">
        <v>2.4000000000000004</v>
      </c>
      <c r="F103" s="2">
        <v>0.17666666666666664</v>
      </c>
      <c r="G103" s="2">
        <v>1.2308333333333332</v>
      </c>
      <c r="H103" s="2">
        <v>0.8783333333333333</v>
      </c>
      <c r="I103" s="2">
        <v>0.21750000000000003</v>
      </c>
      <c r="J103" s="2">
        <v>1.5883333333333336</v>
      </c>
      <c r="K103" s="2">
        <v>84.083333333333329</v>
      </c>
      <c r="L103" s="1">
        <v>-10.907</v>
      </c>
      <c r="M103" s="1">
        <v>-0.2006</v>
      </c>
      <c r="N103" s="1">
        <v>3.085</v>
      </c>
      <c r="O103" s="1">
        <v>-1.3064</v>
      </c>
    </row>
    <row r="104" spans="1:15" x14ac:dyDescent="0.35">
      <c r="A104">
        <v>3</v>
      </c>
      <c r="B104" s="1">
        <v>200</v>
      </c>
      <c r="C104" s="1">
        <v>0.2</v>
      </c>
      <c r="D104" s="1">
        <v>0.1</v>
      </c>
      <c r="E104" s="1">
        <v>4</v>
      </c>
      <c r="F104" s="2">
        <v>0.45</v>
      </c>
      <c r="G104" s="2">
        <v>2.4858333333333333</v>
      </c>
      <c r="H104" s="2">
        <v>1.8708333333333333</v>
      </c>
      <c r="I104" s="2">
        <v>0.54416666666666669</v>
      </c>
      <c r="J104" s="2">
        <v>3.2616666666666667</v>
      </c>
      <c r="K104" s="2">
        <v>161</v>
      </c>
      <c r="L104" s="1">
        <v>-4.9974999999999996</v>
      </c>
      <c r="M104" s="1">
        <v>1.4865999999999999</v>
      </c>
      <c r="N104" s="1">
        <v>-2.5373000000000001</v>
      </c>
      <c r="O104" s="1">
        <v>-9.0533000000000002E-2</v>
      </c>
    </row>
    <row r="105" spans="1:15" x14ac:dyDescent="0.35">
      <c r="A105">
        <v>4</v>
      </c>
      <c r="B105" s="1">
        <v>200</v>
      </c>
      <c r="C105" s="1">
        <v>0.1</v>
      </c>
      <c r="D105" s="1">
        <v>0.2</v>
      </c>
      <c r="E105" s="1">
        <v>4</v>
      </c>
      <c r="F105" s="2">
        <v>0.19</v>
      </c>
      <c r="G105" s="2">
        <v>1.2733333333333334</v>
      </c>
      <c r="H105" s="2">
        <v>0.94166666666666676</v>
      </c>
      <c r="I105" s="2">
        <v>0.23083333333333333</v>
      </c>
      <c r="J105" s="2">
        <v>1.6608333333333329</v>
      </c>
      <c r="K105" s="2">
        <v>68.5</v>
      </c>
      <c r="L105" s="1">
        <v>-5.4086999999999996</v>
      </c>
      <c r="M105" s="1">
        <v>2.6945999999999999</v>
      </c>
      <c r="N105" s="1">
        <v>-1.6609</v>
      </c>
      <c r="O105" s="1">
        <v>5.2671999999999999</v>
      </c>
    </row>
    <row r="106" spans="1:15" x14ac:dyDescent="0.35">
      <c r="A106">
        <v>5</v>
      </c>
      <c r="B106" s="1">
        <v>240</v>
      </c>
      <c r="C106" s="1">
        <v>0.1</v>
      </c>
      <c r="D106" s="1">
        <v>0.2</v>
      </c>
      <c r="E106" s="1">
        <v>4.8000000000000007</v>
      </c>
      <c r="F106" s="2">
        <v>0.17583333333333331</v>
      </c>
      <c r="G106" s="2">
        <v>1.3208333333333335</v>
      </c>
      <c r="H106" s="2">
        <v>0.93833333333333335</v>
      </c>
      <c r="I106" s="2">
        <v>0.22333333333333336</v>
      </c>
      <c r="J106" s="2">
        <v>1.9875</v>
      </c>
      <c r="K106" s="2">
        <v>73</v>
      </c>
      <c r="L106" s="1">
        <v>-5.4683999999999999</v>
      </c>
      <c r="M106" s="1">
        <v>-0.53098999999999996</v>
      </c>
      <c r="N106" s="1">
        <v>3.4003999999999999</v>
      </c>
      <c r="O106" s="1">
        <v>-0.91166999999999998</v>
      </c>
    </row>
    <row r="107" spans="1:15" x14ac:dyDescent="0.35">
      <c r="A107">
        <v>6</v>
      </c>
      <c r="B107" s="1">
        <v>240</v>
      </c>
      <c r="C107" s="1">
        <v>0.2</v>
      </c>
      <c r="D107" s="1">
        <v>0.2</v>
      </c>
      <c r="E107" s="1">
        <v>9.6000000000000014</v>
      </c>
      <c r="F107" s="2">
        <v>0.52</v>
      </c>
      <c r="G107" s="2">
        <v>2.8275000000000001</v>
      </c>
      <c r="H107" s="2">
        <v>2.2199999999999998</v>
      </c>
      <c r="I107" s="2">
        <v>0.62916666666666665</v>
      </c>
      <c r="J107" s="2">
        <v>3.3241666666666667</v>
      </c>
      <c r="K107" s="2">
        <v>197.91666666666666</v>
      </c>
      <c r="L107" s="1">
        <v>14.766999999999999</v>
      </c>
      <c r="M107" s="1">
        <v>8.1113999999999997</v>
      </c>
      <c r="N107" s="1">
        <v>1.7902</v>
      </c>
      <c r="O107" s="1">
        <v>-9.2630000000000004E-3</v>
      </c>
    </row>
    <row r="108" spans="1:15" x14ac:dyDescent="0.35">
      <c r="A108">
        <v>7</v>
      </c>
      <c r="B108" s="1">
        <v>186.36414338985142</v>
      </c>
      <c r="C108" s="1">
        <v>0.15000000000000002</v>
      </c>
      <c r="D108" s="1">
        <v>0.15000000000000002</v>
      </c>
      <c r="E108" s="1">
        <v>4.1931932262716582</v>
      </c>
      <c r="F108" s="2">
        <v>0.25166666666666671</v>
      </c>
      <c r="G108" s="2">
        <v>1.8408333333333333</v>
      </c>
      <c r="H108" s="2">
        <v>1.1841666666666664</v>
      </c>
      <c r="I108" s="2">
        <v>0.31666666666666665</v>
      </c>
      <c r="J108" s="2">
        <v>2.8258333333333336</v>
      </c>
      <c r="K108" s="2">
        <v>92.166666666666671</v>
      </c>
      <c r="L108" s="1">
        <v>0.55818999999999996</v>
      </c>
      <c r="M108" s="1">
        <v>-3.2904</v>
      </c>
      <c r="N108" s="1">
        <v>-1.3434999999999999</v>
      </c>
      <c r="O108" s="1">
        <v>2.9094000000000002</v>
      </c>
    </row>
    <row r="109" spans="1:15" x14ac:dyDescent="0.35">
      <c r="A109">
        <v>8</v>
      </c>
      <c r="B109" s="1">
        <v>220</v>
      </c>
      <c r="C109" s="1">
        <v>0.23408964152537148</v>
      </c>
      <c r="D109" s="1">
        <v>0.15000000000000002</v>
      </c>
      <c r="E109" s="1">
        <v>7.7249581703372598</v>
      </c>
      <c r="F109" s="2">
        <v>0.4975</v>
      </c>
      <c r="G109" s="2">
        <v>2.5933333333333333</v>
      </c>
      <c r="H109" s="2">
        <v>2.0108333333333337</v>
      </c>
      <c r="I109" s="2">
        <v>0.58499999999999985</v>
      </c>
      <c r="J109" s="2">
        <v>3.0041666666666669</v>
      </c>
      <c r="K109" s="2">
        <v>207.58333333333334</v>
      </c>
      <c r="L109" s="1">
        <v>8.5084999999999997</v>
      </c>
      <c r="M109" s="1">
        <v>-3.9836</v>
      </c>
      <c r="N109" s="1">
        <v>0.41084999999999999</v>
      </c>
      <c r="O109" s="1">
        <v>-0.90100000000000002</v>
      </c>
    </row>
    <row r="110" spans="1:15" x14ac:dyDescent="0.35">
      <c r="A110">
        <v>9</v>
      </c>
      <c r="B110" s="1">
        <v>220</v>
      </c>
      <c r="C110" s="1">
        <v>0.15000000000000002</v>
      </c>
      <c r="D110" s="1">
        <v>0.23408964152537148</v>
      </c>
      <c r="E110" s="1">
        <v>7.7249581703372607</v>
      </c>
      <c r="F110" s="2">
        <v>0.25416666666666665</v>
      </c>
      <c r="G110" s="2">
        <v>1.8224999999999998</v>
      </c>
      <c r="H110" s="2">
        <v>1.2950000000000002</v>
      </c>
      <c r="I110" s="2">
        <v>0.31833333333333336</v>
      </c>
      <c r="J110" s="2">
        <v>2.6675</v>
      </c>
      <c r="K110" s="2">
        <v>70.916666666666671</v>
      </c>
      <c r="L110" s="1">
        <v>6.1101000000000001</v>
      </c>
      <c r="M110" s="1">
        <v>-2.3308</v>
      </c>
      <c r="N110" s="1">
        <v>1.99</v>
      </c>
      <c r="O110" s="1">
        <v>-1.0505</v>
      </c>
    </row>
    <row r="111" spans="1:15" x14ac:dyDescent="0.35">
      <c r="A111">
        <v>10</v>
      </c>
      <c r="B111" s="1">
        <v>220</v>
      </c>
      <c r="C111" s="1">
        <v>0.15000000000000002</v>
      </c>
      <c r="D111" s="1">
        <v>0.15000000000000002</v>
      </c>
      <c r="E111" s="1">
        <v>4.950000000000002</v>
      </c>
      <c r="F111" s="2">
        <v>0.18</v>
      </c>
      <c r="G111" s="2">
        <v>1.5258333333333332</v>
      </c>
      <c r="H111" s="2">
        <v>1.0516666666666665</v>
      </c>
      <c r="I111" s="2">
        <v>0.23499999999999999</v>
      </c>
      <c r="J111" s="2">
        <v>2.4250000000000003</v>
      </c>
      <c r="K111" s="2">
        <v>67.583333333333329</v>
      </c>
      <c r="L111" s="1">
        <v>-3.8012000000000001</v>
      </c>
      <c r="M111" s="1">
        <v>-0.72180999999999995</v>
      </c>
      <c r="N111" s="1">
        <v>1.2571000000000001</v>
      </c>
      <c r="O111" s="1">
        <v>7.4660000000000004E-2</v>
      </c>
    </row>
    <row r="112" spans="1:15" x14ac:dyDescent="0.35">
      <c r="A112">
        <v>1</v>
      </c>
      <c r="B112" s="1">
        <v>200</v>
      </c>
      <c r="C112" s="1">
        <v>0.1</v>
      </c>
      <c r="D112" s="1">
        <v>0.1</v>
      </c>
      <c r="E112" s="1">
        <v>2</v>
      </c>
      <c r="F112" s="2">
        <v>0.13</v>
      </c>
      <c r="G112" s="2">
        <v>0.98000000000000009</v>
      </c>
      <c r="H112" s="2">
        <v>0.73333333333333339</v>
      </c>
      <c r="I112" s="2">
        <v>0.16666666666666663</v>
      </c>
      <c r="J112" s="2">
        <v>1.2991666666666666</v>
      </c>
      <c r="K112" s="2">
        <v>78.166666666666671</v>
      </c>
      <c r="L112" s="1">
        <v>-12.411</v>
      </c>
      <c r="M112" s="1">
        <v>2.6312000000000002</v>
      </c>
      <c r="N112" s="1">
        <v>-0.83213000000000004</v>
      </c>
      <c r="O112" s="1">
        <v>7.6559000000000002E-2</v>
      </c>
    </row>
    <row r="113" spans="1:15" x14ac:dyDescent="0.35">
      <c r="A113">
        <v>2</v>
      </c>
      <c r="B113" s="1">
        <v>240</v>
      </c>
      <c r="C113" s="1">
        <v>0.1</v>
      </c>
      <c r="D113" s="1">
        <v>0.1</v>
      </c>
      <c r="E113" s="1">
        <v>2.4000000000000004</v>
      </c>
      <c r="F113" s="2">
        <v>0.17249999999999999</v>
      </c>
      <c r="G113" s="2">
        <v>1.2066666666666668</v>
      </c>
      <c r="H113" s="2">
        <v>0.875</v>
      </c>
      <c r="I113" s="2">
        <v>0.2141666666666667</v>
      </c>
      <c r="J113" s="2">
        <v>1.5250000000000001</v>
      </c>
      <c r="K113" s="2">
        <v>88.5</v>
      </c>
      <c r="L113" s="1">
        <v>-12.215999999999999</v>
      </c>
      <c r="M113" s="1">
        <v>-0.22957</v>
      </c>
      <c r="N113" s="1">
        <v>2.8677999999999999</v>
      </c>
      <c r="O113" s="1">
        <v>-1.0446</v>
      </c>
    </row>
    <row r="114" spans="1:15" x14ac:dyDescent="0.35">
      <c r="A114">
        <v>3</v>
      </c>
      <c r="B114" s="1">
        <v>200</v>
      </c>
      <c r="C114" s="1">
        <v>0.2</v>
      </c>
      <c r="D114" s="1">
        <v>0.1</v>
      </c>
      <c r="E114" s="1">
        <v>4</v>
      </c>
      <c r="F114" s="2">
        <v>0.45</v>
      </c>
      <c r="G114" s="2">
        <v>2.4666666666666668</v>
      </c>
      <c r="H114" s="2">
        <v>1.875</v>
      </c>
      <c r="I114" s="2">
        <v>0.54249999999999998</v>
      </c>
      <c r="J114" s="2">
        <v>3.212499999999999</v>
      </c>
      <c r="K114" s="2">
        <v>166</v>
      </c>
      <c r="L114" s="1">
        <v>-5.3887</v>
      </c>
      <c r="M114" s="1">
        <v>1.7739</v>
      </c>
      <c r="N114" s="1">
        <v>-2.4699</v>
      </c>
      <c r="O114" s="1">
        <v>0.19172</v>
      </c>
    </row>
    <row r="115" spans="1:15" x14ac:dyDescent="0.35">
      <c r="A115">
        <v>4</v>
      </c>
      <c r="B115" s="1">
        <v>200</v>
      </c>
      <c r="C115" s="1">
        <v>0.1</v>
      </c>
      <c r="D115" s="1">
        <v>0.2</v>
      </c>
      <c r="E115" s="1">
        <v>4</v>
      </c>
      <c r="F115" s="2">
        <v>0.19</v>
      </c>
      <c r="G115" s="2">
        <v>1.281666666666667</v>
      </c>
      <c r="H115" s="2">
        <v>0.93416666666666648</v>
      </c>
      <c r="I115" s="2">
        <v>0.23166666666666669</v>
      </c>
      <c r="J115" s="2">
        <v>1.6775</v>
      </c>
      <c r="K115" s="2">
        <v>69.25</v>
      </c>
      <c r="L115" s="1">
        <v>-5.9233000000000002</v>
      </c>
      <c r="M115" s="1">
        <v>2.6680000000000001</v>
      </c>
      <c r="N115" s="1">
        <v>-0.65669</v>
      </c>
      <c r="O115" s="1">
        <v>4.8190999999999997</v>
      </c>
    </row>
    <row r="116" spans="1:15" x14ac:dyDescent="0.35">
      <c r="A116">
        <v>5</v>
      </c>
      <c r="B116" s="1">
        <v>240</v>
      </c>
      <c r="C116" s="1">
        <v>0.1</v>
      </c>
      <c r="D116" s="1">
        <v>0.2</v>
      </c>
      <c r="E116" s="1">
        <v>4.8000000000000007</v>
      </c>
      <c r="F116" s="2">
        <v>0.17583333333333331</v>
      </c>
      <c r="G116" s="2">
        <v>1.3216666666666668</v>
      </c>
      <c r="H116" s="2">
        <v>0.92833333333333334</v>
      </c>
      <c r="I116" s="2">
        <v>0.2225</v>
      </c>
      <c r="J116" s="2">
        <v>2.0100000000000002</v>
      </c>
      <c r="K116" s="2">
        <v>73.666666666666671</v>
      </c>
      <c r="L116" s="1">
        <v>-7.2493999999999996</v>
      </c>
      <c r="M116" s="1">
        <v>0.58801999999999999</v>
      </c>
      <c r="N116" s="1">
        <v>2.9018999999999999</v>
      </c>
      <c r="O116" s="1">
        <v>-0.48179</v>
      </c>
    </row>
    <row r="117" spans="1:15" x14ac:dyDescent="0.35">
      <c r="A117">
        <v>6</v>
      </c>
      <c r="B117" s="1">
        <v>240</v>
      </c>
      <c r="C117" s="1">
        <v>0.2</v>
      </c>
      <c r="D117" s="1">
        <v>0.2</v>
      </c>
      <c r="E117" s="1">
        <v>9.6000000000000014</v>
      </c>
      <c r="F117" s="2">
        <v>0.52</v>
      </c>
      <c r="G117" s="2">
        <v>2.8366666666666664</v>
      </c>
      <c r="H117" s="2">
        <v>2.2275</v>
      </c>
      <c r="I117" s="2">
        <v>0.62666666666666671</v>
      </c>
      <c r="J117" s="2">
        <v>3.3308333333333331</v>
      </c>
      <c r="K117" s="2">
        <v>198.91666666666666</v>
      </c>
      <c r="L117" s="1">
        <v>19.925999999999998</v>
      </c>
      <c r="M117" s="1">
        <v>9.4291999999999998</v>
      </c>
      <c r="N117" s="1">
        <v>1.5590999999999999</v>
      </c>
      <c r="O117" s="1">
        <v>0.26051999999999997</v>
      </c>
    </row>
    <row r="118" spans="1:15" x14ac:dyDescent="0.35">
      <c r="A118">
        <v>7</v>
      </c>
      <c r="B118" s="1">
        <v>186.36414338985142</v>
      </c>
      <c r="C118" s="1">
        <v>0.15000000000000002</v>
      </c>
      <c r="D118" s="1">
        <v>0.15000000000000002</v>
      </c>
      <c r="E118" s="1">
        <v>4.1931932262716582</v>
      </c>
      <c r="F118" s="2">
        <v>0.25750000000000001</v>
      </c>
      <c r="G118" s="2">
        <v>1.8975</v>
      </c>
      <c r="H118" s="2">
        <v>1.2191666666666663</v>
      </c>
      <c r="I118" s="2">
        <v>0.32833333333333331</v>
      </c>
      <c r="J118" s="2">
        <v>2.875833333333333</v>
      </c>
      <c r="K118" s="2">
        <v>85.916666666666671</v>
      </c>
      <c r="L118" s="1">
        <v>1.2443</v>
      </c>
      <c r="M118" s="1">
        <v>-3.9361000000000002</v>
      </c>
      <c r="N118" s="1">
        <v>-1.7823</v>
      </c>
      <c r="O118" s="1">
        <v>2.2359</v>
      </c>
    </row>
    <row r="119" spans="1:15" x14ac:dyDescent="0.35">
      <c r="A119">
        <v>8</v>
      </c>
      <c r="B119" s="1">
        <v>220</v>
      </c>
      <c r="C119" s="1">
        <v>0.23408964152537148</v>
      </c>
      <c r="D119" s="1">
        <v>0.15000000000000002</v>
      </c>
      <c r="E119" s="1">
        <v>7.7249581703372598</v>
      </c>
      <c r="F119" s="2">
        <v>0.49416666666666664</v>
      </c>
      <c r="G119" s="2">
        <v>2.5816666666666666</v>
      </c>
      <c r="H119" s="2">
        <v>2.0183333333333331</v>
      </c>
      <c r="I119" s="2">
        <v>0.58249999999999991</v>
      </c>
      <c r="J119" s="2">
        <v>2.9949999999999997</v>
      </c>
      <c r="K119" s="2">
        <v>212.33333333333334</v>
      </c>
      <c r="L119" s="1">
        <v>9.4027999999999992</v>
      </c>
      <c r="M119" s="1">
        <v>-4.4622000000000002</v>
      </c>
      <c r="N119" s="1">
        <v>0.71626000000000001</v>
      </c>
      <c r="O119" s="1">
        <v>-1.1598999999999999</v>
      </c>
    </row>
    <row r="120" spans="1:15" x14ac:dyDescent="0.35">
      <c r="A120">
        <v>9</v>
      </c>
      <c r="B120" s="1">
        <v>220</v>
      </c>
      <c r="C120" s="1">
        <v>0.15000000000000002</v>
      </c>
      <c r="D120" s="1">
        <v>0.23408964152537148</v>
      </c>
      <c r="E120" s="1">
        <v>7.7249581703372607</v>
      </c>
      <c r="F120" s="2">
        <v>0.25083333333333335</v>
      </c>
      <c r="G120" s="2">
        <v>1.8250000000000002</v>
      </c>
      <c r="H120" s="2">
        <v>1.2958333333333332</v>
      </c>
      <c r="I120" s="2">
        <v>0.31583333333333335</v>
      </c>
      <c r="J120" s="2">
        <v>2.625833333333333</v>
      </c>
      <c r="K120" s="2">
        <v>70.666666666666671</v>
      </c>
      <c r="L120" s="1">
        <v>7.4122000000000003</v>
      </c>
      <c r="M120" s="1">
        <v>-2.5960999999999999</v>
      </c>
      <c r="N120" s="1">
        <v>2.1419000000000001</v>
      </c>
      <c r="O120" s="1">
        <v>-5.4080999999999997E-2</v>
      </c>
    </row>
    <row r="121" spans="1:15" x14ac:dyDescent="0.35">
      <c r="A121">
        <v>10</v>
      </c>
      <c r="B121" s="1">
        <v>220</v>
      </c>
      <c r="C121" s="1">
        <v>0.15000000000000002</v>
      </c>
      <c r="D121" s="1">
        <v>0.15000000000000002</v>
      </c>
      <c r="E121" s="1">
        <v>4.950000000000002</v>
      </c>
      <c r="F121" s="2">
        <v>0.17</v>
      </c>
      <c r="G121" s="2">
        <v>1.4566666666666668</v>
      </c>
      <c r="H121" s="2">
        <v>1.0208333333333333</v>
      </c>
      <c r="I121" s="2">
        <v>0.23000000000000007</v>
      </c>
      <c r="J121" s="2">
        <v>2.2958333333333329</v>
      </c>
      <c r="K121" s="2">
        <v>62.5</v>
      </c>
      <c r="L121" s="1">
        <v>-4.4691999999999998</v>
      </c>
      <c r="M121" s="1">
        <v>-2.1175999999999999</v>
      </c>
      <c r="N121" s="1">
        <v>0.999</v>
      </c>
      <c r="O121" s="1">
        <v>0.14742</v>
      </c>
    </row>
    <row r="122" spans="1:15" x14ac:dyDescent="0.35">
      <c r="A122">
        <v>1</v>
      </c>
      <c r="B122" s="1">
        <v>200</v>
      </c>
      <c r="C122" s="1">
        <v>0.1</v>
      </c>
      <c r="D122" s="1">
        <v>0.1</v>
      </c>
      <c r="E122" s="1">
        <v>2</v>
      </c>
      <c r="F122" s="2">
        <v>0.16</v>
      </c>
      <c r="G122" s="2">
        <v>1.1074999999999999</v>
      </c>
      <c r="H122" s="2">
        <v>0.82333333333333358</v>
      </c>
      <c r="I122" s="2">
        <v>0.19666666666666666</v>
      </c>
      <c r="J122" s="2">
        <v>1.49</v>
      </c>
      <c r="K122" s="2">
        <v>71.75</v>
      </c>
      <c r="L122" s="1">
        <v>-12.625999999999999</v>
      </c>
      <c r="M122" s="1">
        <v>2.0989</v>
      </c>
      <c r="N122" s="1">
        <v>-0.70913999999999999</v>
      </c>
      <c r="O122" s="1">
        <v>0.66588999999999998</v>
      </c>
    </row>
    <row r="123" spans="1:15" x14ac:dyDescent="0.35">
      <c r="A123">
        <v>2</v>
      </c>
      <c r="B123" s="1">
        <v>240</v>
      </c>
      <c r="C123" s="1">
        <v>0.1</v>
      </c>
      <c r="D123" s="1">
        <v>0.1</v>
      </c>
      <c r="E123" s="1">
        <v>2.4000000000000004</v>
      </c>
      <c r="F123" s="2">
        <v>0.1608333333333333</v>
      </c>
      <c r="G123" s="2">
        <v>1.2333333333333332</v>
      </c>
      <c r="H123" s="2">
        <v>0.89000000000000012</v>
      </c>
      <c r="I123" s="2">
        <v>0.20166666666666666</v>
      </c>
      <c r="J123" s="2">
        <v>1.6466666666666667</v>
      </c>
      <c r="K123" s="2">
        <v>78.666666666666671</v>
      </c>
      <c r="L123" s="1">
        <v>-11.54</v>
      </c>
      <c r="M123" s="1">
        <v>-9.6560000000000007E-2</v>
      </c>
      <c r="N123" s="1">
        <v>3.3416999999999999</v>
      </c>
      <c r="O123" s="1">
        <v>-1.2992999999999999</v>
      </c>
    </row>
    <row r="124" spans="1:15" x14ac:dyDescent="0.35">
      <c r="A124">
        <v>3</v>
      </c>
      <c r="B124" s="1">
        <v>200</v>
      </c>
      <c r="C124" s="1">
        <v>0.2</v>
      </c>
      <c r="D124" s="1">
        <v>0.1</v>
      </c>
      <c r="E124" s="1">
        <v>4</v>
      </c>
      <c r="F124" s="2">
        <v>0.45</v>
      </c>
      <c r="G124" s="2">
        <v>2.4191666666666669</v>
      </c>
      <c r="H124" s="2">
        <v>1.7924999999999998</v>
      </c>
      <c r="I124" s="2">
        <v>0.53333333333333344</v>
      </c>
      <c r="J124" s="2">
        <v>2.9525000000000001</v>
      </c>
      <c r="K124" s="2">
        <v>111.83333333333333</v>
      </c>
      <c r="L124" s="1">
        <v>-5.4646999999999997</v>
      </c>
      <c r="M124" s="1">
        <v>1.9192</v>
      </c>
      <c r="N124" s="1">
        <v>-2.4813000000000001</v>
      </c>
      <c r="O124" s="1">
        <v>0.74321000000000004</v>
      </c>
    </row>
    <row r="125" spans="1:15" x14ac:dyDescent="0.35">
      <c r="A125">
        <v>4</v>
      </c>
      <c r="B125" s="1">
        <v>200</v>
      </c>
      <c r="C125" s="1">
        <v>0.1</v>
      </c>
      <c r="D125" s="1">
        <v>0.2</v>
      </c>
      <c r="E125" s="1">
        <v>4</v>
      </c>
      <c r="F125" s="2">
        <v>0.19</v>
      </c>
      <c r="G125" s="2">
        <v>1.4649999999999999</v>
      </c>
      <c r="H125" s="2">
        <v>1.1508333333333332</v>
      </c>
      <c r="I125" s="2">
        <v>0.23499999999999999</v>
      </c>
      <c r="J125" s="2">
        <v>1.8116666666666665</v>
      </c>
      <c r="K125" s="2">
        <v>46.25</v>
      </c>
      <c r="L125" s="1">
        <v>-6.2953999999999999</v>
      </c>
      <c r="M125" s="1">
        <v>2.7130999999999998</v>
      </c>
      <c r="N125" s="1">
        <v>8.0456E-2</v>
      </c>
      <c r="O125" s="1">
        <v>3.7130999999999998</v>
      </c>
    </row>
    <row r="126" spans="1:15" x14ac:dyDescent="0.35">
      <c r="A126">
        <v>5</v>
      </c>
      <c r="B126" s="1">
        <v>240</v>
      </c>
      <c r="C126" s="1">
        <v>0.1</v>
      </c>
      <c r="D126" s="1">
        <v>0.2</v>
      </c>
      <c r="E126" s="1">
        <v>4.8000000000000007</v>
      </c>
      <c r="F126" s="2">
        <v>0.2225</v>
      </c>
      <c r="G126" s="2">
        <v>1.6391666666666669</v>
      </c>
      <c r="H126" s="2">
        <v>1.1224999999999998</v>
      </c>
      <c r="I126" s="2">
        <v>0.28833333333333333</v>
      </c>
      <c r="J126" s="2">
        <v>2.2475000000000001</v>
      </c>
      <c r="K126" s="2">
        <v>81.666666666666671</v>
      </c>
      <c r="L126" s="1">
        <v>-6.9253</v>
      </c>
      <c r="M126" s="1">
        <v>0.83509999999999995</v>
      </c>
      <c r="N126" s="1">
        <v>3.4207000000000001</v>
      </c>
      <c r="O126" s="1">
        <v>0.10625</v>
      </c>
    </row>
    <row r="127" spans="1:15" x14ac:dyDescent="0.35">
      <c r="A127">
        <v>6</v>
      </c>
      <c r="B127" s="1">
        <v>240</v>
      </c>
      <c r="C127" s="1">
        <v>0.2</v>
      </c>
      <c r="D127" s="1">
        <v>0.2</v>
      </c>
      <c r="E127" s="1">
        <v>9.6000000000000014</v>
      </c>
      <c r="F127" s="2">
        <v>0.52</v>
      </c>
      <c r="G127" s="2">
        <v>2.9241666666666668</v>
      </c>
      <c r="H127" s="2">
        <v>2.2441666666666666</v>
      </c>
      <c r="I127" s="2">
        <v>0.62583333333333335</v>
      </c>
      <c r="J127" s="2">
        <v>3.4849999999999999</v>
      </c>
      <c r="K127" s="2">
        <v>193.33333333333334</v>
      </c>
      <c r="L127" s="1">
        <v>18.341999999999999</v>
      </c>
      <c r="M127" s="1">
        <v>9.5090000000000003</v>
      </c>
      <c r="N127" s="1">
        <v>1.8747</v>
      </c>
      <c r="O127" s="1">
        <v>1.0164</v>
      </c>
    </row>
    <row r="128" spans="1:15" x14ac:dyDescent="0.35">
      <c r="A128">
        <v>7</v>
      </c>
      <c r="B128" s="1">
        <v>186.36414338985142</v>
      </c>
      <c r="C128" s="1">
        <v>0.15000000000000002</v>
      </c>
      <c r="D128" s="1">
        <v>0.15000000000000002</v>
      </c>
      <c r="E128" s="1">
        <v>4.1931932262716582</v>
      </c>
      <c r="F128" s="2">
        <v>0.21750000000000003</v>
      </c>
      <c r="G128" s="2">
        <v>1.5125000000000002</v>
      </c>
      <c r="H128" s="2">
        <v>1.0491666666666666</v>
      </c>
      <c r="I128" s="2">
        <v>0.27083333333333331</v>
      </c>
      <c r="J128" s="2">
        <v>2.1716666666666669</v>
      </c>
      <c r="K128" s="2">
        <v>76.083333333333329</v>
      </c>
      <c r="L128" s="1">
        <v>-5.1150000000000001E-2</v>
      </c>
      <c r="M128" s="1">
        <v>-3.6086999999999998</v>
      </c>
      <c r="N128" s="1">
        <v>-1.4365000000000001</v>
      </c>
      <c r="O128" s="1">
        <v>2.0249000000000001</v>
      </c>
    </row>
    <row r="129" spans="1:15" x14ac:dyDescent="0.35">
      <c r="A129">
        <v>8</v>
      </c>
      <c r="B129" s="1">
        <v>220</v>
      </c>
      <c r="C129" s="1">
        <v>0.23408964152537148</v>
      </c>
      <c r="D129" s="1">
        <v>0.15000000000000002</v>
      </c>
      <c r="E129" s="1">
        <v>7.7249581703372598</v>
      </c>
      <c r="F129" s="2">
        <v>0.49416666666666664</v>
      </c>
      <c r="G129" s="2">
        <v>2.5149999999999997</v>
      </c>
      <c r="H129" s="2">
        <v>1.918333333333333</v>
      </c>
      <c r="I129" s="2">
        <v>0.57999999999999996</v>
      </c>
      <c r="J129" s="2">
        <v>3.0124999999999997</v>
      </c>
      <c r="K129" s="2">
        <v>196.58333333333334</v>
      </c>
      <c r="L129" s="1">
        <v>8.4931999999999999</v>
      </c>
      <c r="M129" s="1">
        <v>-3.9956</v>
      </c>
      <c r="N129" s="1">
        <v>0.42420999999999998</v>
      </c>
      <c r="O129" s="1">
        <v>-0.66969000000000001</v>
      </c>
    </row>
    <row r="130" spans="1:15" x14ac:dyDescent="0.35">
      <c r="A130">
        <v>9</v>
      </c>
      <c r="B130" s="1">
        <v>220</v>
      </c>
      <c r="C130" s="1">
        <v>0.15000000000000002</v>
      </c>
      <c r="D130" s="1">
        <v>0.23408964152537148</v>
      </c>
      <c r="E130" s="1">
        <v>7.7249581703372607</v>
      </c>
      <c r="F130" s="2">
        <v>0.28416666666666668</v>
      </c>
      <c r="G130" s="2">
        <v>2.1433333333333331</v>
      </c>
      <c r="H130" s="2">
        <v>1.4208333333333334</v>
      </c>
      <c r="I130" s="2">
        <v>0.35916666666666663</v>
      </c>
      <c r="J130" s="2">
        <v>2.8966666666666665</v>
      </c>
      <c r="K130" s="2">
        <v>71.333333333333329</v>
      </c>
      <c r="L130" s="1">
        <v>5.7393999999999998</v>
      </c>
      <c r="M130" s="1">
        <v>-2.0550999999999999</v>
      </c>
      <c r="N130" s="1">
        <v>3.2147000000000001</v>
      </c>
      <c r="O130" s="1">
        <v>-0.27861000000000002</v>
      </c>
    </row>
    <row r="131" spans="1:15" x14ac:dyDescent="0.35">
      <c r="A131">
        <v>10</v>
      </c>
      <c r="B131" s="1">
        <v>220</v>
      </c>
      <c r="C131" s="1">
        <v>0.15000000000000002</v>
      </c>
      <c r="D131" s="1">
        <v>0.15000000000000002</v>
      </c>
      <c r="E131" s="1">
        <v>4.950000000000002</v>
      </c>
      <c r="F131" s="2">
        <v>0.22</v>
      </c>
      <c r="G131" s="2">
        <v>1.4308333333333334</v>
      </c>
      <c r="H131" s="2">
        <v>0.94583333333333341</v>
      </c>
      <c r="I131" s="2">
        <v>0.26666666666666666</v>
      </c>
      <c r="J131" s="2">
        <v>1.9341666666666668</v>
      </c>
      <c r="K131" s="2">
        <v>125</v>
      </c>
      <c r="L131" s="1">
        <v>4.4069000000000003</v>
      </c>
      <c r="M131" s="1">
        <v>-2.5663999999999998</v>
      </c>
      <c r="N131" s="1">
        <v>0.32241999999999998</v>
      </c>
      <c r="O131" s="1">
        <v>-1.8839999999999999</v>
      </c>
    </row>
    <row r="132" spans="1:15" x14ac:dyDescent="0.35">
      <c r="A132">
        <v>1</v>
      </c>
      <c r="B132" s="1">
        <v>200</v>
      </c>
      <c r="C132" s="1">
        <v>0.1</v>
      </c>
      <c r="D132" s="1">
        <v>0.1</v>
      </c>
      <c r="E132" s="1">
        <v>2</v>
      </c>
      <c r="F132" s="2">
        <v>0.16</v>
      </c>
      <c r="G132" s="2">
        <v>1.0874999999999999</v>
      </c>
      <c r="H132" s="2">
        <v>0.8125</v>
      </c>
      <c r="I132" s="2">
        <v>0.19416666666666668</v>
      </c>
      <c r="J132" s="2">
        <v>1.4316666666666666</v>
      </c>
      <c r="K132" s="2">
        <v>68.75</v>
      </c>
      <c r="L132" s="1">
        <v>-12.605</v>
      </c>
      <c r="M132" s="1">
        <v>1.9263999999999999</v>
      </c>
      <c r="N132" s="1">
        <v>-0.11921</v>
      </c>
      <c r="O132" s="1">
        <v>0.58152999999999999</v>
      </c>
    </row>
    <row r="133" spans="1:15" x14ac:dyDescent="0.35">
      <c r="A133">
        <v>2</v>
      </c>
      <c r="B133" s="1">
        <v>240</v>
      </c>
      <c r="C133" s="1">
        <v>0.1</v>
      </c>
      <c r="D133" s="1">
        <v>0.1</v>
      </c>
      <c r="E133" s="1">
        <v>2.4000000000000004</v>
      </c>
      <c r="F133" s="2">
        <v>0.15749999999999997</v>
      </c>
      <c r="G133" s="2">
        <v>1.1658333333333333</v>
      </c>
      <c r="H133" s="2">
        <v>0.86166666666666647</v>
      </c>
      <c r="I133" s="2">
        <v>0.19833333333333333</v>
      </c>
      <c r="J133" s="2">
        <v>1.5216666666666667</v>
      </c>
      <c r="K133" s="2">
        <v>74.416666666666671</v>
      </c>
      <c r="L133" s="1">
        <v>-11.205</v>
      </c>
      <c r="M133" s="1">
        <v>2.9189E-2</v>
      </c>
      <c r="N133" s="1">
        <v>3.5817999999999999</v>
      </c>
      <c r="O133" s="1">
        <v>-1.1901999999999999</v>
      </c>
    </row>
    <row r="134" spans="1:15" x14ac:dyDescent="0.35">
      <c r="A134">
        <v>3</v>
      </c>
      <c r="B134" s="1">
        <v>200</v>
      </c>
      <c r="C134" s="1">
        <v>0.2</v>
      </c>
      <c r="D134" s="1">
        <v>0.1</v>
      </c>
      <c r="E134" s="1">
        <v>4</v>
      </c>
      <c r="F134" s="2">
        <v>0.45</v>
      </c>
      <c r="G134" s="2">
        <v>2.4116666666666666</v>
      </c>
      <c r="H134" s="2">
        <v>1.7908333333333335</v>
      </c>
      <c r="I134" s="2">
        <v>0.53250000000000008</v>
      </c>
      <c r="J134" s="2">
        <v>2.9141666666666666</v>
      </c>
      <c r="K134" s="2">
        <v>107.75</v>
      </c>
      <c r="L134" s="1">
        <v>-5.8163999999999998</v>
      </c>
      <c r="M134" s="1">
        <v>2.0384000000000002</v>
      </c>
      <c r="N134" s="1">
        <v>-2.6286</v>
      </c>
      <c r="O134" s="1">
        <v>1.3663000000000001</v>
      </c>
    </row>
    <row r="135" spans="1:15" x14ac:dyDescent="0.35">
      <c r="A135">
        <v>4</v>
      </c>
      <c r="B135" s="1">
        <v>200</v>
      </c>
      <c r="C135" s="1">
        <v>0.1</v>
      </c>
      <c r="D135" s="1">
        <v>0.2</v>
      </c>
      <c r="E135" s="1">
        <v>4</v>
      </c>
      <c r="F135" s="2">
        <v>0.19</v>
      </c>
      <c r="G135" s="2">
        <v>1.45</v>
      </c>
      <c r="H135" s="2">
        <v>1.1516666666666666</v>
      </c>
      <c r="I135" s="2">
        <v>0.23416666666666666</v>
      </c>
      <c r="J135" s="2">
        <v>1.7908333333333333</v>
      </c>
      <c r="K135" s="2">
        <v>45.166666666666664</v>
      </c>
      <c r="L135" s="1">
        <v>-6.4215999999999998</v>
      </c>
      <c r="M135" s="1">
        <v>2.6116000000000001</v>
      </c>
      <c r="N135" s="1">
        <v>0.73480000000000001</v>
      </c>
      <c r="O135" s="1">
        <v>3.6999</v>
      </c>
    </row>
    <row r="136" spans="1:15" x14ac:dyDescent="0.35">
      <c r="A136">
        <v>5</v>
      </c>
      <c r="B136" s="1">
        <v>240</v>
      </c>
      <c r="C136" s="1">
        <v>0.1</v>
      </c>
      <c r="D136" s="1">
        <v>0.2</v>
      </c>
      <c r="E136" s="1">
        <v>4.8000000000000007</v>
      </c>
      <c r="F136" s="2">
        <v>0.22916666666666666</v>
      </c>
      <c r="G136" s="2">
        <v>1.7041666666666668</v>
      </c>
      <c r="H136" s="2">
        <v>1.1391666666666667</v>
      </c>
      <c r="I136" s="2">
        <v>0.29083333333333333</v>
      </c>
      <c r="J136" s="2">
        <v>2.5033333333333334</v>
      </c>
      <c r="K136" s="2">
        <v>83.166666666666671</v>
      </c>
      <c r="L136" s="1">
        <v>-6.8291000000000004</v>
      </c>
      <c r="M136" s="1">
        <v>1.1948000000000001</v>
      </c>
      <c r="N136" s="1">
        <v>3.9691000000000001</v>
      </c>
      <c r="O136" s="1">
        <v>0.71564000000000005</v>
      </c>
    </row>
    <row r="137" spans="1:15" x14ac:dyDescent="0.35">
      <c r="A137">
        <v>6</v>
      </c>
      <c r="B137" s="1">
        <v>240</v>
      </c>
      <c r="C137" s="1">
        <v>0.2</v>
      </c>
      <c r="D137" s="1">
        <v>0.2</v>
      </c>
      <c r="E137" s="1">
        <v>9.6000000000000014</v>
      </c>
      <c r="F137" s="2">
        <v>0.52</v>
      </c>
      <c r="G137" s="2">
        <v>2.9350000000000001</v>
      </c>
      <c r="H137" s="2">
        <v>2.2399999999999998</v>
      </c>
      <c r="I137" s="2">
        <v>0.62499999999999989</v>
      </c>
      <c r="J137" s="2">
        <v>3.5899999999999994</v>
      </c>
      <c r="K137" s="2">
        <v>191.83333333333334</v>
      </c>
      <c r="L137" s="1">
        <v>16.565000000000001</v>
      </c>
      <c r="M137" s="1">
        <v>9.4261999999999997</v>
      </c>
      <c r="N137" s="1">
        <v>2.0541</v>
      </c>
      <c r="O137" s="1">
        <v>1.2316</v>
      </c>
    </row>
    <row r="138" spans="1:15" x14ac:dyDescent="0.35">
      <c r="A138">
        <v>7</v>
      </c>
      <c r="B138" s="1">
        <v>186.36414338985142</v>
      </c>
      <c r="C138" s="1">
        <v>0.15000000000000002</v>
      </c>
      <c r="D138" s="1">
        <v>0.15000000000000002</v>
      </c>
      <c r="E138" s="1">
        <v>4.1931932262716582</v>
      </c>
      <c r="F138" s="2">
        <v>0.23083333333333333</v>
      </c>
      <c r="G138" s="2">
        <v>1.4308333333333334</v>
      </c>
      <c r="H138" s="2">
        <v>1.0933333333333335</v>
      </c>
      <c r="I138" s="2">
        <v>0.28583333333333333</v>
      </c>
      <c r="J138" s="2">
        <v>1.9933333333333334</v>
      </c>
      <c r="K138" s="2">
        <v>72.333333333333329</v>
      </c>
      <c r="L138" s="1">
        <v>1.024</v>
      </c>
      <c r="M138" s="1">
        <v>-4.0734000000000004</v>
      </c>
      <c r="N138" s="1">
        <v>-1.2162999999999999</v>
      </c>
      <c r="O138" s="1">
        <v>1.8049999999999999</v>
      </c>
    </row>
    <row r="139" spans="1:15" x14ac:dyDescent="0.35">
      <c r="A139">
        <v>8</v>
      </c>
      <c r="B139" s="1">
        <v>220</v>
      </c>
      <c r="C139" s="1">
        <v>0.23408964152537148</v>
      </c>
      <c r="D139" s="1">
        <v>0.15000000000000002</v>
      </c>
      <c r="E139" s="1">
        <v>7.7249581703372598</v>
      </c>
      <c r="F139" s="2">
        <v>0.49</v>
      </c>
      <c r="G139" s="2">
        <v>2.4875000000000003</v>
      </c>
      <c r="H139" s="2">
        <v>1.9000000000000001</v>
      </c>
      <c r="I139" s="2">
        <v>0.57500000000000007</v>
      </c>
      <c r="J139" s="2">
        <v>2.9466666666666668</v>
      </c>
      <c r="K139" s="2">
        <v>204</v>
      </c>
      <c r="L139" s="1">
        <v>8.5167000000000002</v>
      </c>
      <c r="M139" s="1">
        <v>-4.05</v>
      </c>
      <c r="N139" s="1">
        <v>0.61584000000000005</v>
      </c>
      <c r="O139" s="1">
        <v>-0.47210000000000002</v>
      </c>
    </row>
    <row r="140" spans="1:15" x14ac:dyDescent="0.35">
      <c r="A140">
        <v>9</v>
      </c>
      <c r="B140" s="1">
        <v>220</v>
      </c>
      <c r="C140" s="1">
        <v>0.15000000000000002</v>
      </c>
      <c r="D140" s="1">
        <v>0.23408964152537148</v>
      </c>
      <c r="E140" s="1">
        <v>7.7249581703372607</v>
      </c>
      <c r="F140" s="2">
        <v>0.28083333333333332</v>
      </c>
      <c r="G140" s="2">
        <v>2.1175000000000002</v>
      </c>
      <c r="H140" s="2">
        <v>1.4141666666666668</v>
      </c>
      <c r="I140" s="2">
        <v>0.35666666666666669</v>
      </c>
      <c r="J140" s="2">
        <v>2.9525000000000001</v>
      </c>
      <c r="K140" s="2">
        <v>72.083333333333329</v>
      </c>
      <c r="L140" s="1">
        <v>7.0965999999999996</v>
      </c>
      <c r="M140" s="1">
        <v>-2.3666999999999998</v>
      </c>
      <c r="N140" s="1">
        <v>4.0503999999999998</v>
      </c>
      <c r="O140" s="1">
        <v>0.82165999999999995</v>
      </c>
    </row>
    <row r="141" spans="1:15" x14ac:dyDescent="0.35">
      <c r="A141">
        <v>10</v>
      </c>
      <c r="B141" s="1">
        <v>220</v>
      </c>
      <c r="C141" s="1">
        <v>0.15000000000000002</v>
      </c>
      <c r="D141" s="1">
        <v>0.15000000000000002</v>
      </c>
      <c r="E141" s="1">
        <v>4.950000000000002</v>
      </c>
      <c r="F141" s="2">
        <v>0.21</v>
      </c>
      <c r="G141" s="2">
        <v>1.3991666666666669</v>
      </c>
      <c r="H141" s="2">
        <v>0.92083333333333328</v>
      </c>
      <c r="I141" s="2">
        <v>0.25833333333333336</v>
      </c>
      <c r="J141" s="2">
        <v>1.8891666666666664</v>
      </c>
      <c r="K141" s="2">
        <v>136.08333333333334</v>
      </c>
      <c r="L141" s="1">
        <v>4.4995000000000003</v>
      </c>
      <c r="M141" s="1">
        <v>-2.1736</v>
      </c>
      <c r="N141" s="1">
        <v>0.68645999999999996</v>
      </c>
      <c r="O141" s="1">
        <v>-2.1960999999999999</v>
      </c>
    </row>
    <row r="142" spans="1:15" x14ac:dyDescent="0.35">
      <c r="A142">
        <v>1</v>
      </c>
      <c r="B142" s="1">
        <v>200</v>
      </c>
      <c r="C142" s="1">
        <v>0.1</v>
      </c>
      <c r="D142" s="1">
        <v>0.1</v>
      </c>
      <c r="E142" s="1">
        <v>2</v>
      </c>
      <c r="F142" s="2">
        <v>0.15</v>
      </c>
      <c r="G142" s="2">
        <v>1.075</v>
      </c>
      <c r="H142" s="2">
        <v>0.80166666666666675</v>
      </c>
      <c r="I142" s="2">
        <v>0.19166666666666665</v>
      </c>
      <c r="J142" s="2">
        <v>1.4058333333333335</v>
      </c>
      <c r="K142" s="2">
        <v>70.166666666666671</v>
      </c>
      <c r="L142" s="1">
        <v>-12.881</v>
      </c>
      <c r="M142" s="1">
        <v>1.9086000000000001</v>
      </c>
      <c r="N142" s="1">
        <v>8.7010000000000004E-2</v>
      </c>
      <c r="O142" s="1">
        <v>0.63368999999999998</v>
      </c>
    </row>
    <row r="143" spans="1:15" x14ac:dyDescent="0.35">
      <c r="A143">
        <v>2</v>
      </c>
      <c r="B143" s="1">
        <v>240</v>
      </c>
      <c r="C143" s="1">
        <v>0.1</v>
      </c>
      <c r="D143" s="1">
        <v>0.1</v>
      </c>
      <c r="E143" s="1">
        <v>2.4000000000000004</v>
      </c>
      <c r="F143" s="2">
        <v>0.155</v>
      </c>
      <c r="G143" s="2">
        <v>1.1758333333333333</v>
      </c>
      <c r="H143" s="2">
        <v>0.86333333333333329</v>
      </c>
      <c r="I143" s="2">
        <v>0.19583333333333333</v>
      </c>
      <c r="J143" s="2">
        <v>1.4883333333333333</v>
      </c>
      <c r="K143" s="2">
        <v>73.583333333333329</v>
      </c>
      <c r="L143" s="1">
        <v>-13.672000000000001</v>
      </c>
      <c r="M143" s="1">
        <v>-0.72797000000000001</v>
      </c>
      <c r="N143" s="1">
        <v>2.6661000000000001</v>
      </c>
      <c r="O143" s="1">
        <v>-1.1398999999999999</v>
      </c>
    </row>
    <row r="144" spans="1:15" x14ac:dyDescent="0.35">
      <c r="A144">
        <v>3</v>
      </c>
      <c r="B144" s="1">
        <v>200</v>
      </c>
      <c r="C144" s="1">
        <v>0.2</v>
      </c>
      <c r="D144" s="1">
        <v>0.1</v>
      </c>
      <c r="E144" s="1">
        <v>4</v>
      </c>
      <c r="F144" s="2">
        <v>0.44</v>
      </c>
      <c r="G144" s="2">
        <v>2.3641666666666663</v>
      </c>
      <c r="H144" s="2">
        <v>1.7758333333333336</v>
      </c>
      <c r="I144" s="2">
        <v>0.52916666666666667</v>
      </c>
      <c r="J144" s="2">
        <v>2.7958333333333338</v>
      </c>
      <c r="K144" s="2">
        <v>108.91666666666667</v>
      </c>
      <c r="L144" s="1">
        <v>-6.1448999999999998</v>
      </c>
      <c r="M144" s="1">
        <v>2.3224</v>
      </c>
      <c r="N144" s="1">
        <v>-1.9089</v>
      </c>
      <c r="O144" s="1">
        <v>1.3966000000000001</v>
      </c>
    </row>
    <row r="145" spans="1:15" x14ac:dyDescent="0.35">
      <c r="A145">
        <v>4</v>
      </c>
      <c r="B145" s="1">
        <v>200</v>
      </c>
      <c r="C145" s="1">
        <v>0.1</v>
      </c>
      <c r="D145" s="1">
        <v>0.2</v>
      </c>
      <c r="E145" s="1">
        <v>4</v>
      </c>
      <c r="F145" s="2">
        <v>0.18</v>
      </c>
      <c r="G145" s="2">
        <v>1.4441666666666666</v>
      </c>
      <c r="H145" s="2">
        <v>1.1491666666666669</v>
      </c>
      <c r="I145" s="2">
        <v>0.23333333333333336</v>
      </c>
      <c r="J145" s="2">
        <v>1.7316666666666667</v>
      </c>
      <c r="K145" s="2">
        <v>44.666666666666664</v>
      </c>
      <c r="L145" s="1">
        <v>-7.2546999999999997</v>
      </c>
      <c r="M145" s="1">
        <v>2.3595999999999999</v>
      </c>
      <c r="N145" s="1">
        <v>1.4017999999999999</v>
      </c>
      <c r="O145" s="1">
        <v>3.1977000000000002</v>
      </c>
    </row>
    <row r="146" spans="1:15" x14ac:dyDescent="0.35">
      <c r="A146">
        <v>5</v>
      </c>
      <c r="B146" s="1">
        <v>240</v>
      </c>
      <c r="C146" s="1">
        <v>0.1</v>
      </c>
      <c r="D146" s="1">
        <v>0.2</v>
      </c>
      <c r="E146" s="1">
        <v>4.8000000000000007</v>
      </c>
      <c r="F146" s="2">
        <v>0.22750000000000004</v>
      </c>
      <c r="G146" s="2">
        <v>1.6716666666666669</v>
      </c>
      <c r="H146" s="2">
        <v>1.1183333333333334</v>
      </c>
      <c r="I146" s="2">
        <v>0.28666666666666668</v>
      </c>
      <c r="J146" s="2">
        <v>2.3624999999999998</v>
      </c>
      <c r="K146" s="2">
        <v>84.083333333333329</v>
      </c>
      <c r="L146" s="1">
        <v>-5.6619999999999999</v>
      </c>
      <c r="M146" s="1">
        <v>2.3961999999999999</v>
      </c>
      <c r="N146" s="1">
        <v>5.4101999999999997</v>
      </c>
      <c r="O146" s="1">
        <v>0.13461000000000001</v>
      </c>
    </row>
    <row r="147" spans="1:15" x14ac:dyDescent="0.35">
      <c r="A147">
        <v>6</v>
      </c>
      <c r="B147" s="1">
        <v>240</v>
      </c>
      <c r="C147" s="1">
        <v>0.2</v>
      </c>
      <c r="D147" s="1">
        <v>0.2</v>
      </c>
      <c r="E147" s="1">
        <v>9.6000000000000014</v>
      </c>
      <c r="F147" s="2">
        <v>0.52</v>
      </c>
      <c r="G147" s="2">
        <v>2.9358333333333335</v>
      </c>
      <c r="H147" s="2">
        <v>2.2258333333333336</v>
      </c>
      <c r="I147" s="2">
        <v>0.62166666666666648</v>
      </c>
      <c r="J147" s="2">
        <v>3.6183333333333336</v>
      </c>
      <c r="K147" s="2">
        <v>192.25</v>
      </c>
      <c r="L147" s="1">
        <v>15.202999999999999</v>
      </c>
      <c r="M147" s="1">
        <v>8.8452999999999999</v>
      </c>
      <c r="N147" s="1">
        <v>1.3927</v>
      </c>
      <c r="O147" s="1">
        <v>0.76749000000000001</v>
      </c>
    </row>
    <row r="148" spans="1:15" x14ac:dyDescent="0.35">
      <c r="A148">
        <v>7</v>
      </c>
      <c r="B148" s="1">
        <v>186.36414338985142</v>
      </c>
      <c r="C148" s="1">
        <v>0.15000000000000002</v>
      </c>
      <c r="D148" s="1">
        <v>0.15000000000000002</v>
      </c>
      <c r="E148" s="1">
        <v>4.1931932262716582</v>
      </c>
      <c r="F148" s="2">
        <v>0.2525</v>
      </c>
      <c r="G148" s="2">
        <v>1.7066666666666668</v>
      </c>
      <c r="H148" s="2">
        <v>1.2550000000000001</v>
      </c>
      <c r="I148" s="2">
        <v>0.31666666666666665</v>
      </c>
      <c r="J148" s="2">
        <v>2.5483333333333333</v>
      </c>
      <c r="K148" s="2">
        <v>63.5</v>
      </c>
      <c r="L148" s="1">
        <v>0.72855999999999999</v>
      </c>
      <c r="M148" s="1">
        <v>-4.1523000000000003</v>
      </c>
      <c r="N148" s="1">
        <v>-0.26540000000000002</v>
      </c>
      <c r="O148" s="1">
        <v>1.5296000000000001</v>
      </c>
    </row>
    <row r="149" spans="1:15" x14ac:dyDescent="0.35">
      <c r="A149">
        <v>8</v>
      </c>
      <c r="B149" s="1">
        <v>220</v>
      </c>
      <c r="C149" s="1">
        <v>0.23408964152537148</v>
      </c>
      <c r="D149" s="1">
        <v>0.15000000000000002</v>
      </c>
      <c r="E149" s="1">
        <v>7.7249581703372598</v>
      </c>
      <c r="F149" s="2">
        <v>0.49083333333333329</v>
      </c>
      <c r="G149" s="2">
        <v>2.4899999999999998</v>
      </c>
      <c r="H149" s="2">
        <v>1.8925000000000001</v>
      </c>
      <c r="I149" s="2">
        <v>0.57416666666666671</v>
      </c>
      <c r="J149" s="2">
        <v>2.9358333333333335</v>
      </c>
      <c r="K149" s="2">
        <v>198.66666666666666</v>
      </c>
      <c r="L149" s="1">
        <v>3.8473000000000002</v>
      </c>
      <c r="M149" s="1">
        <v>-3.6419000000000001</v>
      </c>
      <c r="N149" s="1">
        <v>0.78800999999999999</v>
      </c>
      <c r="O149" s="1">
        <v>-0.49653999999999998</v>
      </c>
    </row>
    <row r="150" spans="1:15" x14ac:dyDescent="0.35">
      <c r="A150">
        <v>9</v>
      </c>
      <c r="B150" s="1">
        <v>220</v>
      </c>
      <c r="C150" s="1">
        <v>0.15000000000000002</v>
      </c>
      <c r="D150" s="1">
        <v>0.23408964152537148</v>
      </c>
      <c r="E150" s="1">
        <v>7.7249581703372607</v>
      </c>
      <c r="F150" s="2">
        <v>0.27916666666666662</v>
      </c>
      <c r="G150" s="2">
        <v>2.1149999999999998</v>
      </c>
      <c r="H150" s="2">
        <v>1.4066666666666665</v>
      </c>
      <c r="I150" s="2">
        <v>0.35583333333333328</v>
      </c>
      <c r="J150" s="2">
        <v>2.8974999999999995</v>
      </c>
      <c r="K150" s="2">
        <v>70.833333333333329</v>
      </c>
      <c r="L150" s="1">
        <v>6.048</v>
      </c>
      <c r="M150" s="1">
        <v>-2.2502</v>
      </c>
      <c r="N150" s="1">
        <v>4.6117999999999997</v>
      </c>
      <c r="O150" s="1">
        <v>0.30487999999999998</v>
      </c>
    </row>
    <row r="151" spans="1:15" x14ac:dyDescent="0.35">
      <c r="A151">
        <v>10</v>
      </c>
      <c r="B151" s="1">
        <v>220</v>
      </c>
      <c r="C151" s="1">
        <v>0.15000000000000002</v>
      </c>
      <c r="D151" s="1">
        <v>0.15000000000000002</v>
      </c>
      <c r="E151" s="1">
        <v>4.950000000000002</v>
      </c>
      <c r="F151" s="2">
        <v>0.21</v>
      </c>
      <c r="G151" s="2">
        <v>1.3825000000000001</v>
      </c>
      <c r="H151" s="2">
        <v>0.91666666666666663</v>
      </c>
      <c r="I151" s="2">
        <v>0.25333333333333335</v>
      </c>
      <c r="J151" s="2">
        <v>1.8908333333333334</v>
      </c>
      <c r="K151" s="2">
        <v>123.41666666666667</v>
      </c>
      <c r="L151" s="1">
        <v>3.3731</v>
      </c>
      <c r="M151" s="1">
        <v>-1.8063</v>
      </c>
      <c r="N151" s="1">
        <v>0.92054000000000002</v>
      </c>
      <c r="O151" s="1">
        <v>-1.6758</v>
      </c>
    </row>
    <row r="152" spans="1:15" x14ac:dyDescent="0.35">
      <c r="A152" s="4" t="s">
        <v>15</v>
      </c>
      <c r="B152" s="5">
        <f t="shared" ref="B152:D152" si="0">AVERAGE(B2:B151)</f>
        <v>216.63641433898516</v>
      </c>
      <c r="C152" s="5">
        <f t="shared" si="0"/>
        <v>0.14840896415253707</v>
      </c>
      <c r="D152" s="5">
        <f t="shared" si="0"/>
        <v>0.15840896415253708</v>
      </c>
      <c r="E152" s="5">
        <f>AVERAGE(E2:E151)</f>
        <v>5.1393109566946178</v>
      </c>
      <c r="F152" s="5">
        <f>AVERAGE(F2:F151)</f>
        <v>0.2858</v>
      </c>
      <c r="G152" s="5">
        <f t="shared" ref="G152:O152" si="1">AVERAGE(G2:G151)</f>
        <v>1.8009555555555554</v>
      </c>
      <c r="H152" s="5">
        <f t="shared" si="1"/>
        <v>1.3023494949494945</v>
      </c>
      <c r="I152" s="5">
        <f t="shared" si="1"/>
        <v>0.35037777777777779</v>
      </c>
      <c r="J152" s="5">
        <f t="shared" si="1"/>
        <v>2.3798500000000002</v>
      </c>
      <c r="K152" s="5">
        <f t="shared" si="1"/>
        <v>117.94944444444448</v>
      </c>
      <c r="L152" s="5">
        <f t="shared" si="1"/>
        <v>7.0000000000132915E-6</v>
      </c>
      <c r="M152" s="5">
        <f t="shared" si="1"/>
        <v>-3.9866666667516997E-6</v>
      </c>
      <c r="N152" s="5">
        <f t="shared" si="1"/>
        <v>-1.2666666654744437E-7</v>
      </c>
      <c r="O152" s="5">
        <f t="shared" si="1"/>
        <v>5.6399999999741843E-6</v>
      </c>
    </row>
    <row r="153" spans="1:15" x14ac:dyDescent="0.35">
      <c r="A153" s="6" t="s">
        <v>14</v>
      </c>
      <c r="B153" s="6">
        <f t="shared" ref="B153:D153" si="2">_xlfn.STDEV.S(B2:B151)</f>
        <v>18.550404122595481</v>
      </c>
      <c r="C153" s="6">
        <f t="shared" si="2"/>
        <v>4.7110202653768717E-2</v>
      </c>
      <c r="D153" s="6">
        <f t="shared" si="2"/>
        <v>4.6376010306488746E-2</v>
      </c>
      <c r="E153" s="6">
        <f>_xlfn.STDEV.S(E2:E151)</f>
        <v>2.3373999451813954</v>
      </c>
      <c r="F153" s="6">
        <f>_xlfn.STDEV.S(F2:F151)</f>
        <v>0.14021455674764108</v>
      </c>
      <c r="G153" s="6">
        <f t="shared" ref="G153:O153" si="3">_xlfn.STDEV.S(G2:G151)</f>
        <v>0.63130616041897492</v>
      </c>
      <c r="H153" s="6">
        <f t="shared" si="3"/>
        <v>0.51721639212315251</v>
      </c>
      <c r="I153" s="6">
        <f t="shared" si="3"/>
        <v>0.16302485327088037</v>
      </c>
      <c r="J153" s="6">
        <f t="shared" si="3"/>
        <v>0.71672548058705354</v>
      </c>
      <c r="K153" s="6">
        <f t="shared" si="3"/>
        <v>55.522531298493504</v>
      </c>
      <c r="L153" s="6">
        <f t="shared" si="3"/>
        <v>9.345099363643639</v>
      </c>
      <c r="M153" s="6">
        <f t="shared" si="3"/>
        <v>3.8368792720932676</v>
      </c>
      <c r="N153" s="6">
        <f t="shared" si="3"/>
        <v>2.2746669194566032</v>
      </c>
      <c r="O153" s="6">
        <f t="shared" si="3"/>
        <v>1.6869342411501984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workbookViewId="0">
      <selection activeCell="J11" sqref="J11"/>
    </sheetView>
  </sheetViews>
  <sheetFormatPr defaultRowHeight="14.5" x14ac:dyDescent="0.35"/>
  <sheetData>
    <row r="1" spans="2:12" x14ac:dyDescent="0.35">
      <c r="B1" t="s">
        <v>17</v>
      </c>
    </row>
    <row r="3" spans="2:12" x14ac:dyDescent="0.3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</row>
    <row r="4" spans="2:12" x14ac:dyDescent="0.35">
      <c r="B4" t="s">
        <v>1</v>
      </c>
      <c r="C4">
        <v>-6.0000000000000001E-3</v>
      </c>
    </row>
    <row r="5" spans="2:12" x14ac:dyDescent="0.35">
      <c r="C5">
        <v>0.94</v>
      </c>
    </row>
    <row r="7" spans="2:12" x14ac:dyDescent="0.35">
      <c r="B7" t="s">
        <v>2</v>
      </c>
      <c r="C7">
        <v>0.26700000000000002</v>
      </c>
      <c r="D7">
        <v>6.0000000000000001E-3</v>
      </c>
    </row>
    <row r="8" spans="2:12" x14ac:dyDescent="0.35">
      <c r="C8">
        <v>1E-3</v>
      </c>
      <c r="D8">
        <v>0.94</v>
      </c>
    </row>
    <row r="10" spans="2:12" x14ac:dyDescent="0.35">
      <c r="B10" t="s">
        <v>3</v>
      </c>
      <c r="C10">
        <v>0.39</v>
      </c>
      <c r="D10">
        <v>0.68700000000000006</v>
      </c>
      <c r="E10">
        <v>0.66600000000000004</v>
      </c>
    </row>
    <row r="11" spans="2:12" x14ac:dyDescent="0.35">
      <c r="C11">
        <v>0</v>
      </c>
      <c r="D11">
        <v>0</v>
      </c>
      <c r="E11">
        <v>0</v>
      </c>
    </row>
    <row r="13" spans="2:12" x14ac:dyDescent="0.35">
      <c r="B13" t="s">
        <v>4</v>
      </c>
      <c r="C13">
        <v>9.6000000000000002E-2</v>
      </c>
      <c r="D13">
        <v>0.93200000000000005</v>
      </c>
      <c r="E13">
        <v>7.6999999999999999E-2</v>
      </c>
      <c r="F13">
        <v>0.71699999999999997</v>
      </c>
    </row>
    <row r="14" spans="2:12" x14ac:dyDescent="0.35">
      <c r="C14">
        <v>0.24399999999999999</v>
      </c>
      <c r="D14">
        <v>0</v>
      </c>
      <c r="E14">
        <v>0.34699999999999998</v>
      </c>
      <c r="F14">
        <v>0</v>
      </c>
    </row>
    <row r="16" spans="2:12" x14ac:dyDescent="0.35">
      <c r="B16" t="s">
        <v>5</v>
      </c>
      <c r="C16">
        <v>0.08</v>
      </c>
      <c r="D16">
        <v>0.91</v>
      </c>
      <c r="E16">
        <v>0.19500000000000001</v>
      </c>
      <c r="F16">
        <v>0.77600000000000002</v>
      </c>
      <c r="G16">
        <v>0.97099999999999997</v>
      </c>
    </row>
    <row r="17" spans="2:12" x14ac:dyDescent="0.35">
      <c r="C17">
        <v>0.33100000000000002</v>
      </c>
      <c r="D17">
        <v>0</v>
      </c>
      <c r="E17">
        <v>1.7000000000000001E-2</v>
      </c>
      <c r="F17">
        <v>0</v>
      </c>
      <c r="G17">
        <v>0</v>
      </c>
    </row>
    <row r="19" spans="2:12" x14ac:dyDescent="0.35">
      <c r="B19" t="s">
        <v>6</v>
      </c>
      <c r="C19">
        <v>0.106</v>
      </c>
      <c r="D19">
        <v>0.91300000000000003</v>
      </c>
      <c r="E19">
        <v>0.16200000000000001</v>
      </c>
      <c r="F19">
        <v>0.76700000000000002</v>
      </c>
      <c r="G19">
        <v>0.98599999999999999</v>
      </c>
      <c r="H19">
        <v>0.98599999999999999</v>
      </c>
    </row>
    <row r="20" spans="2:12" x14ac:dyDescent="0.35">
      <c r="C20">
        <v>0.19900000000000001</v>
      </c>
      <c r="D20">
        <v>0</v>
      </c>
      <c r="E20">
        <v>4.8000000000000001E-2</v>
      </c>
      <c r="F20">
        <v>0</v>
      </c>
      <c r="G20">
        <v>0</v>
      </c>
      <c r="H20">
        <v>0</v>
      </c>
    </row>
    <row r="22" spans="2:12" x14ac:dyDescent="0.35">
      <c r="B22" t="s">
        <v>7</v>
      </c>
      <c r="C22">
        <v>9.4E-2</v>
      </c>
      <c r="D22">
        <v>0.93100000000000005</v>
      </c>
      <c r="E22">
        <v>9.4E-2</v>
      </c>
      <c r="F22">
        <v>0.72799999999999998</v>
      </c>
      <c r="G22">
        <v>0.999</v>
      </c>
      <c r="H22">
        <v>0.98</v>
      </c>
      <c r="I22">
        <v>0.99099999999999999</v>
      </c>
    </row>
    <row r="23" spans="2:12" x14ac:dyDescent="0.35">
      <c r="C23">
        <v>0.253</v>
      </c>
      <c r="D23">
        <v>0</v>
      </c>
      <c r="E23">
        <v>0.251</v>
      </c>
      <c r="F23">
        <v>0</v>
      </c>
      <c r="G23">
        <v>0</v>
      </c>
      <c r="H23">
        <v>0</v>
      </c>
      <c r="I23">
        <v>0</v>
      </c>
    </row>
    <row r="25" spans="2:12" x14ac:dyDescent="0.35">
      <c r="B25" t="s">
        <v>8</v>
      </c>
      <c r="C25">
        <v>-4.0000000000000001E-3</v>
      </c>
      <c r="D25">
        <v>0.86099999999999999</v>
      </c>
      <c r="E25">
        <v>0.23699999999999999</v>
      </c>
      <c r="F25">
        <v>0.73599999999999999</v>
      </c>
      <c r="G25">
        <v>0.877</v>
      </c>
      <c r="H25">
        <v>0.95299999999999996</v>
      </c>
      <c r="I25">
        <v>0.90300000000000002</v>
      </c>
      <c r="J25">
        <v>0.89600000000000002</v>
      </c>
    </row>
    <row r="26" spans="2:12" x14ac:dyDescent="0.35">
      <c r="C26">
        <v>0.96499999999999997</v>
      </c>
      <c r="D26">
        <v>0</v>
      </c>
      <c r="E26">
        <v>4.0000000000000001E-3</v>
      </c>
      <c r="F26">
        <v>0</v>
      </c>
      <c r="G26">
        <v>0</v>
      </c>
      <c r="H26">
        <v>0</v>
      </c>
      <c r="I26">
        <v>0</v>
      </c>
      <c r="J26">
        <v>0</v>
      </c>
    </row>
    <row r="28" spans="2:12" x14ac:dyDescent="0.35">
      <c r="B28" t="s">
        <v>9</v>
      </c>
      <c r="C28">
        <v>0.188</v>
      </c>
      <c r="D28">
        <v>0.81499999999999995</v>
      </c>
      <c r="E28">
        <v>-0.13100000000000001</v>
      </c>
      <c r="F28">
        <v>0.52800000000000002</v>
      </c>
      <c r="G28">
        <v>0.86799999999999999</v>
      </c>
      <c r="H28">
        <v>0.78900000000000003</v>
      </c>
      <c r="I28">
        <v>0.81</v>
      </c>
      <c r="J28">
        <v>0.86</v>
      </c>
      <c r="K28">
        <v>0.68400000000000005</v>
      </c>
    </row>
    <row r="29" spans="2:12" x14ac:dyDescent="0.35">
      <c r="C29">
        <v>2.1000000000000001E-2</v>
      </c>
      <c r="D29">
        <v>0</v>
      </c>
      <c r="E29">
        <v>0.11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1" spans="2:12" x14ac:dyDescent="0.35">
      <c r="B31" t="s">
        <v>10</v>
      </c>
      <c r="C31">
        <v>0.20799999999999999</v>
      </c>
      <c r="D31">
        <v>0.67600000000000005</v>
      </c>
      <c r="E31">
        <v>0.53200000000000003</v>
      </c>
      <c r="F31">
        <v>0.879</v>
      </c>
      <c r="G31">
        <v>0.66700000000000004</v>
      </c>
      <c r="H31">
        <v>0.73799999999999999</v>
      </c>
      <c r="I31">
        <v>0.70399999999999996</v>
      </c>
      <c r="J31">
        <v>0.68</v>
      </c>
      <c r="K31">
        <v>0.73099999999999998</v>
      </c>
      <c r="L31">
        <v>0.52300000000000002</v>
      </c>
    </row>
    <row r="32" spans="2:12" x14ac:dyDescent="0.35">
      <c r="C32">
        <v>1.0999999999999999E-2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4" spans="2:12" x14ac:dyDescent="0.35">
      <c r="B34" t="s">
        <v>11</v>
      </c>
      <c r="C34">
        <v>0.21299999999999999</v>
      </c>
      <c r="D34">
        <v>-8.6999999999999994E-2</v>
      </c>
      <c r="E34">
        <v>3.6999999999999998E-2</v>
      </c>
      <c r="F34">
        <v>7.1999999999999995E-2</v>
      </c>
      <c r="G34">
        <v>0.17499999999999999</v>
      </c>
      <c r="H34">
        <v>0.13900000000000001</v>
      </c>
      <c r="I34">
        <v>0.183</v>
      </c>
      <c r="J34">
        <v>0.16800000000000001</v>
      </c>
      <c r="K34">
        <v>3.7999999999999999E-2</v>
      </c>
      <c r="L34">
        <v>0.12</v>
      </c>
    </row>
    <row r="35" spans="2:12" x14ac:dyDescent="0.35">
      <c r="C35">
        <v>8.9999999999999993E-3</v>
      </c>
      <c r="D35">
        <v>0.29199999999999998</v>
      </c>
      <c r="E35">
        <v>0.65400000000000003</v>
      </c>
      <c r="F35">
        <v>0.379</v>
      </c>
      <c r="G35">
        <v>3.2000000000000001E-2</v>
      </c>
      <c r="H35">
        <v>0.09</v>
      </c>
      <c r="I35">
        <v>2.5000000000000001E-2</v>
      </c>
      <c r="J35">
        <v>0.04</v>
      </c>
      <c r="K35">
        <v>0.64200000000000002</v>
      </c>
      <c r="L35">
        <v>0.14499999999999999</v>
      </c>
    </row>
    <row r="37" spans="2:12" x14ac:dyDescent="0.35">
      <c r="B37" t="s">
        <v>12</v>
      </c>
      <c r="C37">
        <v>0.79700000000000004</v>
      </c>
      <c r="D37">
        <v>-0.25600000000000001</v>
      </c>
      <c r="E37">
        <v>0.34499999999999997</v>
      </c>
      <c r="F37">
        <v>0.22500000000000001</v>
      </c>
      <c r="G37">
        <v>-0.219</v>
      </c>
      <c r="H37">
        <v>-0.192</v>
      </c>
      <c r="I37">
        <v>-0.17799999999999999</v>
      </c>
      <c r="J37">
        <v>-0.216</v>
      </c>
      <c r="K37">
        <v>-0.218</v>
      </c>
      <c r="L37">
        <v>-0.184</v>
      </c>
    </row>
    <row r="38" spans="2:12" x14ac:dyDescent="0.35">
      <c r="C38">
        <v>0</v>
      </c>
      <c r="D38">
        <v>2E-3</v>
      </c>
      <c r="E38">
        <v>0</v>
      </c>
      <c r="F38">
        <v>6.0000000000000001E-3</v>
      </c>
      <c r="G38">
        <v>7.0000000000000001E-3</v>
      </c>
      <c r="H38">
        <v>1.7999999999999999E-2</v>
      </c>
      <c r="I38">
        <v>2.9000000000000001E-2</v>
      </c>
      <c r="J38">
        <v>8.0000000000000002E-3</v>
      </c>
      <c r="K38">
        <v>7.0000000000000001E-3</v>
      </c>
      <c r="L38">
        <v>2.4E-2</v>
      </c>
    </row>
    <row r="40" spans="2:12" x14ac:dyDescent="0.35">
      <c r="B40" t="s">
        <v>13</v>
      </c>
      <c r="C40">
        <v>-0.26600000000000001</v>
      </c>
      <c r="D40">
        <v>-0.217</v>
      </c>
      <c r="E40">
        <v>0.41499999999999998</v>
      </c>
      <c r="F40">
        <v>2.1000000000000001E-2</v>
      </c>
      <c r="G40">
        <v>-0.23400000000000001</v>
      </c>
      <c r="H40">
        <v>-0.16700000000000001</v>
      </c>
      <c r="I40">
        <v>-0.17199999999999999</v>
      </c>
      <c r="J40">
        <v>-0.22600000000000001</v>
      </c>
      <c r="K40">
        <v>-0.106</v>
      </c>
      <c r="L40">
        <v>-0.47399999999999998</v>
      </c>
    </row>
    <row r="41" spans="2:12" x14ac:dyDescent="0.35">
      <c r="C41">
        <v>1E-3</v>
      </c>
      <c r="D41">
        <v>8.0000000000000002E-3</v>
      </c>
      <c r="E41">
        <v>0</v>
      </c>
      <c r="F41">
        <v>0.79900000000000004</v>
      </c>
      <c r="G41">
        <v>4.0000000000000001E-3</v>
      </c>
      <c r="H41">
        <v>4.2000000000000003E-2</v>
      </c>
      <c r="I41">
        <v>3.5000000000000003E-2</v>
      </c>
      <c r="J41">
        <v>5.0000000000000001E-3</v>
      </c>
      <c r="K41">
        <v>0.19800000000000001</v>
      </c>
      <c r="L41">
        <v>0</v>
      </c>
    </row>
    <row r="45" spans="2:12" x14ac:dyDescent="0.35">
      <c r="B45" t="s">
        <v>18</v>
      </c>
    </row>
    <row r="46" spans="2:12" x14ac:dyDescent="0.35">
      <c r="B4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54"/>
  <sheetViews>
    <sheetView topLeftCell="H1" workbookViewId="0">
      <selection activeCell="S3" sqref="S3:U12"/>
    </sheetView>
  </sheetViews>
  <sheetFormatPr defaultRowHeight="14.5" x14ac:dyDescent="0.35"/>
  <cols>
    <col min="1" max="1" width="3.6328125" bestFit="1" customWidth="1"/>
    <col min="2" max="2" width="3.6328125" customWidth="1"/>
  </cols>
  <sheetData>
    <row r="2" spans="1:33" x14ac:dyDescent="0.35">
      <c r="C2" s="1" t="s">
        <v>0</v>
      </c>
      <c r="D2" s="1" t="s">
        <v>1</v>
      </c>
      <c r="E2" s="1" t="s">
        <v>2</v>
      </c>
      <c r="F2" s="1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2" t="s">
        <v>20</v>
      </c>
      <c r="R2" s="2" t="s">
        <v>21</v>
      </c>
      <c r="S2" s="20" t="s">
        <v>23</v>
      </c>
      <c r="T2" s="20"/>
      <c r="U2" s="20"/>
      <c r="W2" s="1"/>
      <c r="X2" s="7" t="s">
        <v>0</v>
      </c>
      <c r="Y2" s="8" t="s">
        <v>1</v>
      </c>
      <c r="Z2" s="8" t="s">
        <v>2</v>
      </c>
      <c r="AA2" s="8" t="s">
        <v>3</v>
      </c>
      <c r="AB2" s="2" t="s">
        <v>4</v>
      </c>
      <c r="AC2" s="2" t="s">
        <v>5</v>
      </c>
      <c r="AD2" s="2" t="s">
        <v>6</v>
      </c>
      <c r="AE2" s="2" t="s">
        <v>7</v>
      </c>
      <c r="AF2" s="2" t="s">
        <v>8</v>
      </c>
      <c r="AG2" s="2" t="s">
        <v>9</v>
      </c>
    </row>
    <row r="3" spans="1:33" x14ac:dyDescent="0.35">
      <c r="A3">
        <v>1</v>
      </c>
      <c r="B3">
        <v>1</v>
      </c>
      <c r="C3" s="1">
        <v>200</v>
      </c>
      <c r="D3" s="1">
        <v>0.1</v>
      </c>
      <c r="E3" s="1">
        <v>0.1</v>
      </c>
      <c r="F3" s="1">
        <v>2</v>
      </c>
      <c r="G3" s="2">
        <v>0.15</v>
      </c>
      <c r="H3" s="2">
        <v>1.0566666666666666</v>
      </c>
      <c r="I3" s="2">
        <v>0.71083333333333343</v>
      </c>
      <c r="J3" s="2">
        <v>0.19083333333333333</v>
      </c>
      <c r="K3" s="2">
        <v>1.4416666666666667</v>
      </c>
      <c r="L3" s="2">
        <v>110.5</v>
      </c>
      <c r="M3" s="1">
        <v>-9.4070999999999998</v>
      </c>
      <c r="N3" s="1">
        <v>1.1444000000000001</v>
      </c>
      <c r="O3" s="1">
        <v>-1.1761999999999999</v>
      </c>
      <c r="P3" s="1">
        <v>-0.21562999999999999</v>
      </c>
      <c r="Q3" s="2">
        <v>-16.921018</v>
      </c>
      <c r="R3" s="2">
        <v>-22.210977</v>
      </c>
      <c r="S3" s="8">
        <v>0</v>
      </c>
      <c r="T3" s="8">
        <v>0</v>
      </c>
      <c r="U3" s="8">
        <v>1</v>
      </c>
      <c r="W3" s="1">
        <v>1</v>
      </c>
      <c r="X3" s="3">
        <f t="shared" ref="X3:AG3" si="0">AVERAGE(C3,C13,C23,C33,C43,C53,C63,C73,C83,C93,C103,C113,C123,C133,C143)</f>
        <v>200</v>
      </c>
      <c r="Y3" s="3">
        <f t="shared" si="0"/>
        <v>0.10000000000000002</v>
      </c>
      <c r="Z3" s="3">
        <f t="shared" si="0"/>
        <v>0.10000000000000002</v>
      </c>
      <c r="AA3" s="3">
        <f t="shared" si="0"/>
        <v>2</v>
      </c>
      <c r="AB3" s="3">
        <f t="shared" si="0"/>
        <v>0.14599999999999996</v>
      </c>
      <c r="AC3" s="3">
        <f t="shared" si="0"/>
        <v>1.0502222222222222</v>
      </c>
      <c r="AD3" s="3">
        <f t="shared" si="0"/>
        <v>0.75355555555555565</v>
      </c>
      <c r="AE3" s="3">
        <f t="shared" si="0"/>
        <v>0.18227777777777779</v>
      </c>
      <c r="AF3" s="3">
        <f t="shared" si="0"/>
        <v>1.4384444444444446</v>
      </c>
      <c r="AG3" s="3">
        <f t="shared" si="0"/>
        <v>85.600000000000009</v>
      </c>
    </row>
    <row r="4" spans="1:33" x14ac:dyDescent="0.35">
      <c r="A4">
        <v>2</v>
      </c>
      <c r="B4">
        <v>2</v>
      </c>
      <c r="C4" s="1">
        <v>240</v>
      </c>
      <c r="D4" s="1">
        <v>0.1</v>
      </c>
      <c r="E4" s="1">
        <v>0.1</v>
      </c>
      <c r="F4" s="1">
        <v>2.4000000000000004</v>
      </c>
      <c r="G4" s="2">
        <v>0.15999999999999995</v>
      </c>
      <c r="H4" s="2">
        <v>1.0566666666666666</v>
      </c>
      <c r="I4" s="2">
        <v>0.70833333333333348</v>
      </c>
      <c r="J4" s="2">
        <v>0.19999999999999998</v>
      </c>
      <c r="K4" s="2">
        <v>1.4116666666666664</v>
      </c>
      <c r="L4" s="2">
        <v>129.5</v>
      </c>
      <c r="M4" s="1">
        <v>-8.6891999999999996</v>
      </c>
      <c r="N4" s="1">
        <v>-2.3481000000000001</v>
      </c>
      <c r="O4" s="1">
        <v>0.51341000000000003</v>
      </c>
      <c r="P4" s="1">
        <v>-0.38922000000000001</v>
      </c>
      <c r="Q4" s="2">
        <v>-13.596942</v>
      </c>
      <c r="R4" s="2">
        <v>-20.131539</v>
      </c>
      <c r="S4" s="8">
        <v>0</v>
      </c>
      <c r="T4" s="8">
        <v>0</v>
      </c>
      <c r="U4" s="8">
        <v>1</v>
      </c>
      <c r="W4" s="1">
        <v>2</v>
      </c>
      <c r="X4" s="3">
        <f t="shared" ref="X4:X12" si="1">AVERAGE(C4,C14,C24,C34,C44,C54,C64,C74,C84,C94,C104,C114,C124,C134,C144)</f>
        <v>240</v>
      </c>
      <c r="Y4" s="3">
        <f t="shared" ref="Y4:Y12" si="2">AVERAGE(D4,D14,D24,D34,D44,D54,D64,D74,D84,D94,D104,D114,D124,D134,D144)</f>
        <v>0.10000000000000002</v>
      </c>
      <c r="Z4" s="3">
        <f t="shared" ref="Z4:Z12" si="3">AVERAGE(E4,E14,E24,E34,E44,E54,E64,E74,E84,E94,E104,E114,E124,E134,E144)</f>
        <v>0.10000000000000002</v>
      </c>
      <c r="AA4" s="3">
        <f t="shared" ref="AA4:AA12" si="4">AVERAGE(F4,F14,F24,F34,F44,F54,F64,F74,F84,F94,F104,F114,F124,F134,F144)</f>
        <v>2.3999999999999995</v>
      </c>
      <c r="AB4" s="3">
        <f t="shared" ref="AB4:AB12" si="5">AVERAGE(G4,G14,G24,G34,G44,G54,G64,G74,G84,G94,G104,G114,G124,G134,G144)</f>
        <v>0.16166666666666663</v>
      </c>
      <c r="AC4" s="3">
        <f t="shared" ref="AC4:AC12" si="6">AVERAGE(H4,H14,H24,H34,H44,H54,H64,H74,H84,H94,H104,H114,H124,H134,H144)</f>
        <v>1.1709999999999998</v>
      </c>
      <c r="AD4" s="3">
        <f t="shared" ref="AD4:AD12" si="7">AVERAGE(I4,I14,I24,I34,I44,I54,I64,I74,I84,I94,I104,I114,I124,I134,I144)</f>
        <v>0.81472222222222224</v>
      </c>
      <c r="AE4" s="3">
        <f t="shared" ref="AE4:AE12" si="8">AVERAGE(J4,J14,J24,J34,J44,J54,J64,J74,J84,J94,J104,J114,J124,J134,J144)</f>
        <v>0.2028888888888889</v>
      </c>
      <c r="AF4" s="3">
        <f t="shared" ref="AF4:AF12" si="9">AVERAGE(K4,K14,K24,K34,K44,K54,K64,K74,K84,K94,K104,K114,K124,K134,K144)</f>
        <v>1.5569999999999999</v>
      </c>
      <c r="AG4" s="3">
        <f t="shared" ref="AG4:AG12" si="10">AVERAGE(L4,L14,L24,L34,L44,L54,L64,L74,L84,L94,L104,L114,L124,L134,L144)</f>
        <v>91.3</v>
      </c>
    </row>
    <row r="5" spans="1:33" x14ac:dyDescent="0.35">
      <c r="A5">
        <v>3</v>
      </c>
      <c r="B5">
        <v>3</v>
      </c>
      <c r="C5" s="1">
        <v>200</v>
      </c>
      <c r="D5" s="1">
        <v>0.2</v>
      </c>
      <c r="E5" s="1">
        <v>0.1</v>
      </c>
      <c r="F5" s="1">
        <v>4</v>
      </c>
      <c r="G5" s="2">
        <v>0.4</v>
      </c>
      <c r="H5" s="2">
        <v>2.4108333333333332</v>
      </c>
      <c r="I5" s="2">
        <v>1.6058333333333337</v>
      </c>
      <c r="J5" s="2">
        <v>0.48833333333333329</v>
      </c>
      <c r="K5" s="2">
        <v>3.5466666666666669</v>
      </c>
      <c r="L5" s="2">
        <v>190</v>
      </c>
      <c r="M5" s="1">
        <v>3.8576000000000001</v>
      </c>
      <c r="N5" s="1">
        <v>1.7528999999999999</v>
      </c>
      <c r="O5" s="1">
        <v>-4.6574</v>
      </c>
      <c r="P5" s="1">
        <v>-1.3309</v>
      </c>
      <c r="Q5" s="2">
        <v>11.894838</v>
      </c>
      <c r="R5" s="2">
        <v>-37.607123999999999</v>
      </c>
      <c r="S5" s="8">
        <v>0</v>
      </c>
      <c r="T5" s="8">
        <v>1</v>
      </c>
      <c r="U5" s="8">
        <v>0</v>
      </c>
      <c r="W5" s="1">
        <v>3</v>
      </c>
      <c r="X5" s="3">
        <f t="shared" si="1"/>
        <v>200</v>
      </c>
      <c r="Y5" s="3">
        <f t="shared" si="2"/>
        <v>0.20000000000000004</v>
      </c>
      <c r="Z5" s="3">
        <f t="shared" si="3"/>
        <v>0.10000000000000002</v>
      </c>
      <c r="AA5" s="3">
        <f t="shared" si="4"/>
        <v>4</v>
      </c>
      <c r="AB5" s="3">
        <f t="shared" si="5"/>
        <v>0.44066666666666676</v>
      </c>
      <c r="AC5" s="3">
        <f t="shared" si="6"/>
        <v>2.3916111111111111</v>
      </c>
      <c r="AD5" s="3">
        <f t="shared" si="7"/>
        <v>1.7633282828282828</v>
      </c>
      <c r="AE5" s="3">
        <f t="shared" si="8"/>
        <v>0.52627777777777773</v>
      </c>
      <c r="AF5" s="3">
        <f t="shared" si="9"/>
        <v>3.0893333333333337</v>
      </c>
      <c r="AG5" s="3">
        <f t="shared" si="10"/>
        <v>169.7222222222222</v>
      </c>
    </row>
    <row r="6" spans="1:33" x14ac:dyDescent="0.35">
      <c r="A6">
        <v>4</v>
      </c>
      <c r="B6">
        <v>5</v>
      </c>
      <c r="C6" s="1">
        <v>200</v>
      </c>
      <c r="D6" s="1">
        <v>0.1</v>
      </c>
      <c r="E6" s="1">
        <v>0.2</v>
      </c>
      <c r="F6" s="1">
        <v>4</v>
      </c>
      <c r="G6" s="2">
        <v>0.2</v>
      </c>
      <c r="H6" s="2">
        <v>1.51</v>
      </c>
      <c r="I6" s="2">
        <v>1.0091666666666668</v>
      </c>
      <c r="J6" s="2">
        <v>0.24916666666666668</v>
      </c>
      <c r="K6" s="2">
        <v>2.210833333333333</v>
      </c>
      <c r="L6" s="2">
        <v>68.083333333333329</v>
      </c>
      <c r="M6" s="1">
        <v>-2.6993</v>
      </c>
      <c r="N6" s="1">
        <v>1.9755</v>
      </c>
      <c r="O6" s="1">
        <v>-2.4394999999999998</v>
      </c>
      <c r="P6" s="1">
        <v>1.2132000000000001</v>
      </c>
      <c r="Q6" s="2">
        <v>0.36332680000000001</v>
      </c>
      <c r="R6" s="2">
        <v>-31.90635</v>
      </c>
      <c r="S6" s="8">
        <v>0</v>
      </c>
      <c r="T6" s="8">
        <v>1</v>
      </c>
      <c r="U6" s="8">
        <v>0</v>
      </c>
      <c r="W6" s="8">
        <v>4</v>
      </c>
      <c r="X6" s="3">
        <f t="shared" si="1"/>
        <v>200</v>
      </c>
      <c r="Y6" s="3">
        <f t="shared" si="2"/>
        <v>0.10000000000000002</v>
      </c>
      <c r="Z6" s="3">
        <f t="shared" si="3"/>
        <v>0.20000000000000004</v>
      </c>
      <c r="AA6" s="3">
        <f t="shared" si="4"/>
        <v>4</v>
      </c>
      <c r="AB6" s="3">
        <f t="shared" si="5"/>
        <v>0.18999999999999997</v>
      </c>
      <c r="AC6" s="3">
        <f t="shared" si="6"/>
        <v>1.3605555555555557</v>
      </c>
      <c r="AD6" s="3">
        <f t="shared" si="7"/>
        <v>1.0026666666666666</v>
      </c>
      <c r="AE6" s="3">
        <f t="shared" si="8"/>
        <v>0.2358888888888889</v>
      </c>
      <c r="AF6" s="3">
        <f t="shared" si="9"/>
        <v>1.8030555555555554</v>
      </c>
      <c r="AG6" s="3">
        <f t="shared" si="10"/>
        <v>58.905555555555551</v>
      </c>
    </row>
    <row r="7" spans="1:33" x14ac:dyDescent="0.35">
      <c r="A7">
        <v>5</v>
      </c>
      <c r="B7">
        <v>6</v>
      </c>
      <c r="C7" s="1">
        <v>240</v>
      </c>
      <c r="D7" s="1">
        <v>0.1</v>
      </c>
      <c r="E7" s="1">
        <v>0.2</v>
      </c>
      <c r="F7" s="1">
        <v>4.8000000000000007</v>
      </c>
      <c r="G7" s="2">
        <v>0.17999999999999997</v>
      </c>
      <c r="H7" s="2">
        <v>1.2116666666666667</v>
      </c>
      <c r="I7" s="2">
        <v>0.78333333333333321</v>
      </c>
      <c r="J7" s="2">
        <v>0.22333333333333336</v>
      </c>
      <c r="K7" s="2">
        <v>1.6791666666666669</v>
      </c>
      <c r="L7" s="2">
        <v>152.83333333333334</v>
      </c>
      <c r="M7" s="1">
        <v>-0.62019000000000002</v>
      </c>
      <c r="N7" s="1">
        <v>-0.56432000000000004</v>
      </c>
      <c r="O7" s="1">
        <v>2.6785999999999999</v>
      </c>
      <c r="P7" s="1">
        <v>-1.2022999999999999</v>
      </c>
      <c r="Q7" s="2">
        <v>2.5963341999999998</v>
      </c>
      <c r="R7" s="2">
        <v>-32.445720999999999</v>
      </c>
      <c r="S7" s="8">
        <v>0</v>
      </c>
      <c r="T7" s="8">
        <v>1</v>
      </c>
      <c r="U7" s="8">
        <v>0</v>
      </c>
      <c r="W7" s="8">
        <v>5</v>
      </c>
      <c r="X7" s="3">
        <f t="shared" si="1"/>
        <v>240</v>
      </c>
      <c r="Y7" s="3">
        <f t="shared" si="2"/>
        <v>0.10000000000000002</v>
      </c>
      <c r="Z7" s="3">
        <f t="shared" si="3"/>
        <v>0.20000000000000004</v>
      </c>
      <c r="AA7" s="3">
        <f t="shared" si="4"/>
        <v>4.7999999999999989</v>
      </c>
      <c r="AB7" s="3">
        <f t="shared" si="5"/>
        <v>0.17994444444444443</v>
      </c>
      <c r="AC7" s="3">
        <f t="shared" si="6"/>
        <v>1.3160555555555553</v>
      </c>
      <c r="AD7" s="3">
        <f t="shared" si="7"/>
        <v>0.88722222222222213</v>
      </c>
      <c r="AE7" s="3">
        <f t="shared" si="8"/>
        <v>0.22772222222222221</v>
      </c>
      <c r="AF7" s="3">
        <f t="shared" si="9"/>
        <v>1.8913333333333335</v>
      </c>
      <c r="AG7" s="3">
        <f t="shared" si="10"/>
        <v>100.66666666666669</v>
      </c>
    </row>
    <row r="8" spans="1:33" x14ac:dyDescent="0.35">
      <c r="A8">
        <v>6</v>
      </c>
      <c r="B8">
        <v>8</v>
      </c>
      <c r="C8" s="1">
        <v>240</v>
      </c>
      <c r="D8" s="1">
        <v>0.2</v>
      </c>
      <c r="E8" s="1">
        <v>0.2</v>
      </c>
      <c r="F8" s="1">
        <v>9.6000000000000014</v>
      </c>
      <c r="G8" s="2">
        <v>0.53</v>
      </c>
      <c r="H8" s="2">
        <v>2.9691666666666667</v>
      </c>
      <c r="I8" s="2">
        <v>2.2749999999999999</v>
      </c>
      <c r="J8" s="2">
        <v>0.64</v>
      </c>
      <c r="K8" s="2">
        <v>3.4641666666666668</v>
      </c>
      <c r="L8" s="2">
        <v>197.83333333333334</v>
      </c>
      <c r="M8" s="1">
        <v>23.577000000000002</v>
      </c>
      <c r="N8" s="1">
        <v>7.2068000000000003</v>
      </c>
      <c r="O8" s="1">
        <v>-0.65263000000000004</v>
      </c>
      <c r="P8" s="1">
        <v>-1.0093000000000001</v>
      </c>
      <c r="Q8" s="2">
        <v>33.707050000000002</v>
      </c>
      <c r="R8" s="2">
        <v>-46.187497999999998</v>
      </c>
      <c r="S8" s="8">
        <v>1</v>
      </c>
      <c r="T8" s="8">
        <v>0</v>
      </c>
      <c r="U8" s="8">
        <v>0</v>
      </c>
      <c r="W8" s="8">
        <v>6</v>
      </c>
      <c r="X8" s="3">
        <f t="shared" si="1"/>
        <v>240</v>
      </c>
      <c r="Y8" s="3">
        <f t="shared" si="2"/>
        <v>0.20000000000000004</v>
      </c>
      <c r="Z8" s="3">
        <f t="shared" si="3"/>
        <v>0.20000000000000004</v>
      </c>
      <c r="AA8" s="3">
        <f t="shared" si="4"/>
        <v>9.5999999999999979</v>
      </c>
      <c r="AB8" s="3">
        <f t="shared" si="5"/>
        <v>0.52199999999999991</v>
      </c>
      <c r="AC8" s="3">
        <f t="shared" si="6"/>
        <v>2.8988888888888891</v>
      </c>
      <c r="AD8" s="3">
        <f t="shared" si="7"/>
        <v>2.2360555555555548</v>
      </c>
      <c r="AE8" s="3">
        <f t="shared" si="8"/>
        <v>0.628</v>
      </c>
      <c r="AF8" s="3">
        <f t="shared" si="9"/>
        <v>3.4129444444444439</v>
      </c>
      <c r="AG8" s="3">
        <f t="shared" si="10"/>
        <v>195.46111111111111</v>
      </c>
    </row>
    <row r="9" spans="1:33" x14ac:dyDescent="0.35">
      <c r="A9">
        <v>7</v>
      </c>
      <c r="B9">
        <v>9</v>
      </c>
      <c r="C9" s="1">
        <v>186.36414338985142</v>
      </c>
      <c r="D9" s="1">
        <v>0.15000000000000002</v>
      </c>
      <c r="E9" s="1">
        <v>0.15000000000000002</v>
      </c>
      <c r="F9" s="1">
        <v>4.1931932262716582</v>
      </c>
      <c r="G9" s="2">
        <v>0.29083333333333333</v>
      </c>
      <c r="H9" s="2">
        <v>2.0308333333333337</v>
      </c>
      <c r="I9" s="2">
        <v>1.3266666666666669</v>
      </c>
      <c r="J9" s="2">
        <v>0.36583333333333329</v>
      </c>
      <c r="K9" s="2">
        <v>2.6791666666666667</v>
      </c>
      <c r="L9" s="2">
        <v>160.83333333333334</v>
      </c>
      <c r="M9" s="1">
        <v>2.1232000000000002</v>
      </c>
      <c r="N9" s="1">
        <v>-4.4242999999999997</v>
      </c>
      <c r="O9" s="1">
        <v>-2.9788999999999999</v>
      </c>
      <c r="P9" s="1">
        <v>-0.60623000000000005</v>
      </c>
      <c r="Q9" s="2">
        <v>0.81524989999999997</v>
      </c>
      <c r="R9" s="2">
        <v>-40.174809000000003</v>
      </c>
      <c r="S9" s="8">
        <v>0</v>
      </c>
      <c r="T9" s="8">
        <v>1</v>
      </c>
      <c r="U9" s="8">
        <v>0</v>
      </c>
      <c r="W9" s="8">
        <v>7</v>
      </c>
      <c r="X9" s="3">
        <f t="shared" si="1"/>
        <v>186.36414338985148</v>
      </c>
      <c r="Y9" s="3">
        <f t="shared" si="2"/>
        <v>0.14999999999999997</v>
      </c>
      <c r="Z9" s="3">
        <f t="shared" si="3"/>
        <v>0.14999999999999997</v>
      </c>
      <c r="AA9" s="3">
        <f t="shared" si="4"/>
        <v>4.1931932262716591</v>
      </c>
      <c r="AB9" s="3">
        <f t="shared" si="5"/>
        <v>0.26400000000000001</v>
      </c>
      <c r="AC9" s="3">
        <f t="shared" si="6"/>
        <v>1.8716666666666666</v>
      </c>
      <c r="AD9" s="3">
        <f t="shared" si="7"/>
        <v>1.2522222222222221</v>
      </c>
      <c r="AE9" s="3">
        <f t="shared" si="8"/>
        <v>0.33444444444444443</v>
      </c>
      <c r="AF9" s="3">
        <f t="shared" si="9"/>
        <v>2.7094444444444443</v>
      </c>
      <c r="AG9" s="3">
        <f t="shared" si="10"/>
        <v>104.3111111111111</v>
      </c>
    </row>
    <row r="10" spans="1:33" x14ac:dyDescent="0.35">
      <c r="A10">
        <v>8</v>
      </c>
      <c r="B10">
        <v>12</v>
      </c>
      <c r="C10" s="1">
        <v>220</v>
      </c>
      <c r="D10" s="1">
        <v>0.23408964152537148</v>
      </c>
      <c r="E10" s="1">
        <v>0.15000000000000002</v>
      </c>
      <c r="F10" s="1">
        <v>7.7249581703372598</v>
      </c>
      <c r="G10" s="2">
        <v>0.5116666666666666</v>
      </c>
      <c r="H10" s="2">
        <v>2.7566666666666673</v>
      </c>
      <c r="I10" s="2">
        <v>2.1466666666666665</v>
      </c>
      <c r="J10" s="2">
        <v>0.6166666666666667</v>
      </c>
      <c r="K10" s="2">
        <v>3.3891666666666667</v>
      </c>
      <c r="L10" s="2">
        <v>219.25</v>
      </c>
      <c r="M10" s="1">
        <v>19.545999999999999</v>
      </c>
      <c r="N10" s="1">
        <v>-7.3560999999999996</v>
      </c>
      <c r="O10" s="1">
        <v>-0.17263999999999999</v>
      </c>
      <c r="P10" s="1">
        <v>-1.3572</v>
      </c>
      <c r="Q10" s="2">
        <v>18.761353</v>
      </c>
      <c r="R10" s="2">
        <v>-48.284390000000002</v>
      </c>
      <c r="S10" s="8">
        <v>1</v>
      </c>
      <c r="T10" s="8">
        <v>0</v>
      </c>
      <c r="U10" s="8">
        <v>0</v>
      </c>
      <c r="W10" s="8">
        <v>8</v>
      </c>
      <c r="X10" s="3">
        <f t="shared" si="1"/>
        <v>220</v>
      </c>
      <c r="Y10" s="3">
        <f t="shared" si="2"/>
        <v>0.23408964152537148</v>
      </c>
      <c r="Z10" s="3">
        <f t="shared" si="3"/>
        <v>0.14999999999999997</v>
      </c>
      <c r="AA10" s="3">
        <f t="shared" si="4"/>
        <v>7.7249581703372598</v>
      </c>
      <c r="AB10" s="3">
        <f t="shared" si="5"/>
        <v>0.50327777777777782</v>
      </c>
      <c r="AC10" s="3">
        <f t="shared" si="6"/>
        <v>2.6244999999999998</v>
      </c>
      <c r="AD10" s="3">
        <f t="shared" si="7"/>
        <v>2.0595555555555558</v>
      </c>
      <c r="AE10" s="3">
        <f t="shared" si="8"/>
        <v>0.59711111111111115</v>
      </c>
      <c r="AF10" s="3">
        <f t="shared" si="9"/>
        <v>3.095277777777778</v>
      </c>
      <c r="AG10" s="3">
        <f t="shared" si="10"/>
        <v>212.34444444444449</v>
      </c>
    </row>
    <row r="11" spans="1:33" x14ac:dyDescent="0.35">
      <c r="A11">
        <v>9</v>
      </c>
      <c r="B11">
        <v>14</v>
      </c>
      <c r="C11" s="1">
        <v>220</v>
      </c>
      <c r="D11" s="1">
        <v>0.15000000000000002</v>
      </c>
      <c r="E11" s="1">
        <v>0.23408964152537148</v>
      </c>
      <c r="F11" s="1">
        <v>7.7249581703372607</v>
      </c>
      <c r="G11" s="2">
        <v>0.25249999999999995</v>
      </c>
      <c r="H11" s="2">
        <v>1.9633333333333336</v>
      </c>
      <c r="I11" s="2">
        <v>1.2850000000000001</v>
      </c>
      <c r="J11" s="2">
        <v>0.32083333333333336</v>
      </c>
      <c r="K11" s="2">
        <v>2.8491666666666666</v>
      </c>
      <c r="L11" s="2">
        <v>67.5</v>
      </c>
      <c r="M11" s="1">
        <v>20.99</v>
      </c>
      <c r="N11" s="1">
        <v>-7.1539000000000001</v>
      </c>
      <c r="O11" s="1">
        <v>-0.28447</v>
      </c>
      <c r="P11" s="1">
        <v>2.0320999999999998</v>
      </c>
      <c r="Q11" s="2">
        <v>20.275776</v>
      </c>
      <c r="R11" s="2">
        <v>-49.848502000000003</v>
      </c>
      <c r="S11" s="8">
        <v>1</v>
      </c>
      <c r="T11" s="8">
        <v>0</v>
      </c>
      <c r="U11" s="8">
        <v>0</v>
      </c>
      <c r="W11" s="8">
        <v>9</v>
      </c>
      <c r="X11" s="3">
        <f t="shared" si="1"/>
        <v>220</v>
      </c>
      <c r="Y11" s="3">
        <f t="shared" si="2"/>
        <v>0.14999999999999997</v>
      </c>
      <c r="Z11" s="3">
        <f t="shared" si="3"/>
        <v>0.23408964152537148</v>
      </c>
      <c r="AA11" s="3">
        <f t="shared" si="4"/>
        <v>7.7249581703372607</v>
      </c>
      <c r="AB11" s="3">
        <f t="shared" si="5"/>
        <v>0.25977777777777777</v>
      </c>
      <c r="AC11" s="3">
        <f t="shared" si="6"/>
        <v>1.9037222222222219</v>
      </c>
      <c r="AD11" s="3">
        <f t="shared" si="7"/>
        <v>1.2890555555555556</v>
      </c>
      <c r="AE11" s="3">
        <f t="shared" si="8"/>
        <v>0.32749999999999996</v>
      </c>
      <c r="AF11" s="3">
        <f t="shared" si="9"/>
        <v>2.7012777777777774</v>
      </c>
      <c r="AG11" s="3">
        <f t="shared" si="10"/>
        <v>73.044444444444437</v>
      </c>
    </row>
    <row r="12" spans="1:33" x14ac:dyDescent="0.35">
      <c r="A12">
        <v>10</v>
      </c>
      <c r="B12">
        <v>15</v>
      </c>
      <c r="C12" s="1">
        <v>220</v>
      </c>
      <c r="D12" s="1">
        <v>0.15000000000000002</v>
      </c>
      <c r="E12" s="1">
        <v>0.15000000000000002</v>
      </c>
      <c r="F12" s="1">
        <v>4.950000000000002</v>
      </c>
      <c r="G12" s="2">
        <v>0.19</v>
      </c>
      <c r="H12" s="2">
        <v>1.4566666666666668</v>
      </c>
      <c r="I12" s="2">
        <v>0.94333333333333336</v>
      </c>
      <c r="J12" s="2">
        <v>0.24250000000000002</v>
      </c>
      <c r="K12" s="2">
        <v>2.0425</v>
      </c>
      <c r="L12" s="2">
        <v>120.33333333333333</v>
      </c>
      <c r="M12" s="1">
        <v>6.0555000000000003</v>
      </c>
      <c r="N12" s="1">
        <v>-3.5324</v>
      </c>
      <c r="O12" s="1">
        <v>-1.1102000000000001</v>
      </c>
      <c r="P12" s="1">
        <v>2.5547</v>
      </c>
      <c r="Q12" s="2">
        <v>11.328396</v>
      </c>
      <c r="R12" s="2">
        <v>-38.010235000000002</v>
      </c>
      <c r="S12" s="8">
        <v>0</v>
      </c>
      <c r="T12" s="8">
        <v>1</v>
      </c>
      <c r="U12" s="8">
        <v>0</v>
      </c>
      <c r="W12" s="8">
        <v>10</v>
      </c>
      <c r="X12" s="3">
        <f t="shared" si="1"/>
        <v>220</v>
      </c>
      <c r="Y12" s="3">
        <f t="shared" si="2"/>
        <v>0.14999999999999997</v>
      </c>
      <c r="Z12" s="3">
        <f t="shared" si="3"/>
        <v>0.14999999999999997</v>
      </c>
      <c r="AA12" s="3">
        <f t="shared" si="4"/>
        <v>4.950000000000002</v>
      </c>
      <c r="AB12" s="3">
        <f t="shared" si="5"/>
        <v>0.19066666666666665</v>
      </c>
      <c r="AC12" s="3">
        <f t="shared" si="6"/>
        <v>1.4213333333333331</v>
      </c>
      <c r="AD12" s="3">
        <f t="shared" si="7"/>
        <v>0.96511111111111092</v>
      </c>
      <c r="AE12" s="3">
        <f t="shared" si="8"/>
        <v>0.24166666666666667</v>
      </c>
      <c r="AF12" s="3">
        <f t="shared" si="9"/>
        <v>2.1003888888888893</v>
      </c>
      <c r="AG12" s="3">
        <f t="shared" si="10"/>
        <v>88.1388888888889</v>
      </c>
    </row>
    <row r="13" spans="1:33" x14ac:dyDescent="0.35">
      <c r="A13">
        <v>1</v>
      </c>
      <c r="B13">
        <v>1</v>
      </c>
      <c r="C13" s="1">
        <v>200</v>
      </c>
      <c r="D13" s="1">
        <v>0.1</v>
      </c>
      <c r="E13" s="1">
        <v>0.1</v>
      </c>
      <c r="F13" s="1">
        <v>2</v>
      </c>
      <c r="G13" s="2">
        <v>0.15</v>
      </c>
      <c r="H13" s="2">
        <v>1.0316666666666667</v>
      </c>
      <c r="I13" s="2">
        <v>0.70583333333333342</v>
      </c>
      <c r="J13" s="2">
        <v>0.18833333333333332</v>
      </c>
      <c r="K13" s="2">
        <v>1.4441666666666668</v>
      </c>
      <c r="L13" s="2">
        <v>111.16666666666667</v>
      </c>
      <c r="M13" s="1">
        <v>-8.9567999999999994</v>
      </c>
      <c r="N13" s="1">
        <v>1.5838000000000001</v>
      </c>
      <c r="O13" s="1">
        <v>-1.0545</v>
      </c>
      <c r="P13" s="1">
        <v>-0.41954000000000002</v>
      </c>
      <c r="Q13" s="2">
        <v>-15.06873</v>
      </c>
      <c r="R13" s="2">
        <v>-21.332650000000001</v>
      </c>
      <c r="S13" s="8">
        <v>0</v>
      </c>
      <c r="T13" s="8">
        <v>0</v>
      </c>
      <c r="U13" s="8">
        <v>1</v>
      </c>
    </row>
    <row r="14" spans="1:33" x14ac:dyDescent="0.35">
      <c r="A14">
        <v>2</v>
      </c>
      <c r="B14">
        <v>2</v>
      </c>
      <c r="C14" s="1">
        <v>240</v>
      </c>
      <c r="D14" s="1">
        <v>0.1</v>
      </c>
      <c r="E14" s="1">
        <v>0.1</v>
      </c>
      <c r="F14" s="1">
        <v>2.4000000000000004</v>
      </c>
      <c r="G14" s="2">
        <v>0.16166666666666663</v>
      </c>
      <c r="H14" s="2">
        <v>1.0758333333333334</v>
      </c>
      <c r="I14" s="2">
        <v>0.72000000000000008</v>
      </c>
      <c r="J14" s="2">
        <v>0.20249999999999999</v>
      </c>
      <c r="K14" s="2">
        <v>1.5125</v>
      </c>
      <c r="L14" s="2">
        <v>116.33333333333333</v>
      </c>
      <c r="M14" s="1">
        <v>-9.6814999999999998</v>
      </c>
      <c r="N14" s="1">
        <v>-1.0623</v>
      </c>
      <c r="O14" s="1">
        <v>1.7861</v>
      </c>
      <c r="P14" s="1">
        <v>-1.3939999999999999</v>
      </c>
      <c r="Q14" s="2">
        <v>-18.607173</v>
      </c>
      <c r="R14" s="2">
        <v>-17.931657999999999</v>
      </c>
      <c r="S14">
        <f>S4</f>
        <v>0</v>
      </c>
      <c r="T14">
        <f>T4</f>
        <v>0</v>
      </c>
      <c r="U14">
        <f>U4</f>
        <v>1</v>
      </c>
    </row>
    <row r="15" spans="1:33" x14ac:dyDescent="0.35">
      <c r="A15">
        <v>3</v>
      </c>
      <c r="B15">
        <v>3</v>
      </c>
      <c r="C15" s="1">
        <v>200</v>
      </c>
      <c r="D15" s="1">
        <v>0.2</v>
      </c>
      <c r="E15" s="1">
        <v>0.1</v>
      </c>
      <c r="F15" s="1">
        <v>4</v>
      </c>
      <c r="G15" s="2">
        <v>0.4</v>
      </c>
      <c r="H15" s="2">
        <v>2.4083333333333332</v>
      </c>
      <c r="I15" s="2">
        <v>1.6024999999999998</v>
      </c>
      <c r="J15" s="2">
        <v>0.4908333333333334</v>
      </c>
      <c r="K15" s="2">
        <v>3.5408333333333339</v>
      </c>
      <c r="L15" s="2">
        <v>189.25</v>
      </c>
      <c r="M15" s="1">
        <v>-0.29572999999999999</v>
      </c>
      <c r="N15" s="1">
        <v>1.9016</v>
      </c>
      <c r="O15" s="1">
        <v>-3.9558</v>
      </c>
      <c r="P15" s="1">
        <v>-2.3462000000000001</v>
      </c>
      <c r="Q15" s="2">
        <v>7.2900375000000004</v>
      </c>
      <c r="R15" s="2">
        <v>-32.847327999999997</v>
      </c>
      <c r="S15">
        <f t="shared" ref="S15:U22" si="11">S5</f>
        <v>0</v>
      </c>
      <c r="T15">
        <f t="shared" si="11"/>
        <v>1</v>
      </c>
      <c r="U15">
        <f t="shared" si="11"/>
        <v>0</v>
      </c>
    </row>
    <row r="16" spans="1:33" x14ac:dyDescent="0.35">
      <c r="A16">
        <v>4</v>
      </c>
      <c r="B16">
        <v>5</v>
      </c>
      <c r="C16" s="1">
        <v>200</v>
      </c>
      <c r="D16" s="1">
        <v>0.1</v>
      </c>
      <c r="E16" s="1">
        <v>0.2</v>
      </c>
      <c r="F16" s="1">
        <v>4</v>
      </c>
      <c r="G16" s="2">
        <v>0.2</v>
      </c>
      <c r="H16" s="2">
        <v>1.4883333333333333</v>
      </c>
      <c r="I16" s="2">
        <v>1.0016666666666667</v>
      </c>
      <c r="J16" s="2">
        <v>0.25166666666666671</v>
      </c>
      <c r="K16" s="2">
        <v>2.1766666666666663</v>
      </c>
      <c r="L16" s="2">
        <v>65.916666666666671</v>
      </c>
      <c r="M16" s="1">
        <v>-2.7378</v>
      </c>
      <c r="N16" s="1">
        <v>2.2585000000000002</v>
      </c>
      <c r="O16" s="1">
        <v>-2.8342999999999998</v>
      </c>
      <c r="P16" s="1">
        <v>0.42220999999999997</v>
      </c>
      <c r="Q16" s="2">
        <v>2.7852172999999998</v>
      </c>
      <c r="R16" s="2">
        <v>-30.546309000000001</v>
      </c>
      <c r="S16">
        <f t="shared" si="11"/>
        <v>0</v>
      </c>
      <c r="T16">
        <f t="shared" si="11"/>
        <v>1</v>
      </c>
      <c r="U16">
        <f t="shared" si="11"/>
        <v>0</v>
      </c>
    </row>
    <row r="17" spans="1:21" x14ac:dyDescent="0.35">
      <c r="A17">
        <v>5</v>
      </c>
      <c r="B17">
        <v>6</v>
      </c>
      <c r="C17" s="1">
        <v>240</v>
      </c>
      <c r="D17" s="1">
        <v>0.1</v>
      </c>
      <c r="E17" s="1">
        <v>0.2</v>
      </c>
      <c r="F17" s="1">
        <v>4.8000000000000007</v>
      </c>
      <c r="G17" s="2">
        <v>0.17666666666666664</v>
      </c>
      <c r="H17" s="2">
        <v>1.17</v>
      </c>
      <c r="I17" s="2">
        <v>0.76333333333333331</v>
      </c>
      <c r="J17" s="2">
        <v>0.21833333333333335</v>
      </c>
      <c r="K17" s="2">
        <v>1.6083333333333334</v>
      </c>
      <c r="L17" s="2">
        <v>163.83333333333334</v>
      </c>
      <c r="M17" s="1">
        <v>-1.9097999999999999</v>
      </c>
      <c r="N17" s="1">
        <v>-0.45273000000000002</v>
      </c>
      <c r="O17" s="1">
        <v>2.7134</v>
      </c>
      <c r="P17" s="1">
        <v>-0.71984999999999999</v>
      </c>
      <c r="Q17" s="2">
        <v>0.31609930000000003</v>
      </c>
      <c r="R17" s="2">
        <v>-30.903585</v>
      </c>
      <c r="S17">
        <f t="shared" si="11"/>
        <v>0</v>
      </c>
      <c r="T17">
        <f t="shared" si="11"/>
        <v>1</v>
      </c>
      <c r="U17">
        <f t="shared" si="11"/>
        <v>0</v>
      </c>
    </row>
    <row r="18" spans="1:21" x14ac:dyDescent="0.35">
      <c r="A18">
        <v>6</v>
      </c>
      <c r="B18">
        <v>8</v>
      </c>
      <c r="C18" s="1">
        <v>240</v>
      </c>
      <c r="D18" s="1">
        <v>0.2</v>
      </c>
      <c r="E18" s="1">
        <v>0.2</v>
      </c>
      <c r="F18" s="1">
        <v>9.6000000000000014</v>
      </c>
      <c r="G18" s="2">
        <v>0.53</v>
      </c>
      <c r="H18" s="2">
        <v>2.9783333333333335</v>
      </c>
      <c r="I18" s="2">
        <v>2.27</v>
      </c>
      <c r="J18" s="2">
        <v>0.63833333333333331</v>
      </c>
      <c r="K18" s="2">
        <v>3.481666666666666</v>
      </c>
      <c r="L18" s="2">
        <v>194.91666666666666</v>
      </c>
      <c r="M18" s="1">
        <v>23.885000000000002</v>
      </c>
      <c r="N18" s="1">
        <v>8.2906999999999993</v>
      </c>
      <c r="O18" s="1">
        <v>-0.25491999999999998</v>
      </c>
      <c r="P18" s="1">
        <v>-1.5623</v>
      </c>
      <c r="Q18" s="2">
        <v>32.51155</v>
      </c>
      <c r="R18" s="2">
        <v>-48.672077000000002</v>
      </c>
      <c r="S18">
        <f t="shared" si="11"/>
        <v>1</v>
      </c>
      <c r="T18">
        <f t="shared" si="11"/>
        <v>0</v>
      </c>
      <c r="U18">
        <f t="shared" si="11"/>
        <v>0</v>
      </c>
    </row>
    <row r="19" spans="1:21" x14ac:dyDescent="0.35">
      <c r="A19">
        <v>7</v>
      </c>
      <c r="B19">
        <v>9</v>
      </c>
      <c r="C19" s="1">
        <v>186.36414338985142</v>
      </c>
      <c r="D19" s="1">
        <v>0.15000000000000002</v>
      </c>
      <c r="E19" s="1">
        <v>0.15000000000000002</v>
      </c>
      <c r="F19" s="1">
        <v>4.1931932262716582</v>
      </c>
      <c r="G19" s="2">
        <v>0.32583333333333336</v>
      </c>
      <c r="H19" s="2">
        <v>2.3758333333333335</v>
      </c>
      <c r="I19" s="2">
        <v>1.5308333333333335</v>
      </c>
      <c r="J19" s="2">
        <v>0.42499999999999999</v>
      </c>
      <c r="K19" s="2">
        <v>3.6349999999999998</v>
      </c>
      <c r="L19" s="2">
        <v>141.33333333333334</v>
      </c>
      <c r="M19" s="1">
        <v>1.5445</v>
      </c>
      <c r="N19" s="1">
        <v>-3.9</v>
      </c>
      <c r="O19" s="1">
        <v>-3.1055999999999999</v>
      </c>
      <c r="P19" s="1">
        <v>-1.1792</v>
      </c>
      <c r="Q19" s="2">
        <v>4.5190747</v>
      </c>
      <c r="R19" s="2">
        <v>-37.345647</v>
      </c>
      <c r="S19">
        <f t="shared" si="11"/>
        <v>0</v>
      </c>
      <c r="T19">
        <f t="shared" si="11"/>
        <v>1</v>
      </c>
      <c r="U19">
        <f t="shared" si="11"/>
        <v>0</v>
      </c>
    </row>
    <row r="20" spans="1:21" x14ac:dyDescent="0.35">
      <c r="A20">
        <v>8</v>
      </c>
      <c r="B20">
        <v>12</v>
      </c>
      <c r="C20" s="1">
        <v>220</v>
      </c>
      <c r="D20" s="1">
        <v>0.23408964152537148</v>
      </c>
      <c r="E20" s="1">
        <v>0.15000000000000002</v>
      </c>
      <c r="F20" s="1">
        <v>7.7249581703372598</v>
      </c>
      <c r="G20" s="2">
        <v>0.51333333333333353</v>
      </c>
      <c r="H20" s="2">
        <v>2.7275000000000005</v>
      </c>
      <c r="I20" s="2">
        <v>2.1208333333333336</v>
      </c>
      <c r="J20" s="2">
        <v>0.6150000000000001</v>
      </c>
      <c r="K20" s="2">
        <v>3.3475000000000001</v>
      </c>
      <c r="L20" s="2">
        <v>220.75</v>
      </c>
      <c r="M20" s="1">
        <v>1.1202000000000001</v>
      </c>
      <c r="N20" s="1">
        <v>-5.3261000000000003</v>
      </c>
      <c r="O20" s="1">
        <v>-0.45143</v>
      </c>
      <c r="P20" s="1">
        <v>-0.72270999999999996</v>
      </c>
      <c r="Q20" s="2">
        <v>2.5589102000000001</v>
      </c>
      <c r="R20" s="2">
        <v>-34.192245</v>
      </c>
      <c r="S20">
        <f t="shared" si="11"/>
        <v>1</v>
      </c>
      <c r="T20">
        <f t="shared" si="11"/>
        <v>0</v>
      </c>
      <c r="U20">
        <f t="shared" si="11"/>
        <v>0</v>
      </c>
    </row>
    <row r="21" spans="1:21" x14ac:dyDescent="0.35">
      <c r="A21">
        <v>9</v>
      </c>
      <c r="B21">
        <v>14</v>
      </c>
      <c r="C21" s="1">
        <v>220</v>
      </c>
      <c r="D21" s="1">
        <v>0.15000000000000002</v>
      </c>
      <c r="E21" s="1">
        <v>0.23408964152537148</v>
      </c>
      <c r="F21" s="1">
        <v>7.7249581703372607</v>
      </c>
      <c r="G21" s="2">
        <v>0.25</v>
      </c>
      <c r="H21" s="2">
        <v>1.8616666666666666</v>
      </c>
      <c r="I21" s="2">
        <v>1.2449999999999999</v>
      </c>
      <c r="J21" s="2">
        <v>0.31666666666666671</v>
      </c>
      <c r="K21" s="2">
        <v>2.5758333333333336</v>
      </c>
      <c r="L21" s="2">
        <v>67.833333333333329</v>
      </c>
      <c r="M21" s="1">
        <v>15.755000000000001</v>
      </c>
      <c r="N21" s="1">
        <v>-5.4130000000000003</v>
      </c>
      <c r="O21" s="1">
        <v>7.0519999999999999E-2</v>
      </c>
      <c r="P21" s="1">
        <v>2.1366000000000001</v>
      </c>
      <c r="Q21" s="2">
        <v>19.395623000000001</v>
      </c>
      <c r="R21" s="2">
        <v>-45.032578000000001</v>
      </c>
      <c r="S21">
        <f t="shared" si="11"/>
        <v>1</v>
      </c>
      <c r="T21">
        <f t="shared" si="11"/>
        <v>0</v>
      </c>
      <c r="U21">
        <f t="shared" si="11"/>
        <v>0</v>
      </c>
    </row>
    <row r="22" spans="1:21" x14ac:dyDescent="0.35">
      <c r="A22">
        <v>10</v>
      </c>
      <c r="B22">
        <v>15</v>
      </c>
      <c r="C22" s="1">
        <v>220</v>
      </c>
      <c r="D22" s="1">
        <v>0.15000000000000002</v>
      </c>
      <c r="E22" s="1">
        <v>0.15000000000000002</v>
      </c>
      <c r="F22" s="1">
        <v>4.950000000000002</v>
      </c>
      <c r="G22" s="2">
        <v>0.2</v>
      </c>
      <c r="H22" s="2">
        <v>1.4308333333333332</v>
      </c>
      <c r="I22" s="2">
        <v>0.93166666666666664</v>
      </c>
      <c r="J22" s="2">
        <v>0.24333333333333332</v>
      </c>
      <c r="K22" s="2">
        <v>2.0024999999999999</v>
      </c>
      <c r="L22" s="2">
        <v>111.41666666666667</v>
      </c>
      <c r="M22" s="1">
        <v>2.4119000000000002</v>
      </c>
      <c r="N22" s="1">
        <v>-1.1304000000000001</v>
      </c>
      <c r="O22" s="1">
        <v>1.0322</v>
      </c>
      <c r="P22" s="1">
        <v>-1.9625999999999999</v>
      </c>
      <c r="Q22" s="2">
        <v>4.1225641</v>
      </c>
      <c r="R22" s="2">
        <v>-36.601529999999997</v>
      </c>
      <c r="S22">
        <f t="shared" si="11"/>
        <v>0</v>
      </c>
      <c r="T22">
        <f t="shared" si="11"/>
        <v>1</v>
      </c>
      <c r="U22">
        <f t="shared" si="11"/>
        <v>0</v>
      </c>
    </row>
    <row r="23" spans="1:21" x14ac:dyDescent="0.35">
      <c r="A23">
        <v>1</v>
      </c>
      <c r="B23">
        <v>1</v>
      </c>
      <c r="C23" s="1">
        <v>200</v>
      </c>
      <c r="D23" s="1">
        <v>0.1</v>
      </c>
      <c r="E23" s="1">
        <v>0.1</v>
      </c>
      <c r="F23" s="1">
        <v>2</v>
      </c>
      <c r="G23" s="2">
        <v>0.15</v>
      </c>
      <c r="H23" s="2">
        <v>1.0191666666666668</v>
      </c>
      <c r="I23" s="2">
        <v>0.69666666666666666</v>
      </c>
      <c r="J23" s="2">
        <v>0.18500000000000003</v>
      </c>
      <c r="K23" s="2">
        <v>1.4283333333333335</v>
      </c>
      <c r="L23" s="2">
        <v>106.25</v>
      </c>
      <c r="M23" s="1">
        <v>-9.5431000000000008</v>
      </c>
      <c r="N23" s="1">
        <v>1.9614</v>
      </c>
      <c r="O23" s="1">
        <v>-1.3541000000000001</v>
      </c>
      <c r="P23" s="1">
        <v>-1.7401</v>
      </c>
      <c r="Q23" s="2">
        <v>-10.517277999999999</v>
      </c>
      <c r="R23" s="2">
        <v>-17.253824000000002</v>
      </c>
      <c r="S23" s="8">
        <v>0</v>
      </c>
      <c r="T23" s="8">
        <v>0</v>
      </c>
      <c r="U23" s="8">
        <v>1</v>
      </c>
    </row>
    <row r="24" spans="1:21" x14ac:dyDescent="0.35">
      <c r="A24">
        <v>2</v>
      </c>
      <c r="B24">
        <v>2</v>
      </c>
      <c r="C24" s="1">
        <v>240</v>
      </c>
      <c r="D24" s="1">
        <v>0.1</v>
      </c>
      <c r="E24" s="1">
        <v>0.1</v>
      </c>
      <c r="F24" s="1">
        <v>2.4000000000000004</v>
      </c>
      <c r="G24" s="2">
        <v>0.16166666666666663</v>
      </c>
      <c r="H24" s="2">
        <v>1.0825</v>
      </c>
      <c r="I24" s="2">
        <v>0.72083333333333333</v>
      </c>
      <c r="J24" s="2">
        <v>0.20249999999999999</v>
      </c>
      <c r="K24" s="2">
        <v>1.5083333333333331</v>
      </c>
      <c r="L24" s="2">
        <v>129</v>
      </c>
      <c r="M24" s="1">
        <v>-8.4598999999999993</v>
      </c>
      <c r="N24" s="1">
        <v>-1.5556000000000001</v>
      </c>
      <c r="O24" s="1">
        <v>2.0678999999999998</v>
      </c>
      <c r="P24" s="1">
        <v>-1.6871</v>
      </c>
      <c r="Q24" s="2">
        <v>-16.372029999999999</v>
      </c>
      <c r="R24" s="2">
        <v>-20.871213999999998</v>
      </c>
      <c r="S24">
        <f>S14</f>
        <v>0</v>
      </c>
      <c r="T24">
        <f>T14</f>
        <v>0</v>
      </c>
      <c r="U24">
        <f>U14</f>
        <v>1</v>
      </c>
    </row>
    <row r="25" spans="1:21" x14ac:dyDescent="0.35">
      <c r="A25">
        <v>3</v>
      </c>
      <c r="B25">
        <v>3</v>
      </c>
      <c r="C25" s="1">
        <v>200</v>
      </c>
      <c r="D25" s="1">
        <v>0.2</v>
      </c>
      <c r="E25" s="1">
        <v>0.1</v>
      </c>
      <c r="F25" s="1">
        <v>4</v>
      </c>
      <c r="G25" s="2">
        <v>0.4</v>
      </c>
      <c r="H25" s="2">
        <v>2.395</v>
      </c>
      <c r="I25" s="2">
        <v>1.5883333333333336</v>
      </c>
      <c r="J25" s="2">
        <v>0.48666666666666664</v>
      </c>
      <c r="K25" s="2">
        <v>3.5533333333333341</v>
      </c>
      <c r="L25" s="2">
        <v>187.66666666666666</v>
      </c>
      <c r="M25" s="1">
        <v>0.16369</v>
      </c>
      <c r="N25" s="1">
        <v>2.1880999999999999</v>
      </c>
      <c r="O25" s="1">
        <v>-4.9924999999999997</v>
      </c>
      <c r="P25" s="1">
        <v>-2.4868000000000001</v>
      </c>
      <c r="Q25" s="2">
        <v>10.770071</v>
      </c>
      <c r="R25" s="2">
        <v>-32.639842999999999</v>
      </c>
      <c r="S25">
        <f t="shared" ref="S25:U25" si="12">S15</f>
        <v>0</v>
      </c>
      <c r="T25">
        <f t="shared" si="12"/>
        <v>1</v>
      </c>
      <c r="U25">
        <f t="shared" si="12"/>
        <v>0</v>
      </c>
    </row>
    <row r="26" spans="1:21" x14ac:dyDescent="0.35">
      <c r="A26">
        <v>4</v>
      </c>
      <c r="B26">
        <v>5</v>
      </c>
      <c r="C26" s="1">
        <v>200</v>
      </c>
      <c r="D26" s="1">
        <v>0.1</v>
      </c>
      <c r="E26" s="1">
        <v>0.2</v>
      </c>
      <c r="F26" s="1">
        <v>4</v>
      </c>
      <c r="G26" s="2">
        <v>0.2</v>
      </c>
      <c r="H26" s="2">
        <v>1.4733333333333329</v>
      </c>
      <c r="I26" s="2">
        <v>1.0041666666666667</v>
      </c>
      <c r="J26" s="2">
        <v>0.25333333333333335</v>
      </c>
      <c r="K26" s="2">
        <v>2.145</v>
      </c>
      <c r="L26" s="2">
        <v>61.583333333333336</v>
      </c>
      <c r="M26" s="1">
        <v>-4.7560000000000002</v>
      </c>
      <c r="N26" s="1">
        <v>2.3917000000000002</v>
      </c>
      <c r="O26" s="1">
        <v>-3.585</v>
      </c>
      <c r="P26" s="1">
        <v>-0.44278000000000001</v>
      </c>
      <c r="Q26" s="2">
        <v>3.1309817</v>
      </c>
      <c r="R26" s="2">
        <v>-26.228009</v>
      </c>
      <c r="S26">
        <f t="shared" ref="S26:U26" si="13">S16</f>
        <v>0</v>
      </c>
      <c r="T26">
        <f t="shared" si="13"/>
        <v>1</v>
      </c>
      <c r="U26">
        <f t="shared" si="13"/>
        <v>0</v>
      </c>
    </row>
    <row r="27" spans="1:21" x14ac:dyDescent="0.35">
      <c r="A27">
        <v>5</v>
      </c>
      <c r="B27">
        <v>6</v>
      </c>
      <c r="C27" s="1">
        <v>240</v>
      </c>
      <c r="D27" s="1">
        <v>0.1</v>
      </c>
      <c r="E27" s="1">
        <v>0.2</v>
      </c>
      <c r="F27" s="1">
        <v>4.8000000000000007</v>
      </c>
      <c r="G27" s="2">
        <v>0.17749999999999999</v>
      </c>
      <c r="H27" s="2">
        <v>1.19</v>
      </c>
      <c r="I27" s="2">
        <v>0.7683333333333332</v>
      </c>
      <c r="J27" s="2">
        <v>0.2191666666666667</v>
      </c>
      <c r="K27" s="2">
        <v>1.6333333333333335</v>
      </c>
      <c r="L27" s="2">
        <v>162.58333333333334</v>
      </c>
      <c r="M27" s="1">
        <v>-2.9899</v>
      </c>
      <c r="N27" s="1">
        <v>-0.30965999999999999</v>
      </c>
      <c r="O27" s="1">
        <v>3.6764000000000001</v>
      </c>
      <c r="P27" s="1">
        <v>-0.39374999999999999</v>
      </c>
      <c r="Q27" s="2">
        <v>9.2879000000000003E-2</v>
      </c>
      <c r="R27" s="2">
        <v>-28.610092000000002</v>
      </c>
      <c r="S27">
        <f t="shared" ref="S27:U27" si="14">S17</f>
        <v>0</v>
      </c>
      <c r="T27">
        <f t="shared" si="14"/>
        <v>1</v>
      </c>
      <c r="U27">
        <f t="shared" si="14"/>
        <v>0</v>
      </c>
    </row>
    <row r="28" spans="1:21" x14ac:dyDescent="0.35">
      <c r="A28">
        <v>6</v>
      </c>
      <c r="B28">
        <v>8</v>
      </c>
      <c r="C28" s="1">
        <v>240</v>
      </c>
      <c r="D28" s="1">
        <v>0.2</v>
      </c>
      <c r="E28" s="1">
        <v>0.2</v>
      </c>
      <c r="F28" s="1">
        <v>9.6000000000000014</v>
      </c>
      <c r="G28" s="2">
        <v>0.52</v>
      </c>
      <c r="H28" s="2">
        <v>2.9766666666666666</v>
      </c>
      <c r="I28" s="2">
        <v>2.2624999999999997</v>
      </c>
      <c r="J28" s="2">
        <v>0.63666666666666671</v>
      </c>
      <c r="K28" s="2">
        <v>3.4966666666666666</v>
      </c>
      <c r="L28" s="2">
        <v>195.91666666666666</v>
      </c>
      <c r="M28" s="1">
        <v>20.265000000000001</v>
      </c>
      <c r="N28" s="1">
        <v>8.3457000000000008</v>
      </c>
      <c r="O28" s="1">
        <v>-0.16356000000000001</v>
      </c>
      <c r="P28" s="1">
        <v>-2.8613</v>
      </c>
      <c r="Q28" s="2">
        <v>26.399750000000001</v>
      </c>
      <c r="R28" s="2">
        <v>-48.805495000000001</v>
      </c>
      <c r="S28">
        <f t="shared" ref="S28:U28" si="15">S18</f>
        <v>1</v>
      </c>
      <c r="T28">
        <f t="shared" si="15"/>
        <v>0</v>
      </c>
      <c r="U28">
        <f t="shared" si="15"/>
        <v>0</v>
      </c>
    </row>
    <row r="29" spans="1:21" x14ac:dyDescent="0.35">
      <c r="A29">
        <v>7</v>
      </c>
      <c r="B29">
        <v>9</v>
      </c>
      <c r="C29" s="1">
        <v>186.36414338985142</v>
      </c>
      <c r="D29" s="1">
        <v>0.15000000000000002</v>
      </c>
      <c r="E29" s="1">
        <v>0.15000000000000002</v>
      </c>
      <c r="F29" s="1">
        <v>4.1931932262716582</v>
      </c>
      <c r="G29" s="2">
        <v>0.28083333333333332</v>
      </c>
      <c r="H29" s="2">
        <v>2.2349999999999999</v>
      </c>
      <c r="I29" s="2">
        <v>1.3891666666666669</v>
      </c>
      <c r="J29" s="2">
        <v>0.3658333333333334</v>
      </c>
      <c r="K29" s="2">
        <v>3.1050000000000004</v>
      </c>
      <c r="L29" s="2">
        <v>135.33333333333334</v>
      </c>
      <c r="M29" s="1">
        <v>1.2199</v>
      </c>
      <c r="N29" s="1">
        <v>-3.6629999999999998</v>
      </c>
      <c r="O29" s="1">
        <v>-3.6920000000000002</v>
      </c>
      <c r="P29" s="1">
        <v>-1.4673</v>
      </c>
      <c r="Q29" s="2">
        <v>5.3961703999999999</v>
      </c>
      <c r="R29" s="2">
        <v>-36.130370999999997</v>
      </c>
      <c r="S29">
        <f t="shared" ref="S29:U29" si="16">S19</f>
        <v>0</v>
      </c>
      <c r="T29">
        <f t="shared" si="16"/>
        <v>1</v>
      </c>
      <c r="U29">
        <f t="shared" si="16"/>
        <v>0</v>
      </c>
    </row>
    <row r="30" spans="1:21" x14ac:dyDescent="0.35">
      <c r="A30">
        <v>8</v>
      </c>
      <c r="B30">
        <v>12</v>
      </c>
      <c r="C30" s="1">
        <v>220</v>
      </c>
      <c r="D30" s="1">
        <v>0.23408964152537148</v>
      </c>
      <c r="E30" s="1">
        <v>0.15000000000000002</v>
      </c>
      <c r="F30" s="1">
        <v>7.7249581703372598</v>
      </c>
      <c r="G30" s="2">
        <v>0.51083333333333336</v>
      </c>
      <c r="H30" s="2">
        <v>2.7041666666666671</v>
      </c>
      <c r="I30" s="2">
        <v>2.1258333333333339</v>
      </c>
      <c r="J30" s="2">
        <v>0.61249999999999993</v>
      </c>
      <c r="K30" s="2">
        <v>3.2466666666666661</v>
      </c>
      <c r="L30" s="2">
        <v>220.16666666666666</v>
      </c>
      <c r="M30" s="1">
        <v>-11.693</v>
      </c>
      <c r="N30" s="1">
        <v>-2.8631000000000002</v>
      </c>
      <c r="O30" s="1">
        <v>1.2816000000000001</v>
      </c>
      <c r="P30" s="1">
        <v>-1.1364000000000001</v>
      </c>
      <c r="Q30" s="2">
        <v>-25.112029</v>
      </c>
      <c r="R30" s="2">
        <v>-14.683255000000001</v>
      </c>
      <c r="S30">
        <f t="shared" ref="S30:U30" si="17">S20</f>
        <v>1</v>
      </c>
      <c r="T30">
        <f t="shared" si="17"/>
        <v>0</v>
      </c>
      <c r="U30">
        <f t="shared" si="17"/>
        <v>0</v>
      </c>
    </row>
    <row r="31" spans="1:21" x14ac:dyDescent="0.35">
      <c r="A31">
        <v>9</v>
      </c>
      <c r="B31">
        <v>14</v>
      </c>
      <c r="C31" s="1">
        <v>220</v>
      </c>
      <c r="D31" s="1">
        <v>0.15000000000000002</v>
      </c>
      <c r="E31" s="1">
        <v>0.23408964152537148</v>
      </c>
      <c r="F31" s="1">
        <v>7.7249581703372607</v>
      </c>
      <c r="G31" s="2">
        <v>0.2508333333333333</v>
      </c>
      <c r="H31" s="2">
        <v>1.8824999999999996</v>
      </c>
      <c r="I31" s="2">
        <v>1.2475000000000003</v>
      </c>
      <c r="J31" s="2">
        <v>0.3175</v>
      </c>
      <c r="K31" s="2">
        <v>2.6474999999999995</v>
      </c>
      <c r="L31" s="2">
        <v>69.666666666666671</v>
      </c>
      <c r="M31" s="1">
        <v>12.983000000000001</v>
      </c>
      <c r="N31" s="1">
        <v>-5.2965999999999998</v>
      </c>
      <c r="O31" s="1">
        <v>0.75858999999999999</v>
      </c>
      <c r="P31" s="1">
        <v>2.2313999999999998</v>
      </c>
      <c r="Q31" s="2">
        <v>16.764882</v>
      </c>
      <c r="R31" s="2">
        <v>-44.245286999999998</v>
      </c>
      <c r="S31">
        <f t="shared" ref="S31:U31" si="18">S21</f>
        <v>1</v>
      </c>
      <c r="T31">
        <f t="shared" si="18"/>
        <v>0</v>
      </c>
      <c r="U31">
        <f t="shared" si="18"/>
        <v>0</v>
      </c>
    </row>
    <row r="32" spans="1:21" x14ac:dyDescent="0.35">
      <c r="A32">
        <v>10</v>
      </c>
      <c r="B32">
        <v>15</v>
      </c>
      <c r="C32" s="1">
        <v>220</v>
      </c>
      <c r="D32" s="1">
        <v>0.15000000000000002</v>
      </c>
      <c r="E32" s="1">
        <v>0.15000000000000002</v>
      </c>
      <c r="F32" s="1">
        <v>4.950000000000002</v>
      </c>
      <c r="G32" s="2">
        <v>0.19</v>
      </c>
      <c r="H32" s="2">
        <v>1.4116666666666668</v>
      </c>
      <c r="I32" s="2">
        <v>0.91083333333333327</v>
      </c>
      <c r="J32" s="2">
        <v>0.23750000000000004</v>
      </c>
      <c r="K32" s="2">
        <v>1.9841666666666666</v>
      </c>
      <c r="L32" s="2">
        <v>112.75</v>
      </c>
      <c r="M32" s="1">
        <v>2.0312999999999999</v>
      </c>
      <c r="N32" s="1">
        <v>-2.3176000000000001</v>
      </c>
      <c r="O32" s="1">
        <v>9.1134999999999994E-2</v>
      </c>
      <c r="P32" s="1">
        <v>1.5459000000000001</v>
      </c>
      <c r="Q32" s="2">
        <v>6.1463311999999997</v>
      </c>
      <c r="R32" s="2">
        <v>-34.897295</v>
      </c>
      <c r="S32">
        <f t="shared" ref="S32:U34" si="19">S22</f>
        <v>0</v>
      </c>
      <c r="T32">
        <f t="shared" si="19"/>
        <v>1</v>
      </c>
      <c r="U32">
        <f t="shared" si="19"/>
        <v>0</v>
      </c>
    </row>
    <row r="33" spans="1:21" x14ac:dyDescent="0.35">
      <c r="A33">
        <v>1</v>
      </c>
      <c r="B33">
        <v>1</v>
      </c>
      <c r="C33" s="1">
        <v>200</v>
      </c>
      <c r="D33" s="1">
        <v>0.1</v>
      </c>
      <c r="E33" s="1">
        <v>0.1</v>
      </c>
      <c r="F33" s="1">
        <v>2</v>
      </c>
      <c r="G33" s="2">
        <v>0.14000000000000001</v>
      </c>
      <c r="H33" s="2">
        <v>1.0516666666666667</v>
      </c>
      <c r="I33" s="2">
        <v>0.76000000000000012</v>
      </c>
      <c r="J33" s="2">
        <v>0.17749999999999999</v>
      </c>
      <c r="K33" s="2">
        <v>1.4608333333333334</v>
      </c>
      <c r="L33" s="2">
        <v>79</v>
      </c>
      <c r="M33" s="1">
        <v>-9.9204000000000008</v>
      </c>
      <c r="N33" s="1">
        <v>1.9098999999999999</v>
      </c>
      <c r="O33" s="1">
        <v>-1.9232</v>
      </c>
      <c r="P33" s="1">
        <v>-2.1116999999999999</v>
      </c>
      <c r="Q33" s="2">
        <v>-9.7322196999999999</v>
      </c>
      <c r="R33" s="2">
        <v>-15.732760000000001</v>
      </c>
      <c r="S33" s="8">
        <v>0</v>
      </c>
      <c r="T33" s="8">
        <v>0</v>
      </c>
      <c r="U33" s="8">
        <v>1</v>
      </c>
    </row>
    <row r="34" spans="1:21" x14ac:dyDescent="0.35">
      <c r="A34">
        <v>2</v>
      </c>
      <c r="B34">
        <v>2</v>
      </c>
      <c r="C34" s="1">
        <v>240</v>
      </c>
      <c r="D34" s="1">
        <v>0.1</v>
      </c>
      <c r="E34" s="1">
        <v>0.1</v>
      </c>
      <c r="F34" s="1">
        <v>2.4000000000000004</v>
      </c>
      <c r="G34" s="2">
        <v>0.17166666666666663</v>
      </c>
      <c r="H34" s="2">
        <v>1.3274999999999999</v>
      </c>
      <c r="I34" s="2">
        <v>0.85166666666666668</v>
      </c>
      <c r="J34" s="2">
        <v>0.22000000000000006</v>
      </c>
      <c r="K34" s="2">
        <v>1.8766666666666669</v>
      </c>
      <c r="L34" s="2">
        <v>93.416666666666671</v>
      </c>
      <c r="M34" s="1">
        <v>-8.2103000000000002</v>
      </c>
      <c r="N34" s="1">
        <v>-1.2052</v>
      </c>
      <c r="O34" s="1">
        <v>2.7</v>
      </c>
      <c r="P34" s="1">
        <v>-2.1627999999999998</v>
      </c>
      <c r="Q34" s="2">
        <v>-15.822324</v>
      </c>
      <c r="R34" s="2">
        <v>-21.302057000000001</v>
      </c>
      <c r="S34">
        <f t="shared" si="19"/>
        <v>0</v>
      </c>
      <c r="T34">
        <f t="shared" si="19"/>
        <v>0</v>
      </c>
      <c r="U34">
        <f t="shared" si="19"/>
        <v>1</v>
      </c>
    </row>
    <row r="35" spans="1:21" x14ac:dyDescent="0.35">
      <c r="A35">
        <v>3</v>
      </c>
      <c r="B35">
        <v>3</v>
      </c>
      <c r="C35" s="1">
        <v>200</v>
      </c>
      <c r="D35" s="1">
        <v>0.2</v>
      </c>
      <c r="E35" s="1">
        <v>0.1</v>
      </c>
      <c r="F35" s="1">
        <v>4</v>
      </c>
      <c r="G35" s="2">
        <v>0.44</v>
      </c>
      <c r="H35" s="2">
        <v>2.226666666666667</v>
      </c>
      <c r="I35" s="2">
        <v>1.6616666666666671</v>
      </c>
      <c r="J35" s="2">
        <v>0.51166666666666671</v>
      </c>
      <c r="K35" s="2">
        <v>2.7658333333333331</v>
      </c>
      <c r="L35" s="2">
        <v>196.08333333333334</v>
      </c>
      <c r="M35" s="1">
        <v>-2.5743999999999998</v>
      </c>
      <c r="N35" s="1">
        <v>2.7002999999999999</v>
      </c>
      <c r="O35" s="1">
        <v>-4.8864999999999998</v>
      </c>
      <c r="P35" s="1">
        <v>-2.6105</v>
      </c>
      <c r="Q35" s="2">
        <v>5.4117549</v>
      </c>
      <c r="R35" s="2">
        <v>-29.733688999999998</v>
      </c>
      <c r="S35">
        <f t="shared" ref="S35:U35" si="20">S25</f>
        <v>0</v>
      </c>
      <c r="T35">
        <f t="shared" si="20"/>
        <v>1</v>
      </c>
      <c r="U35">
        <f t="shared" si="20"/>
        <v>0</v>
      </c>
    </row>
    <row r="36" spans="1:21" x14ac:dyDescent="0.35">
      <c r="A36">
        <v>4</v>
      </c>
      <c r="B36">
        <v>5</v>
      </c>
      <c r="C36" s="1">
        <v>200</v>
      </c>
      <c r="D36" s="1">
        <v>0.1</v>
      </c>
      <c r="E36" s="1">
        <v>0.2</v>
      </c>
      <c r="F36" s="1">
        <v>4</v>
      </c>
      <c r="G36" s="2">
        <v>0.19</v>
      </c>
      <c r="H36" s="2">
        <v>1.3008333333333335</v>
      </c>
      <c r="I36" s="2">
        <v>0.98249999999999993</v>
      </c>
      <c r="J36" s="2">
        <v>0.23250000000000001</v>
      </c>
      <c r="K36" s="2">
        <v>1.7441666666666666</v>
      </c>
      <c r="L36" s="2">
        <v>49.916666666666664</v>
      </c>
      <c r="M36" s="1">
        <v>-6.2335000000000003</v>
      </c>
      <c r="N36" s="1">
        <v>2.6383999999999999</v>
      </c>
      <c r="O36" s="1">
        <v>-3.7865000000000002</v>
      </c>
      <c r="P36" s="1">
        <v>0.67547999999999997</v>
      </c>
      <c r="Q36" s="2">
        <v>-2.6507763999999998</v>
      </c>
      <c r="R36" s="2">
        <v>-22.196853000000001</v>
      </c>
      <c r="S36">
        <f t="shared" ref="S36:U36" si="21">S26</f>
        <v>0</v>
      </c>
      <c r="T36">
        <f t="shared" si="21"/>
        <v>1</v>
      </c>
      <c r="U36">
        <f t="shared" si="21"/>
        <v>0</v>
      </c>
    </row>
    <row r="37" spans="1:21" x14ac:dyDescent="0.35">
      <c r="A37">
        <v>5</v>
      </c>
      <c r="B37">
        <v>6</v>
      </c>
      <c r="C37" s="1">
        <v>240</v>
      </c>
      <c r="D37" s="1">
        <v>0.1</v>
      </c>
      <c r="E37" s="1">
        <v>0.2</v>
      </c>
      <c r="F37" s="1">
        <v>4.8000000000000007</v>
      </c>
      <c r="G37" s="2">
        <v>0.17166666666666666</v>
      </c>
      <c r="H37" s="2">
        <v>1.3408333333333331</v>
      </c>
      <c r="I37" s="2">
        <v>0.84583333333333333</v>
      </c>
      <c r="J37" s="2">
        <v>0.2225</v>
      </c>
      <c r="K37" s="2">
        <v>2.0349999999999997</v>
      </c>
      <c r="L37" s="2">
        <v>107.08333333333333</v>
      </c>
      <c r="M37" s="1">
        <v>-3.9556</v>
      </c>
      <c r="N37" s="1">
        <v>4.4632999999999999E-2</v>
      </c>
      <c r="O37" s="1">
        <v>3.6978</v>
      </c>
      <c r="P37" s="1">
        <v>-2.7765999999999999E-2</v>
      </c>
      <c r="Q37" s="2">
        <v>-1.5599816</v>
      </c>
      <c r="R37" s="2">
        <v>-27.451467999999998</v>
      </c>
      <c r="S37">
        <f t="shared" ref="S37:U37" si="22">S27</f>
        <v>0</v>
      </c>
      <c r="T37">
        <f t="shared" si="22"/>
        <v>1</v>
      </c>
      <c r="U37">
        <f t="shared" si="22"/>
        <v>0</v>
      </c>
    </row>
    <row r="38" spans="1:21" x14ac:dyDescent="0.35">
      <c r="A38">
        <v>6</v>
      </c>
      <c r="B38">
        <v>8</v>
      </c>
      <c r="C38" s="1">
        <v>240</v>
      </c>
      <c r="D38" s="1">
        <v>0.2</v>
      </c>
      <c r="E38" s="1">
        <v>0.2</v>
      </c>
      <c r="F38" s="1">
        <v>9.6000000000000014</v>
      </c>
      <c r="G38" s="2">
        <v>0.53</v>
      </c>
      <c r="H38" s="2">
        <v>2.8375000000000004</v>
      </c>
      <c r="I38" s="2">
        <v>2.2383333333333333</v>
      </c>
      <c r="J38" s="2">
        <v>0.62916666666666676</v>
      </c>
      <c r="K38" s="2">
        <v>3.2383333333333333</v>
      </c>
      <c r="L38" s="2">
        <v>195.5</v>
      </c>
      <c r="M38" s="1">
        <v>17.645</v>
      </c>
      <c r="N38" s="1">
        <v>8.0752000000000006</v>
      </c>
      <c r="O38" s="1">
        <v>0.66610999999999998</v>
      </c>
      <c r="P38" s="1">
        <v>-2.8803000000000001</v>
      </c>
      <c r="Q38" s="2">
        <v>24.420959</v>
      </c>
      <c r="R38" s="2">
        <v>-47.5931</v>
      </c>
      <c r="S38">
        <f t="shared" ref="S38:U38" si="23">S28</f>
        <v>1</v>
      </c>
      <c r="T38">
        <f t="shared" si="23"/>
        <v>0</v>
      </c>
      <c r="U38">
        <f t="shared" si="23"/>
        <v>0</v>
      </c>
    </row>
    <row r="39" spans="1:21" x14ac:dyDescent="0.35">
      <c r="A39">
        <v>7</v>
      </c>
      <c r="B39">
        <v>9</v>
      </c>
      <c r="C39" s="1">
        <v>186.36414338985142</v>
      </c>
      <c r="D39" s="1">
        <v>0.15000000000000002</v>
      </c>
      <c r="E39" s="1">
        <v>0.15000000000000002</v>
      </c>
      <c r="F39" s="1">
        <v>4.1931932262716582</v>
      </c>
      <c r="G39" s="2">
        <v>0.30833333333333329</v>
      </c>
      <c r="H39" s="2">
        <v>2.148333333333333</v>
      </c>
      <c r="I39" s="2">
        <v>1.4141666666666663</v>
      </c>
      <c r="J39" s="2">
        <v>0.39666666666666667</v>
      </c>
      <c r="K39" s="2">
        <v>3.08</v>
      </c>
      <c r="L39" s="2">
        <v>105.41666666666667</v>
      </c>
      <c r="M39" s="1">
        <v>0.94379000000000002</v>
      </c>
      <c r="N39" s="1">
        <v>-3.0884999999999998</v>
      </c>
      <c r="O39" s="1">
        <v>-4.8278999999999996</v>
      </c>
      <c r="P39" s="1">
        <v>-1.3795999999999999</v>
      </c>
      <c r="Q39" s="2">
        <v>7.1263702000000002</v>
      </c>
      <c r="R39" s="2">
        <v>-34.999105</v>
      </c>
      <c r="S39">
        <f t="shared" ref="S39:U39" si="24">S29</f>
        <v>0</v>
      </c>
      <c r="T39">
        <f t="shared" si="24"/>
        <v>1</v>
      </c>
      <c r="U39">
        <f t="shared" si="24"/>
        <v>0</v>
      </c>
    </row>
    <row r="40" spans="1:21" x14ac:dyDescent="0.35">
      <c r="A40">
        <v>8</v>
      </c>
      <c r="B40">
        <v>12</v>
      </c>
      <c r="C40" s="1">
        <v>220</v>
      </c>
      <c r="D40" s="1">
        <v>0.23408964152537148</v>
      </c>
      <c r="E40" s="1">
        <v>0.15000000000000002</v>
      </c>
      <c r="F40" s="1">
        <v>7.7249581703372598</v>
      </c>
      <c r="G40" s="2">
        <v>0.50416666666666676</v>
      </c>
      <c r="H40" s="2">
        <v>2.7608333333333328</v>
      </c>
      <c r="I40" s="2">
        <v>2.2216666666666667</v>
      </c>
      <c r="J40" s="2">
        <v>0.61249999999999993</v>
      </c>
      <c r="K40" s="2">
        <v>3.2416666666666667</v>
      </c>
      <c r="L40" s="2">
        <v>224.33333333333334</v>
      </c>
      <c r="M40" s="1">
        <v>10.805999999999999</v>
      </c>
      <c r="N40" s="1">
        <v>-6.8573000000000004</v>
      </c>
      <c r="O40" s="1">
        <v>-1.8956</v>
      </c>
      <c r="P40" s="1">
        <v>-0.98870000000000002</v>
      </c>
      <c r="Q40" s="2">
        <v>13.212914</v>
      </c>
      <c r="R40" s="2">
        <v>-44.084781</v>
      </c>
      <c r="S40">
        <f t="shared" ref="S40:U40" si="25">S30</f>
        <v>1</v>
      </c>
      <c r="T40">
        <f t="shared" si="25"/>
        <v>0</v>
      </c>
      <c r="U40">
        <f t="shared" si="25"/>
        <v>0</v>
      </c>
    </row>
    <row r="41" spans="1:21" x14ac:dyDescent="0.35">
      <c r="A41">
        <v>9</v>
      </c>
      <c r="B41">
        <v>14</v>
      </c>
      <c r="C41" s="1">
        <v>220</v>
      </c>
      <c r="D41" s="1">
        <v>0.15000000000000002</v>
      </c>
      <c r="E41" s="1">
        <v>0.23408964152537148</v>
      </c>
      <c r="F41" s="1">
        <v>7.7249581703372607</v>
      </c>
      <c r="G41" s="2">
        <v>0.24333333333333332</v>
      </c>
      <c r="H41" s="2">
        <v>1.8208333333333335</v>
      </c>
      <c r="I41" s="2">
        <v>1.2124999999999999</v>
      </c>
      <c r="J41" s="2">
        <v>0.31</v>
      </c>
      <c r="K41" s="2">
        <v>2.688333333333333</v>
      </c>
      <c r="L41" s="2">
        <v>73.75</v>
      </c>
      <c r="M41" s="1">
        <v>9.6758000000000006</v>
      </c>
      <c r="N41" s="1">
        <v>-3.8702999999999999</v>
      </c>
      <c r="O41" s="1">
        <v>0.58060999999999996</v>
      </c>
      <c r="P41" s="1">
        <v>2.3180999999999998</v>
      </c>
      <c r="Q41" s="2">
        <v>18.924381</v>
      </c>
      <c r="R41" s="2">
        <v>-39.862031999999999</v>
      </c>
      <c r="S41">
        <f t="shared" ref="S41:U41" si="26">S31</f>
        <v>1</v>
      </c>
      <c r="T41">
        <f t="shared" si="26"/>
        <v>0</v>
      </c>
      <c r="U41">
        <f t="shared" si="26"/>
        <v>0</v>
      </c>
    </row>
    <row r="42" spans="1:21" x14ac:dyDescent="0.35">
      <c r="A42">
        <v>10</v>
      </c>
      <c r="B42">
        <v>15</v>
      </c>
      <c r="C42" s="1">
        <v>220</v>
      </c>
      <c r="D42" s="1">
        <v>0.15000000000000002</v>
      </c>
      <c r="E42" s="1">
        <v>0.15000000000000002</v>
      </c>
      <c r="F42" s="1">
        <v>4.950000000000002</v>
      </c>
      <c r="G42" s="2">
        <v>0.18</v>
      </c>
      <c r="H42" s="2">
        <v>1.2933333333333334</v>
      </c>
      <c r="I42" s="2">
        <v>0.91916666666666658</v>
      </c>
      <c r="J42" s="2">
        <v>0.22666666666666666</v>
      </c>
      <c r="K42" s="2">
        <v>2.1025</v>
      </c>
      <c r="L42" s="2">
        <v>79.583333333333329</v>
      </c>
      <c r="M42" s="1">
        <v>0.74905999999999995</v>
      </c>
      <c r="N42" s="1">
        <v>-1.7114</v>
      </c>
      <c r="O42" s="1">
        <v>1.2636000000000001</v>
      </c>
      <c r="P42" s="1">
        <v>2.0840000000000001</v>
      </c>
      <c r="Q42" s="2">
        <v>9.1385533999999993</v>
      </c>
      <c r="R42" s="2">
        <v>-31.780747999999999</v>
      </c>
      <c r="S42">
        <f t="shared" ref="S42:U42" si="27">S32</f>
        <v>0</v>
      </c>
      <c r="T42">
        <f t="shared" si="27"/>
        <v>1</v>
      </c>
      <c r="U42">
        <f t="shared" si="27"/>
        <v>0</v>
      </c>
    </row>
    <row r="43" spans="1:21" x14ac:dyDescent="0.35">
      <c r="A43">
        <v>1</v>
      </c>
      <c r="B43">
        <v>1</v>
      </c>
      <c r="C43" s="1">
        <v>200</v>
      </c>
      <c r="D43" s="1">
        <v>0.1</v>
      </c>
      <c r="E43" s="1">
        <v>0.1</v>
      </c>
      <c r="F43" s="1">
        <v>2</v>
      </c>
      <c r="G43" s="2">
        <v>0.14000000000000001</v>
      </c>
      <c r="H43" s="2">
        <v>1.0366666666666664</v>
      </c>
      <c r="I43" s="2">
        <v>0.75916666666666666</v>
      </c>
      <c r="J43" s="2">
        <v>0.17499999999999996</v>
      </c>
      <c r="K43" s="2">
        <v>1.4308333333333334</v>
      </c>
      <c r="L43" s="2">
        <v>75.5</v>
      </c>
      <c r="M43" s="1">
        <v>-10.438000000000001</v>
      </c>
      <c r="N43" s="1">
        <v>1.9181999999999999</v>
      </c>
      <c r="O43" s="1">
        <v>-1.7851999999999999</v>
      </c>
      <c r="P43" s="1">
        <v>-1.8055000000000001</v>
      </c>
      <c r="Q43" s="2">
        <v>-11.942055999999999</v>
      </c>
      <c r="R43" s="2">
        <v>-13.14063</v>
      </c>
      <c r="S43" s="8">
        <v>0</v>
      </c>
      <c r="T43" s="8">
        <v>0</v>
      </c>
      <c r="U43" s="8">
        <v>1</v>
      </c>
    </row>
    <row r="44" spans="1:21" x14ac:dyDescent="0.35">
      <c r="A44">
        <v>2</v>
      </c>
      <c r="B44">
        <v>2</v>
      </c>
      <c r="C44" s="1">
        <v>240</v>
      </c>
      <c r="D44" s="1">
        <v>0.1</v>
      </c>
      <c r="E44" s="1">
        <v>0.1</v>
      </c>
      <c r="F44" s="1">
        <v>2.4000000000000004</v>
      </c>
      <c r="G44" s="2">
        <v>0.17249999999999999</v>
      </c>
      <c r="H44" s="2">
        <v>1.3225</v>
      </c>
      <c r="I44" s="2">
        <v>0.8650000000000001</v>
      </c>
      <c r="J44" s="2">
        <v>0.2191666666666667</v>
      </c>
      <c r="K44" s="2">
        <v>1.8125</v>
      </c>
      <c r="L44" s="2">
        <v>92.5</v>
      </c>
      <c r="M44" s="1">
        <v>-8.6326999999999998</v>
      </c>
      <c r="N44" s="1">
        <v>-0.83581000000000005</v>
      </c>
      <c r="O44" s="1">
        <v>2.3877000000000002</v>
      </c>
      <c r="P44" s="1">
        <v>-1.7535000000000001</v>
      </c>
      <c r="Q44" s="2">
        <v>-17.041225000000001</v>
      </c>
      <c r="R44" s="2">
        <v>-20.832414</v>
      </c>
      <c r="S44">
        <f t="shared" ref="S44:U44" si="28">S34</f>
        <v>0</v>
      </c>
      <c r="T44">
        <f t="shared" si="28"/>
        <v>0</v>
      </c>
      <c r="U44">
        <f t="shared" si="28"/>
        <v>1</v>
      </c>
    </row>
    <row r="45" spans="1:21" x14ac:dyDescent="0.35">
      <c r="A45">
        <v>3</v>
      </c>
      <c r="B45">
        <v>3</v>
      </c>
      <c r="C45" s="1">
        <v>200</v>
      </c>
      <c r="D45" s="1">
        <v>0.2</v>
      </c>
      <c r="E45" s="1">
        <v>0.1</v>
      </c>
      <c r="F45" s="1">
        <v>4</v>
      </c>
      <c r="G45" s="2">
        <v>0.43</v>
      </c>
      <c r="H45" s="2">
        <v>2.1933333333333338</v>
      </c>
      <c r="I45" s="2">
        <v>1.6441666666666663</v>
      </c>
      <c r="J45" s="2">
        <v>0.50666666666666671</v>
      </c>
      <c r="K45" s="2">
        <v>2.73</v>
      </c>
      <c r="L45" s="2">
        <v>194.75</v>
      </c>
      <c r="M45" s="1">
        <v>-2.8523000000000001</v>
      </c>
      <c r="N45" s="1">
        <v>2.5449999999999999</v>
      </c>
      <c r="O45" s="1">
        <v>-4.2750000000000004</v>
      </c>
      <c r="P45" s="1">
        <v>-1.8265</v>
      </c>
      <c r="Q45" s="2">
        <v>3.4509264000000002</v>
      </c>
      <c r="R45" s="2">
        <v>-30.133762000000001</v>
      </c>
      <c r="S45">
        <f t="shared" ref="S45:U45" si="29">S35</f>
        <v>0</v>
      </c>
      <c r="T45">
        <f t="shared" si="29"/>
        <v>1</v>
      </c>
      <c r="U45">
        <f t="shared" si="29"/>
        <v>0</v>
      </c>
    </row>
    <row r="46" spans="1:21" x14ac:dyDescent="0.35">
      <c r="A46">
        <v>4</v>
      </c>
      <c r="B46">
        <v>5</v>
      </c>
      <c r="C46" s="1">
        <v>200</v>
      </c>
      <c r="D46" s="1">
        <v>0.1</v>
      </c>
      <c r="E46" s="1">
        <v>0.2</v>
      </c>
      <c r="F46" s="1">
        <v>4</v>
      </c>
      <c r="G46" s="2">
        <v>0.19</v>
      </c>
      <c r="H46" s="2">
        <v>1.3075000000000001</v>
      </c>
      <c r="I46" s="2">
        <v>0.9866666666666668</v>
      </c>
      <c r="J46" s="2">
        <v>0.23416666666666672</v>
      </c>
      <c r="K46" s="2">
        <v>1.7016666666666669</v>
      </c>
      <c r="L46" s="2">
        <v>50.083333333333336</v>
      </c>
      <c r="M46" s="1">
        <v>-6.5297999999999998</v>
      </c>
      <c r="N46" s="1">
        <v>2.3751000000000002</v>
      </c>
      <c r="O46" s="1">
        <v>-1.6971000000000001</v>
      </c>
      <c r="P46" s="1">
        <v>1.0567</v>
      </c>
      <c r="Q46" s="2">
        <v>-3.6026992999999998</v>
      </c>
      <c r="R46" s="2">
        <v>-24.312987</v>
      </c>
      <c r="S46">
        <f t="shared" ref="S46:U46" si="30">S36</f>
        <v>0</v>
      </c>
      <c r="T46">
        <f t="shared" si="30"/>
        <v>1</v>
      </c>
      <c r="U46">
        <f t="shared" si="30"/>
        <v>0</v>
      </c>
    </row>
    <row r="47" spans="1:21" x14ac:dyDescent="0.35">
      <c r="A47">
        <v>5</v>
      </c>
      <c r="B47">
        <v>6</v>
      </c>
      <c r="C47" s="1">
        <v>240</v>
      </c>
      <c r="D47" s="1">
        <v>0.1</v>
      </c>
      <c r="E47" s="1">
        <v>0.2</v>
      </c>
      <c r="F47" s="1">
        <v>4.8000000000000007</v>
      </c>
      <c r="G47" s="2">
        <v>0.17166666666666666</v>
      </c>
      <c r="H47" s="2">
        <v>1.3183333333333336</v>
      </c>
      <c r="I47" s="2">
        <v>0.84249999999999992</v>
      </c>
      <c r="J47" s="2">
        <v>0.22166666666666665</v>
      </c>
      <c r="K47" s="2">
        <v>1.9508333333333334</v>
      </c>
      <c r="L47" s="2">
        <v>99.75</v>
      </c>
      <c r="M47" s="1">
        <v>-5.1219999999999999</v>
      </c>
      <c r="N47" s="1">
        <v>0.25147000000000003</v>
      </c>
      <c r="O47" s="1">
        <v>2.4823</v>
      </c>
      <c r="P47" s="1">
        <v>-0.34165000000000001</v>
      </c>
      <c r="Q47" s="2">
        <v>-4.7593284000000002</v>
      </c>
      <c r="R47" s="2">
        <v>-26.551051000000001</v>
      </c>
      <c r="S47">
        <f t="shared" ref="S47:U47" si="31">S37</f>
        <v>0</v>
      </c>
      <c r="T47">
        <f t="shared" si="31"/>
        <v>1</v>
      </c>
      <c r="U47">
        <f t="shared" si="31"/>
        <v>0</v>
      </c>
    </row>
    <row r="48" spans="1:21" x14ac:dyDescent="0.35">
      <c r="A48">
        <v>6</v>
      </c>
      <c r="B48">
        <v>8</v>
      </c>
      <c r="C48" s="1">
        <v>240</v>
      </c>
      <c r="D48" s="1">
        <v>0.2</v>
      </c>
      <c r="E48" s="1">
        <v>0.2</v>
      </c>
      <c r="F48" s="1">
        <v>9.6000000000000014</v>
      </c>
      <c r="G48" s="2">
        <v>0.52</v>
      </c>
      <c r="H48" s="2">
        <v>2.8258333333333332</v>
      </c>
      <c r="I48" s="2">
        <v>2.2358333333333333</v>
      </c>
      <c r="J48" s="2">
        <v>0.62750000000000006</v>
      </c>
      <c r="K48" s="2">
        <v>3.205833333333334</v>
      </c>
      <c r="L48" s="2">
        <v>196.41666666666666</v>
      </c>
      <c r="M48" s="1">
        <v>16.364000000000001</v>
      </c>
      <c r="N48" s="1">
        <v>7.9526000000000003</v>
      </c>
      <c r="O48" s="1">
        <v>0.13532</v>
      </c>
      <c r="P48" s="1">
        <v>-0.82354000000000005</v>
      </c>
      <c r="Q48" s="2">
        <v>23.906770999999999</v>
      </c>
      <c r="R48" s="2">
        <v>-46.680196000000002</v>
      </c>
      <c r="S48">
        <f t="shared" ref="S48:U48" si="32">S38</f>
        <v>1</v>
      </c>
      <c r="T48">
        <f t="shared" si="32"/>
        <v>0</v>
      </c>
      <c r="U48">
        <f t="shared" si="32"/>
        <v>0</v>
      </c>
    </row>
    <row r="49" spans="1:21" x14ac:dyDescent="0.35">
      <c r="A49">
        <v>7</v>
      </c>
      <c r="B49">
        <v>9</v>
      </c>
      <c r="C49" s="1">
        <v>186.36414338985142</v>
      </c>
      <c r="D49" s="1">
        <v>0.15000000000000002</v>
      </c>
      <c r="E49" s="1">
        <v>0.15000000000000002</v>
      </c>
      <c r="F49" s="1">
        <v>4.1931932262716582</v>
      </c>
      <c r="G49" s="2">
        <v>0.24916666666666662</v>
      </c>
      <c r="H49" s="2">
        <v>1.6824999999999999</v>
      </c>
      <c r="I49" s="2">
        <v>1.1791666666666667</v>
      </c>
      <c r="J49" s="2">
        <v>0.31</v>
      </c>
      <c r="K49" s="2">
        <v>2.3091666666666666</v>
      </c>
      <c r="L49" s="2">
        <v>92.666666666666671</v>
      </c>
      <c r="M49" s="1">
        <v>1.0150999999999999</v>
      </c>
      <c r="N49" s="1">
        <v>-3.1095999999999999</v>
      </c>
      <c r="O49" s="1">
        <v>-4.0552000000000001</v>
      </c>
      <c r="P49" s="1">
        <v>-0.45888000000000001</v>
      </c>
      <c r="Q49" s="2">
        <v>6.1657336000000003</v>
      </c>
      <c r="R49" s="2">
        <v>-35.520747</v>
      </c>
      <c r="S49">
        <f t="shared" ref="S49:U49" si="33">S39</f>
        <v>0</v>
      </c>
      <c r="T49">
        <f t="shared" si="33"/>
        <v>1</v>
      </c>
      <c r="U49">
        <f t="shared" si="33"/>
        <v>0</v>
      </c>
    </row>
    <row r="50" spans="1:21" x14ac:dyDescent="0.35">
      <c r="A50">
        <v>8</v>
      </c>
      <c r="B50">
        <v>12</v>
      </c>
      <c r="C50" s="1">
        <v>220</v>
      </c>
      <c r="D50" s="1">
        <v>0.23408964152537148</v>
      </c>
      <c r="E50" s="1">
        <v>0.15000000000000002</v>
      </c>
      <c r="F50" s="1">
        <v>7.7249581703372598</v>
      </c>
      <c r="G50" s="2">
        <v>0.5033333333333333</v>
      </c>
      <c r="H50" s="2">
        <v>2.7458333333333336</v>
      </c>
      <c r="I50" s="2">
        <v>2.2149999999999999</v>
      </c>
      <c r="J50" s="2">
        <v>0.61083333333333334</v>
      </c>
      <c r="K50" s="2">
        <v>3.2558333333333334</v>
      </c>
      <c r="L50" s="2">
        <v>219</v>
      </c>
      <c r="M50" s="1">
        <v>13.901</v>
      </c>
      <c r="N50" s="1">
        <v>-7.0692000000000004</v>
      </c>
      <c r="O50" s="1">
        <v>-1.9892000000000001</v>
      </c>
      <c r="P50" s="1">
        <v>-1.7561</v>
      </c>
      <c r="Q50" s="2">
        <v>14.822732999999999</v>
      </c>
      <c r="R50" s="2">
        <v>-46.022092999999998</v>
      </c>
      <c r="S50">
        <f t="shared" ref="S50:U50" si="34">S40</f>
        <v>1</v>
      </c>
      <c r="T50">
        <f t="shared" si="34"/>
        <v>0</v>
      </c>
      <c r="U50">
        <f t="shared" si="34"/>
        <v>0</v>
      </c>
    </row>
    <row r="51" spans="1:21" x14ac:dyDescent="0.35">
      <c r="A51">
        <v>9</v>
      </c>
      <c r="B51">
        <v>14</v>
      </c>
      <c r="C51" s="1">
        <v>220</v>
      </c>
      <c r="D51" s="1">
        <v>0.15000000000000002</v>
      </c>
      <c r="E51" s="1">
        <v>0.23408964152537148</v>
      </c>
      <c r="F51" s="1">
        <v>7.7249581703372607</v>
      </c>
      <c r="G51" s="2">
        <v>0.24916666666666665</v>
      </c>
      <c r="H51" s="2">
        <v>1.8825000000000003</v>
      </c>
      <c r="I51" s="2">
        <v>1.2300000000000002</v>
      </c>
      <c r="J51" s="2">
        <v>0.31833333333333336</v>
      </c>
      <c r="K51" s="2">
        <v>2.9175000000000004</v>
      </c>
      <c r="L51" s="2">
        <v>76.5</v>
      </c>
      <c r="M51" s="1">
        <v>10.564</v>
      </c>
      <c r="N51" s="1">
        <v>-4.3667999999999996</v>
      </c>
      <c r="O51" s="1">
        <v>0.78137999999999996</v>
      </c>
      <c r="P51" s="1">
        <v>2.5548000000000002</v>
      </c>
      <c r="Q51" s="2">
        <v>17.961486000000001</v>
      </c>
      <c r="R51" s="2">
        <v>-40.395515000000003</v>
      </c>
      <c r="S51">
        <f t="shared" ref="S51:U51" si="35">S41</f>
        <v>1</v>
      </c>
      <c r="T51">
        <f t="shared" si="35"/>
        <v>0</v>
      </c>
      <c r="U51">
        <f t="shared" si="35"/>
        <v>0</v>
      </c>
    </row>
    <row r="52" spans="1:21" x14ac:dyDescent="0.35">
      <c r="A52">
        <v>10</v>
      </c>
      <c r="B52">
        <v>15</v>
      </c>
      <c r="C52" s="1">
        <v>220</v>
      </c>
      <c r="D52" s="1">
        <v>0.15000000000000002</v>
      </c>
      <c r="E52" s="1">
        <v>0.15000000000000002</v>
      </c>
      <c r="F52" s="1">
        <v>4.950000000000002</v>
      </c>
      <c r="G52" s="2">
        <v>0.18</v>
      </c>
      <c r="H52" s="2">
        <v>1.2441666666666669</v>
      </c>
      <c r="I52" s="2">
        <v>0.90833333333333321</v>
      </c>
      <c r="J52" s="2">
        <v>0.22333333333333336</v>
      </c>
      <c r="K52" s="2">
        <v>1.9091666666666667</v>
      </c>
      <c r="L52" s="2">
        <v>80.666666666666671</v>
      </c>
      <c r="M52" s="1">
        <v>-0.86455000000000004</v>
      </c>
      <c r="N52" s="1">
        <v>-1.8612</v>
      </c>
      <c r="O52" s="1">
        <v>1.0949</v>
      </c>
      <c r="P52" s="1">
        <v>1.2466999999999999</v>
      </c>
      <c r="Q52" s="2">
        <v>1.3822535</v>
      </c>
      <c r="R52" s="2">
        <v>-33.648150999999999</v>
      </c>
      <c r="S52">
        <f t="shared" ref="S52:U54" si="36">S42</f>
        <v>0</v>
      </c>
      <c r="T52">
        <f t="shared" si="36"/>
        <v>1</v>
      </c>
      <c r="U52">
        <f t="shared" si="36"/>
        <v>0</v>
      </c>
    </row>
    <row r="53" spans="1:21" x14ac:dyDescent="0.35">
      <c r="A53">
        <v>1</v>
      </c>
      <c r="B53">
        <v>1</v>
      </c>
      <c r="C53" s="1">
        <v>200</v>
      </c>
      <c r="D53" s="1">
        <v>0.1</v>
      </c>
      <c r="E53" s="1">
        <v>0.1</v>
      </c>
      <c r="F53" s="1">
        <v>2</v>
      </c>
      <c r="G53" s="2">
        <v>0.14000000000000001</v>
      </c>
      <c r="H53" s="2">
        <v>1.0475000000000001</v>
      </c>
      <c r="I53" s="2">
        <v>0.75166666666666682</v>
      </c>
      <c r="J53" s="2">
        <v>0.17749999999999999</v>
      </c>
      <c r="K53" s="2">
        <v>1.5350000000000001</v>
      </c>
      <c r="L53" s="2">
        <v>77.166666666666671</v>
      </c>
      <c r="M53" s="1">
        <v>-10.656000000000001</v>
      </c>
      <c r="N53" s="1">
        <v>2.4838</v>
      </c>
      <c r="O53" s="1">
        <v>-2.2492999999999999</v>
      </c>
      <c r="P53" s="1">
        <v>-2.3563999999999998</v>
      </c>
      <c r="Q53" s="2">
        <v>-9.7303452999999998</v>
      </c>
      <c r="R53" s="2">
        <v>-11.734920000000001</v>
      </c>
      <c r="S53" s="8">
        <v>0</v>
      </c>
      <c r="T53" s="8">
        <v>0</v>
      </c>
      <c r="U53" s="8">
        <v>1</v>
      </c>
    </row>
    <row r="54" spans="1:21" x14ac:dyDescent="0.35">
      <c r="A54">
        <v>2</v>
      </c>
      <c r="B54">
        <v>2</v>
      </c>
      <c r="C54" s="1">
        <v>240</v>
      </c>
      <c r="D54" s="1">
        <v>0.1</v>
      </c>
      <c r="E54" s="1">
        <v>0.1</v>
      </c>
      <c r="F54" s="1">
        <v>2.4000000000000004</v>
      </c>
      <c r="G54" s="2">
        <v>0.17083333333333331</v>
      </c>
      <c r="H54" s="2">
        <v>1.3308333333333333</v>
      </c>
      <c r="I54" s="2">
        <v>0.85833333333333328</v>
      </c>
      <c r="J54" s="2">
        <v>0.22000000000000006</v>
      </c>
      <c r="K54" s="2">
        <v>1.8791666666666667</v>
      </c>
      <c r="L54" s="2">
        <v>87.666666666666671</v>
      </c>
      <c r="M54" s="1">
        <v>-9.5768000000000004</v>
      </c>
      <c r="N54" s="1">
        <v>-0.57084999999999997</v>
      </c>
      <c r="O54" s="1">
        <v>1.7233000000000001</v>
      </c>
      <c r="P54" s="1">
        <v>-1.2778</v>
      </c>
      <c r="Q54" s="2">
        <v>-18.064055</v>
      </c>
      <c r="R54" s="2">
        <v>-19.209685</v>
      </c>
      <c r="S54">
        <f t="shared" si="36"/>
        <v>0</v>
      </c>
      <c r="T54">
        <f t="shared" si="36"/>
        <v>0</v>
      </c>
      <c r="U54">
        <f t="shared" si="36"/>
        <v>1</v>
      </c>
    </row>
    <row r="55" spans="1:21" x14ac:dyDescent="0.35">
      <c r="A55">
        <v>3</v>
      </c>
      <c r="B55">
        <v>3</v>
      </c>
      <c r="C55" s="1">
        <v>200</v>
      </c>
      <c r="D55" s="1">
        <v>0.2</v>
      </c>
      <c r="E55" s="1">
        <v>0.1</v>
      </c>
      <c r="F55" s="1">
        <v>4</v>
      </c>
      <c r="G55" s="2">
        <v>0.44</v>
      </c>
      <c r="H55" s="2">
        <v>2.1833333333333336</v>
      </c>
      <c r="I55" s="2">
        <v>1.6466666666666663</v>
      </c>
      <c r="J55" s="2">
        <v>0.50916666666666677</v>
      </c>
      <c r="K55" s="2">
        <v>2.7383333333333333</v>
      </c>
      <c r="L55" s="2">
        <v>193</v>
      </c>
      <c r="M55" s="1">
        <v>-3.2355999999999998</v>
      </c>
      <c r="N55" s="1">
        <v>2.0901000000000001</v>
      </c>
      <c r="O55" s="1">
        <v>-3.7233000000000001</v>
      </c>
      <c r="P55" s="1">
        <v>-1.2767999999999999</v>
      </c>
      <c r="Q55" s="2">
        <v>3.2423367999999999</v>
      </c>
      <c r="R55" s="2">
        <v>-30.041955000000002</v>
      </c>
      <c r="S55">
        <f t="shared" ref="S55:U55" si="37">S45</f>
        <v>0</v>
      </c>
      <c r="T55">
        <f t="shared" si="37"/>
        <v>1</v>
      </c>
      <c r="U55">
        <f t="shared" si="37"/>
        <v>0</v>
      </c>
    </row>
    <row r="56" spans="1:21" x14ac:dyDescent="0.35">
      <c r="A56">
        <v>4</v>
      </c>
      <c r="B56">
        <v>5</v>
      </c>
      <c r="C56" s="1">
        <v>200</v>
      </c>
      <c r="D56" s="1">
        <v>0.1</v>
      </c>
      <c r="E56" s="1">
        <v>0.2</v>
      </c>
      <c r="F56" s="1">
        <v>4</v>
      </c>
      <c r="G56" s="2">
        <v>0.19</v>
      </c>
      <c r="H56" s="2">
        <v>1.2925000000000002</v>
      </c>
      <c r="I56" s="2">
        <v>0.98833333333333329</v>
      </c>
      <c r="J56" s="2">
        <v>0.23333333333333336</v>
      </c>
      <c r="K56" s="2">
        <v>1.655833333333333</v>
      </c>
      <c r="L56" s="2">
        <v>48.666666666666664</v>
      </c>
      <c r="M56" s="1">
        <v>-7.3983999999999996</v>
      </c>
      <c r="N56" s="1">
        <v>2.8460000000000001</v>
      </c>
      <c r="O56" s="1">
        <v>-1.8847</v>
      </c>
      <c r="P56" s="1">
        <v>1.3102</v>
      </c>
      <c r="Q56" s="2">
        <v>1.4234893</v>
      </c>
      <c r="R56" s="2">
        <v>-21.205817</v>
      </c>
      <c r="S56">
        <f t="shared" ref="S56:U56" si="38">S46</f>
        <v>0</v>
      </c>
      <c r="T56">
        <f t="shared" si="38"/>
        <v>1</v>
      </c>
      <c r="U56">
        <f t="shared" si="38"/>
        <v>0</v>
      </c>
    </row>
    <row r="57" spans="1:21" x14ac:dyDescent="0.35">
      <c r="A57">
        <v>5</v>
      </c>
      <c r="B57">
        <v>6</v>
      </c>
      <c r="C57" s="1">
        <v>240</v>
      </c>
      <c r="D57" s="1">
        <v>0.1</v>
      </c>
      <c r="E57" s="1">
        <v>0.2</v>
      </c>
      <c r="F57" s="1">
        <v>4.8000000000000007</v>
      </c>
      <c r="G57" s="2">
        <v>0.17</v>
      </c>
      <c r="H57" s="2">
        <v>1.3025</v>
      </c>
      <c r="I57" s="2">
        <v>0.83833333333333326</v>
      </c>
      <c r="J57" s="2">
        <v>0.21916666666666665</v>
      </c>
      <c r="K57" s="2">
        <v>1.9783333333333335</v>
      </c>
      <c r="L57" s="2">
        <v>105.33333333333333</v>
      </c>
      <c r="M57" s="1">
        <v>-5.3648999999999996</v>
      </c>
      <c r="N57" s="1">
        <v>1.1980999999999999</v>
      </c>
      <c r="O57" s="1">
        <v>2.9641000000000002</v>
      </c>
      <c r="P57" s="1">
        <v>-0.68825999999999998</v>
      </c>
      <c r="Q57" s="2">
        <v>-4.3774031999999998</v>
      </c>
      <c r="R57" s="2">
        <v>-26.204713999999999</v>
      </c>
      <c r="S57">
        <f t="shared" ref="S57:U57" si="39">S47</f>
        <v>0</v>
      </c>
      <c r="T57">
        <f t="shared" si="39"/>
        <v>1</v>
      </c>
      <c r="U57">
        <f t="shared" si="39"/>
        <v>0</v>
      </c>
    </row>
    <row r="58" spans="1:21" x14ac:dyDescent="0.35">
      <c r="A58">
        <v>6</v>
      </c>
      <c r="B58">
        <v>8</v>
      </c>
      <c r="C58" s="1">
        <v>240</v>
      </c>
      <c r="D58" s="1">
        <v>0.2</v>
      </c>
      <c r="E58" s="1">
        <v>0.2</v>
      </c>
      <c r="F58" s="1">
        <v>9.6000000000000014</v>
      </c>
      <c r="G58" s="2">
        <v>0.53</v>
      </c>
      <c r="H58" s="2">
        <v>2.84</v>
      </c>
      <c r="I58" s="2">
        <v>2.249166666666667</v>
      </c>
      <c r="J58" s="2">
        <v>0.63</v>
      </c>
      <c r="K58" s="2">
        <v>3.23</v>
      </c>
      <c r="L58" s="2">
        <v>195.91666666666666</v>
      </c>
      <c r="M58" s="1">
        <v>15.119</v>
      </c>
      <c r="N58" s="1">
        <v>8.2299000000000007</v>
      </c>
      <c r="O58" s="1">
        <v>0.33759</v>
      </c>
      <c r="P58" s="1">
        <v>-0.35106999999999999</v>
      </c>
      <c r="Q58" s="2">
        <v>24.771902000000001</v>
      </c>
      <c r="R58" s="2">
        <v>-44.570363</v>
      </c>
      <c r="S58">
        <f t="shared" ref="S58:U58" si="40">S48</f>
        <v>1</v>
      </c>
      <c r="T58">
        <f t="shared" si="40"/>
        <v>0</v>
      </c>
      <c r="U58">
        <f t="shared" si="40"/>
        <v>0</v>
      </c>
    </row>
    <row r="59" spans="1:21" x14ac:dyDescent="0.35">
      <c r="A59">
        <v>7</v>
      </c>
      <c r="B59">
        <v>9</v>
      </c>
      <c r="C59" s="1">
        <v>186.36414338985142</v>
      </c>
      <c r="D59" s="1">
        <v>0.15000000000000002</v>
      </c>
      <c r="E59" s="1">
        <v>0.15000000000000002</v>
      </c>
      <c r="F59" s="1">
        <v>4.1931932262716582</v>
      </c>
      <c r="G59" s="2">
        <v>0.27500000000000008</v>
      </c>
      <c r="H59" s="2">
        <v>1.9141666666666666</v>
      </c>
      <c r="I59" s="2">
        <v>1.2825</v>
      </c>
      <c r="J59" s="2">
        <v>0.34083333333333332</v>
      </c>
      <c r="K59" s="2">
        <v>2.3633333333333337</v>
      </c>
      <c r="L59" s="2">
        <v>80.916666666666671</v>
      </c>
      <c r="M59" s="1">
        <v>0.90956999999999999</v>
      </c>
      <c r="N59" s="1">
        <v>-3.1968000000000001</v>
      </c>
      <c r="O59" s="1">
        <v>-3.0325000000000002</v>
      </c>
      <c r="P59" s="1">
        <v>0.44973999999999997</v>
      </c>
      <c r="Q59" s="2">
        <v>1.5735663</v>
      </c>
      <c r="R59" s="2">
        <v>-37.772157999999997</v>
      </c>
      <c r="S59">
        <f t="shared" ref="S59:U59" si="41">S49</f>
        <v>0</v>
      </c>
      <c r="T59">
        <f t="shared" si="41"/>
        <v>1</v>
      </c>
      <c r="U59">
        <f t="shared" si="41"/>
        <v>0</v>
      </c>
    </row>
    <row r="60" spans="1:21" x14ac:dyDescent="0.35">
      <c r="A60">
        <v>8</v>
      </c>
      <c r="B60">
        <v>12</v>
      </c>
      <c r="C60" s="1">
        <v>220</v>
      </c>
      <c r="D60" s="1">
        <v>0.23408964152537148</v>
      </c>
      <c r="E60" s="1">
        <v>0.15000000000000002</v>
      </c>
      <c r="F60" s="1">
        <v>7.7249581703372598</v>
      </c>
      <c r="G60" s="2">
        <v>0.50416666666666676</v>
      </c>
      <c r="H60" s="2">
        <v>2.7349999999999999</v>
      </c>
      <c r="I60" s="2">
        <v>2.2183333333333333</v>
      </c>
      <c r="J60" s="2">
        <v>0.6133333333333334</v>
      </c>
      <c r="K60" s="2">
        <v>3.269166666666667</v>
      </c>
      <c r="L60" s="2">
        <v>220.66666666666666</v>
      </c>
      <c r="M60" s="1">
        <v>7.9941000000000004</v>
      </c>
      <c r="N60" s="1">
        <v>-6.3712</v>
      </c>
      <c r="O60" s="1">
        <v>-1.4404999999999999</v>
      </c>
      <c r="P60" s="1">
        <v>-1.5379</v>
      </c>
      <c r="Q60" s="2">
        <v>6.2769756000000001</v>
      </c>
      <c r="R60" s="2">
        <v>-43.733172000000003</v>
      </c>
      <c r="S60">
        <f t="shared" ref="S60:U60" si="42">S50</f>
        <v>1</v>
      </c>
      <c r="T60">
        <f t="shared" si="42"/>
        <v>0</v>
      </c>
      <c r="U60">
        <f t="shared" si="42"/>
        <v>0</v>
      </c>
    </row>
    <row r="61" spans="1:21" x14ac:dyDescent="0.35">
      <c r="A61">
        <v>9</v>
      </c>
      <c r="B61">
        <v>14</v>
      </c>
      <c r="C61" s="1">
        <v>220</v>
      </c>
      <c r="D61" s="1">
        <v>0.15000000000000002</v>
      </c>
      <c r="E61" s="1">
        <v>0.23408964152537148</v>
      </c>
      <c r="F61" s="1">
        <v>7.7249581703372607</v>
      </c>
      <c r="G61" s="2">
        <v>0.24583333333333332</v>
      </c>
      <c r="H61" s="2">
        <v>1.9333333333333333</v>
      </c>
      <c r="I61" s="2">
        <v>1.2466666666666668</v>
      </c>
      <c r="J61" s="2">
        <v>0.31749999999999995</v>
      </c>
      <c r="K61" s="2">
        <v>2.9083333333333332</v>
      </c>
      <c r="L61" s="2">
        <v>77.083333333333329</v>
      </c>
      <c r="M61" s="1">
        <v>9.5721000000000007</v>
      </c>
      <c r="N61" s="1">
        <v>-3.6625000000000001</v>
      </c>
      <c r="O61" s="1">
        <v>1.0789</v>
      </c>
      <c r="P61" s="1">
        <v>3.1476999999999999</v>
      </c>
      <c r="Q61" s="2">
        <v>17.990297000000002</v>
      </c>
      <c r="R61" s="2">
        <v>-39.820169</v>
      </c>
      <c r="S61">
        <f t="shared" ref="S61:U61" si="43">S51</f>
        <v>1</v>
      </c>
      <c r="T61">
        <f t="shared" si="43"/>
        <v>0</v>
      </c>
      <c r="U61">
        <f t="shared" si="43"/>
        <v>0</v>
      </c>
    </row>
    <row r="62" spans="1:21" x14ac:dyDescent="0.35">
      <c r="A62">
        <v>10</v>
      </c>
      <c r="B62">
        <v>15</v>
      </c>
      <c r="C62" s="1">
        <v>220</v>
      </c>
      <c r="D62" s="1">
        <v>0.15000000000000002</v>
      </c>
      <c r="E62" s="1">
        <v>0.15000000000000002</v>
      </c>
      <c r="F62" s="1">
        <v>4.950000000000002</v>
      </c>
      <c r="G62" s="2">
        <v>0.18</v>
      </c>
      <c r="H62" s="2">
        <v>1.2791666666666666</v>
      </c>
      <c r="I62" s="2">
        <v>0.89666666666666661</v>
      </c>
      <c r="J62" s="2">
        <v>0.22500000000000001</v>
      </c>
      <c r="K62" s="2">
        <v>2.1266666666666665</v>
      </c>
      <c r="L62" s="2">
        <v>72.833333333333329</v>
      </c>
      <c r="M62" s="1">
        <v>-1.0428999999999999</v>
      </c>
      <c r="N62" s="1">
        <v>-1.7148000000000001</v>
      </c>
      <c r="O62" s="1">
        <v>1.7559</v>
      </c>
      <c r="P62" s="1">
        <v>2.2562000000000002</v>
      </c>
      <c r="Q62" s="2">
        <v>2.7354169000000002</v>
      </c>
      <c r="R62" s="2">
        <v>-33.101039</v>
      </c>
      <c r="S62">
        <f t="shared" ref="S62:U64" si="44">S52</f>
        <v>0</v>
      </c>
      <c r="T62">
        <f t="shared" si="44"/>
        <v>1</v>
      </c>
      <c r="U62">
        <f t="shared" si="44"/>
        <v>0</v>
      </c>
    </row>
    <row r="63" spans="1:21" x14ac:dyDescent="0.35">
      <c r="A63">
        <v>1</v>
      </c>
      <c r="B63">
        <v>1</v>
      </c>
      <c r="C63" s="1">
        <v>200</v>
      </c>
      <c r="D63" s="1">
        <v>0.1</v>
      </c>
      <c r="E63" s="1">
        <v>0.1</v>
      </c>
      <c r="F63" s="1">
        <v>2</v>
      </c>
      <c r="G63" s="2">
        <v>0.15</v>
      </c>
      <c r="H63" s="2">
        <v>1.0900000000000001</v>
      </c>
      <c r="I63" s="2">
        <v>0.755</v>
      </c>
      <c r="J63" s="2">
        <v>0.18416666666666667</v>
      </c>
      <c r="K63" s="2">
        <v>1.5266666666666666</v>
      </c>
      <c r="L63" s="2">
        <v>87</v>
      </c>
      <c r="M63" s="1">
        <v>-11.42</v>
      </c>
      <c r="N63" s="1">
        <v>2.4470000000000001</v>
      </c>
      <c r="O63" s="1">
        <v>-2.8854000000000002</v>
      </c>
      <c r="P63" s="1">
        <v>-2.0543</v>
      </c>
      <c r="Q63" s="2">
        <v>-11.826298</v>
      </c>
      <c r="R63" s="2">
        <v>-10.207058999999999</v>
      </c>
      <c r="S63" s="8">
        <v>0</v>
      </c>
      <c r="T63" s="8">
        <v>0</v>
      </c>
      <c r="U63" s="8">
        <v>1</v>
      </c>
    </row>
    <row r="64" spans="1:21" x14ac:dyDescent="0.35">
      <c r="A64">
        <v>2</v>
      </c>
      <c r="B64">
        <v>2</v>
      </c>
      <c r="C64" s="1">
        <v>240</v>
      </c>
      <c r="D64" s="1">
        <v>0.1</v>
      </c>
      <c r="E64" s="1">
        <v>0.1</v>
      </c>
      <c r="F64" s="1">
        <v>2.4000000000000004</v>
      </c>
      <c r="G64" s="2">
        <v>0.14333333333333331</v>
      </c>
      <c r="H64" s="2">
        <v>1.0291666666666666</v>
      </c>
      <c r="I64" s="2">
        <v>0.74833333333333341</v>
      </c>
      <c r="J64" s="2">
        <v>0.17833333333333332</v>
      </c>
      <c r="K64" s="2">
        <v>1.3425000000000002</v>
      </c>
      <c r="L64" s="2">
        <v>81.333333333333329</v>
      </c>
      <c r="M64" s="1">
        <v>-10.121</v>
      </c>
      <c r="N64" s="1">
        <v>-0.40910999999999997</v>
      </c>
      <c r="O64" s="1">
        <v>2.1494</v>
      </c>
      <c r="P64" s="1">
        <v>-0.81289</v>
      </c>
      <c r="Q64" s="2">
        <v>-18.754344</v>
      </c>
      <c r="R64" s="2">
        <v>-17.617388999999999</v>
      </c>
      <c r="S64">
        <f t="shared" si="44"/>
        <v>0</v>
      </c>
      <c r="T64">
        <f t="shared" si="44"/>
        <v>0</v>
      </c>
      <c r="U64">
        <f t="shared" si="44"/>
        <v>1</v>
      </c>
    </row>
    <row r="65" spans="1:21" x14ac:dyDescent="0.35">
      <c r="A65">
        <v>3</v>
      </c>
      <c r="B65">
        <v>3</v>
      </c>
      <c r="C65" s="1">
        <v>200</v>
      </c>
      <c r="D65" s="1">
        <v>0.2</v>
      </c>
      <c r="E65" s="1">
        <v>0.1</v>
      </c>
      <c r="F65" s="1">
        <v>4</v>
      </c>
      <c r="G65" s="2">
        <v>0.47</v>
      </c>
      <c r="H65" s="2">
        <v>2.4724999999999997</v>
      </c>
      <c r="I65" s="2">
        <v>1.8916666666666666</v>
      </c>
      <c r="J65" s="2">
        <v>0.56000000000000005</v>
      </c>
      <c r="K65" s="2">
        <v>3.0616666666666661</v>
      </c>
      <c r="L65" s="2">
        <v>194.41666666666666</v>
      </c>
      <c r="M65" s="1">
        <v>-2.9232999999999998</v>
      </c>
      <c r="N65" s="1">
        <v>2.3744000000000001</v>
      </c>
      <c r="O65" s="1">
        <v>-3.6526000000000001</v>
      </c>
      <c r="P65" s="1">
        <v>-0.91256000000000004</v>
      </c>
      <c r="Q65" s="2">
        <v>4.2473485000000002</v>
      </c>
      <c r="R65" s="2">
        <v>-28.947755000000001</v>
      </c>
      <c r="S65">
        <f t="shared" ref="S65:U65" si="45">S55</f>
        <v>0</v>
      </c>
      <c r="T65">
        <f t="shared" si="45"/>
        <v>1</v>
      </c>
      <c r="U65">
        <f t="shared" si="45"/>
        <v>0</v>
      </c>
    </row>
    <row r="66" spans="1:21" x14ac:dyDescent="0.35">
      <c r="A66">
        <v>4</v>
      </c>
      <c r="B66">
        <v>5</v>
      </c>
      <c r="C66" s="1">
        <v>200</v>
      </c>
      <c r="D66" s="1">
        <v>0.1</v>
      </c>
      <c r="E66" s="1">
        <v>0.2</v>
      </c>
      <c r="F66" s="1">
        <v>4</v>
      </c>
      <c r="G66" s="2">
        <v>0.18</v>
      </c>
      <c r="H66" s="2">
        <v>1.2333333333333334</v>
      </c>
      <c r="I66" s="2">
        <v>0.9158333333333335</v>
      </c>
      <c r="J66" s="2">
        <v>0.22333333333333336</v>
      </c>
      <c r="K66" s="2">
        <v>1.5566666666666664</v>
      </c>
      <c r="L66" s="2">
        <v>64</v>
      </c>
      <c r="M66" s="1">
        <v>-7.4592000000000001</v>
      </c>
      <c r="N66" s="1">
        <v>2.423</v>
      </c>
      <c r="O66" s="1">
        <v>-1.2604</v>
      </c>
      <c r="P66" s="1">
        <v>2.0099999999999998</v>
      </c>
      <c r="Q66" s="2">
        <v>-1.1400619999999999</v>
      </c>
      <c r="R66" s="2">
        <v>-20.9603</v>
      </c>
      <c r="S66">
        <f t="shared" ref="S66:U66" si="46">S56</f>
        <v>0</v>
      </c>
      <c r="T66">
        <f t="shared" si="46"/>
        <v>1</v>
      </c>
      <c r="U66">
        <f t="shared" si="46"/>
        <v>0</v>
      </c>
    </row>
    <row r="67" spans="1:21" x14ac:dyDescent="0.35">
      <c r="A67">
        <v>5</v>
      </c>
      <c r="B67">
        <v>6</v>
      </c>
      <c r="C67" s="1">
        <v>240</v>
      </c>
      <c r="D67" s="1">
        <v>0.1</v>
      </c>
      <c r="E67" s="1">
        <v>0.2</v>
      </c>
      <c r="F67" s="1">
        <v>4.8000000000000007</v>
      </c>
      <c r="G67" s="2">
        <v>0.14749999999999999</v>
      </c>
      <c r="H67" s="2">
        <v>1.0391666666666666</v>
      </c>
      <c r="I67" s="2">
        <v>0.7533333333333333</v>
      </c>
      <c r="J67" s="2">
        <v>0.18416666666666667</v>
      </c>
      <c r="K67" s="2">
        <v>1.3241666666666665</v>
      </c>
      <c r="L67" s="2">
        <v>82.75</v>
      </c>
      <c r="M67" s="1">
        <v>-6.1109</v>
      </c>
      <c r="N67" s="1">
        <v>0.97487999999999997</v>
      </c>
      <c r="O67" s="1">
        <v>2.1596000000000002</v>
      </c>
      <c r="P67" s="1">
        <v>-0.80681000000000003</v>
      </c>
      <c r="Q67" s="2">
        <v>-5.3308001000000003</v>
      </c>
      <c r="R67" s="2">
        <v>-24.903590999999999</v>
      </c>
      <c r="S67">
        <f t="shared" ref="S67:U67" si="47">S57</f>
        <v>0</v>
      </c>
      <c r="T67">
        <f t="shared" si="47"/>
        <v>1</v>
      </c>
      <c r="U67">
        <f t="shared" si="47"/>
        <v>0</v>
      </c>
    </row>
    <row r="68" spans="1:21" x14ac:dyDescent="0.35">
      <c r="A68">
        <v>6</v>
      </c>
      <c r="B68">
        <v>8</v>
      </c>
      <c r="C68" s="1">
        <v>240</v>
      </c>
      <c r="D68" s="1">
        <v>0.2</v>
      </c>
      <c r="E68" s="1">
        <v>0.2</v>
      </c>
      <c r="F68" s="1">
        <v>9.6000000000000014</v>
      </c>
      <c r="G68" s="2">
        <v>0.52</v>
      </c>
      <c r="H68" s="2">
        <v>2.9533333333333331</v>
      </c>
      <c r="I68" s="2">
        <v>2.2349999999999999</v>
      </c>
      <c r="J68" s="2">
        <v>0.6216666666666667</v>
      </c>
      <c r="K68" s="2">
        <v>3.5216666666666669</v>
      </c>
      <c r="L68" s="2">
        <v>194.5</v>
      </c>
      <c r="M68" s="1">
        <v>14.358000000000001</v>
      </c>
      <c r="N68" s="1">
        <v>8.1722000000000001</v>
      </c>
      <c r="O68" s="1">
        <v>0.96655000000000002</v>
      </c>
      <c r="P68" s="1">
        <v>-0.21326000000000001</v>
      </c>
      <c r="Q68" s="2">
        <v>24.6007</v>
      </c>
      <c r="R68" s="2">
        <v>-43.717711000000001</v>
      </c>
      <c r="S68">
        <f t="shared" ref="S68:U68" si="48">S58</f>
        <v>1</v>
      </c>
      <c r="T68">
        <f t="shared" si="48"/>
        <v>0</v>
      </c>
      <c r="U68">
        <f t="shared" si="48"/>
        <v>0</v>
      </c>
    </row>
    <row r="69" spans="1:21" x14ac:dyDescent="0.35">
      <c r="A69">
        <v>7</v>
      </c>
      <c r="B69">
        <v>9</v>
      </c>
      <c r="C69" s="1">
        <v>186.36414338985142</v>
      </c>
      <c r="D69" s="1">
        <v>0.15000000000000002</v>
      </c>
      <c r="E69" s="1">
        <v>0.15000000000000002</v>
      </c>
      <c r="F69" s="1">
        <v>4.1931932262716582</v>
      </c>
      <c r="G69" s="2">
        <v>0.27</v>
      </c>
      <c r="H69" s="2">
        <v>2.0449999999999999</v>
      </c>
      <c r="I69" s="2">
        <v>1.3383333333333332</v>
      </c>
      <c r="J69" s="2">
        <v>0.34249999999999997</v>
      </c>
      <c r="K69" s="2">
        <v>2.7925</v>
      </c>
      <c r="L69" s="2">
        <v>75.25</v>
      </c>
      <c r="M69" s="1">
        <v>-0.69538</v>
      </c>
      <c r="N69" s="1">
        <v>-3.0876000000000001</v>
      </c>
      <c r="O69" s="1">
        <v>-2.6890000000000001</v>
      </c>
      <c r="P69" s="1">
        <v>0.2477</v>
      </c>
      <c r="Q69" s="2">
        <v>2.344354</v>
      </c>
      <c r="R69" s="2">
        <v>-35.478413000000003</v>
      </c>
      <c r="S69">
        <f t="shared" ref="S69:U69" si="49">S59</f>
        <v>0</v>
      </c>
      <c r="T69">
        <f t="shared" si="49"/>
        <v>1</v>
      </c>
      <c r="U69">
        <f t="shared" si="49"/>
        <v>0</v>
      </c>
    </row>
    <row r="70" spans="1:21" x14ac:dyDescent="0.35">
      <c r="A70">
        <v>8</v>
      </c>
      <c r="B70">
        <v>12</v>
      </c>
      <c r="C70" s="1">
        <v>220</v>
      </c>
      <c r="D70" s="1">
        <v>0.23408964152537148</v>
      </c>
      <c r="E70" s="1">
        <v>0.15000000000000002</v>
      </c>
      <c r="F70" s="1">
        <v>7.7249581703372598</v>
      </c>
      <c r="G70" s="2">
        <v>0.51250000000000007</v>
      </c>
      <c r="H70" s="2">
        <v>2.5616666666666665</v>
      </c>
      <c r="I70" s="2">
        <v>2.0200000000000005</v>
      </c>
      <c r="J70" s="2">
        <v>0.59666666666666668</v>
      </c>
      <c r="K70" s="2">
        <v>2.9033333333333329</v>
      </c>
      <c r="L70" s="2">
        <v>211.91666666666666</v>
      </c>
      <c r="M70" s="1">
        <v>12.226000000000001</v>
      </c>
      <c r="N70" s="1">
        <v>-5.3201000000000001</v>
      </c>
      <c r="O70" s="1">
        <v>-0.70550999999999997</v>
      </c>
      <c r="P70" s="1">
        <v>-2.5341</v>
      </c>
      <c r="Q70" s="2">
        <v>10.671431</v>
      </c>
      <c r="R70" s="2">
        <v>-47.533419000000002</v>
      </c>
      <c r="S70">
        <f t="shared" ref="S70:U70" si="50">S60</f>
        <v>1</v>
      </c>
      <c r="T70">
        <f t="shared" si="50"/>
        <v>0</v>
      </c>
      <c r="U70">
        <f t="shared" si="50"/>
        <v>0</v>
      </c>
    </row>
    <row r="71" spans="1:21" x14ac:dyDescent="0.35">
      <c r="A71">
        <v>9</v>
      </c>
      <c r="B71">
        <v>14</v>
      </c>
      <c r="C71" s="1">
        <v>220</v>
      </c>
      <c r="D71" s="1">
        <v>0.15000000000000002</v>
      </c>
      <c r="E71" s="1">
        <v>0.23408964152537148</v>
      </c>
      <c r="F71" s="1">
        <v>7.7249581703372607</v>
      </c>
      <c r="G71" s="2">
        <v>0.26999999999999996</v>
      </c>
      <c r="H71" s="2">
        <v>1.8441666666666663</v>
      </c>
      <c r="I71" s="2">
        <v>1.2683333333333333</v>
      </c>
      <c r="J71" s="2">
        <v>0.33416666666666667</v>
      </c>
      <c r="K71" s="2">
        <v>2.5258333333333334</v>
      </c>
      <c r="L71" s="2">
        <v>79.583333333333329</v>
      </c>
      <c r="M71" s="1">
        <v>9.3606999999999996</v>
      </c>
      <c r="N71" s="1">
        <v>-3.6313</v>
      </c>
      <c r="O71" s="1">
        <v>0.56835999999999998</v>
      </c>
      <c r="P71" s="1">
        <v>1.288</v>
      </c>
      <c r="Q71" s="2">
        <v>14.882078999999999</v>
      </c>
      <c r="R71" s="2">
        <v>-41.108953999999997</v>
      </c>
      <c r="S71">
        <f t="shared" ref="S71:U71" si="51">S61</f>
        <v>1</v>
      </c>
      <c r="T71">
        <f t="shared" si="51"/>
        <v>0</v>
      </c>
      <c r="U71">
        <f t="shared" si="51"/>
        <v>0</v>
      </c>
    </row>
    <row r="72" spans="1:21" x14ac:dyDescent="0.35">
      <c r="A72">
        <v>10</v>
      </c>
      <c r="B72">
        <v>15</v>
      </c>
      <c r="C72" s="1">
        <v>220</v>
      </c>
      <c r="D72" s="1">
        <v>0.15000000000000002</v>
      </c>
      <c r="E72" s="1">
        <v>0.15000000000000002</v>
      </c>
      <c r="F72" s="1">
        <v>4.950000000000002</v>
      </c>
      <c r="G72" s="2">
        <v>0.19</v>
      </c>
      <c r="H72" s="2">
        <v>1.4949999999999999</v>
      </c>
      <c r="I72" s="2">
        <v>1.02</v>
      </c>
      <c r="J72" s="2">
        <v>0.24666666666666667</v>
      </c>
      <c r="K72" s="2">
        <v>2.1383333333333336</v>
      </c>
      <c r="L72" s="2">
        <v>53.833333333333336</v>
      </c>
      <c r="M72" s="1">
        <v>-1.0589</v>
      </c>
      <c r="N72" s="1">
        <v>-1.5987</v>
      </c>
      <c r="O72" s="1">
        <v>1.6141000000000001</v>
      </c>
      <c r="P72" s="1">
        <v>1.6681999999999999</v>
      </c>
      <c r="Q72" s="2">
        <v>4.2254212000000004</v>
      </c>
      <c r="R72" s="2">
        <v>-31.367156999999999</v>
      </c>
      <c r="S72">
        <f t="shared" ref="S72:U74" si="52">S62</f>
        <v>0</v>
      </c>
      <c r="T72">
        <f t="shared" si="52"/>
        <v>1</v>
      </c>
      <c r="U72">
        <f t="shared" si="52"/>
        <v>0</v>
      </c>
    </row>
    <row r="73" spans="1:21" x14ac:dyDescent="0.35">
      <c r="A73">
        <v>1</v>
      </c>
      <c r="B73">
        <v>1</v>
      </c>
      <c r="C73" s="1">
        <v>200</v>
      </c>
      <c r="D73" s="1">
        <v>0.1</v>
      </c>
      <c r="E73" s="1">
        <v>0.1</v>
      </c>
      <c r="F73" s="1">
        <v>2</v>
      </c>
      <c r="G73" s="2">
        <v>0.15</v>
      </c>
      <c r="H73" s="2">
        <v>1.1108333333333336</v>
      </c>
      <c r="I73" s="2">
        <v>0.76666666666666672</v>
      </c>
      <c r="J73" s="2">
        <v>0.18666666666666665</v>
      </c>
      <c r="K73" s="2">
        <v>1.5466666666666666</v>
      </c>
      <c r="L73" s="2">
        <v>95.333333333333329</v>
      </c>
      <c r="M73" s="1">
        <v>-11.375999999999999</v>
      </c>
      <c r="N73" s="1">
        <v>2.5617000000000001</v>
      </c>
      <c r="O73" s="1">
        <v>-1.1762999999999999</v>
      </c>
      <c r="P73" s="1">
        <v>-1.3337000000000001</v>
      </c>
      <c r="Q73" s="2">
        <v>-13.446768</v>
      </c>
      <c r="R73" s="2">
        <v>-10.813482</v>
      </c>
      <c r="S73" s="8">
        <v>0</v>
      </c>
      <c r="T73" s="8">
        <v>0</v>
      </c>
      <c r="U73" s="8">
        <v>1</v>
      </c>
    </row>
    <row r="74" spans="1:21" x14ac:dyDescent="0.35">
      <c r="A74">
        <v>2</v>
      </c>
      <c r="B74">
        <v>2</v>
      </c>
      <c r="C74" s="1">
        <v>240</v>
      </c>
      <c r="D74" s="1">
        <v>0.1</v>
      </c>
      <c r="E74" s="1">
        <v>0.1</v>
      </c>
      <c r="F74" s="1">
        <v>2.4000000000000004</v>
      </c>
      <c r="G74" s="2">
        <v>0.14166666666666664</v>
      </c>
      <c r="H74" s="2">
        <v>1.0225000000000002</v>
      </c>
      <c r="I74" s="2">
        <v>0.74249999999999983</v>
      </c>
      <c r="J74" s="2">
        <v>0.17749999999999999</v>
      </c>
      <c r="K74" s="2">
        <v>1.2858333333333334</v>
      </c>
      <c r="L74" s="2">
        <v>78.583333333333329</v>
      </c>
      <c r="M74" s="1">
        <v>-10.295999999999999</v>
      </c>
      <c r="N74" s="1">
        <v>-0.38349</v>
      </c>
      <c r="O74" s="1">
        <v>2.9277000000000002</v>
      </c>
      <c r="P74" s="1">
        <v>-1.5305</v>
      </c>
      <c r="Q74" s="2">
        <v>-18.991498</v>
      </c>
      <c r="R74" s="2">
        <v>-17.476198</v>
      </c>
      <c r="S74">
        <f t="shared" si="52"/>
        <v>0</v>
      </c>
      <c r="T74">
        <f t="shared" si="52"/>
        <v>0</v>
      </c>
      <c r="U74">
        <f t="shared" si="52"/>
        <v>1</v>
      </c>
    </row>
    <row r="75" spans="1:21" x14ac:dyDescent="0.35">
      <c r="A75">
        <v>3</v>
      </c>
      <c r="B75">
        <v>3</v>
      </c>
      <c r="C75" s="1">
        <v>200</v>
      </c>
      <c r="D75" s="1">
        <v>0.2</v>
      </c>
      <c r="E75" s="1">
        <v>0.1</v>
      </c>
      <c r="F75" s="1">
        <v>4</v>
      </c>
      <c r="G75" s="2">
        <v>0.47</v>
      </c>
      <c r="H75" s="2">
        <v>2.4833333333333338</v>
      </c>
      <c r="I75" s="2">
        <v>1.8916666666666666</v>
      </c>
      <c r="J75" s="2">
        <v>0.5575</v>
      </c>
      <c r="K75" s="2">
        <v>3.0316666666666667</v>
      </c>
      <c r="L75" s="2">
        <v>190.33333333333334</v>
      </c>
      <c r="M75" s="1">
        <v>-0.98250999999999999</v>
      </c>
      <c r="N75" s="1">
        <v>2.2972999999999999</v>
      </c>
      <c r="O75" s="1">
        <v>-3.8386999999999998</v>
      </c>
      <c r="P75" s="1">
        <v>-0.26683000000000001</v>
      </c>
      <c r="Q75" s="2">
        <v>3.2358036000000001</v>
      </c>
      <c r="R75" s="2">
        <v>-35.103158000000001</v>
      </c>
      <c r="S75">
        <f t="shared" ref="S75:U75" si="53">S65</f>
        <v>0</v>
      </c>
      <c r="T75">
        <f t="shared" si="53"/>
        <v>1</v>
      </c>
      <c r="U75">
        <f t="shared" si="53"/>
        <v>0</v>
      </c>
    </row>
    <row r="76" spans="1:21" x14ac:dyDescent="0.35">
      <c r="A76">
        <v>4</v>
      </c>
      <c r="B76">
        <v>5</v>
      </c>
      <c r="C76" s="1">
        <v>200</v>
      </c>
      <c r="D76" s="1">
        <v>0.1</v>
      </c>
      <c r="E76" s="1">
        <v>0.2</v>
      </c>
      <c r="F76" s="1">
        <v>4</v>
      </c>
      <c r="G76" s="2">
        <v>0.19</v>
      </c>
      <c r="H76" s="2">
        <v>1.3166666666666667</v>
      </c>
      <c r="I76" s="2">
        <v>0.94666666666666666</v>
      </c>
      <c r="J76" s="2">
        <v>0.23250000000000004</v>
      </c>
      <c r="K76" s="2">
        <v>1.8049999999999999</v>
      </c>
      <c r="L76" s="2">
        <v>69.5</v>
      </c>
      <c r="M76" s="1">
        <v>-4.6139000000000001</v>
      </c>
      <c r="N76" s="1">
        <v>1.9298</v>
      </c>
      <c r="O76" s="1">
        <v>-1.4541999999999999</v>
      </c>
      <c r="P76" s="1">
        <v>2.2139000000000002</v>
      </c>
      <c r="Q76" s="2">
        <v>3.7756034999999999</v>
      </c>
      <c r="R76" s="2">
        <v>-25.374759000000001</v>
      </c>
      <c r="S76">
        <f t="shared" ref="S76:U76" si="54">S66</f>
        <v>0</v>
      </c>
      <c r="T76">
        <f t="shared" si="54"/>
        <v>1</v>
      </c>
      <c r="U76">
        <f t="shared" si="54"/>
        <v>0</v>
      </c>
    </row>
    <row r="77" spans="1:21" x14ac:dyDescent="0.35">
      <c r="A77">
        <v>5</v>
      </c>
      <c r="B77">
        <v>6</v>
      </c>
      <c r="C77" s="1">
        <v>240</v>
      </c>
      <c r="D77" s="1">
        <v>0.1</v>
      </c>
      <c r="E77" s="1">
        <v>0.2</v>
      </c>
      <c r="F77" s="1">
        <v>4.8000000000000007</v>
      </c>
      <c r="G77" s="2">
        <v>0.14749999999999999</v>
      </c>
      <c r="H77" s="2">
        <v>1.1058333333333332</v>
      </c>
      <c r="I77" s="2">
        <v>0.76333333333333331</v>
      </c>
      <c r="J77" s="2">
        <v>0.18583333333333332</v>
      </c>
      <c r="K77" s="2">
        <v>1.625</v>
      </c>
      <c r="L77" s="2">
        <v>82</v>
      </c>
      <c r="M77" s="1">
        <v>-6.5067000000000004</v>
      </c>
      <c r="N77" s="1">
        <v>0.95411000000000001</v>
      </c>
      <c r="O77" s="1">
        <v>2.2629000000000001</v>
      </c>
      <c r="P77" s="1">
        <v>-0.69652000000000003</v>
      </c>
      <c r="Q77" s="2">
        <v>-6.5522064999999996</v>
      </c>
      <c r="R77" s="2">
        <v>-24.761327999999999</v>
      </c>
      <c r="S77">
        <f t="shared" ref="S77:U77" si="55">S67</f>
        <v>0</v>
      </c>
      <c r="T77">
        <f t="shared" si="55"/>
        <v>1</v>
      </c>
      <c r="U77">
        <f t="shared" si="55"/>
        <v>0</v>
      </c>
    </row>
    <row r="78" spans="1:21" x14ac:dyDescent="0.35">
      <c r="A78">
        <v>6</v>
      </c>
      <c r="B78">
        <v>8</v>
      </c>
      <c r="C78" s="1">
        <v>240</v>
      </c>
      <c r="D78" s="1">
        <v>0.2</v>
      </c>
      <c r="E78" s="1">
        <v>0.2</v>
      </c>
      <c r="F78" s="1">
        <v>9.6000000000000014</v>
      </c>
      <c r="G78" s="2">
        <v>0.52</v>
      </c>
      <c r="H78" s="2">
        <v>2.9399999999999995</v>
      </c>
      <c r="I78" s="2">
        <v>2.2075</v>
      </c>
      <c r="J78" s="2">
        <v>0.62250000000000005</v>
      </c>
      <c r="K78" s="2">
        <v>3.5399999999999996</v>
      </c>
      <c r="L78" s="2">
        <v>193.25</v>
      </c>
      <c r="M78" s="1">
        <v>12.416</v>
      </c>
      <c r="N78" s="1">
        <v>8.0642999999999994</v>
      </c>
      <c r="O78" s="1">
        <v>1.4329000000000001</v>
      </c>
      <c r="P78" s="1">
        <v>-0.33013999999999999</v>
      </c>
      <c r="Q78" s="2">
        <v>22.682880999999998</v>
      </c>
      <c r="R78" s="2">
        <v>-43.083520999999998</v>
      </c>
      <c r="S78">
        <f t="shared" ref="S78:U78" si="56">S68</f>
        <v>1</v>
      </c>
      <c r="T78">
        <f t="shared" si="56"/>
        <v>0</v>
      </c>
      <c r="U78">
        <f t="shared" si="56"/>
        <v>0</v>
      </c>
    </row>
    <row r="79" spans="1:21" x14ac:dyDescent="0.35">
      <c r="A79">
        <v>7</v>
      </c>
      <c r="B79">
        <v>9</v>
      </c>
      <c r="C79" s="1">
        <v>186.36414338985142</v>
      </c>
      <c r="D79" s="1">
        <v>0.15000000000000002</v>
      </c>
      <c r="E79" s="1">
        <v>0.15000000000000002</v>
      </c>
      <c r="F79" s="1">
        <v>4.1931932262716582</v>
      </c>
      <c r="G79" s="2">
        <v>0.2525</v>
      </c>
      <c r="H79" s="2">
        <v>1.5858333333333334</v>
      </c>
      <c r="I79" s="2">
        <v>1.0649999999999999</v>
      </c>
      <c r="J79" s="2">
        <v>0.30750000000000005</v>
      </c>
      <c r="K79" s="2">
        <v>2.125</v>
      </c>
      <c r="L79" s="2">
        <v>139.91666666666666</v>
      </c>
      <c r="M79" s="1">
        <v>4.9691000000000001</v>
      </c>
      <c r="N79" s="1">
        <v>-5.0837000000000003</v>
      </c>
      <c r="O79" s="1">
        <v>-1.7870999999999999</v>
      </c>
      <c r="P79" s="1">
        <v>-0.30254999999999999</v>
      </c>
      <c r="Q79" s="2">
        <v>8.8687956000000003</v>
      </c>
      <c r="R79" s="2">
        <v>-38.294702999999998</v>
      </c>
      <c r="S79">
        <f t="shared" ref="S79:U79" si="57">S69</f>
        <v>0</v>
      </c>
      <c r="T79">
        <f t="shared" si="57"/>
        <v>1</v>
      </c>
      <c r="U79">
        <f t="shared" si="57"/>
        <v>0</v>
      </c>
    </row>
    <row r="80" spans="1:21" x14ac:dyDescent="0.35">
      <c r="A80">
        <v>8</v>
      </c>
      <c r="B80">
        <v>12</v>
      </c>
      <c r="C80" s="1">
        <v>220</v>
      </c>
      <c r="D80" s="1">
        <v>0.23408964152537148</v>
      </c>
      <c r="E80" s="1">
        <v>0.15000000000000002</v>
      </c>
      <c r="F80" s="1">
        <v>7.7249581703372598</v>
      </c>
      <c r="G80" s="2">
        <v>0.51166666666666671</v>
      </c>
      <c r="H80" s="2">
        <v>2.5541666666666663</v>
      </c>
      <c r="I80" s="2">
        <v>2.0100000000000002</v>
      </c>
      <c r="J80" s="2">
        <v>0.59750000000000003</v>
      </c>
      <c r="K80" s="2">
        <v>2.9174999999999991</v>
      </c>
      <c r="L80" s="2">
        <v>209.91666666666666</v>
      </c>
      <c r="M80" s="1">
        <v>10.476000000000001</v>
      </c>
      <c r="N80" s="1">
        <v>-5.4309000000000003</v>
      </c>
      <c r="O80" s="1">
        <v>-0.82047000000000003</v>
      </c>
      <c r="P80" s="1">
        <v>-1.4444999999999999</v>
      </c>
      <c r="Q80" s="2">
        <v>9.7460249999999995</v>
      </c>
      <c r="R80" s="2">
        <v>-45.863213000000002</v>
      </c>
      <c r="S80">
        <f t="shared" ref="S80:U80" si="58">S70</f>
        <v>1</v>
      </c>
      <c r="T80">
        <f t="shared" si="58"/>
        <v>0</v>
      </c>
      <c r="U80">
        <f t="shared" si="58"/>
        <v>0</v>
      </c>
    </row>
    <row r="81" spans="1:21" x14ac:dyDescent="0.35">
      <c r="A81">
        <v>9</v>
      </c>
      <c r="B81">
        <v>14</v>
      </c>
      <c r="C81" s="1">
        <v>220</v>
      </c>
      <c r="D81" s="1">
        <v>0.15000000000000002</v>
      </c>
      <c r="E81" s="1">
        <v>0.23408964152537148</v>
      </c>
      <c r="F81" s="1">
        <v>7.7249581703372607</v>
      </c>
      <c r="G81" s="2">
        <v>0.26583333333333331</v>
      </c>
      <c r="H81" s="2">
        <v>1.7733333333333332</v>
      </c>
      <c r="I81" s="2">
        <v>1.24</v>
      </c>
      <c r="J81" s="2">
        <v>0.32666666666666661</v>
      </c>
      <c r="K81" s="2">
        <v>2.4024999999999999</v>
      </c>
      <c r="L81" s="2">
        <v>78.083333333333329</v>
      </c>
      <c r="M81" s="1">
        <v>8.6994000000000007</v>
      </c>
      <c r="N81" s="1">
        <v>-3.4723999999999999</v>
      </c>
      <c r="O81" s="1">
        <v>0.40738999999999997</v>
      </c>
      <c r="P81" s="1">
        <v>0.77732000000000001</v>
      </c>
      <c r="Q81" s="2">
        <v>14.320865</v>
      </c>
      <c r="R81" s="2">
        <v>-40.724206000000002</v>
      </c>
      <c r="S81">
        <f t="shared" ref="S81:U81" si="59">S71</f>
        <v>1</v>
      </c>
      <c r="T81">
        <f t="shared" si="59"/>
        <v>0</v>
      </c>
      <c r="U81">
        <f t="shared" si="59"/>
        <v>0</v>
      </c>
    </row>
    <row r="82" spans="1:21" x14ac:dyDescent="0.35">
      <c r="A82">
        <v>10</v>
      </c>
      <c r="B82">
        <v>15</v>
      </c>
      <c r="C82" s="1">
        <v>220</v>
      </c>
      <c r="D82" s="1">
        <v>0.15000000000000002</v>
      </c>
      <c r="E82" s="1">
        <v>0.15000000000000002</v>
      </c>
      <c r="F82" s="1">
        <v>4.950000000000002</v>
      </c>
      <c r="G82" s="2">
        <v>0.19</v>
      </c>
      <c r="H82" s="2">
        <v>1.5066666666666668</v>
      </c>
      <c r="I82" s="2">
        <v>1.0275000000000001</v>
      </c>
      <c r="J82" s="2">
        <v>0.24916666666666673</v>
      </c>
      <c r="K82" s="2">
        <v>2.1750000000000003</v>
      </c>
      <c r="L82" s="2">
        <v>53.083333333333336</v>
      </c>
      <c r="M82" s="1">
        <v>-1.5680000000000001</v>
      </c>
      <c r="N82" s="1">
        <v>-1.9791000000000001</v>
      </c>
      <c r="O82" s="1">
        <v>0.87014000000000002</v>
      </c>
      <c r="P82" s="1">
        <v>1.6397999999999999</v>
      </c>
      <c r="Q82" s="2">
        <v>4.1964287000000002</v>
      </c>
      <c r="R82" s="2">
        <v>-30.259604</v>
      </c>
      <c r="S82">
        <f t="shared" ref="S82:U84" si="60">S72</f>
        <v>0</v>
      </c>
      <c r="T82">
        <f t="shared" si="60"/>
        <v>1</v>
      </c>
      <c r="U82">
        <f t="shared" si="60"/>
        <v>0</v>
      </c>
    </row>
    <row r="83" spans="1:21" x14ac:dyDescent="0.35">
      <c r="A83">
        <v>1</v>
      </c>
      <c r="B83">
        <v>1</v>
      </c>
      <c r="C83" s="1">
        <v>200</v>
      </c>
      <c r="D83" s="1">
        <v>0.1</v>
      </c>
      <c r="E83" s="1">
        <v>0.1</v>
      </c>
      <c r="F83" s="1">
        <v>2</v>
      </c>
      <c r="G83" s="2">
        <v>0.15</v>
      </c>
      <c r="H83" s="2">
        <v>1.0916666666666666</v>
      </c>
      <c r="I83" s="2">
        <v>0.75749999999999995</v>
      </c>
      <c r="J83" s="2">
        <v>0.1825</v>
      </c>
      <c r="K83" s="2">
        <v>1.5558333333333334</v>
      </c>
      <c r="L83" s="2">
        <v>89.5</v>
      </c>
      <c r="M83" s="1">
        <v>-11.862</v>
      </c>
      <c r="N83" s="1">
        <v>2.4085999999999999</v>
      </c>
      <c r="O83" s="1">
        <v>-0.98577000000000004</v>
      </c>
      <c r="P83" s="1">
        <v>-0.66608000000000001</v>
      </c>
      <c r="Q83" s="2">
        <v>-17.145859000000002</v>
      </c>
      <c r="R83" s="2">
        <v>-10.443823999999999</v>
      </c>
      <c r="S83" s="8">
        <v>0</v>
      </c>
      <c r="T83" s="8">
        <v>0</v>
      </c>
      <c r="U83" s="8">
        <v>1</v>
      </c>
    </row>
    <row r="84" spans="1:21" x14ac:dyDescent="0.35">
      <c r="A84">
        <v>2</v>
      </c>
      <c r="B84">
        <v>2</v>
      </c>
      <c r="C84" s="1">
        <v>240</v>
      </c>
      <c r="D84" s="1">
        <v>0.1</v>
      </c>
      <c r="E84" s="1">
        <v>0.1</v>
      </c>
      <c r="F84" s="1">
        <v>2.4000000000000004</v>
      </c>
      <c r="G84" s="2">
        <v>0.14083333333333334</v>
      </c>
      <c r="H84" s="2">
        <v>1.0366666666666668</v>
      </c>
      <c r="I84" s="2">
        <v>0.74416666666666664</v>
      </c>
      <c r="J84" s="2">
        <v>0.17583333333333331</v>
      </c>
      <c r="K84" s="2">
        <v>1.3441666666666665</v>
      </c>
      <c r="L84" s="2">
        <v>76</v>
      </c>
      <c r="M84" s="1">
        <v>-10.512</v>
      </c>
      <c r="N84" s="1">
        <v>-0.23793</v>
      </c>
      <c r="O84" s="1">
        <v>2.8018000000000001</v>
      </c>
      <c r="P84" s="1">
        <v>-1.4748000000000001</v>
      </c>
      <c r="Q84" s="2">
        <v>-18.969255</v>
      </c>
      <c r="R84" s="2">
        <v>-15.674759</v>
      </c>
      <c r="S84">
        <f t="shared" si="60"/>
        <v>0</v>
      </c>
      <c r="T84">
        <f t="shared" si="60"/>
        <v>0</v>
      </c>
      <c r="U84">
        <f t="shared" si="60"/>
        <v>1</v>
      </c>
    </row>
    <row r="85" spans="1:21" x14ac:dyDescent="0.35">
      <c r="A85">
        <v>3</v>
      </c>
      <c r="B85">
        <v>3</v>
      </c>
      <c r="C85" s="1">
        <v>200</v>
      </c>
      <c r="D85" s="1">
        <v>0.2</v>
      </c>
      <c r="E85" s="1">
        <v>0.1</v>
      </c>
      <c r="F85" s="1">
        <v>4</v>
      </c>
      <c r="G85" s="2">
        <v>0.47</v>
      </c>
      <c r="H85" s="2">
        <v>2.4683333333333333</v>
      </c>
      <c r="I85" s="2">
        <v>1.919090909090909</v>
      </c>
      <c r="J85" s="2">
        <v>0.55833333333333324</v>
      </c>
      <c r="K85" s="2">
        <v>2.9849999999999999</v>
      </c>
      <c r="L85" s="2">
        <v>190</v>
      </c>
      <c r="M85" s="1">
        <v>-3.8521000000000001</v>
      </c>
      <c r="N85" s="1">
        <v>2.0287999999999999</v>
      </c>
      <c r="O85" s="1">
        <v>-3.6112000000000002</v>
      </c>
      <c r="P85" s="1">
        <v>0.10992</v>
      </c>
      <c r="Q85" s="2">
        <v>-0.73788770000000004</v>
      </c>
      <c r="R85" s="2">
        <v>-30.541710999999999</v>
      </c>
      <c r="S85">
        <f t="shared" ref="S85:U85" si="61">S75</f>
        <v>0</v>
      </c>
      <c r="T85">
        <f t="shared" si="61"/>
        <v>1</v>
      </c>
      <c r="U85">
        <f t="shared" si="61"/>
        <v>0</v>
      </c>
    </row>
    <row r="86" spans="1:21" x14ac:dyDescent="0.35">
      <c r="A86">
        <v>4</v>
      </c>
      <c r="B86">
        <v>5</v>
      </c>
      <c r="C86" s="1">
        <v>200</v>
      </c>
      <c r="D86" s="1">
        <v>0.1</v>
      </c>
      <c r="E86" s="1">
        <v>0.2</v>
      </c>
      <c r="F86" s="1">
        <v>4</v>
      </c>
      <c r="G86" s="2">
        <v>0.18</v>
      </c>
      <c r="H86" s="2">
        <v>1.2949999999999999</v>
      </c>
      <c r="I86" s="2">
        <v>0.93416666666666659</v>
      </c>
      <c r="J86" s="2">
        <v>0.23166666666666669</v>
      </c>
      <c r="K86" s="2">
        <v>1.7658333333333334</v>
      </c>
      <c r="L86" s="2">
        <v>66.583333333333329</v>
      </c>
      <c r="M86" s="1">
        <v>-4.0556000000000001</v>
      </c>
      <c r="N86" s="1">
        <v>2.5985999999999998</v>
      </c>
      <c r="O86" s="1">
        <v>-1.6525000000000001</v>
      </c>
      <c r="P86" s="1">
        <v>4.4805999999999999</v>
      </c>
      <c r="Q86" s="2">
        <v>4.7546850999999997</v>
      </c>
      <c r="R86" s="2">
        <v>-27.955266000000002</v>
      </c>
      <c r="S86">
        <f t="shared" ref="S86:U86" si="62">S76</f>
        <v>0</v>
      </c>
      <c r="T86">
        <f t="shared" si="62"/>
        <v>1</v>
      </c>
      <c r="U86">
        <f t="shared" si="62"/>
        <v>0</v>
      </c>
    </row>
    <row r="87" spans="1:21" x14ac:dyDescent="0.35">
      <c r="A87">
        <v>5</v>
      </c>
      <c r="B87">
        <v>6</v>
      </c>
      <c r="C87" s="1">
        <v>240</v>
      </c>
      <c r="D87" s="1">
        <v>0.1</v>
      </c>
      <c r="E87" s="1">
        <v>0.2</v>
      </c>
      <c r="F87" s="1">
        <v>4.8000000000000007</v>
      </c>
      <c r="G87" s="2">
        <v>0.14666666666666664</v>
      </c>
      <c r="H87" s="2">
        <v>1.0466666666666666</v>
      </c>
      <c r="I87" s="2">
        <v>0.75416666666666676</v>
      </c>
      <c r="J87" s="2">
        <v>0.18166666666666664</v>
      </c>
      <c r="K87" s="2">
        <v>1.3674999999999999</v>
      </c>
      <c r="L87" s="2">
        <v>83.916666666666671</v>
      </c>
      <c r="M87" s="1">
        <v>-6.9448999999999996</v>
      </c>
      <c r="N87" s="1">
        <v>0.67359999999999998</v>
      </c>
      <c r="O87" s="1">
        <v>1.2053</v>
      </c>
      <c r="P87" s="1">
        <v>0.5081</v>
      </c>
      <c r="Q87" s="2">
        <v>-6.8875510000000002</v>
      </c>
      <c r="R87" s="2">
        <v>-23.755860999999999</v>
      </c>
      <c r="S87">
        <f t="shared" ref="S87:U87" si="63">S77</f>
        <v>0</v>
      </c>
      <c r="T87">
        <f t="shared" si="63"/>
        <v>1</v>
      </c>
      <c r="U87">
        <f t="shared" si="63"/>
        <v>0</v>
      </c>
    </row>
    <row r="88" spans="1:21" x14ac:dyDescent="0.35">
      <c r="A88">
        <v>6</v>
      </c>
      <c r="B88">
        <v>8</v>
      </c>
      <c r="C88" s="1">
        <v>240</v>
      </c>
      <c r="D88" s="1">
        <v>0.2</v>
      </c>
      <c r="E88" s="1">
        <v>0.2</v>
      </c>
      <c r="F88" s="1">
        <v>9.6000000000000014</v>
      </c>
      <c r="G88" s="2">
        <v>0.51</v>
      </c>
      <c r="H88" s="2">
        <v>2.89</v>
      </c>
      <c r="I88" s="2">
        <v>2.19</v>
      </c>
      <c r="J88" s="2">
        <v>0.61833333333333329</v>
      </c>
      <c r="K88" s="2">
        <v>3.4166666666666665</v>
      </c>
      <c r="L88" s="2">
        <v>194.58333333333334</v>
      </c>
      <c r="M88" s="1">
        <v>19.582000000000001</v>
      </c>
      <c r="N88" s="1">
        <v>8.5275999999999996</v>
      </c>
      <c r="O88" s="1">
        <v>1.2763</v>
      </c>
      <c r="P88" s="1">
        <v>0.64237</v>
      </c>
      <c r="Q88" s="2">
        <v>-28.331325</v>
      </c>
      <c r="R88" s="2">
        <v>-45.197989999999997</v>
      </c>
      <c r="S88">
        <f t="shared" ref="S88:U88" si="64">S78</f>
        <v>1</v>
      </c>
      <c r="T88">
        <f t="shared" si="64"/>
        <v>0</v>
      </c>
      <c r="U88">
        <f t="shared" si="64"/>
        <v>0</v>
      </c>
    </row>
    <row r="89" spans="1:21" x14ac:dyDescent="0.35">
      <c r="A89">
        <v>7</v>
      </c>
      <c r="B89">
        <v>9</v>
      </c>
      <c r="C89" s="1">
        <v>186.36414338985142</v>
      </c>
      <c r="D89" s="1">
        <v>0.15000000000000002</v>
      </c>
      <c r="E89" s="1">
        <v>0.15000000000000002</v>
      </c>
      <c r="F89" s="1">
        <v>4.1931932262716582</v>
      </c>
      <c r="G89" s="2">
        <v>0.25750000000000006</v>
      </c>
      <c r="H89" s="2">
        <v>1.8975</v>
      </c>
      <c r="I89" s="2">
        <v>1.1874999999999998</v>
      </c>
      <c r="J89" s="2">
        <v>0.32500000000000001</v>
      </c>
      <c r="K89" s="2">
        <v>2.645</v>
      </c>
      <c r="L89" s="2">
        <v>123.41666666666667</v>
      </c>
      <c r="M89" s="1">
        <v>1.3348</v>
      </c>
      <c r="N89" s="1">
        <v>-4.4539999999999997</v>
      </c>
      <c r="O89" s="1">
        <v>-2.1219000000000001</v>
      </c>
      <c r="P89" s="1">
        <v>0.42560999999999999</v>
      </c>
      <c r="Q89" s="2">
        <v>1.4578599999999999</v>
      </c>
      <c r="R89" s="2">
        <v>-39.348042</v>
      </c>
      <c r="S89">
        <f t="shared" ref="S89:U89" si="65">S79</f>
        <v>0</v>
      </c>
      <c r="T89">
        <f t="shared" si="65"/>
        <v>1</v>
      </c>
      <c r="U89">
        <f t="shared" si="65"/>
        <v>0</v>
      </c>
    </row>
    <row r="90" spans="1:21" x14ac:dyDescent="0.35">
      <c r="A90">
        <v>8</v>
      </c>
      <c r="B90">
        <v>12</v>
      </c>
      <c r="C90" s="1">
        <v>220</v>
      </c>
      <c r="D90" s="1">
        <v>0.23408964152537148</v>
      </c>
      <c r="E90" s="1">
        <v>0.15000000000000002</v>
      </c>
      <c r="F90" s="1">
        <v>7.7249581703372598</v>
      </c>
      <c r="G90" s="2">
        <v>0.51250000000000007</v>
      </c>
      <c r="H90" s="2">
        <v>2.5491666666666668</v>
      </c>
      <c r="I90" s="2">
        <v>2.0233333333333334</v>
      </c>
      <c r="J90" s="2">
        <v>0.59916666666666663</v>
      </c>
      <c r="K90" s="2">
        <v>2.9233333333333333</v>
      </c>
      <c r="L90" s="2">
        <v>211.91666666666666</v>
      </c>
      <c r="M90" s="1">
        <v>12.422000000000001</v>
      </c>
      <c r="N90" s="1">
        <v>-5.7507000000000001</v>
      </c>
      <c r="O90" s="1">
        <v>-0.36557000000000001</v>
      </c>
      <c r="P90" s="1">
        <v>-1.9224000000000001</v>
      </c>
      <c r="Q90" s="2">
        <v>10.725493</v>
      </c>
      <c r="R90" s="2">
        <v>-47.534719000000003</v>
      </c>
      <c r="S90">
        <f t="shared" ref="S90:U90" si="66">S80</f>
        <v>1</v>
      </c>
      <c r="T90">
        <f t="shared" si="66"/>
        <v>0</v>
      </c>
      <c r="U90">
        <f t="shared" si="66"/>
        <v>0</v>
      </c>
    </row>
    <row r="91" spans="1:21" x14ac:dyDescent="0.35">
      <c r="A91">
        <v>9</v>
      </c>
      <c r="B91">
        <v>14</v>
      </c>
      <c r="C91" s="1">
        <v>220</v>
      </c>
      <c r="D91" s="1">
        <v>0.15000000000000002</v>
      </c>
      <c r="E91" s="1">
        <v>0.23408964152537148</v>
      </c>
      <c r="F91" s="1">
        <v>7.7249581703372607</v>
      </c>
      <c r="G91" s="2">
        <v>0.26583333333333331</v>
      </c>
      <c r="H91" s="2">
        <v>1.7958333333333332</v>
      </c>
      <c r="I91" s="2">
        <v>1.24</v>
      </c>
      <c r="J91" s="2">
        <v>0.32916666666666666</v>
      </c>
      <c r="K91" s="2">
        <v>2.4975000000000001</v>
      </c>
      <c r="L91" s="2">
        <v>78.833333333333329</v>
      </c>
      <c r="M91" s="1">
        <v>7.8788999999999998</v>
      </c>
      <c r="N91" s="1">
        <v>-3.6774</v>
      </c>
      <c r="O91" s="1">
        <v>0.84523000000000004</v>
      </c>
      <c r="P91" s="1">
        <v>0.32544000000000001</v>
      </c>
      <c r="Q91" s="2">
        <v>15.852992</v>
      </c>
      <c r="R91" s="2">
        <v>-39.194315000000003</v>
      </c>
      <c r="S91">
        <f t="shared" ref="S91:U91" si="67">S81</f>
        <v>1</v>
      </c>
      <c r="T91">
        <f t="shared" si="67"/>
        <v>0</v>
      </c>
      <c r="U91">
        <f t="shared" si="67"/>
        <v>0</v>
      </c>
    </row>
    <row r="92" spans="1:21" x14ac:dyDescent="0.35">
      <c r="A92">
        <v>10</v>
      </c>
      <c r="B92">
        <v>15</v>
      </c>
      <c r="C92" s="1">
        <v>220</v>
      </c>
      <c r="D92" s="1">
        <v>0.15000000000000002</v>
      </c>
      <c r="E92" s="1">
        <v>0.15000000000000002</v>
      </c>
      <c r="F92" s="1">
        <v>4.950000000000002</v>
      </c>
      <c r="G92" s="2">
        <v>0.19</v>
      </c>
      <c r="H92" s="2">
        <v>1.5041666666666667</v>
      </c>
      <c r="I92" s="2">
        <v>1.0225</v>
      </c>
      <c r="J92" s="2">
        <v>0.24666666666666667</v>
      </c>
      <c r="K92" s="2">
        <v>2.2158333333333338</v>
      </c>
      <c r="L92" s="2">
        <v>53.75</v>
      </c>
      <c r="M92" s="1">
        <v>-2.7183999999999999</v>
      </c>
      <c r="N92" s="1">
        <v>-1.5531999999999999</v>
      </c>
      <c r="O92" s="1">
        <v>0.59336</v>
      </c>
      <c r="P92" s="1">
        <v>1.3979999999999999</v>
      </c>
      <c r="Q92" s="2">
        <v>2.9302589999999999</v>
      </c>
      <c r="R92" s="2">
        <v>-29.055776000000002</v>
      </c>
      <c r="S92">
        <f t="shared" ref="S92:U94" si="68">S82</f>
        <v>0</v>
      </c>
      <c r="T92">
        <f t="shared" si="68"/>
        <v>1</v>
      </c>
      <c r="U92">
        <f t="shared" si="68"/>
        <v>0</v>
      </c>
    </row>
    <row r="93" spans="1:21" x14ac:dyDescent="0.35">
      <c r="A93">
        <v>1</v>
      </c>
      <c r="B93">
        <v>1</v>
      </c>
      <c r="C93" s="1">
        <v>200</v>
      </c>
      <c r="D93" s="1">
        <v>0.1</v>
      </c>
      <c r="E93" s="1">
        <v>0.1</v>
      </c>
      <c r="F93" s="1">
        <v>2</v>
      </c>
      <c r="G93" s="2">
        <v>0.13</v>
      </c>
      <c r="H93" s="2">
        <v>0.99333333333333318</v>
      </c>
      <c r="I93" s="2">
        <v>0.73416666666666675</v>
      </c>
      <c r="J93" s="2">
        <v>0.17083333333333331</v>
      </c>
      <c r="K93" s="2">
        <v>1.3058333333333334</v>
      </c>
      <c r="L93" s="2">
        <v>82.75</v>
      </c>
      <c r="M93" s="1">
        <v>-12.169</v>
      </c>
      <c r="N93" s="1">
        <v>2.4367999999999999</v>
      </c>
      <c r="O93" s="1">
        <v>-1.6248</v>
      </c>
      <c r="P93" s="1">
        <v>-1.1459999999999999</v>
      </c>
      <c r="Q93" s="2">
        <v>-14.409084</v>
      </c>
      <c r="R93" s="2">
        <v>-8.6639920000000004</v>
      </c>
      <c r="S93" s="8">
        <v>0</v>
      </c>
      <c r="T93" s="8">
        <v>0</v>
      </c>
      <c r="U93" s="8">
        <v>1</v>
      </c>
    </row>
    <row r="94" spans="1:21" x14ac:dyDescent="0.35">
      <c r="A94">
        <v>2</v>
      </c>
      <c r="B94">
        <v>2</v>
      </c>
      <c r="C94" s="1">
        <v>240</v>
      </c>
      <c r="D94" s="1">
        <v>0.1</v>
      </c>
      <c r="E94" s="1">
        <v>0.1</v>
      </c>
      <c r="F94" s="1">
        <v>2.4000000000000004</v>
      </c>
      <c r="G94" s="2">
        <v>0.17833333333333332</v>
      </c>
      <c r="H94" s="2">
        <v>1.2683333333333333</v>
      </c>
      <c r="I94" s="2">
        <v>0.8933333333333332</v>
      </c>
      <c r="J94" s="2">
        <v>0.22</v>
      </c>
      <c r="K94" s="2">
        <v>1.6116666666666664</v>
      </c>
      <c r="L94" s="2">
        <v>85.916666666666671</v>
      </c>
      <c r="M94" s="1">
        <v>-11.029</v>
      </c>
      <c r="N94" s="1">
        <v>-0.50510999999999995</v>
      </c>
      <c r="O94" s="1">
        <v>2.4784999999999999</v>
      </c>
      <c r="P94" s="1">
        <v>-1.0083</v>
      </c>
      <c r="Q94" s="2">
        <v>-20.881585000000001</v>
      </c>
      <c r="R94" s="2">
        <v>-14.948054000000001</v>
      </c>
      <c r="S94">
        <f t="shared" si="68"/>
        <v>0</v>
      </c>
      <c r="T94">
        <f t="shared" si="68"/>
        <v>0</v>
      </c>
      <c r="U94">
        <f t="shared" si="68"/>
        <v>1</v>
      </c>
    </row>
    <row r="95" spans="1:21" x14ac:dyDescent="0.35">
      <c r="A95">
        <v>3</v>
      </c>
      <c r="B95">
        <v>3</v>
      </c>
      <c r="C95" s="1">
        <v>200</v>
      </c>
      <c r="D95" s="1">
        <v>0.2</v>
      </c>
      <c r="E95" s="1">
        <v>0.1</v>
      </c>
      <c r="F95" s="1">
        <v>4</v>
      </c>
      <c r="G95" s="2">
        <v>0.45</v>
      </c>
      <c r="H95" s="2">
        <v>2.4850000000000003</v>
      </c>
      <c r="I95" s="2">
        <v>1.8933333333333335</v>
      </c>
      <c r="J95" s="2">
        <v>0.54333333333333333</v>
      </c>
      <c r="K95" s="2">
        <v>3.25</v>
      </c>
      <c r="L95" s="2">
        <v>164.83333333333334</v>
      </c>
      <c r="M95" s="1">
        <v>-4.4828000000000001</v>
      </c>
      <c r="N95" s="1">
        <v>1.4138999999999999</v>
      </c>
      <c r="O95" s="1">
        <v>-2.8184999999999998</v>
      </c>
      <c r="P95" s="1">
        <v>-0.16319</v>
      </c>
      <c r="Q95" s="2">
        <v>-0.66275220000000001</v>
      </c>
      <c r="R95" s="2">
        <v>-29.820927999999999</v>
      </c>
      <c r="S95">
        <f t="shared" ref="S95:U95" si="69">S85</f>
        <v>0</v>
      </c>
      <c r="T95">
        <f t="shared" si="69"/>
        <v>1</v>
      </c>
      <c r="U95">
        <f t="shared" si="69"/>
        <v>0</v>
      </c>
    </row>
    <row r="96" spans="1:21" x14ac:dyDescent="0.35">
      <c r="A96">
        <v>4</v>
      </c>
      <c r="B96">
        <v>5</v>
      </c>
      <c r="C96" s="1">
        <v>200</v>
      </c>
      <c r="D96" s="1">
        <v>0.1</v>
      </c>
      <c r="E96" s="1">
        <v>0.2</v>
      </c>
      <c r="F96" s="1">
        <v>4</v>
      </c>
      <c r="G96" s="2">
        <v>0.19</v>
      </c>
      <c r="H96" s="2">
        <v>1.2766666666666666</v>
      </c>
      <c r="I96" s="2">
        <v>0.94333333333333336</v>
      </c>
      <c r="J96" s="2">
        <v>0.23166666666666669</v>
      </c>
      <c r="K96" s="2">
        <v>1.6116666666666666</v>
      </c>
      <c r="L96" s="2">
        <v>65.416666666666671</v>
      </c>
      <c r="M96" s="1">
        <v>-4.8056000000000001</v>
      </c>
      <c r="N96" s="1">
        <v>2.9380999999999999</v>
      </c>
      <c r="O96" s="1">
        <v>-1.9206000000000001</v>
      </c>
      <c r="P96" s="1">
        <v>6.5666000000000002</v>
      </c>
      <c r="Q96" s="2">
        <v>4.2379787000000002</v>
      </c>
      <c r="R96" s="2">
        <v>-26.378271000000002</v>
      </c>
      <c r="S96">
        <f t="shared" ref="S96:U96" si="70">S86</f>
        <v>0</v>
      </c>
      <c r="T96">
        <f t="shared" si="70"/>
        <v>1</v>
      </c>
      <c r="U96">
        <f t="shared" si="70"/>
        <v>0</v>
      </c>
    </row>
    <row r="97" spans="1:21" x14ac:dyDescent="0.35">
      <c r="A97">
        <v>5</v>
      </c>
      <c r="B97">
        <v>6</v>
      </c>
      <c r="C97" s="1">
        <v>240</v>
      </c>
      <c r="D97" s="1">
        <v>0.1</v>
      </c>
      <c r="E97" s="1">
        <v>0.2</v>
      </c>
      <c r="F97" s="1">
        <v>4.8000000000000007</v>
      </c>
      <c r="G97" s="2">
        <v>0.17916666666666667</v>
      </c>
      <c r="H97" s="2">
        <v>1.3583333333333334</v>
      </c>
      <c r="I97" s="2">
        <v>0.94916666666666671</v>
      </c>
      <c r="J97" s="2">
        <v>0.2283333333333333</v>
      </c>
      <c r="K97" s="2">
        <v>2.0575000000000001</v>
      </c>
      <c r="L97" s="2">
        <v>74.333333333333329</v>
      </c>
      <c r="M97" s="1">
        <v>-6.6840999999999999</v>
      </c>
      <c r="N97" s="1">
        <v>1.0144</v>
      </c>
      <c r="O97" s="1">
        <v>1.5463</v>
      </c>
      <c r="P97" s="1">
        <v>0.21869</v>
      </c>
      <c r="Q97" s="2">
        <v>-6.6228752000000002</v>
      </c>
      <c r="R97" s="2">
        <v>-24.548528999999998</v>
      </c>
      <c r="S97">
        <f t="shared" ref="S97:U97" si="71">S87</f>
        <v>0</v>
      </c>
      <c r="T97">
        <f t="shared" si="71"/>
        <v>1</v>
      </c>
      <c r="U97">
        <f t="shared" si="71"/>
        <v>0</v>
      </c>
    </row>
    <row r="98" spans="1:21" x14ac:dyDescent="0.35">
      <c r="A98">
        <v>6</v>
      </c>
      <c r="B98">
        <v>8</v>
      </c>
      <c r="C98" s="1">
        <v>240</v>
      </c>
      <c r="D98" s="1">
        <v>0.2</v>
      </c>
      <c r="E98" s="1">
        <v>0.2</v>
      </c>
      <c r="F98" s="1">
        <v>9.6000000000000014</v>
      </c>
      <c r="G98" s="2">
        <v>0.52</v>
      </c>
      <c r="H98" s="2">
        <v>2.8133333333333339</v>
      </c>
      <c r="I98" s="2">
        <v>2.2199999999999998</v>
      </c>
      <c r="J98" s="2">
        <v>0.62750000000000006</v>
      </c>
      <c r="K98" s="2">
        <v>3.250833333333333</v>
      </c>
      <c r="L98" s="2">
        <v>198.83333333333334</v>
      </c>
      <c r="M98" s="1">
        <v>-12.135</v>
      </c>
      <c r="N98" s="1">
        <v>0.94311</v>
      </c>
      <c r="O98" s="1">
        <v>3.4224000000000001</v>
      </c>
      <c r="P98" s="1">
        <v>-1.0305</v>
      </c>
      <c r="Q98" s="2">
        <v>23.970808000000002</v>
      </c>
      <c r="R98" s="2">
        <v>-11.682388</v>
      </c>
      <c r="S98">
        <f t="shared" ref="S98:U98" si="72">S88</f>
        <v>1</v>
      </c>
      <c r="T98">
        <f t="shared" si="72"/>
        <v>0</v>
      </c>
      <c r="U98">
        <f t="shared" si="72"/>
        <v>0</v>
      </c>
    </row>
    <row r="99" spans="1:21" x14ac:dyDescent="0.35">
      <c r="A99">
        <v>7</v>
      </c>
      <c r="B99">
        <v>9</v>
      </c>
      <c r="C99" s="1">
        <v>186.36414338985142</v>
      </c>
      <c r="D99" s="1">
        <v>0.15000000000000002</v>
      </c>
      <c r="E99" s="1">
        <v>0.15000000000000002</v>
      </c>
      <c r="F99" s="1">
        <v>4.1931932262716582</v>
      </c>
      <c r="G99" s="2">
        <v>0.24</v>
      </c>
      <c r="H99" s="2">
        <v>1.7716666666666667</v>
      </c>
      <c r="I99" s="2">
        <v>1.2691666666666668</v>
      </c>
      <c r="J99" s="2">
        <v>0.31916666666666665</v>
      </c>
      <c r="K99" s="2">
        <v>3.4925000000000002</v>
      </c>
      <c r="L99" s="2">
        <v>119.58333333333333</v>
      </c>
      <c r="M99" s="1">
        <v>1.5567</v>
      </c>
      <c r="N99" s="1">
        <v>-4.1204999999999998</v>
      </c>
      <c r="O99" s="1">
        <v>-1.2061999999999999</v>
      </c>
      <c r="P99" s="1">
        <v>1.3252999999999999</v>
      </c>
      <c r="Q99" s="2">
        <v>3.0880576999999998</v>
      </c>
      <c r="R99" s="2">
        <v>-38.788694999999997</v>
      </c>
      <c r="S99">
        <f t="shared" ref="S99:U99" si="73">S89</f>
        <v>0</v>
      </c>
      <c r="T99">
        <f t="shared" si="73"/>
        <v>1</v>
      </c>
      <c r="U99">
        <f t="shared" si="73"/>
        <v>0</v>
      </c>
    </row>
    <row r="100" spans="1:21" x14ac:dyDescent="0.35">
      <c r="A100">
        <v>8</v>
      </c>
      <c r="B100">
        <v>12</v>
      </c>
      <c r="C100" s="1">
        <v>220</v>
      </c>
      <c r="D100" s="1">
        <v>0.23408964152537148</v>
      </c>
      <c r="E100" s="1">
        <v>0.15000000000000002</v>
      </c>
      <c r="F100" s="1">
        <v>7.7249581703372598</v>
      </c>
      <c r="G100" s="2">
        <v>0.49833333333333329</v>
      </c>
      <c r="H100" s="2">
        <v>2.6050000000000004</v>
      </c>
      <c r="I100" s="2">
        <v>2.0516666666666667</v>
      </c>
      <c r="J100" s="2">
        <v>0.58583333333333332</v>
      </c>
      <c r="K100" s="2">
        <v>3.0408333333333335</v>
      </c>
      <c r="L100" s="2">
        <v>208.08333333333334</v>
      </c>
      <c r="M100" s="1">
        <v>10.124000000000001</v>
      </c>
      <c r="N100" s="1">
        <v>-4.4428000000000001</v>
      </c>
      <c r="O100" s="1">
        <v>0.78222999999999998</v>
      </c>
      <c r="P100" s="1">
        <v>-1.3564000000000001</v>
      </c>
      <c r="Q100" s="2">
        <v>16.002839000000002</v>
      </c>
      <c r="R100" s="2">
        <v>-42.127411000000002</v>
      </c>
      <c r="S100">
        <f t="shared" ref="S100:U100" si="74">S90</f>
        <v>1</v>
      </c>
      <c r="T100">
        <f t="shared" si="74"/>
        <v>0</v>
      </c>
      <c r="U100">
        <f t="shared" si="74"/>
        <v>0</v>
      </c>
    </row>
    <row r="101" spans="1:21" x14ac:dyDescent="0.35">
      <c r="A101">
        <v>9</v>
      </c>
      <c r="B101">
        <v>14</v>
      </c>
      <c r="C101" s="1">
        <v>220</v>
      </c>
      <c r="D101" s="1">
        <v>0.15000000000000002</v>
      </c>
      <c r="E101" s="1">
        <v>0.23408964152537148</v>
      </c>
      <c r="F101" s="1">
        <v>7.7249581703372607</v>
      </c>
      <c r="G101" s="2">
        <v>0.25416666666666671</v>
      </c>
      <c r="H101" s="2">
        <v>1.7750000000000004</v>
      </c>
      <c r="I101" s="2">
        <v>1.2883333333333333</v>
      </c>
      <c r="J101" s="2">
        <v>0.31583333333333335</v>
      </c>
      <c r="K101" s="2">
        <v>2.4666666666666668</v>
      </c>
      <c r="L101" s="2">
        <v>71</v>
      </c>
      <c r="M101" s="1">
        <v>7.1528</v>
      </c>
      <c r="N101" s="1">
        <v>-3.0891000000000002</v>
      </c>
      <c r="O101" s="1">
        <v>1.1635</v>
      </c>
      <c r="P101" s="1">
        <v>-0.60319</v>
      </c>
      <c r="Q101" s="2">
        <v>13.183476000000001</v>
      </c>
      <c r="R101" s="2">
        <v>-39.490079000000001</v>
      </c>
      <c r="S101">
        <f t="shared" ref="S101:U101" si="75">S91</f>
        <v>1</v>
      </c>
      <c r="T101">
        <f t="shared" si="75"/>
        <v>0</v>
      </c>
      <c r="U101">
        <f t="shared" si="75"/>
        <v>0</v>
      </c>
    </row>
    <row r="102" spans="1:21" x14ac:dyDescent="0.35">
      <c r="A102">
        <v>10</v>
      </c>
      <c r="B102">
        <v>15</v>
      </c>
      <c r="C102" s="1">
        <v>220</v>
      </c>
      <c r="D102" s="1">
        <v>0.15000000000000002</v>
      </c>
      <c r="E102" s="1">
        <v>0.15000000000000002</v>
      </c>
      <c r="F102" s="1">
        <v>4.950000000000002</v>
      </c>
      <c r="G102" s="2">
        <v>0.18</v>
      </c>
      <c r="H102" s="2">
        <v>1.5033333333333336</v>
      </c>
      <c r="I102" s="2">
        <v>1.0408333333333333</v>
      </c>
      <c r="J102" s="2">
        <v>0.24083333333333332</v>
      </c>
      <c r="K102" s="2">
        <v>2.374166666666667</v>
      </c>
      <c r="L102" s="2">
        <v>69.25</v>
      </c>
      <c r="M102" s="1">
        <v>-3.7096</v>
      </c>
      <c r="N102" s="1">
        <v>-1.0602</v>
      </c>
      <c r="O102" s="1">
        <v>1.054</v>
      </c>
      <c r="P102" s="1">
        <v>1.1224000000000001</v>
      </c>
      <c r="Q102" s="2">
        <v>2.2032191999999999</v>
      </c>
      <c r="R102" s="2">
        <v>-27.406562999999998</v>
      </c>
      <c r="S102">
        <f t="shared" ref="S102:U104" si="76">S92</f>
        <v>0</v>
      </c>
      <c r="T102">
        <f t="shared" si="76"/>
        <v>1</v>
      </c>
      <c r="U102">
        <f t="shared" si="76"/>
        <v>0</v>
      </c>
    </row>
    <row r="103" spans="1:21" x14ac:dyDescent="0.35">
      <c r="A103">
        <v>1</v>
      </c>
      <c r="B103">
        <v>1</v>
      </c>
      <c r="C103" s="1">
        <v>200</v>
      </c>
      <c r="D103" s="1">
        <v>0.1</v>
      </c>
      <c r="E103" s="1">
        <v>0.1</v>
      </c>
      <c r="F103" s="1">
        <v>2</v>
      </c>
      <c r="G103" s="2">
        <v>0.14000000000000001</v>
      </c>
      <c r="H103" s="2">
        <v>0.97416666666666674</v>
      </c>
      <c r="I103" s="2">
        <v>0.73499999999999999</v>
      </c>
      <c r="J103" s="2">
        <v>0.16666666666666663</v>
      </c>
      <c r="K103" s="2">
        <v>1.2741666666666667</v>
      </c>
      <c r="L103" s="2">
        <v>81</v>
      </c>
      <c r="M103" s="1">
        <v>-12.381</v>
      </c>
      <c r="N103" s="1">
        <v>2.4529999999999998</v>
      </c>
      <c r="O103" s="1">
        <v>-0.62426000000000004</v>
      </c>
      <c r="P103" s="1">
        <v>-0.67179</v>
      </c>
      <c r="Q103" s="2">
        <v>-19.069513000000001</v>
      </c>
      <c r="R103" s="2">
        <v>-10.530236</v>
      </c>
      <c r="S103" s="8">
        <v>0</v>
      </c>
      <c r="T103" s="8">
        <v>0</v>
      </c>
      <c r="U103" s="8">
        <v>1</v>
      </c>
    </row>
    <row r="104" spans="1:21" x14ac:dyDescent="0.35">
      <c r="A104">
        <v>2</v>
      </c>
      <c r="B104">
        <v>2</v>
      </c>
      <c r="C104" s="1">
        <v>240</v>
      </c>
      <c r="D104" s="1">
        <v>0.1</v>
      </c>
      <c r="E104" s="1">
        <v>0.1</v>
      </c>
      <c r="F104" s="1">
        <v>2.4000000000000004</v>
      </c>
      <c r="G104" s="2">
        <v>0.17666666666666664</v>
      </c>
      <c r="H104" s="2">
        <v>1.2308333333333332</v>
      </c>
      <c r="I104" s="2">
        <v>0.8783333333333333</v>
      </c>
      <c r="J104" s="2">
        <v>0.21750000000000003</v>
      </c>
      <c r="K104" s="2">
        <v>1.5883333333333336</v>
      </c>
      <c r="L104" s="2">
        <v>84.083333333333329</v>
      </c>
      <c r="M104" s="1">
        <v>-10.907</v>
      </c>
      <c r="N104" s="1">
        <v>-0.2006</v>
      </c>
      <c r="O104" s="1">
        <v>3.085</v>
      </c>
      <c r="P104" s="1">
        <v>-1.3064</v>
      </c>
      <c r="Q104" s="2">
        <v>-19.558035</v>
      </c>
      <c r="R104" s="2">
        <v>-14.422988999999999</v>
      </c>
      <c r="S104">
        <f t="shared" si="76"/>
        <v>0</v>
      </c>
      <c r="T104">
        <f t="shared" si="76"/>
        <v>0</v>
      </c>
      <c r="U104">
        <f t="shared" si="76"/>
        <v>1</v>
      </c>
    </row>
    <row r="105" spans="1:21" x14ac:dyDescent="0.35">
      <c r="A105">
        <v>3</v>
      </c>
      <c r="B105">
        <v>3</v>
      </c>
      <c r="C105" s="1">
        <v>200</v>
      </c>
      <c r="D105" s="1">
        <v>0.2</v>
      </c>
      <c r="E105" s="1">
        <v>0.1</v>
      </c>
      <c r="F105" s="1">
        <v>4</v>
      </c>
      <c r="G105" s="2">
        <v>0.45</v>
      </c>
      <c r="H105" s="2">
        <v>2.4858333333333333</v>
      </c>
      <c r="I105" s="2">
        <v>1.8708333333333333</v>
      </c>
      <c r="J105" s="2">
        <v>0.54416666666666669</v>
      </c>
      <c r="K105" s="2">
        <v>3.2616666666666667</v>
      </c>
      <c r="L105" s="2">
        <v>161</v>
      </c>
      <c r="M105" s="1">
        <v>-4.9974999999999996</v>
      </c>
      <c r="N105" s="1">
        <v>1.4865999999999999</v>
      </c>
      <c r="O105" s="1">
        <v>-2.5373000000000001</v>
      </c>
      <c r="P105" s="1">
        <v>-9.0533000000000002E-2</v>
      </c>
      <c r="Q105" s="2">
        <v>-2.7398391000000002</v>
      </c>
      <c r="R105" s="2">
        <v>-29.783000999999999</v>
      </c>
      <c r="S105">
        <f t="shared" ref="S105:U105" si="77">S95</f>
        <v>0</v>
      </c>
      <c r="T105">
        <f t="shared" si="77"/>
        <v>1</v>
      </c>
      <c r="U105">
        <f t="shared" si="77"/>
        <v>0</v>
      </c>
    </row>
    <row r="106" spans="1:21" x14ac:dyDescent="0.35">
      <c r="A106">
        <v>4</v>
      </c>
      <c r="B106">
        <v>5</v>
      </c>
      <c r="C106" s="1">
        <v>200</v>
      </c>
      <c r="D106" s="1">
        <v>0.1</v>
      </c>
      <c r="E106" s="1">
        <v>0.2</v>
      </c>
      <c r="F106" s="1">
        <v>4</v>
      </c>
      <c r="G106" s="2">
        <v>0.19</v>
      </c>
      <c r="H106" s="2">
        <v>1.2733333333333334</v>
      </c>
      <c r="I106" s="2">
        <v>0.94166666666666676</v>
      </c>
      <c r="J106" s="2">
        <v>0.23083333333333333</v>
      </c>
      <c r="K106" s="2">
        <v>1.6608333333333329</v>
      </c>
      <c r="L106" s="2">
        <v>68.5</v>
      </c>
      <c r="M106" s="1">
        <v>-5.4086999999999996</v>
      </c>
      <c r="N106" s="1">
        <v>2.6945999999999999</v>
      </c>
      <c r="O106" s="1">
        <v>-1.6609</v>
      </c>
      <c r="P106" s="1">
        <v>5.2671999999999999</v>
      </c>
      <c r="Q106" s="2">
        <v>0.18967990000000001</v>
      </c>
      <c r="R106" s="2">
        <v>-27.328396000000001</v>
      </c>
      <c r="S106">
        <f t="shared" ref="S106:U106" si="78">S96</f>
        <v>0</v>
      </c>
      <c r="T106">
        <f t="shared" si="78"/>
        <v>1</v>
      </c>
      <c r="U106">
        <f t="shared" si="78"/>
        <v>0</v>
      </c>
    </row>
    <row r="107" spans="1:21" x14ac:dyDescent="0.35">
      <c r="A107">
        <v>5</v>
      </c>
      <c r="B107">
        <v>6</v>
      </c>
      <c r="C107" s="1">
        <v>240</v>
      </c>
      <c r="D107" s="1">
        <v>0.1</v>
      </c>
      <c r="E107" s="1">
        <v>0.2</v>
      </c>
      <c r="F107" s="1">
        <v>4.8000000000000007</v>
      </c>
      <c r="G107" s="2">
        <v>0.17583333333333331</v>
      </c>
      <c r="H107" s="2">
        <v>1.3208333333333335</v>
      </c>
      <c r="I107" s="2">
        <v>0.93833333333333335</v>
      </c>
      <c r="J107" s="2">
        <v>0.22333333333333336</v>
      </c>
      <c r="K107" s="2">
        <v>1.9875</v>
      </c>
      <c r="L107" s="2">
        <v>73</v>
      </c>
      <c r="M107" s="1">
        <v>-5.4683999999999999</v>
      </c>
      <c r="N107" s="1">
        <v>-0.53098999999999996</v>
      </c>
      <c r="O107" s="1">
        <v>3.4003999999999999</v>
      </c>
      <c r="P107" s="1">
        <v>-0.91166999999999998</v>
      </c>
      <c r="Q107" s="2">
        <v>-5.1047589999999996</v>
      </c>
      <c r="R107" s="2">
        <v>-25.544587</v>
      </c>
      <c r="S107">
        <f t="shared" ref="S107:U107" si="79">S97</f>
        <v>0</v>
      </c>
      <c r="T107">
        <f t="shared" si="79"/>
        <v>1</v>
      </c>
      <c r="U107">
        <f t="shared" si="79"/>
        <v>0</v>
      </c>
    </row>
    <row r="108" spans="1:21" x14ac:dyDescent="0.35">
      <c r="A108">
        <v>6</v>
      </c>
      <c r="B108">
        <v>8</v>
      </c>
      <c r="C108" s="1">
        <v>240</v>
      </c>
      <c r="D108" s="1">
        <v>0.2</v>
      </c>
      <c r="E108" s="1">
        <v>0.2</v>
      </c>
      <c r="F108" s="1">
        <v>9.6000000000000014</v>
      </c>
      <c r="G108" s="2">
        <v>0.52</v>
      </c>
      <c r="H108" s="2">
        <v>2.8275000000000001</v>
      </c>
      <c r="I108" s="2">
        <v>2.2199999999999998</v>
      </c>
      <c r="J108" s="2">
        <v>0.62916666666666665</v>
      </c>
      <c r="K108" s="2">
        <v>3.3241666666666667</v>
      </c>
      <c r="L108" s="2">
        <v>197.91666666666666</v>
      </c>
      <c r="M108" s="1">
        <v>14.766999999999999</v>
      </c>
      <c r="N108" s="1">
        <v>8.1113999999999997</v>
      </c>
      <c r="O108" s="1">
        <v>1.7902</v>
      </c>
      <c r="P108" s="1">
        <v>-9.2630000000000004E-3</v>
      </c>
      <c r="Q108" s="2">
        <v>22.672138</v>
      </c>
      <c r="R108" s="2">
        <v>-44.326805999999998</v>
      </c>
      <c r="S108">
        <f t="shared" ref="S108:U108" si="80">S98</f>
        <v>1</v>
      </c>
      <c r="T108">
        <f t="shared" si="80"/>
        <v>0</v>
      </c>
      <c r="U108">
        <f t="shared" si="80"/>
        <v>0</v>
      </c>
    </row>
    <row r="109" spans="1:21" x14ac:dyDescent="0.35">
      <c r="A109">
        <v>7</v>
      </c>
      <c r="B109">
        <v>9</v>
      </c>
      <c r="C109" s="1">
        <v>186.36414338985142</v>
      </c>
      <c r="D109" s="1">
        <v>0.15000000000000002</v>
      </c>
      <c r="E109" s="1">
        <v>0.15000000000000002</v>
      </c>
      <c r="F109" s="1">
        <v>4.1931932262716582</v>
      </c>
      <c r="G109" s="2">
        <v>0.25166666666666671</v>
      </c>
      <c r="H109" s="2">
        <v>1.8408333333333333</v>
      </c>
      <c r="I109" s="2">
        <v>1.1841666666666664</v>
      </c>
      <c r="J109" s="2">
        <v>0.31666666666666665</v>
      </c>
      <c r="K109" s="2">
        <v>2.8258333333333336</v>
      </c>
      <c r="L109" s="2">
        <v>92.166666666666671</v>
      </c>
      <c r="M109" s="1">
        <v>0.55818999999999996</v>
      </c>
      <c r="N109" s="1">
        <v>-3.2904</v>
      </c>
      <c r="O109" s="1">
        <v>-1.3434999999999999</v>
      </c>
      <c r="P109" s="1">
        <v>2.9094000000000002</v>
      </c>
      <c r="Q109" s="2">
        <v>3.7777375000000002</v>
      </c>
      <c r="R109" s="2">
        <v>-37.97101</v>
      </c>
      <c r="S109">
        <f t="shared" ref="S109:U109" si="81">S99</f>
        <v>0</v>
      </c>
      <c r="T109">
        <f t="shared" si="81"/>
        <v>1</v>
      </c>
      <c r="U109">
        <f t="shared" si="81"/>
        <v>0</v>
      </c>
    </row>
    <row r="110" spans="1:21" x14ac:dyDescent="0.35">
      <c r="A110">
        <v>8</v>
      </c>
      <c r="B110">
        <v>12</v>
      </c>
      <c r="C110" s="1">
        <v>220</v>
      </c>
      <c r="D110" s="1">
        <v>0.23408964152537148</v>
      </c>
      <c r="E110" s="1">
        <v>0.15000000000000002</v>
      </c>
      <c r="F110" s="1">
        <v>7.7249581703372598</v>
      </c>
      <c r="G110" s="2">
        <v>0.4975</v>
      </c>
      <c r="H110" s="2">
        <v>2.5933333333333333</v>
      </c>
      <c r="I110" s="2">
        <v>2.0108333333333337</v>
      </c>
      <c r="J110" s="2">
        <v>0.58499999999999985</v>
      </c>
      <c r="K110" s="2">
        <v>3.0041666666666669</v>
      </c>
      <c r="L110" s="2">
        <v>207.58333333333334</v>
      </c>
      <c r="M110" s="1">
        <v>8.5084999999999997</v>
      </c>
      <c r="N110" s="1">
        <v>-3.9836</v>
      </c>
      <c r="O110" s="1">
        <v>0.41084999999999999</v>
      </c>
      <c r="P110" s="1">
        <v>-0.90100000000000002</v>
      </c>
      <c r="Q110" s="2">
        <v>10.935786</v>
      </c>
      <c r="R110" s="2">
        <v>-43.65907</v>
      </c>
      <c r="S110">
        <f t="shared" ref="S110:U110" si="82">S100</f>
        <v>1</v>
      </c>
      <c r="T110">
        <f t="shared" si="82"/>
        <v>0</v>
      </c>
      <c r="U110">
        <f t="shared" si="82"/>
        <v>0</v>
      </c>
    </row>
    <row r="111" spans="1:21" x14ac:dyDescent="0.35">
      <c r="A111">
        <v>9</v>
      </c>
      <c r="B111">
        <v>14</v>
      </c>
      <c r="C111" s="1">
        <v>220</v>
      </c>
      <c r="D111" s="1">
        <v>0.15000000000000002</v>
      </c>
      <c r="E111" s="1">
        <v>0.23408964152537148</v>
      </c>
      <c r="F111" s="1">
        <v>7.7249581703372607</v>
      </c>
      <c r="G111" s="2">
        <v>0.25416666666666665</v>
      </c>
      <c r="H111" s="2">
        <v>1.8224999999999998</v>
      </c>
      <c r="I111" s="2">
        <v>1.2950000000000002</v>
      </c>
      <c r="J111" s="2">
        <v>0.31833333333333336</v>
      </c>
      <c r="K111" s="2">
        <v>2.6675</v>
      </c>
      <c r="L111" s="2">
        <v>70.916666666666671</v>
      </c>
      <c r="M111" s="1">
        <v>6.1101000000000001</v>
      </c>
      <c r="N111" s="1">
        <v>-2.3308</v>
      </c>
      <c r="O111" s="1">
        <v>1.99</v>
      </c>
      <c r="P111" s="1">
        <v>-1.0505</v>
      </c>
      <c r="Q111" s="2">
        <v>10.485916</v>
      </c>
      <c r="R111" s="2">
        <v>-38.972150999999997</v>
      </c>
      <c r="S111">
        <f t="shared" ref="S111:U111" si="83">S101</f>
        <v>1</v>
      </c>
      <c r="T111">
        <f t="shared" si="83"/>
        <v>0</v>
      </c>
      <c r="U111">
        <f t="shared" si="83"/>
        <v>0</v>
      </c>
    </row>
    <row r="112" spans="1:21" x14ac:dyDescent="0.35">
      <c r="A112">
        <v>10</v>
      </c>
      <c r="B112">
        <v>15</v>
      </c>
      <c r="C112" s="1">
        <v>220</v>
      </c>
      <c r="D112" s="1">
        <v>0.15000000000000002</v>
      </c>
      <c r="E112" s="1">
        <v>0.15000000000000002</v>
      </c>
      <c r="F112" s="1">
        <v>4.950000000000002</v>
      </c>
      <c r="G112" s="2">
        <v>0.18</v>
      </c>
      <c r="H112" s="2">
        <v>1.5258333333333332</v>
      </c>
      <c r="I112" s="2">
        <v>1.0516666666666665</v>
      </c>
      <c r="J112" s="2">
        <v>0.23499999999999999</v>
      </c>
      <c r="K112" s="2">
        <v>2.4250000000000003</v>
      </c>
      <c r="L112" s="2">
        <v>67.583333333333329</v>
      </c>
      <c r="M112" s="1">
        <v>-3.8012000000000001</v>
      </c>
      <c r="N112" s="1">
        <v>-0.72180999999999995</v>
      </c>
      <c r="O112" s="1">
        <v>1.2571000000000001</v>
      </c>
      <c r="P112" s="1">
        <v>7.4660000000000004E-2</v>
      </c>
      <c r="Q112" s="2">
        <v>-0.79344530000000002</v>
      </c>
      <c r="R112" s="2">
        <v>-28.717255999999999</v>
      </c>
      <c r="S112">
        <f t="shared" ref="S112:U114" si="84">S102</f>
        <v>0</v>
      </c>
      <c r="T112">
        <f t="shared" si="84"/>
        <v>1</v>
      </c>
      <c r="U112">
        <f t="shared" si="84"/>
        <v>0</v>
      </c>
    </row>
    <row r="113" spans="1:21" x14ac:dyDescent="0.35">
      <c r="A113">
        <v>1</v>
      </c>
      <c r="B113">
        <v>1</v>
      </c>
      <c r="C113" s="1">
        <v>200</v>
      </c>
      <c r="D113" s="1">
        <v>0.1</v>
      </c>
      <c r="E113" s="1">
        <v>0.1</v>
      </c>
      <c r="F113" s="1">
        <v>2</v>
      </c>
      <c r="G113" s="2">
        <v>0.13</v>
      </c>
      <c r="H113" s="2">
        <v>0.98000000000000009</v>
      </c>
      <c r="I113" s="2">
        <v>0.73333333333333339</v>
      </c>
      <c r="J113" s="2">
        <v>0.16666666666666663</v>
      </c>
      <c r="K113" s="2">
        <v>1.2991666666666666</v>
      </c>
      <c r="L113" s="2">
        <v>78.166666666666671</v>
      </c>
      <c r="M113" s="1">
        <v>-12.411</v>
      </c>
      <c r="N113" s="1">
        <v>2.6312000000000002</v>
      </c>
      <c r="O113" s="1">
        <v>-0.83213000000000004</v>
      </c>
      <c r="P113" s="1">
        <v>7.6559000000000002E-2</v>
      </c>
      <c r="Q113" s="2">
        <v>-18.831071000000001</v>
      </c>
      <c r="R113" s="2">
        <v>-9.6135213999999998</v>
      </c>
      <c r="S113" s="8">
        <v>0</v>
      </c>
      <c r="T113" s="8">
        <v>0</v>
      </c>
      <c r="U113" s="8">
        <v>1</v>
      </c>
    </row>
    <row r="114" spans="1:21" x14ac:dyDescent="0.35">
      <c r="A114">
        <v>2</v>
      </c>
      <c r="B114">
        <v>2</v>
      </c>
      <c r="C114" s="1">
        <v>240</v>
      </c>
      <c r="D114" s="1">
        <v>0.1</v>
      </c>
      <c r="E114" s="1">
        <v>0.1</v>
      </c>
      <c r="F114" s="1">
        <v>2.4000000000000004</v>
      </c>
      <c r="G114" s="2">
        <v>0.17249999999999999</v>
      </c>
      <c r="H114" s="2">
        <v>1.2066666666666668</v>
      </c>
      <c r="I114" s="2">
        <v>0.875</v>
      </c>
      <c r="J114" s="2">
        <v>0.2141666666666667</v>
      </c>
      <c r="K114" s="2">
        <v>1.5250000000000001</v>
      </c>
      <c r="L114" s="2">
        <v>88.5</v>
      </c>
      <c r="M114" s="1">
        <v>-12.215999999999999</v>
      </c>
      <c r="N114" s="1">
        <v>-0.22957</v>
      </c>
      <c r="O114" s="1">
        <v>2.8677999999999999</v>
      </c>
      <c r="P114" s="1">
        <v>-1.0446</v>
      </c>
      <c r="Q114" s="2">
        <v>-24.259717999999999</v>
      </c>
      <c r="R114" s="2">
        <v>-10.500341000000001</v>
      </c>
      <c r="S114">
        <f t="shared" si="84"/>
        <v>0</v>
      </c>
      <c r="T114">
        <f t="shared" si="84"/>
        <v>0</v>
      </c>
      <c r="U114">
        <f t="shared" si="84"/>
        <v>1</v>
      </c>
    </row>
    <row r="115" spans="1:21" x14ac:dyDescent="0.35">
      <c r="A115">
        <v>3</v>
      </c>
      <c r="B115">
        <v>3</v>
      </c>
      <c r="C115" s="1">
        <v>200</v>
      </c>
      <c r="D115" s="1">
        <v>0.2</v>
      </c>
      <c r="E115" s="1">
        <v>0.1</v>
      </c>
      <c r="F115" s="1">
        <v>4</v>
      </c>
      <c r="G115" s="2">
        <v>0.45</v>
      </c>
      <c r="H115" s="2">
        <v>2.4666666666666668</v>
      </c>
      <c r="I115" s="2">
        <v>1.875</v>
      </c>
      <c r="J115" s="2">
        <v>0.54249999999999998</v>
      </c>
      <c r="K115" s="2">
        <v>3.212499999999999</v>
      </c>
      <c r="L115" s="2">
        <v>166</v>
      </c>
      <c r="M115" s="1">
        <v>-5.3887</v>
      </c>
      <c r="N115" s="1">
        <v>1.7739</v>
      </c>
      <c r="O115" s="1">
        <v>-2.4699</v>
      </c>
      <c r="P115" s="1">
        <v>0.19172</v>
      </c>
      <c r="Q115" s="2">
        <v>0.98217989999999999</v>
      </c>
      <c r="R115" s="2">
        <v>-27.415486999999999</v>
      </c>
      <c r="S115">
        <f t="shared" ref="S115:U115" si="85">S105</f>
        <v>0</v>
      </c>
      <c r="T115">
        <f t="shared" si="85"/>
        <v>1</v>
      </c>
      <c r="U115">
        <f t="shared" si="85"/>
        <v>0</v>
      </c>
    </row>
    <row r="116" spans="1:21" x14ac:dyDescent="0.35">
      <c r="A116">
        <v>4</v>
      </c>
      <c r="B116">
        <v>5</v>
      </c>
      <c r="C116" s="1">
        <v>200</v>
      </c>
      <c r="D116" s="1">
        <v>0.1</v>
      </c>
      <c r="E116" s="1">
        <v>0.2</v>
      </c>
      <c r="F116" s="1">
        <v>4</v>
      </c>
      <c r="G116" s="2">
        <v>0.19</v>
      </c>
      <c r="H116" s="2">
        <v>1.281666666666667</v>
      </c>
      <c r="I116" s="2">
        <v>0.93416666666666648</v>
      </c>
      <c r="J116" s="2">
        <v>0.23166666666666669</v>
      </c>
      <c r="K116" s="2">
        <v>1.6775</v>
      </c>
      <c r="L116" s="2">
        <v>69.25</v>
      </c>
      <c r="M116" s="1">
        <v>-5.9233000000000002</v>
      </c>
      <c r="N116" s="1">
        <v>2.6680000000000001</v>
      </c>
      <c r="O116" s="1">
        <v>-0.65669</v>
      </c>
      <c r="P116" s="1">
        <v>4.8190999999999997</v>
      </c>
      <c r="Q116" s="2">
        <v>1.6177969000000001</v>
      </c>
      <c r="R116" s="2">
        <v>-24.261431000000002</v>
      </c>
      <c r="S116">
        <f t="shared" ref="S116:U116" si="86">S106</f>
        <v>0</v>
      </c>
      <c r="T116">
        <f t="shared" si="86"/>
        <v>1</v>
      </c>
      <c r="U116">
        <f t="shared" si="86"/>
        <v>0</v>
      </c>
    </row>
    <row r="117" spans="1:21" x14ac:dyDescent="0.35">
      <c r="A117">
        <v>5</v>
      </c>
      <c r="B117">
        <v>6</v>
      </c>
      <c r="C117" s="1">
        <v>240</v>
      </c>
      <c r="D117" s="1">
        <v>0.1</v>
      </c>
      <c r="E117" s="1">
        <v>0.2</v>
      </c>
      <c r="F117" s="1">
        <v>4.8000000000000007</v>
      </c>
      <c r="G117" s="2">
        <v>0.17583333333333331</v>
      </c>
      <c r="H117" s="2">
        <v>1.3216666666666668</v>
      </c>
      <c r="I117" s="2">
        <v>0.92833333333333334</v>
      </c>
      <c r="J117" s="2">
        <v>0.2225</v>
      </c>
      <c r="K117" s="2">
        <v>2.0100000000000002</v>
      </c>
      <c r="L117" s="2">
        <v>73.666666666666671</v>
      </c>
      <c r="M117" s="1">
        <v>-7.2493999999999996</v>
      </c>
      <c r="N117" s="1">
        <v>0.58801999999999999</v>
      </c>
      <c r="O117" s="1">
        <v>2.9018999999999999</v>
      </c>
      <c r="P117" s="1">
        <v>-0.48179</v>
      </c>
      <c r="Q117" s="2">
        <v>-7.4930411000000001</v>
      </c>
      <c r="R117" s="2">
        <v>-23.663467000000001</v>
      </c>
      <c r="S117">
        <f t="shared" ref="S117:U117" si="87">S107</f>
        <v>0</v>
      </c>
      <c r="T117">
        <f t="shared" si="87"/>
        <v>1</v>
      </c>
      <c r="U117">
        <f t="shared" si="87"/>
        <v>0</v>
      </c>
    </row>
    <row r="118" spans="1:21" x14ac:dyDescent="0.35">
      <c r="A118">
        <v>6</v>
      </c>
      <c r="B118">
        <v>8</v>
      </c>
      <c r="C118" s="1">
        <v>240</v>
      </c>
      <c r="D118" s="1">
        <v>0.2</v>
      </c>
      <c r="E118" s="1">
        <v>0.2</v>
      </c>
      <c r="F118" s="1">
        <v>9.6000000000000014</v>
      </c>
      <c r="G118" s="2">
        <v>0.52</v>
      </c>
      <c r="H118" s="2">
        <v>2.8366666666666664</v>
      </c>
      <c r="I118" s="2">
        <v>2.2275</v>
      </c>
      <c r="J118" s="2">
        <v>0.62666666666666671</v>
      </c>
      <c r="K118" s="2">
        <v>3.3308333333333331</v>
      </c>
      <c r="L118" s="2">
        <v>198.91666666666666</v>
      </c>
      <c r="M118" s="1">
        <v>19.925999999999998</v>
      </c>
      <c r="N118" s="1">
        <v>9.4291999999999998</v>
      </c>
      <c r="O118" s="1">
        <v>1.5590999999999999</v>
      </c>
      <c r="P118" s="1">
        <v>0.26051999999999997</v>
      </c>
      <c r="Q118" s="2">
        <v>28.311713999999998</v>
      </c>
      <c r="R118" s="2">
        <v>-46.104025999999998</v>
      </c>
      <c r="S118">
        <f t="shared" ref="S118:U118" si="88">S108</f>
        <v>1</v>
      </c>
      <c r="T118">
        <f t="shared" si="88"/>
        <v>0</v>
      </c>
      <c r="U118">
        <f t="shared" si="88"/>
        <v>0</v>
      </c>
    </row>
    <row r="119" spans="1:21" x14ac:dyDescent="0.35">
      <c r="A119">
        <v>7</v>
      </c>
      <c r="B119">
        <v>9</v>
      </c>
      <c r="C119" s="1">
        <v>186.36414338985142</v>
      </c>
      <c r="D119" s="1">
        <v>0.15000000000000002</v>
      </c>
      <c r="E119" s="1">
        <v>0.15000000000000002</v>
      </c>
      <c r="F119" s="1">
        <v>4.1931932262716582</v>
      </c>
      <c r="G119" s="2">
        <v>0.25750000000000001</v>
      </c>
      <c r="H119" s="2">
        <v>1.8975</v>
      </c>
      <c r="I119" s="2">
        <v>1.2191666666666663</v>
      </c>
      <c r="J119" s="2">
        <v>0.32833333333333331</v>
      </c>
      <c r="K119" s="2">
        <v>2.875833333333333</v>
      </c>
      <c r="L119" s="2">
        <v>85.916666666666671</v>
      </c>
      <c r="M119" s="1">
        <v>1.2443</v>
      </c>
      <c r="N119" s="1">
        <v>-3.9361000000000002</v>
      </c>
      <c r="O119" s="1">
        <v>-1.7823</v>
      </c>
      <c r="P119" s="1">
        <v>2.2359</v>
      </c>
      <c r="Q119" s="2">
        <v>7.6020513999999997</v>
      </c>
      <c r="R119" s="2">
        <v>-35.091621000000004</v>
      </c>
      <c r="S119">
        <f t="shared" ref="S119:U119" si="89">S109</f>
        <v>0</v>
      </c>
      <c r="T119">
        <f t="shared" si="89"/>
        <v>1</v>
      </c>
      <c r="U119">
        <f t="shared" si="89"/>
        <v>0</v>
      </c>
    </row>
    <row r="120" spans="1:21" x14ac:dyDescent="0.35">
      <c r="A120">
        <v>8</v>
      </c>
      <c r="B120">
        <v>12</v>
      </c>
      <c r="C120" s="1">
        <v>220</v>
      </c>
      <c r="D120" s="1">
        <v>0.23408964152537148</v>
      </c>
      <c r="E120" s="1">
        <v>0.15000000000000002</v>
      </c>
      <c r="F120" s="1">
        <v>7.7249581703372598</v>
      </c>
      <c r="G120" s="2">
        <v>0.49416666666666664</v>
      </c>
      <c r="H120" s="2">
        <v>2.5816666666666666</v>
      </c>
      <c r="I120" s="2">
        <v>2.0183333333333331</v>
      </c>
      <c r="J120" s="2">
        <v>0.58249999999999991</v>
      </c>
      <c r="K120" s="2">
        <v>2.9949999999999997</v>
      </c>
      <c r="L120" s="2">
        <v>212.33333333333334</v>
      </c>
      <c r="M120" s="1">
        <v>9.4027999999999992</v>
      </c>
      <c r="N120" s="1">
        <v>-4.4622000000000002</v>
      </c>
      <c r="O120" s="1">
        <v>0.71626000000000001</v>
      </c>
      <c r="P120" s="1">
        <v>-1.1598999999999999</v>
      </c>
      <c r="Q120" s="2">
        <v>10.977904000000001</v>
      </c>
      <c r="R120" s="2">
        <v>-43.963669000000003</v>
      </c>
      <c r="S120">
        <f t="shared" ref="S120:U120" si="90">S110</f>
        <v>1</v>
      </c>
      <c r="T120">
        <f t="shared" si="90"/>
        <v>0</v>
      </c>
      <c r="U120">
        <f t="shared" si="90"/>
        <v>0</v>
      </c>
    </row>
    <row r="121" spans="1:21" x14ac:dyDescent="0.35">
      <c r="A121">
        <v>9</v>
      </c>
      <c r="B121">
        <v>14</v>
      </c>
      <c r="C121" s="1">
        <v>220</v>
      </c>
      <c r="D121" s="1">
        <v>0.15000000000000002</v>
      </c>
      <c r="E121" s="1">
        <v>0.23408964152537148</v>
      </c>
      <c r="F121" s="1">
        <v>7.7249581703372607</v>
      </c>
      <c r="G121" s="2">
        <v>0.25083333333333335</v>
      </c>
      <c r="H121" s="2">
        <v>1.8250000000000002</v>
      </c>
      <c r="I121" s="2">
        <v>1.2958333333333332</v>
      </c>
      <c r="J121" s="2">
        <v>0.31583333333333335</v>
      </c>
      <c r="K121" s="2">
        <v>2.625833333333333</v>
      </c>
      <c r="L121" s="2">
        <v>70.666666666666671</v>
      </c>
      <c r="M121" s="1">
        <v>7.4122000000000003</v>
      </c>
      <c r="N121" s="1">
        <v>-2.5960999999999999</v>
      </c>
      <c r="O121" s="1">
        <v>2.1419000000000001</v>
      </c>
      <c r="P121" s="1">
        <v>-5.4080999999999997E-2</v>
      </c>
      <c r="Q121" s="2">
        <v>14.842261000000001</v>
      </c>
      <c r="R121" s="2">
        <v>-42.421508000000003</v>
      </c>
      <c r="S121">
        <f t="shared" ref="S121:U121" si="91">S111</f>
        <v>1</v>
      </c>
      <c r="T121">
        <f t="shared" si="91"/>
        <v>0</v>
      </c>
      <c r="U121">
        <f t="shared" si="91"/>
        <v>0</v>
      </c>
    </row>
    <row r="122" spans="1:21" x14ac:dyDescent="0.35">
      <c r="A122">
        <v>10</v>
      </c>
      <c r="B122">
        <v>15</v>
      </c>
      <c r="C122" s="1">
        <v>220</v>
      </c>
      <c r="D122" s="1">
        <v>0.15000000000000002</v>
      </c>
      <c r="E122" s="1">
        <v>0.15000000000000002</v>
      </c>
      <c r="F122" s="1">
        <v>4.950000000000002</v>
      </c>
      <c r="G122" s="2">
        <v>0.17</v>
      </c>
      <c r="H122" s="2">
        <v>1.4566666666666668</v>
      </c>
      <c r="I122" s="2">
        <v>1.0208333333333333</v>
      </c>
      <c r="J122" s="2">
        <v>0.23000000000000007</v>
      </c>
      <c r="K122" s="2">
        <v>2.2958333333333329</v>
      </c>
      <c r="L122" s="2">
        <v>62.5</v>
      </c>
      <c r="M122" s="1">
        <v>-4.4691999999999998</v>
      </c>
      <c r="N122" s="1">
        <v>-2.1175999999999999</v>
      </c>
      <c r="O122" s="1">
        <v>0.999</v>
      </c>
      <c r="P122" s="1">
        <v>0.14742</v>
      </c>
      <c r="Q122" s="2">
        <v>-1.3970191000000001</v>
      </c>
      <c r="R122" s="2">
        <v>-27.114023</v>
      </c>
      <c r="S122">
        <f t="shared" ref="S122:U124" si="92">S112</f>
        <v>0</v>
      </c>
      <c r="T122">
        <f t="shared" si="92"/>
        <v>1</v>
      </c>
      <c r="U122">
        <f t="shared" si="92"/>
        <v>0</v>
      </c>
    </row>
    <row r="123" spans="1:21" x14ac:dyDescent="0.35">
      <c r="A123">
        <v>1</v>
      </c>
      <c r="B123">
        <v>1</v>
      </c>
      <c r="C123" s="1">
        <v>200</v>
      </c>
      <c r="D123" s="1">
        <v>0.1</v>
      </c>
      <c r="E123" s="1">
        <v>0.1</v>
      </c>
      <c r="F123" s="1">
        <v>2</v>
      </c>
      <c r="G123" s="2">
        <v>0.16</v>
      </c>
      <c r="H123" s="2">
        <v>1.1074999999999999</v>
      </c>
      <c r="I123" s="2">
        <v>0.82333333333333358</v>
      </c>
      <c r="J123" s="2">
        <v>0.19666666666666666</v>
      </c>
      <c r="K123" s="2">
        <v>1.49</v>
      </c>
      <c r="L123" s="2">
        <v>71.75</v>
      </c>
      <c r="M123" s="1">
        <v>-12.625999999999999</v>
      </c>
      <c r="N123" s="1">
        <v>2.0989</v>
      </c>
      <c r="O123" s="1">
        <v>-0.70913999999999999</v>
      </c>
      <c r="P123" s="1">
        <v>0.66588999999999998</v>
      </c>
      <c r="Q123" s="2">
        <v>-19.164446000000002</v>
      </c>
      <c r="R123" s="2">
        <v>-8.8980528999999997</v>
      </c>
      <c r="S123" s="8">
        <v>0</v>
      </c>
      <c r="T123" s="8">
        <v>0</v>
      </c>
      <c r="U123" s="8">
        <v>1</v>
      </c>
    </row>
    <row r="124" spans="1:21" x14ac:dyDescent="0.35">
      <c r="A124">
        <v>2</v>
      </c>
      <c r="B124">
        <v>2</v>
      </c>
      <c r="C124" s="1">
        <v>240</v>
      </c>
      <c r="D124" s="1">
        <v>0.1</v>
      </c>
      <c r="E124" s="1">
        <v>0.1</v>
      </c>
      <c r="F124" s="1">
        <v>2.4000000000000004</v>
      </c>
      <c r="G124" s="2">
        <v>0.1608333333333333</v>
      </c>
      <c r="H124" s="2">
        <v>1.2333333333333332</v>
      </c>
      <c r="I124" s="2">
        <v>0.89000000000000012</v>
      </c>
      <c r="J124" s="2">
        <v>0.20166666666666666</v>
      </c>
      <c r="K124" s="2">
        <v>1.6466666666666667</v>
      </c>
      <c r="L124" s="2">
        <v>78.666666666666671</v>
      </c>
      <c r="M124" s="1">
        <v>-11.54</v>
      </c>
      <c r="N124" s="1">
        <v>-9.6560000000000007E-2</v>
      </c>
      <c r="O124" s="1">
        <v>3.3416999999999999</v>
      </c>
      <c r="P124" s="1">
        <v>-1.2992999999999999</v>
      </c>
      <c r="Q124" s="2">
        <v>-21.372230999999999</v>
      </c>
      <c r="R124" s="2">
        <v>-12.766415</v>
      </c>
      <c r="S124">
        <f t="shared" si="92"/>
        <v>0</v>
      </c>
      <c r="T124">
        <f t="shared" si="92"/>
        <v>0</v>
      </c>
      <c r="U124">
        <f t="shared" si="92"/>
        <v>1</v>
      </c>
    </row>
    <row r="125" spans="1:21" x14ac:dyDescent="0.35">
      <c r="A125">
        <v>3</v>
      </c>
      <c r="B125">
        <v>3</v>
      </c>
      <c r="C125" s="1">
        <v>200</v>
      </c>
      <c r="D125" s="1">
        <v>0.2</v>
      </c>
      <c r="E125" s="1">
        <v>0.1</v>
      </c>
      <c r="F125" s="1">
        <v>4</v>
      </c>
      <c r="G125" s="2">
        <v>0.45</v>
      </c>
      <c r="H125" s="2">
        <v>2.4191666666666669</v>
      </c>
      <c r="I125" s="2">
        <v>1.7924999999999998</v>
      </c>
      <c r="J125" s="2">
        <v>0.53333333333333344</v>
      </c>
      <c r="K125" s="2">
        <v>2.9525000000000001</v>
      </c>
      <c r="L125" s="2">
        <v>111.83333333333333</v>
      </c>
      <c r="M125" s="1">
        <v>-5.4646999999999997</v>
      </c>
      <c r="N125" s="1">
        <v>1.9192</v>
      </c>
      <c r="O125" s="1">
        <v>-2.4813000000000001</v>
      </c>
      <c r="P125" s="1">
        <v>0.74321000000000004</v>
      </c>
      <c r="Q125" s="2">
        <v>-2.0471484000000002</v>
      </c>
      <c r="R125" s="2">
        <v>-28.576988</v>
      </c>
      <c r="S125">
        <f t="shared" ref="S125:U125" si="93">S115</f>
        <v>0</v>
      </c>
      <c r="T125">
        <f t="shared" si="93"/>
        <v>1</v>
      </c>
      <c r="U125">
        <f t="shared" si="93"/>
        <v>0</v>
      </c>
    </row>
    <row r="126" spans="1:21" x14ac:dyDescent="0.35">
      <c r="A126">
        <v>4</v>
      </c>
      <c r="B126">
        <v>5</v>
      </c>
      <c r="C126" s="1">
        <v>200</v>
      </c>
      <c r="D126" s="1">
        <v>0.1</v>
      </c>
      <c r="E126" s="1">
        <v>0.2</v>
      </c>
      <c r="F126" s="1">
        <v>4</v>
      </c>
      <c r="G126" s="2">
        <v>0.19</v>
      </c>
      <c r="H126" s="2">
        <v>1.4649999999999999</v>
      </c>
      <c r="I126" s="2">
        <v>1.1508333333333332</v>
      </c>
      <c r="J126" s="2">
        <v>0.23499999999999999</v>
      </c>
      <c r="K126" s="2">
        <v>1.8116666666666665</v>
      </c>
      <c r="L126" s="2">
        <v>46.25</v>
      </c>
      <c r="M126" s="1">
        <v>-6.2953999999999999</v>
      </c>
      <c r="N126" s="1">
        <v>2.7130999999999998</v>
      </c>
      <c r="O126" s="1">
        <v>8.0456E-2</v>
      </c>
      <c r="P126" s="1">
        <v>3.7130999999999998</v>
      </c>
      <c r="Q126" s="2">
        <v>-3.0249628999999998</v>
      </c>
      <c r="R126" s="2">
        <v>-25.265875000000001</v>
      </c>
      <c r="S126">
        <f t="shared" ref="S126:U126" si="94">S116</f>
        <v>0</v>
      </c>
      <c r="T126">
        <f t="shared" si="94"/>
        <v>1</v>
      </c>
      <c r="U126">
        <f t="shared" si="94"/>
        <v>0</v>
      </c>
    </row>
    <row r="127" spans="1:21" x14ac:dyDescent="0.35">
      <c r="A127">
        <v>5</v>
      </c>
      <c r="B127">
        <v>6</v>
      </c>
      <c r="C127" s="1">
        <v>240</v>
      </c>
      <c r="D127" s="1">
        <v>0.1</v>
      </c>
      <c r="E127" s="1">
        <v>0.2</v>
      </c>
      <c r="F127" s="1">
        <v>4.8000000000000007</v>
      </c>
      <c r="G127" s="2">
        <v>0.2225</v>
      </c>
      <c r="H127" s="2">
        <v>1.6391666666666669</v>
      </c>
      <c r="I127" s="2">
        <v>1.1224999999999998</v>
      </c>
      <c r="J127" s="2">
        <v>0.28833333333333333</v>
      </c>
      <c r="K127" s="2">
        <v>2.2475000000000001</v>
      </c>
      <c r="L127" s="2">
        <v>81.666666666666671</v>
      </c>
      <c r="M127" s="1">
        <v>-6.9253</v>
      </c>
      <c r="N127" s="1">
        <v>0.83509999999999995</v>
      </c>
      <c r="O127" s="1">
        <v>3.4207000000000001</v>
      </c>
      <c r="P127" s="1">
        <v>0.10625</v>
      </c>
      <c r="Q127" s="2">
        <v>-3.1634942000000001</v>
      </c>
      <c r="R127" s="2">
        <v>-25.601430000000001</v>
      </c>
      <c r="S127">
        <f t="shared" ref="S127:U127" si="95">S117</f>
        <v>0</v>
      </c>
      <c r="T127">
        <f t="shared" si="95"/>
        <v>1</v>
      </c>
      <c r="U127">
        <f t="shared" si="95"/>
        <v>0</v>
      </c>
    </row>
    <row r="128" spans="1:21" x14ac:dyDescent="0.35">
      <c r="A128">
        <v>6</v>
      </c>
      <c r="B128">
        <v>8</v>
      </c>
      <c r="C128" s="1">
        <v>240</v>
      </c>
      <c r="D128" s="1">
        <v>0.2</v>
      </c>
      <c r="E128" s="1">
        <v>0.2</v>
      </c>
      <c r="F128" s="1">
        <v>9.6000000000000014</v>
      </c>
      <c r="G128" s="2">
        <v>0.52</v>
      </c>
      <c r="H128" s="2">
        <v>2.9241666666666668</v>
      </c>
      <c r="I128" s="2">
        <v>2.2441666666666666</v>
      </c>
      <c r="J128" s="2">
        <v>0.62583333333333335</v>
      </c>
      <c r="K128" s="2">
        <v>3.4849999999999999</v>
      </c>
      <c r="L128" s="2">
        <v>193.33333333333334</v>
      </c>
      <c r="M128" s="1">
        <v>18.341999999999999</v>
      </c>
      <c r="N128" s="1">
        <v>9.5090000000000003</v>
      </c>
      <c r="O128" s="1">
        <v>1.8747</v>
      </c>
      <c r="P128" s="1">
        <v>1.0164</v>
      </c>
      <c r="Q128" s="2">
        <v>27.756969000000002</v>
      </c>
      <c r="R128" s="2">
        <v>-45.132102000000003</v>
      </c>
      <c r="S128">
        <f t="shared" ref="S128:U128" si="96">S118</f>
        <v>1</v>
      </c>
      <c r="T128">
        <f t="shared" si="96"/>
        <v>0</v>
      </c>
      <c r="U128">
        <f t="shared" si="96"/>
        <v>0</v>
      </c>
    </row>
    <row r="129" spans="1:21" x14ac:dyDescent="0.35">
      <c r="A129">
        <v>7</v>
      </c>
      <c r="B129">
        <v>9</v>
      </c>
      <c r="C129" s="1">
        <v>186.36414338985142</v>
      </c>
      <c r="D129" s="1">
        <v>0.15000000000000002</v>
      </c>
      <c r="E129" s="1">
        <v>0.15000000000000002</v>
      </c>
      <c r="F129" s="1">
        <v>4.1931932262716582</v>
      </c>
      <c r="G129" s="2">
        <v>0.21750000000000003</v>
      </c>
      <c r="H129" s="2">
        <v>1.5125000000000002</v>
      </c>
      <c r="I129" s="2">
        <v>1.0491666666666666</v>
      </c>
      <c r="J129" s="2">
        <v>0.27083333333333331</v>
      </c>
      <c r="K129" s="2">
        <v>2.1716666666666669</v>
      </c>
      <c r="L129" s="2">
        <v>76.083333333333329</v>
      </c>
      <c r="M129" s="1">
        <v>-5.1150000000000001E-2</v>
      </c>
      <c r="N129" s="1">
        <v>-3.6086999999999998</v>
      </c>
      <c r="O129" s="1">
        <v>-1.4365000000000001</v>
      </c>
      <c r="P129" s="1">
        <v>2.0249000000000001</v>
      </c>
      <c r="Q129" s="2">
        <v>2.3457108</v>
      </c>
      <c r="R129" s="2">
        <v>-36.119663000000003</v>
      </c>
      <c r="S129">
        <f t="shared" ref="S129:U129" si="97">S119</f>
        <v>0</v>
      </c>
      <c r="T129">
        <f t="shared" si="97"/>
        <v>1</v>
      </c>
      <c r="U129">
        <f t="shared" si="97"/>
        <v>0</v>
      </c>
    </row>
    <row r="130" spans="1:21" x14ac:dyDescent="0.35">
      <c r="A130">
        <v>8</v>
      </c>
      <c r="B130">
        <v>12</v>
      </c>
      <c r="C130" s="1">
        <v>220</v>
      </c>
      <c r="D130" s="1">
        <v>0.23408964152537148</v>
      </c>
      <c r="E130" s="1">
        <v>0.15000000000000002</v>
      </c>
      <c r="F130" s="1">
        <v>7.7249581703372598</v>
      </c>
      <c r="G130" s="2">
        <v>0.49416666666666664</v>
      </c>
      <c r="H130" s="2">
        <v>2.5149999999999997</v>
      </c>
      <c r="I130" s="2">
        <v>1.918333333333333</v>
      </c>
      <c r="J130" s="2">
        <v>0.57999999999999996</v>
      </c>
      <c r="K130" s="2">
        <v>3.0124999999999997</v>
      </c>
      <c r="L130" s="2">
        <v>196.58333333333334</v>
      </c>
      <c r="M130" s="1">
        <v>8.4931999999999999</v>
      </c>
      <c r="N130" s="1">
        <v>-3.9956</v>
      </c>
      <c r="O130" s="1">
        <v>0.42420999999999998</v>
      </c>
      <c r="P130" s="1">
        <v>-0.66969000000000001</v>
      </c>
      <c r="Q130" s="2">
        <v>8.9020554999999995</v>
      </c>
      <c r="R130" s="2">
        <v>-45.046996</v>
      </c>
      <c r="S130">
        <f t="shared" ref="S130:U130" si="98">S120</f>
        <v>1</v>
      </c>
      <c r="T130">
        <f t="shared" si="98"/>
        <v>0</v>
      </c>
      <c r="U130">
        <f t="shared" si="98"/>
        <v>0</v>
      </c>
    </row>
    <row r="131" spans="1:21" x14ac:dyDescent="0.35">
      <c r="A131">
        <v>9</v>
      </c>
      <c r="B131">
        <v>14</v>
      </c>
      <c r="C131" s="1">
        <v>220</v>
      </c>
      <c r="D131" s="1">
        <v>0.15000000000000002</v>
      </c>
      <c r="E131" s="1">
        <v>0.23408964152537148</v>
      </c>
      <c r="F131" s="1">
        <v>7.7249581703372607</v>
      </c>
      <c r="G131" s="2">
        <v>0.28416666666666668</v>
      </c>
      <c r="H131" s="2">
        <v>2.1433333333333331</v>
      </c>
      <c r="I131" s="2">
        <v>1.4208333333333334</v>
      </c>
      <c r="J131" s="2">
        <v>0.35916666666666663</v>
      </c>
      <c r="K131" s="2">
        <v>2.8966666666666665</v>
      </c>
      <c r="L131" s="2">
        <v>71.333333333333329</v>
      </c>
      <c r="M131" s="1">
        <v>5.7393999999999998</v>
      </c>
      <c r="N131" s="1">
        <v>-2.0550999999999999</v>
      </c>
      <c r="O131" s="1">
        <v>3.2147000000000001</v>
      </c>
      <c r="P131" s="1">
        <v>-0.27861000000000002</v>
      </c>
      <c r="Q131" s="2">
        <v>17.688013999999999</v>
      </c>
      <c r="R131" s="2">
        <v>-39.269919999999999</v>
      </c>
      <c r="S131">
        <f t="shared" ref="S131:U131" si="99">S121</f>
        <v>1</v>
      </c>
      <c r="T131">
        <f t="shared" si="99"/>
        <v>0</v>
      </c>
      <c r="U131">
        <f t="shared" si="99"/>
        <v>0</v>
      </c>
    </row>
    <row r="132" spans="1:21" x14ac:dyDescent="0.35">
      <c r="A132">
        <v>10</v>
      </c>
      <c r="B132">
        <v>15</v>
      </c>
      <c r="C132" s="1">
        <v>220</v>
      </c>
      <c r="D132" s="1">
        <v>0.15000000000000002</v>
      </c>
      <c r="E132" s="1">
        <v>0.15000000000000002</v>
      </c>
      <c r="F132" s="1">
        <v>4.950000000000002</v>
      </c>
      <c r="G132" s="2">
        <v>0.22</v>
      </c>
      <c r="H132" s="2">
        <v>1.4308333333333334</v>
      </c>
      <c r="I132" s="2">
        <v>0.94583333333333341</v>
      </c>
      <c r="J132" s="2">
        <v>0.26666666666666666</v>
      </c>
      <c r="K132" s="2">
        <v>1.9341666666666668</v>
      </c>
      <c r="L132" s="2">
        <v>125</v>
      </c>
      <c r="M132" s="1">
        <v>4.4069000000000003</v>
      </c>
      <c r="N132" s="1">
        <v>-2.5663999999999998</v>
      </c>
      <c r="O132" s="1">
        <v>0.32241999999999998</v>
      </c>
      <c r="P132" s="1">
        <v>-1.8839999999999999</v>
      </c>
      <c r="Q132" s="2">
        <v>8.4834133000000005</v>
      </c>
      <c r="R132" s="2">
        <v>-36.722417</v>
      </c>
      <c r="S132">
        <f t="shared" ref="S132:U134" si="100">S122</f>
        <v>0</v>
      </c>
      <c r="T132">
        <f t="shared" si="100"/>
        <v>1</v>
      </c>
      <c r="U132">
        <f t="shared" si="100"/>
        <v>0</v>
      </c>
    </row>
    <row r="133" spans="1:21" x14ac:dyDescent="0.35">
      <c r="A133">
        <v>1</v>
      </c>
      <c r="B133">
        <v>1</v>
      </c>
      <c r="C133" s="1">
        <v>200</v>
      </c>
      <c r="D133" s="1">
        <v>0.1</v>
      </c>
      <c r="E133" s="1">
        <v>0.1</v>
      </c>
      <c r="F133" s="1">
        <v>2</v>
      </c>
      <c r="G133" s="2">
        <v>0.16</v>
      </c>
      <c r="H133" s="2">
        <v>1.0874999999999999</v>
      </c>
      <c r="I133" s="2">
        <v>0.8125</v>
      </c>
      <c r="J133" s="2">
        <v>0.19416666666666668</v>
      </c>
      <c r="K133" s="2">
        <v>1.4316666666666666</v>
      </c>
      <c r="L133" s="2">
        <v>68.75</v>
      </c>
      <c r="M133" s="1">
        <v>-12.605</v>
      </c>
      <c r="N133" s="1">
        <v>1.9263999999999999</v>
      </c>
      <c r="O133" s="1">
        <v>-0.11921</v>
      </c>
      <c r="P133" s="1">
        <v>0.58152999999999999</v>
      </c>
      <c r="Q133" s="2">
        <v>-15.896276</v>
      </c>
      <c r="R133" s="2">
        <v>-7.4061726999999999</v>
      </c>
      <c r="S133" s="8">
        <v>0</v>
      </c>
      <c r="T133" s="8">
        <v>0</v>
      </c>
      <c r="U133" s="8">
        <v>1</v>
      </c>
    </row>
    <row r="134" spans="1:21" x14ac:dyDescent="0.35">
      <c r="A134">
        <v>2</v>
      </c>
      <c r="B134">
        <v>2</v>
      </c>
      <c r="C134" s="1">
        <v>240</v>
      </c>
      <c r="D134" s="1">
        <v>0.1</v>
      </c>
      <c r="E134" s="1">
        <v>0.1</v>
      </c>
      <c r="F134" s="1">
        <v>2.4000000000000004</v>
      </c>
      <c r="G134" s="2">
        <v>0.15749999999999997</v>
      </c>
      <c r="H134" s="2">
        <v>1.1658333333333333</v>
      </c>
      <c r="I134" s="2">
        <v>0.86166666666666647</v>
      </c>
      <c r="J134" s="2">
        <v>0.19833333333333333</v>
      </c>
      <c r="K134" s="2">
        <v>1.5216666666666667</v>
      </c>
      <c r="L134" s="2">
        <v>74.416666666666671</v>
      </c>
      <c r="M134" s="1">
        <v>-11.205</v>
      </c>
      <c r="N134" s="1">
        <v>2.9189E-2</v>
      </c>
      <c r="O134" s="1">
        <v>3.5817999999999999</v>
      </c>
      <c r="P134" s="1">
        <v>-1.1901999999999999</v>
      </c>
      <c r="Q134" s="2">
        <v>-19.960768000000002</v>
      </c>
      <c r="R134" s="2">
        <v>-13.448850999999999</v>
      </c>
      <c r="S134">
        <f t="shared" si="100"/>
        <v>0</v>
      </c>
      <c r="T134">
        <f t="shared" si="100"/>
        <v>0</v>
      </c>
      <c r="U134">
        <f t="shared" si="100"/>
        <v>1</v>
      </c>
    </row>
    <row r="135" spans="1:21" x14ac:dyDescent="0.35">
      <c r="A135">
        <v>3</v>
      </c>
      <c r="B135">
        <v>3</v>
      </c>
      <c r="C135" s="1">
        <v>200</v>
      </c>
      <c r="D135" s="1">
        <v>0.2</v>
      </c>
      <c r="E135" s="1">
        <v>0.1</v>
      </c>
      <c r="F135" s="1">
        <v>4</v>
      </c>
      <c r="G135" s="2">
        <v>0.45</v>
      </c>
      <c r="H135" s="2">
        <v>2.4116666666666666</v>
      </c>
      <c r="I135" s="2">
        <v>1.7908333333333335</v>
      </c>
      <c r="J135" s="2">
        <v>0.53250000000000008</v>
      </c>
      <c r="K135" s="2">
        <v>2.9141666666666666</v>
      </c>
      <c r="L135" s="2">
        <v>107.75</v>
      </c>
      <c r="M135" s="1">
        <v>-5.8163999999999998</v>
      </c>
      <c r="N135" s="1">
        <v>2.0384000000000002</v>
      </c>
      <c r="O135" s="1">
        <v>-2.6286</v>
      </c>
      <c r="P135" s="1">
        <v>1.3663000000000001</v>
      </c>
      <c r="Q135" s="2">
        <v>-2.4099224000000001</v>
      </c>
      <c r="R135" s="2">
        <v>-29.689219000000001</v>
      </c>
      <c r="S135">
        <f t="shared" ref="S135:U135" si="101">S125</f>
        <v>0</v>
      </c>
      <c r="T135">
        <f t="shared" si="101"/>
        <v>1</v>
      </c>
      <c r="U135">
        <f t="shared" si="101"/>
        <v>0</v>
      </c>
    </row>
    <row r="136" spans="1:21" x14ac:dyDescent="0.35">
      <c r="A136">
        <v>4</v>
      </c>
      <c r="B136">
        <v>5</v>
      </c>
      <c r="C136" s="1">
        <v>200</v>
      </c>
      <c r="D136" s="1">
        <v>0.1</v>
      </c>
      <c r="E136" s="1">
        <v>0.2</v>
      </c>
      <c r="F136" s="1">
        <v>4</v>
      </c>
      <c r="G136" s="2">
        <v>0.19</v>
      </c>
      <c r="H136" s="2">
        <v>1.45</v>
      </c>
      <c r="I136" s="2">
        <v>1.1516666666666666</v>
      </c>
      <c r="J136" s="2">
        <v>0.23416666666666666</v>
      </c>
      <c r="K136" s="2">
        <v>1.7908333333333333</v>
      </c>
      <c r="L136" s="2">
        <v>45.166666666666664</v>
      </c>
      <c r="M136" s="1">
        <v>-6.4215999999999998</v>
      </c>
      <c r="N136" s="1">
        <v>2.6116000000000001</v>
      </c>
      <c r="O136" s="1">
        <v>0.73480000000000001</v>
      </c>
      <c r="P136" s="1">
        <v>3.6999</v>
      </c>
      <c r="Q136" s="2">
        <v>4.4991799999999998E-2</v>
      </c>
      <c r="R136" s="2">
        <v>-23.663381999999999</v>
      </c>
      <c r="S136">
        <f t="shared" ref="S136:U136" si="102">S126</f>
        <v>0</v>
      </c>
      <c r="T136">
        <f t="shared" si="102"/>
        <v>1</v>
      </c>
      <c r="U136">
        <f t="shared" si="102"/>
        <v>0</v>
      </c>
    </row>
    <row r="137" spans="1:21" x14ac:dyDescent="0.35">
      <c r="A137">
        <v>5</v>
      </c>
      <c r="B137">
        <v>6</v>
      </c>
      <c r="C137" s="1">
        <v>240</v>
      </c>
      <c r="D137" s="1">
        <v>0.1</v>
      </c>
      <c r="E137" s="1">
        <v>0.2</v>
      </c>
      <c r="F137" s="1">
        <v>4.8000000000000007</v>
      </c>
      <c r="G137" s="2">
        <v>0.22916666666666666</v>
      </c>
      <c r="H137" s="2">
        <v>1.7041666666666668</v>
      </c>
      <c r="I137" s="2">
        <v>1.1391666666666667</v>
      </c>
      <c r="J137" s="2">
        <v>0.29083333333333333</v>
      </c>
      <c r="K137" s="2">
        <v>2.5033333333333334</v>
      </c>
      <c r="L137" s="2">
        <v>83.166666666666671</v>
      </c>
      <c r="M137" s="1">
        <v>-6.8291000000000004</v>
      </c>
      <c r="N137" s="1">
        <v>1.1948000000000001</v>
      </c>
      <c r="O137" s="1">
        <v>3.9691000000000001</v>
      </c>
      <c r="P137" s="1">
        <v>0.71564000000000005</v>
      </c>
      <c r="Q137" s="2">
        <v>-1.5619921999999999</v>
      </c>
      <c r="R137" s="2">
        <v>-25.987393000000001</v>
      </c>
      <c r="S137">
        <f t="shared" ref="S137:U137" si="103">S127</f>
        <v>0</v>
      </c>
      <c r="T137">
        <f t="shared" si="103"/>
        <v>1</v>
      </c>
      <c r="U137">
        <f t="shared" si="103"/>
        <v>0</v>
      </c>
    </row>
    <row r="138" spans="1:21" x14ac:dyDescent="0.35">
      <c r="A138">
        <v>6</v>
      </c>
      <c r="B138">
        <v>8</v>
      </c>
      <c r="C138" s="1">
        <v>240</v>
      </c>
      <c r="D138" s="1">
        <v>0.2</v>
      </c>
      <c r="E138" s="1">
        <v>0.2</v>
      </c>
      <c r="F138" s="1">
        <v>9.6000000000000014</v>
      </c>
      <c r="G138" s="2">
        <v>0.52</v>
      </c>
      <c r="H138" s="2">
        <v>2.9350000000000001</v>
      </c>
      <c r="I138" s="2">
        <v>2.2399999999999998</v>
      </c>
      <c r="J138" s="2">
        <v>0.62499999999999989</v>
      </c>
      <c r="K138" s="2">
        <v>3.5899999999999994</v>
      </c>
      <c r="L138" s="2">
        <v>191.83333333333334</v>
      </c>
      <c r="M138" s="1">
        <v>16.565000000000001</v>
      </c>
      <c r="N138" s="1">
        <v>9.4261999999999997</v>
      </c>
      <c r="O138" s="1">
        <v>2.0541</v>
      </c>
      <c r="P138" s="1">
        <v>1.2316</v>
      </c>
      <c r="Q138" s="2">
        <v>25.927883999999999</v>
      </c>
      <c r="R138" s="2">
        <v>-44.358668999999999</v>
      </c>
      <c r="S138">
        <f t="shared" ref="S138:U138" si="104">S128</f>
        <v>1</v>
      </c>
      <c r="T138">
        <f t="shared" si="104"/>
        <v>0</v>
      </c>
      <c r="U138">
        <f t="shared" si="104"/>
        <v>0</v>
      </c>
    </row>
    <row r="139" spans="1:21" x14ac:dyDescent="0.35">
      <c r="A139">
        <v>7</v>
      </c>
      <c r="B139">
        <v>9</v>
      </c>
      <c r="C139" s="1">
        <v>186.36414338985142</v>
      </c>
      <c r="D139" s="1">
        <v>0.15000000000000002</v>
      </c>
      <c r="E139" s="1">
        <v>0.15000000000000002</v>
      </c>
      <c r="F139" s="1">
        <v>4.1931932262716582</v>
      </c>
      <c r="G139" s="2">
        <v>0.23083333333333333</v>
      </c>
      <c r="H139" s="2">
        <v>1.4308333333333334</v>
      </c>
      <c r="I139" s="2">
        <v>1.0933333333333335</v>
      </c>
      <c r="J139" s="2">
        <v>0.28583333333333333</v>
      </c>
      <c r="K139" s="2">
        <v>1.9933333333333334</v>
      </c>
      <c r="L139" s="2">
        <v>72.333333333333329</v>
      </c>
      <c r="M139" s="1">
        <v>1.024</v>
      </c>
      <c r="N139" s="1">
        <v>-4.0734000000000004</v>
      </c>
      <c r="O139" s="1">
        <v>-1.2162999999999999</v>
      </c>
      <c r="P139" s="1">
        <v>1.8049999999999999</v>
      </c>
      <c r="Q139" s="2">
        <v>3.8915204000000001</v>
      </c>
      <c r="R139" s="2">
        <v>-35.784548999999998</v>
      </c>
      <c r="S139">
        <f t="shared" ref="S139:U139" si="105">S129</f>
        <v>0</v>
      </c>
      <c r="T139">
        <f t="shared" si="105"/>
        <v>1</v>
      </c>
      <c r="U139">
        <f t="shared" si="105"/>
        <v>0</v>
      </c>
    </row>
    <row r="140" spans="1:21" x14ac:dyDescent="0.35">
      <c r="A140">
        <v>8</v>
      </c>
      <c r="B140">
        <v>12</v>
      </c>
      <c r="C140" s="1">
        <v>220</v>
      </c>
      <c r="D140" s="1">
        <v>0.23408964152537148</v>
      </c>
      <c r="E140" s="1">
        <v>0.15000000000000002</v>
      </c>
      <c r="F140" s="1">
        <v>7.7249581703372598</v>
      </c>
      <c r="G140" s="2">
        <v>0.49</v>
      </c>
      <c r="H140" s="2">
        <v>2.4875000000000003</v>
      </c>
      <c r="I140" s="2">
        <v>1.9000000000000001</v>
      </c>
      <c r="J140" s="2">
        <v>0.57500000000000007</v>
      </c>
      <c r="K140" s="2">
        <v>2.9466666666666668</v>
      </c>
      <c r="L140" s="2">
        <v>204</v>
      </c>
      <c r="M140" s="1">
        <v>8.5167000000000002</v>
      </c>
      <c r="N140" s="1">
        <v>-4.05</v>
      </c>
      <c r="O140" s="1">
        <v>0.61584000000000005</v>
      </c>
      <c r="P140" s="1">
        <v>-0.47210000000000002</v>
      </c>
      <c r="Q140" s="2">
        <v>10.915756</v>
      </c>
      <c r="R140" s="2">
        <v>-43.615549999999999</v>
      </c>
      <c r="S140">
        <f t="shared" ref="S140:U140" si="106">S130</f>
        <v>1</v>
      </c>
      <c r="T140">
        <f t="shared" si="106"/>
        <v>0</v>
      </c>
      <c r="U140">
        <f t="shared" si="106"/>
        <v>0</v>
      </c>
    </row>
    <row r="141" spans="1:21" x14ac:dyDescent="0.35">
      <c r="A141">
        <v>9</v>
      </c>
      <c r="B141">
        <v>14</v>
      </c>
      <c r="C141" s="1">
        <v>220</v>
      </c>
      <c r="D141" s="1">
        <v>0.15000000000000002</v>
      </c>
      <c r="E141" s="1">
        <v>0.23408964152537148</v>
      </c>
      <c r="F141" s="1">
        <v>7.7249581703372607</v>
      </c>
      <c r="G141" s="2">
        <v>0.28083333333333332</v>
      </c>
      <c r="H141" s="2">
        <v>2.1175000000000002</v>
      </c>
      <c r="I141" s="2">
        <v>1.4141666666666668</v>
      </c>
      <c r="J141" s="2">
        <v>0.35666666666666669</v>
      </c>
      <c r="K141" s="2">
        <v>2.9525000000000001</v>
      </c>
      <c r="L141" s="2">
        <v>72.083333333333329</v>
      </c>
      <c r="M141" s="1">
        <v>7.0965999999999996</v>
      </c>
      <c r="N141" s="1">
        <v>-2.3666999999999998</v>
      </c>
      <c r="O141" s="1">
        <v>4.0503999999999998</v>
      </c>
      <c r="P141" s="1">
        <v>0.82165999999999995</v>
      </c>
      <c r="Q141" s="2">
        <v>-27.075731999999999</v>
      </c>
      <c r="R141" s="2">
        <v>-27.786752</v>
      </c>
      <c r="S141">
        <f t="shared" ref="S141:U144" si="107">S131</f>
        <v>1</v>
      </c>
      <c r="T141">
        <f t="shared" si="107"/>
        <v>0</v>
      </c>
      <c r="U141">
        <f t="shared" si="107"/>
        <v>0</v>
      </c>
    </row>
    <row r="142" spans="1:21" x14ac:dyDescent="0.35">
      <c r="A142">
        <v>10</v>
      </c>
      <c r="B142">
        <v>15</v>
      </c>
      <c r="C142" s="1">
        <v>220</v>
      </c>
      <c r="D142" s="1">
        <v>0.15000000000000002</v>
      </c>
      <c r="E142" s="1">
        <v>0.15000000000000002</v>
      </c>
      <c r="F142" s="1">
        <v>4.950000000000002</v>
      </c>
      <c r="G142" s="2">
        <v>0.21</v>
      </c>
      <c r="H142" s="2">
        <v>1.3991666666666669</v>
      </c>
      <c r="I142" s="2">
        <v>0.92083333333333328</v>
      </c>
      <c r="J142" s="2">
        <v>0.25833333333333336</v>
      </c>
      <c r="K142" s="2">
        <v>1.8891666666666664</v>
      </c>
      <c r="L142" s="2">
        <v>136.08333333333334</v>
      </c>
      <c r="M142" s="1">
        <v>4.4995000000000003</v>
      </c>
      <c r="N142" s="1">
        <v>-2.1736</v>
      </c>
      <c r="O142" s="1">
        <v>0.68645999999999996</v>
      </c>
      <c r="P142" s="1">
        <v>-2.1960999999999999</v>
      </c>
      <c r="Q142" s="2">
        <v>5.6835395000000002</v>
      </c>
      <c r="R142" s="2">
        <v>-38.611960000000003</v>
      </c>
      <c r="S142">
        <f t="shared" si="107"/>
        <v>0</v>
      </c>
      <c r="T142">
        <f t="shared" si="107"/>
        <v>1</v>
      </c>
      <c r="U142">
        <f t="shared" si="107"/>
        <v>0</v>
      </c>
    </row>
    <row r="143" spans="1:21" x14ac:dyDescent="0.35">
      <c r="A143">
        <v>1</v>
      </c>
      <c r="B143">
        <v>1</v>
      </c>
      <c r="C143" s="1">
        <v>200</v>
      </c>
      <c r="D143" s="1">
        <v>0.1</v>
      </c>
      <c r="E143" s="1">
        <v>0.1</v>
      </c>
      <c r="F143" s="1">
        <v>2</v>
      </c>
      <c r="G143" s="2">
        <v>0.15</v>
      </c>
      <c r="H143" s="2">
        <v>1.075</v>
      </c>
      <c r="I143" s="2">
        <v>0.80166666666666675</v>
      </c>
      <c r="J143" s="2">
        <v>0.19166666666666665</v>
      </c>
      <c r="K143" s="2">
        <v>1.4058333333333335</v>
      </c>
      <c r="L143" s="2">
        <v>70.166666666666671</v>
      </c>
      <c r="M143" s="1">
        <v>-12.881</v>
      </c>
      <c r="N143" s="1">
        <v>1.9086000000000001</v>
      </c>
      <c r="O143" s="1">
        <v>8.7010000000000004E-2</v>
      </c>
      <c r="P143" s="1">
        <v>0.63368999999999998</v>
      </c>
      <c r="Q143" s="2">
        <v>-17.954456</v>
      </c>
      <c r="R143" s="2">
        <v>-6.5733835000000003</v>
      </c>
      <c r="S143" s="8">
        <v>0</v>
      </c>
      <c r="T143" s="8">
        <v>0</v>
      </c>
      <c r="U143" s="8">
        <v>1</v>
      </c>
    </row>
    <row r="144" spans="1:21" x14ac:dyDescent="0.35">
      <c r="A144">
        <v>2</v>
      </c>
      <c r="B144">
        <v>2</v>
      </c>
      <c r="C144" s="1">
        <v>240</v>
      </c>
      <c r="D144" s="1">
        <v>0.1</v>
      </c>
      <c r="E144" s="1">
        <v>0.1</v>
      </c>
      <c r="F144" s="1">
        <v>2.4000000000000004</v>
      </c>
      <c r="G144" s="2">
        <v>0.155</v>
      </c>
      <c r="H144" s="2">
        <v>1.1758333333333333</v>
      </c>
      <c r="I144" s="2">
        <v>0.86333333333333329</v>
      </c>
      <c r="J144" s="2">
        <v>0.19583333333333333</v>
      </c>
      <c r="K144" s="2">
        <v>1.4883333333333333</v>
      </c>
      <c r="L144" s="2">
        <v>73.583333333333329</v>
      </c>
      <c r="M144" s="1">
        <v>-13.672000000000001</v>
      </c>
      <c r="N144" s="1">
        <v>-0.72797000000000001</v>
      </c>
      <c r="O144" s="1">
        <v>2.6661000000000001</v>
      </c>
      <c r="P144" s="1">
        <v>-1.1398999999999999</v>
      </c>
      <c r="Q144" s="2">
        <v>-32.743870999999999</v>
      </c>
      <c r="R144" s="2">
        <v>-7.2041380999999998</v>
      </c>
      <c r="S144">
        <f t="shared" si="107"/>
        <v>0</v>
      </c>
      <c r="T144">
        <f t="shared" si="107"/>
        <v>0</v>
      </c>
      <c r="U144">
        <f t="shared" si="107"/>
        <v>1</v>
      </c>
    </row>
    <row r="145" spans="1:21" x14ac:dyDescent="0.35">
      <c r="A145">
        <v>3</v>
      </c>
      <c r="B145">
        <v>3</v>
      </c>
      <c r="C145" s="1">
        <v>200</v>
      </c>
      <c r="D145" s="1">
        <v>0.2</v>
      </c>
      <c r="E145" s="1">
        <v>0.1</v>
      </c>
      <c r="F145" s="1">
        <v>4</v>
      </c>
      <c r="G145" s="2">
        <v>0.44</v>
      </c>
      <c r="H145" s="2">
        <v>2.3641666666666663</v>
      </c>
      <c r="I145" s="2">
        <v>1.7758333333333336</v>
      </c>
      <c r="J145" s="2">
        <v>0.52916666666666667</v>
      </c>
      <c r="K145" s="2">
        <v>2.7958333333333338</v>
      </c>
      <c r="L145" s="2">
        <v>108.91666666666667</v>
      </c>
      <c r="M145" s="1">
        <v>-6.1448999999999998</v>
      </c>
      <c r="N145" s="1">
        <v>2.3224</v>
      </c>
      <c r="O145" s="1">
        <v>-1.9089</v>
      </c>
      <c r="P145" s="1">
        <v>1.3966000000000001</v>
      </c>
      <c r="Q145" s="2">
        <v>-2.8434227999999999</v>
      </c>
      <c r="R145" s="2">
        <v>-27.507583</v>
      </c>
      <c r="S145">
        <f t="shared" ref="S145:U145" si="108">S135</f>
        <v>0</v>
      </c>
      <c r="T145">
        <f t="shared" si="108"/>
        <v>1</v>
      </c>
      <c r="U145">
        <f t="shared" si="108"/>
        <v>0</v>
      </c>
    </row>
    <row r="146" spans="1:21" x14ac:dyDescent="0.35">
      <c r="A146">
        <v>4</v>
      </c>
      <c r="B146">
        <v>5</v>
      </c>
      <c r="C146" s="1">
        <v>200</v>
      </c>
      <c r="D146" s="1">
        <v>0.1</v>
      </c>
      <c r="E146" s="1">
        <v>0.2</v>
      </c>
      <c r="F146" s="1">
        <v>4</v>
      </c>
      <c r="G146" s="2">
        <v>0.18</v>
      </c>
      <c r="H146" s="2">
        <v>1.4441666666666666</v>
      </c>
      <c r="I146" s="2">
        <v>1.1491666666666669</v>
      </c>
      <c r="J146" s="2">
        <v>0.23333333333333336</v>
      </c>
      <c r="K146" s="2">
        <v>1.7316666666666667</v>
      </c>
      <c r="L146" s="2">
        <v>44.666666666666664</v>
      </c>
      <c r="M146" s="1">
        <v>-7.2546999999999997</v>
      </c>
      <c r="N146" s="1">
        <v>2.3595999999999999</v>
      </c>
      <c r="O146" s="1">
        <v>1.4017999999999999</v>
      </c>
      <c r="P146" s="1">
        <v>3.1977000000000002</v>
      </c>
      <c r="Q146" s="2">
        <v>-4.8913666999999998</v>
      </c>
      <c r="R146" s="2">
        <v>-24.313547</v>
      </c>
      <c r="S146">
        <f t="shared" ref="S146:U146" si="109">S136</f>
        <v>0</v>
      </c>
      <c r="T146">
        <f t="shared" si="109"/>
        <v>1</v>
      </c>
      <c r="U146">
        <f t="shared" si="109"/>
        <v>0</v>
      </c>
    </row>
    <row r="147" spans="1:21" x14ac:dyDescent="0.35">
      <c r="A147">
        <v>5</v>
      </c>
      <c r="B147">
        <v>6</v>
      </c>
      <c r="C147" s="1">
        <v>240</v>
      </c>
      <c r="D147" s="1">
        <v>0.1</v>
      </c>
      <c r="E147" s="1">
        <v>0.2</v>
      </c>
      <c r="F147" s="1">
        <v>4.8000000000000007</v>
      </c>
      <c r="G147" s="2">
        <v>0.22750000000000004</v>
      </c>
      <c r="H147" s="2">
        <v>1.6716666666666669</v>
      </c>
      <c r="I147" s="2">
        <v>1.1183333333333334</v>
      </c>
      <c r="J147" s="2">
        <v>0.28666666666666668</v>
      </c>
      <c r="K147" s="2">
        <v>2.3624999999999998</v>
      </c>
      <c r="L147" s="2">
        <v>84.083333333333329</v>
      </c>
      <c r="M147" s="1">
        <v>-5.6619999999999999</v>
      </c>
      <c r="N147" s="1">
        <v>2.3961999999999999</v>
      </c>
      <c r="O147" s="1">
        <v>5.4101999999999997</v>
      </c>
      <c r="P147" s="1">
        <v>0.13461000000000001</v>
      </c>
      <c r="Q147" s="2">
        <v>5.0386302000000001</v>
      </c>
      <c r="R147" s="2">
        <v>-27.111636000000001</v>
      </c>
      <c r="S147">
        <f t="shared" ref="S147:U147" si="110">S137</f>
        <v>0</v>
      </c>
      <c r="T147">
        <f t="shared" si="110"/>
        <v>1</v>
      </c>
      <c r="U147">
        <f t="shared" si="110"/>
        <v>0</v>
      </c>
    </row>
    <row r="148" spans="1:21" x14ac:dyDescent="0.35">
      <c r="A148">
        <v>6</v>
      </c>
      <c r="B148">
        <v>8</v>
      </c>
      <c r="C148" s="1">
        <v>240</v>
      </c>
      <c r="D148" s="1">
        <v>0.2</v>
      </c>
      <c r="E148" s="1">
        <v>0.2</v>
      </c>
      <c r="F148" s="1">
        <v>9.6000000000000014</v>
      </c>
      <c r="G148" s="2">
        <v>0.52</v>
      </c>
      <c r="H148" s="2">
        <v>2.9358333333333335</v>
      </c>
      <c r="I148" s="2">
        <v>2.2258333333333336</v>
      </c>
      <c r="J148" s="2">
        <v>0.62166666666666648</v>
      </c>
      <c r="K148" s="2">
        <v>3.6183333333333336</v>
      </c>
      <c r="L148" s="2">
        <v>192.25</v>
      </c>
      <c r="M148" s="1">
        <v>15.202999999999999</v>
      </c>
      <c r="N148" s="1">
        <v>8.8452999999999999</v>
      </c>
      <c r="O148" s="1">
        <v>1.3927</v>
      </c>
      <c r="P148" s="1">
        <v>0.76749000000000001</v>
      </c>
      <c r="Q148" s="2">
        <v>25.518021999999998</v>
      </c>
      <c r="R148" s="2">
        <v>-42.936393000000002</v>
      </c>
      <c r="S148">
        <f t="shared" ref="S148:U148" si="111">S138</f>
        <v>1</v>
      </c>
      <c r="T148">
        <f t="shared" si="111"/>
        <v>0</v>
      </c>
      <c r="U148">
        <f t="shared" si="111"/>
        <v>0</v>
      </c>
    </row>
    <row r="149" spans="1:21" x14ac:dyDescent="0.35">
      <c r="A149">
        <v>7</v>
      </c>
      <c r="B149">
        <v>9</v>
      </c>
      <c r="C149" s="1">
        <v>186.36414338985142</v>
      </c>
      <c r="D149" s="1">
        <v>0.15000000000000002</v>
      </c>
      <c r="E149" s="1">
        <v>0.15000000000000002</v>
      </c>
      <c r="F149" s="1">
        <v>4.1931932262716582</v>
      </c>
      <c r="G149" s="2">
        <v>0.2525</v>
      </c>
      <c r="H149" s="2">
        <v>1.7066666666666668</v>
      </c>
      <c r="I149" s="2">
        <v>1.2550000000000001</v>
      </c>
      <c r="J149" s="2">
        <v>0.31666666666666665</v>
      </c>
      <c r="K149" s="2">
        <v>2.5483333333333333</v>
      </c>
      <c r="L149" s="2">
        <v>63.5</v>
      </c>
      <c r="M149" s="1">
        <v>0.72855999999999999</v>
      </c>
      <c r="N149" s="1">
        <v>-4.1523000000000003</v>
      </c>
      <c r="O149" s="1">
        <v>-0.26540000000000002</v>
      </c>
      <c r="P149" s="1">
        <v>1.5296000000000001</v>
      </c>
      <c r="Q149" s="2">
        <v>2.9665963999999998</v>
      </c>
      <c r="R149" s="2">
        <v>-35.511927999999997</v>
      </c>
      <c r="S149">
        <f t="shared" ref="S149:U149" si="112">S139</f>
        <v>0</v>
      </c>
      <c r="T149">
        <f t="shared" si="112"/>
        <v>1</v>
      </c>
      <c r="U149">
        <f t="shared" si="112"/>
        <v>0</v>
      </c>
    </row>
    <row r="150" spans="1:21" x14ac:dyDescent="0.35">
      <c r="A150">
        <v>8</v>
      </c>
      <c r="B150">
        <v>12</v>
      </c>
      <c r="C150" s="1">
        <v>220</v>
      </c>
      <c r="D150" s="1">
        <v>0.23408964152537148</v>
      </c>
      <c r="E150" s="1">
        <v>0.15000000000000002</v>
      </c>
      <c r="F150" s="1">
        <v>7.7249581703372598</v>
      </c>
      <c r="G150" s="2">
        <v>0.49083333333333329</v>
      </c>
      <c r="H150" s="2">
        <v>2.4899999999999998</v>
      </c>
      <c r="I150" s="2">
        <v>1.8925000000000001</v>
      </c>
      <c r="J150" s="2">
        <v>0.57416666666666671</v>
      </c>
      <c r="K150" s="2">
        <v>2.9358333333333335</v>
      </c>
      <c r="L150" s="2">
        <v>198.66666666666666</v>
      </c>
      <c r="M150" s="1">
        <v>3.8473000000000002</v>
      </c>
      <c r="N150" s="1">
        <v>-3.6419000000000001</v>
      </c>
      <c r="O150" s="1">
        <v>0.78800999999999999</v>
      </c>
      <c r="P150" s="1">
        <v>-0.49653999999999998</v>
      </c>
      <c r="Q150" s="2">
        <v>3.9787461999999998</v>
      </c>
      <c r="R150" s="2">
        <v>-41.223925000000001</v>
      </c>
      <c r="S150">
        <f t="shared" ref="S150:U150" si="113">S140</f>
        <v>1</v>
      </c>
      <c r="T150">
        <f t="shared" si="113"/>
        <v>0</v>
      </c>
      <c r="U150">
        <f t="shared" si="113"/>
        <v>0</v>
      </c>
    </row>
    <row r="151" spans="1:21" x14ac:dyDescent="0.35">
      <c r="A151">
        <v>9</v>
      </c>
      <c r="B151">
        <v>14</v>
      </c>
      <c r="C151" s="1">
        <v>220</v>
      </c>
      <c r="D151" s="1">
        <v>0.15000000000000002</v>
      </c>
      <c r="E151" s="1">
        <v>0.23408964152537148</v>
      </c>
      <c r="F151" s="1">
        <v>7.7249581703372607</v>
      </c>
      <c r="G151" s="2">
        <v>0.27916666666666662</v>
      </c>
      <c r="H151" s="2">
        <v>2.1149999999999998</v>
      </c>
      <c r="I151" s="2">
        <v>1.4066666666666665</v>
      </c>
      <c r="J151" s="2">
        <v>0.35583333333333328</v>
      </c>
      <c r="K151" s="2">
        <v>2.8974999999999995</v>
      </c>
      <c r="L151" s="2">
        <v>70.833333333333329</v>
      </c>
      <c r="M151" s="1">
        <v>6.048</v>
      </c>
      <c r="N151" s="1">
        <v>-2.2502</v>
      </c>
      <c r="O151" s="1">
        <v>4.6117999999999997</v>
      </c>
      <c r="P151" s="1">
        <v>0.30487999999999998</v>
      </c>
      <c r="Q151" s="2">
        <v>17.500775999999998</v>
      </c>
      <c r="R151" s="2">
        <v>-38.953156</v>
      </c>
      <c r="S151">
        <f t="shared" ref="S151:U151" si="114">S141</f>
        <v>1</v>
      </c>
      <c r="T151">
        <f t="shared" si="114"/>
        <v>0</v>
      </c>
      <c r="U151">
        <f t="shared" si="114"/>
        <v>0</v>
      </c>
    </row>
    <row r="152" spans="1:21" x14ac:dyDescent="0.35">
      <c r="A152">
        <v>10</v>
      </c>
      <c r="B152">
        <v>15</v>
      </c>
      <c r="C152" s="1">
        <v>220</v>
      </c>
      <c r="D152" s="1">
        <v>0.15000000000000002</v>
      </c>
      <c r="E152" s="1">
        <v>0.15000000000000002</v>
      </c>
      <c r="F152" s="1">
        <v>4.950000000000002</v>
      </c>
      <c r="G152" s="2">
        <v>0.21</v>
      </c>
      <c r="H152" s="2">
        <v>1.3825000000000001</v>
      </c>
      <c r="I152" s="2">
        <v>0.91666666666666663</v>
      </c>
      <c r="J152" s="2">
        <v>0.25333333333333335</v>
      </c>
      <c r="K152" s="2">
        <v>1.8908333333333334</v>
      </c>
      <c r="L152" s="2">
        <v>123.41666666666667</v>
      </c>
      <c r="M152" s="1">
        <v>3.3731</v>
      </c>
      <c r="N152" s="1">
        <v>-1.8063</v>
      </c>
      <c r="O152" s="1">
        <v>0.92054000000000002</v>
      </c>
      <c r="P152" s="1">
        <v>-1.6758</v>
      </c>
      <c r="Q152" s="2">
        <v>5.7273651000000001</v>
      </c>
      <c r="R152" s="2">
        <v>-36.776029000000001</v>
      </c>
      <c r="S152">
        <f t="shared" ref="S152:U152" si="115">S142</f>
        <v>0</v>
      </c>
      <c r="T152">
        <f t="shared" si="115"/>
        <v>1</v>
      </c>
      <c r="U152">
        <f t="shared" si="115"/>
        <v>0</v>
      </c>
    </row>
    <row r="153" spans="1:21" x14ac:dyDescent="0.35">
      <c r="A153" s="18" t="s">
        <v>15</v>
      </c>
      <c r="B153" s="18"/>
      <c r="C153" s="5">
        <f t="shared" ref="C153:E153" si="116">AVERAGE(C3:C152)</f>
        <v>216.63641433898516</v>
      </c>
      <c r="D153" s="5">
        <f t="shared" si="116"/>
        <v>0.14840896415253707</v>
      </c>
      <c r="E153" s="5">
        <f t="shared" si="116"/>
        <v>0.15840896415253708</v>
      </c>
      <c r="F153" s="5">
        <f>AVERAGE(F3:F152)</f>
        <v>5.1393109566946178</v>
      </c>
      <c r="G153" s="5">
        <f>AVERAGE(G3:G152)</f>
        <v>0.2858</v>
      </c>
      <c r="H153" s="5">
        <f t="shared" ref="H153:M153" si="117">AVERAGE(H3:H152)</f>
        <v>1.8009555555555554</v>
      </c>
      <c r="I153" s="5">
        <f t="shared" si="117"/>
        <v>1.3023494949494945</v>
      </c>
      <c r="J153" s="5">
        <f t="shared" si="117"/>
        <v>0.35037777777777779</v>
      </c>
      <c r="K153" s="5">
        <f t="shared" si="117"/>
        <v>2.3798500000000002</v>
      </c>
      <c r="L153" s="5">
        <f t="shared" si="117"/>
        <v>117.94944444444448</v>
      </c>
      <c r="M153" s="5">
        <f t="shared" si="117"/>
        <v>7.0000000000132915E-6</v>
      </c>
      <c r="N153" s="5">
        <f t="shared" ref="N153" si="118">AVERAGE(N3:N152)</f>
        <v>-3.9866666667516997E-6</v>
      </c>
      <c r="O153" s="5">
        <f t="shared" ref="O153" si="119">AVERAGE(O3:O152)</f>
        <v>-1.2666666654744437E-7</v>
      </c>
      <c r="P153" s="5">
        <f t="shared" ref="P153:R153" si="120">AVERAGE(P3:P152)</f>
        <v>5.6399999999741843E-6</v>
      </c>
      <c r="Q153" s="5">
        <f t="shared" si="120"/>
        <v>1.8488503266666658</v>
      </c>
      <c r="R153" s="5">
        <f t="shared" si="120"/>
        <v>-30.702448883999999</v>
      </c>
    </row>
    <row r="154" spans="1:21" x14ac:dyDescent="0.35">
      <c r="A154" s="19" t="s">
        <v>14</v>
      </c>
      <c r="B154" s="19"/>
      <c r="C154" s="6">
        <f t="shared" ref="C154:E154" si="121">_xlfn.STDEV.S(C3:C152)</f>
        <v>18.550404122595481</v>
      </c>
      <c r="D154" s="6">
        <f t="shared" si="121"/>
        <v>4.7110202653768717E-2</v>
      </c>
      <c r="E154" s="6">
        <f t="shared" si="121"/>
        <v>4.6376010306488746E-2</v>
      </c>
      <c r="F154" s="6">
        <f>_xlfn.STDEV.S(F3:F152)</f>
        <v>2.3373999451813954</v>
      </c>
      <c r="G154" s="6">
        <f>_xlfn.STDEV.S(G3:G152)</f>
        <v>0.14021455674764108</v>
      </c>
      <c r="H154" s="6">
        <f t="shared" ref="H154:R154" si="122">_xlfn.STDEV.S(H3:H152)</f>
        <v>0.63130616041897492</v>
      </c>
      <c r="I154" s="6">
        <f t="shared" si="122"/>
        <v>0.51721639212315251</v>
      </c>
      <c r="J154" s="6">
        <f t="shared" si="122"/>
        <v>0.16302485327088037</v>
      </c>
      <c r="K154" s="6">
        <f t="shared" si="122"/>
        <v>0.71672548058705354</v>
      </c>
      <c r="L154" s="6">
        <f t="shared" si="122"/>
        <v>55.522531298493504</v>
      </c>
      <c r="M154" s="6">
        <f t="shared" si="122"/>
        <v>9.345099363643639</v>
      </c>
      <c r="N154" s="6">
        <f t="shared" si="122"/>
        <v>3.8368792720932676</v>
      </c>
      <c r="O154" s="6">
        <f t="shared" si="122"/>
        <v>2.2746669194566032</v>
      </c>
      <c r="P154" s="6">
        <f t="shared" si="122"/>
        <v>1.6869342411501984</v>
      </c>
      <c r="Q154" s="6">
        <f t="shared" si="122"/>
        <v>13.788517857774</v>
      </c>
      <c r="R154" s="6">
        <f t="shared" si="122"/>
        <v>11.232482947921177</v>
      </c>
    </row>
  </sheetData>
  <mergeCells count="3">
    <mergeCell ref="A153:B153"/>
    <mergeCell ref="A154:B154"/>
    <mergeCell ref="S2:U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2"/>
  <sheetViews>
    <sheetView topLeftCell="P1" workbookViewId="0">
      <selection activeCell="R1" sqref="R1:AB11"/>
    </sheetView>
  </sheetViews>
  <sheetFormatPr defaultRowHeight="14.5" x14ac:dyDescent="0.35"/>
  <sheetData>
    <row r="1" spans="1:35" x14ac:dyDescent="0.35">
      <c r="A1" t="s">
        <v>16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7" t="s">
        <v>11</v>
      </c>
      <c r="M1" s="7" t="s">
        <v>12</v>
      </c>
      <c r="N1" s="7" t="s">
        <v>13</v>
      </c>
      <c r="O1" s="2" t="s">
        <v>20</v>
      </c>
      <c r="P1" s="2" t="s">
        <v>21</v>
      </c>
      <c r="Q1" s="7"/>
      <c r="R1" s="1"/>
      <c r="S1" s="7" t="s">
        <v>0</v>
      </c>
      <c r="T1" s="8" t="s">
        <v>1</v>
      </c>
      <c r="U1" s="8" t="s">
        <v>2</v>
      </c>
      <c r="V1" s="8" t="s">
        <v>3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7" t="s">
        <v>10</v>
      </c>
      <c r="AD1" s="7" t="s">
        <v>11</v>
      </c>
      <c r="AE1" s="7" t="s">
        <v>12</v>
      </c>
      <c r="AF1" s="7" t="s">
        <v>13</v>
      </c>
      <c r="AG1" s="2" t="s">
        <v>20</v>
      </c>
      <c r="AH1" s="2" t="s">
        <v>21</v>
      </c>
      <c r="AI1" s="7" t="s">
        <v>22</v>
      </c>
    </row>
    <row r="2" spans="1:35" x14ac:dyDescent="0.35">
      <c r="A2" s="2">
        <f>STANDARDIZE(Regular!C3,Regular!$C$153,Regular!$C$154)</f>
        <v>-0.89682220554543246</v>
      </c>
      <c r="B2" s="2">
        <f>STANDARDIZE(Regular!D3,Regular!$D$153,Regular!$D$154)</f>
        <v>-1.0275685822944438</v>
      </c>
      <c r="C2" s="2">
        <f>STANDARDIZE(Regular!E3,Regular!$E$153,Regular!$E$154)</f>
        <v>-1.2594650502819282</v>
      </c>
      <c r="D2" s="2">
        <f>STANDARDIZE(Regular!F3,Regular!$F$153,Regular!$F$154)</f>
        <v>-1.3430782195260937</v>
      </c>
      <c r="E2" s="2">
        <f>STANDARDIZE(Regular!G3,Regular!$G$153,Regular!$G$154)</f>
        <v>-0.96851570300517076</v>
      </c>
      <c r="F2" s="2">
        <f>STANDARDIZE(Regular!H3,Regular!$H$153,Regular!$H$154)</f>
        <v>-1.1789666180271887</v>
      </c>
      <c r="G2" s="2">
        <f>STANDARDIZE(Regular!I3,Regular!$I$153,Regular!$I$154)</f>
        <v>-1.143653160697423</v>
      </c>
      <c r="H2" s="2">
        <f>STANDARDIZE(Regular!J3,Regular!$J$153,Regular!$J$154)</f>
        <v>-0.97865105377121309</v>
      </c>
      <c r="I2" s="2">
        <f>STANDARDIZE(Regular!K3,Regular!$K$153,Regular!K$154)</f>
        <v>-1.3089856001280837</v>
      </c>
      <c r="J2" s="2">
        <f>STANDARDIZE(Regular!L3,Regular!$L$153,Regular!$L$154)</f>
        <v>-0.13416975541687176</v>
      </c>
      <c r="K2" s="2">
        <f>STANDARDIZE(Regular!M3,Regular!$M$153,Regular!$M$154)</f>
        <v>-1.0066353105455033</v>
      </c>
      <c r="L2" s="2">
        <f>STANDARDIZE(Regular!N3,Regular!$N$153,Regular!$N$154)</f>
        <v>0.29826426778404208</v>
      </c>
      <c r="M2" s="2">
        <f>STANDARDIZE(Regular!O3,Regular!$O$153,Regular!$O$154)</f>
        <v>-0.51708663948667999</v>
      </c>
      <c r="N2" s="2">
        <f>STANDARDIZE(Regular!P3,Regular!$P$153,Regular!$P$154)</f>
        <v>-0.12782693879814402</v>
      </c>
      <c r="O2" s="2">
        <f>STANDARDIZE(Regular!Q3,Regular!$Q$153,Regular!$Q$154)</f>
        <v>-1.3612680144649607</v>
      </c>
      <c r="P2" s="2">
        <f>STANDARDIZE(Regular!R3,Regular!$R$153,Regular!$R$154)</f>
        <v>0.75597460716123643</v>
      </c>
      <c r="Q2" s="2"/>
      <c r="R2" s="1">
        <v>1</v>
      </c>
      <c r="S2" s="3">
        <f t="shared" ref="S2:U11" si="0">AVERAGE(A2,A12,A22,A32,A42,A52,A62,A72,A82,A92,A102,A112,A122,A132,A142)</f>
        <v>-0.8968222055454329</v>
      </c>
      <c r="T2" s="3">
        <f t="shared" si="0"/>
        <v>-1.027568582294444</v>
      </c>
      <c r="U2" s="3">
        <f t="shared" si="0"/>
        <v>-1.2594650502819282</v>
      </c>
      <c r="V2" s="3">
        <f>AVERAGE(D2,D12,D22,D32,D42,D52,D62,D72,D82,D92,D102,D112,D122,D132,D142)</f>
        <v>-1.3430782195260942</v>
      </c>
      <c r="W2" s="3">
        <f>AVERAGE(E2,E12,E22,E32,E42,E52,E62,E72,E82,E92,E102,E112,E122,E132,E142)</f>
        <v>-0.99704341148838638</v>
      </c>
      <c r="X2" s="3">
        <f>AVERAGE(F2,F12,F22,F32,F42,F52,F62,F72,F82,F92,F102,F112,F122,F132,F142)</f>
        <v>-1.1891747307441112</v>
      </c>
      <c r="Y2" s="3">
        <f t="shared" ref="Y2:AC11" si="1">AVERAGE(G2,G12,G22,G32,G42,G52,G62,G72,G82,G92,G102,G112,G122,G132,G142)</f>
        <v>-1.0610528741000682</v>
      </c>
      <c r="Z2" s="3">
        <f t="shared" si="1"/>
        <v>-1.0311311228152855</v>
      </c>
      <c r="AA2" s="3">
        <f t="shared" si="1"/>
        <v>-1.3134813552107452</v>
      </c>
      <c r="AB2" s="3">
        <f t="shared" si="1"/>
        <v>-0.58263634038101253</v>
      </c>
      <c r="AC2" s="3">
        <f t="shared" si="1"/>
        <v>-1.2031440111889309</v>
      </c>
      <c r="AD2" s="3">
        <f t="shared" ref="AD2" si="2">AVERAGE(L2,L12,L22,L32,L42,L52,L62,L72,L82,L92,L102,L112,L122,L132,L142)</f>
        <v>0.55381396424306029</v>
      </c>
      <c r="AE2" s="3">
        <f t="shared" ref="AE2:AH11" si="3">AVERAGE(M2,M12,M22,M32,M42,M52,M62,M72,M82,M92,M102,M112,M122,M132,M142)</f>
        <v>-0.53963939196274591</v>
      </c>
      <c r="AF2" s="3">
        <f t="shared" si="3"/>
        <v>-0.49648865156451272</v>
      </c>
      <c r="AG2" s="3">
        <f t="shared" si="3"/>
        <v>-1.20577703599663</v>
      </c>
      <c r="AH2" s="3">
        <f t="shared" si="3"/>
        <v>1.6379949119565262</v>
      </c>
      <c r="AI2" s="3">
        <f>-1*AH2</f>
        <v>-1.6379949119565262</v>
      </c>
    </row>
    <row r="3" spans="1:35" x14ac:dyDescent="0.35">
      <c r="A3" s="2">
        <f>STANDARDIZE(Regular!C4,Regular!$C$153,Regular!$C$154)</f>
        <v>1.25946505028193</v>
      </c>
      <c r="B3" s="2">
        <f>STANDARDIZE(Regular!D4,Regular!$D$153,Regular!$D$154)</f>
        <v>-1.0275685822944438</v>
      </c>
      <c r="C3" s="2">
        <f>STANDARDIZE(Regular!E4,Regular!$E$153,Regular!$E$154)</f>
        <v>-1.2594650502819282</v>
      </c>
      <c r="D3" s="2">
        <f>STANDARDIZE(Regular!F4,Regular!$F$153,Regular!$F$154)</f>
        <v>-1.1719478997771737</v>
      </c>
      <c r="E3" s="2">
        <f>STANDARDIZE(Regular!G4,Regular!$G$153,Regular!$G$154)</f>
        <v>-0.89719643179713193</v>
      </c>
      <c r="F3" s="2">
        <f>STANDARDIZE(Regular!H4,Regular!$H$153,Regular!$H$154)</f>
        <v>-1.1789666180271887</v>
      </c>
      <c r="G3" s="2">
        <f>STANDARDIZE(Regular!I4,Regular!$I$153,Regular!$I$154)</f>
        <v>-1.148486727533419</v>
      </c>
      <c r="H3" s="2">
        <f>STANDARDIZE(Regular!J4,Regular!$J$153,Regular!$J$154)</f>
        <v>-0.92242240836684997</v>
      </c>
      <c r="I3" s="2">
        <f>STANDARDIZE(Regular!K4,Regular!$K$153,Regular!K$154)</f>
        <v>-1.3508426302080356</v>
      </c>
      <c r="J3" s="2">
        <f>STANDARDIZE(Regular!L4,Regular!$L$153,Regular!$L$154)</f>
        <v>0.2080336628288581</v>
      </c>
      <c r="K3" s="2">
        <f>STANDARDIZE(Regular!M4,Regular!$M$153,Regular!$M$154)</f>
        <v>-0.92981429751348221</v>
      </c>
      <c r="L3" s="2">
        <f>STANDARDIZE(Regular!N4,Regular!$N$153,Regular!$N$154)</f>
        <v>-0.61198068712031539</v>
      </c>
      <c r="M3" s="2">
        <f>STANDARDIZE(Regular!O4,Regular!$O$153,Regular!$O$154)</f>
        <v>0.2257078266163538</v>
      </c>
      <c r="N3" s="2">
        <f>STANDARDIZE(Regular!P4,Regular!$P$153,Regular!$P$154)</f>
        <v>-0.23072958655140891</v>
      </c>
      <c r="O3" s="2">
        <f>STANDARDIZE(Regular!Q4,Regular!$Q$153,Regular!$Q$154)</f>
        <v>-1.1201923575823844</v>
      </c>
      <c r="P3" s="2">
        <f>STANDARDIZE(Regular!R4,Regular!$R$153,Regular!$R$154)</f>
        <v>0.94110179672753325</v>
      </c>
      <c r="Q3" s="2"/>
      <c r="R3" s="1">
        <v>2</v>
      </c>
      <c r="S3" s="3">
        <f t="shared" si="0"/>
        <v>1.2594650502819298</v>
      </c>
      <c r="T3" s="3">
        <f t="shared" si="0"/>
        <v>-1.027568582294444</v>
      </c>
      <c r="U3" s="3">
        <f t="shared" si="0"/>
        <v>-1.2594650502819282</v>
      </c>
      <c r="V3" s="3">
        <f t="shared" ref="V3:V11" si="4">AVERAGE(D3,D13,D23,D33,D43,D53,D63,D73,D83,D93,D103,D113,D123,D133,D143)</f>
        <v>-1.1719478997771735</v>
      </c>
      <c r="W3" s="3">
        <f>AVERAGE(E3,E13,E23,E33,E43,E53,E63,E73,E83,E93,E103,E113,E123,E133,E143)</f>
        <v>-0.88530988659579191</v>
      </c>
      <c r="X3" s="3">
        <f t="shared" ref="X3:X11" si="5">AVERAGE(F3,F13,F23,F33,F43,F53,F63,F73,F83,F93,F103,F113,F123,F133,F143)</f>
        <v>-0.99786061827351236</v>
      </c>
      <c r="Y3" s="3">
        <f t="shared" si="1"/>
        <v>-0.94279160551269825</v>
      </c>
      <c r="Z3" s="3">
        <f t="shared" si="1"/>
        <v>-0.90470186557274734</v>
      </c>
      <c r="AA3" s="3">
        <f t="shared" si="1"/>
        <v>-1.1480685733762703</v>
      </c>
      <c r="AB3" s="3">
        <f t="shared" si="1"/>
        <v>-0.4799753149072935</v>
      </c>
      <c r="AC3" s="3">
        <f t="shared" si="1"/>
        <v>-1.1039547680076873</v>
      </c>
      <c r="AD3" s="3">
        <f t="shared" ref="AD3:AD11" si="6">AVERAGE(L3,L13,L23,L33,L43,L53,L63,L73,L83,L93,L103,L113,L123,L133,L143)</f>
        <v>-0.17964167346795229</v>
      </c>
      <c r="AE3" s="3">
        <f t="shared" ref="AE3:AE11" si="7">AVERAGE(M3,M13,M23,M33,M43,M53,M63,M73,M83,M93,M103,M113,M123,M133,M143)</f>
        <v>1.0867001107677965</v>
      </c>
      <c r="AF3" s="3">
        <f t="shared" si="3"/>
        <v>-0.76949826594797055</v>
      </c>
      <c r="AG3" s="3">
        <f t="shared" si="3"/>
        <v>-1.5603698295875712</v>
      </c>
      <c r="AH3" s="3">
        <f t="shared" si="3"/>
        <v>1.2831774486098078</v>
      </c>
      <c r="AI3" s="3">
        <f t="shared" ref="AI3:AI11" si="8">-1*AH3</f>
        <v>-1.2831774486098078</v>
      </c>
    </row>
    <row r="4" spans="1:35" x14ac:dyDescent="0.35">
      <c r="A4" s="2">
        <f>STANDARDIZE(Regular!C5,Regular!$C$153,Regular!$C$154)</f>
        <v>-0.89682220554543246</v>
      </c>
      <c r="B4" s="2">
        <f>STANDARDIZE(Regular!D5,Regular!$D$153,Regular!$D$154)</f>
        <v>1.0951138594462355</v>
      </c>
      <c r="C4" s="2">
        <f>STANDARDIZE(Regular!E5,Regular!$E$153,Regular!$E$154)</f>
        <v>-1.2594650502819282</v>
      </c>
      <c r="D4" s="2">
        <f>STANDARDIZE(Regular!F5,Regular!$F$153,Regular!$F$154)</f>
        <v>-0.4874266207814944</v>
      </c>
      <c r="E4" s="2">
        <f>STANDARDIZE(Regular!G5,Regular!$G$153,Regular!$G$154)</f>
        <v>0.81446607719580644</v>
      </c>
      <c r="F4" s="2">
        <f>STANDARDIZE(Regular!H5,Regular!$H$153,Regular!$H$154)</f>
        <v>0.96605706710199701</v>
      </c>
      <c r="G4" s="2">
        <f>STANDARDIZE(Regular!I5,Regular!$I$153,Regular!$I$154)</f>
        <v>0.5867637665891644</v>
      </c>
      <c r="H4" s="2">
        <f>STANDARDIZE(Regular!J5,Regular!$J$153,Regular!$J$154)</f>
        <v>0.84622407435220937</v>
      </c>
      <c r="I4" s="2">
        <f>STANDARDIZE(Regular!K5,Regular!$K$153,Regular!K$154)</f>
        <v>1.6279826771485137</v>
      </c>
      <c r="J4" s="2">
        <f>STANDARDIZE(Regular!L5,Regular!$L$153,Regular!$L$154)</f>
        <v>1.2976813893481558</v>
      </c>
      <c r="K4" s="2">
        <f>STANDARDIZE(Regular!M5,Regular!$M$153,Regular!$M$154)</f>
        <v>0.41279314963815761</v>
      </c>
      <c r="L4" s="2">
        <f>STANDARDIZE(Regular!N5,Regular!$N$153,Regular!$N$154)</f>
        <v>0.45685669586115057</v>
      </c>
      <c r="M4" s="2">
        <f>STANDARDIZE(Regular!O5,Regular!$O$153,Regular!$O$154)</f>
        <v>-2.0475085092660263</v>
      </c>
      <c r="N4" s="2">
        <f>STANDARDIZE(Regular!P5,Regular!$P$153,Regular!$P$154)</f>
        <v>-0.78894933040931792</v>
      </c>
      <c r="O4" s="2">
        <f>STANDARDIZE(Regular!Q5,Regular!$Q$153,Regular!$Q$154)</f>
        <v>0.72857632538579065</v>
      </c>
      <c r="P4" s="2">
        <f>STANDARDIZE(Regular!R5,Regular!$R$153,Regular!$R$154)</f>
        <v>-0.61470604033081255</v>
      </c>
      <c r="Q4" s="2"/>
      <c r="R4" s="1">
        <v>3</v>
      </c>
      <c r="S4" s="3">
        <f t="shared" si="0"/>
        <v>-0.8968222055454329</v>
      </c>
      <c r="T4" s="3">
        <f t="shared" si="0"/>
        <v>1.095113859446236</v>
      </c>
      <c r="U4" s="3">
        <f t="shared" si="0"/>
        <v>-1.2594650502819282</v>
      </c>
      <c r="V4" s="3">
        <f t="shared" si="4"/>
        <v>-0.48742662078149457</v>
      </c>
      <c r="W4" s="3">
        <f t="shared" ref="W4:W11" si="9">AVERAGE(E4,E14,E24,E34,E44,E54,E64,E74,E84,E94,E104,E114,E124,E134,E144)</f>
        <v>1.1044977801084988</v>
      </c>
      <c r="X4" s="3">
        <f t="shared" si="5"/>
        <v>0.93560873089462537</v>
      </c>
      <c r="Y4" s="3">
        <f t="shared" si="1"/>
        <v>0.89126871247542838</v>
      </c>
      <c r="Z4" s="3">
        <f t="shared" si="1"/>
        <v>1.0789765883593616</v>
      </c>
      <c r="AA4" s="3">
        <f t="shared" si="1"/>
        <v>0.9898955074852529</v>
      </c>
      <c r="AB4" s="3">
        <f t="shared" si="1"/>
        <v>0.93246429092800553</v>
      </c>
      <c r="AC4" s="3">
        <f t="shared" si="1"/>
        <v>-0.3209507874970921</v>
      </c>
      <c r="AD4" s="3">
        <f t="shared" si="6"/>
        <v>0.53572982300584804</v>
      </c>
      <c r="AE4" s="3">
        <f t="shared" si="7"/>
        <v>-1.5368549904008757</v>
      </c>
      <c r="AF4" s="3">
        <f t="shared" si="3"/>
        <v>-0.37555890317417817</v>
      </c>
      <c r="AG4" s="3">
        <f t="shared" si="3"/>
        <v>5.4884163848449068E-2</v>
      </c>
      <c r="AH4" s="3">
        <f t="shared" si="3"/>
        <v>8.7367005545427496E-4</v>
      </c>
      <c r="AI4" s="3">
        <f t="shared" si="8"/>
        <v>-8.7367005545427496E-4</v>
      </c>
    </row>
    <row r="5" spans="1:35" x14ac:dyDescent="0.35">
      <c r="A5" s="2">
        <f>STANDARDIZE(Regular!C6,Regular!$C$153,Regular!$C$154)</f>
        <v>-0.89682220554543246</v>
      </c>
      <c r="B5" s="2">
        <f>STANDARDIZE(Regular!D6,Regular!$D$153,Regular!$D$154)</f>
        <v>-1.0275685822944438</v>
      </c>
      <c r="C5" s="2">
        <f>STANDARDIZE(Regular!E6,Regular!$E$153,Regular!$E$154)</f>
        <v>0.89682220554543213</v>
      </c>
      <c r="D5" s="2">
        <f>STANDARDIZE(Regular!F6,Regular!$F$153,Regular!$F$154)</f>
        <v>-0.4874266207814944</v>
      </c>
      <c r="E5" s="2">
        <f>STANDARDIZE(Regular!G6,Regular!$G$153,Regular!$G$154)</f>
        <v>-0.61191934696497519</v>
      </c>
      <c r="F5" s="2">
        <f>STANDARDIZE(Regular!H6,Regular!$H$153,Regular!$H$154)</f>
        <v>-0.46087868897471046</v>
      </c>
      <c r="G5" s="2">
        <f>STANDARDIZE(Regular!I6,Regular!$I$153,Regular!$I$154)</f>
        <v>-0.56684751826856061</v>
      </c>
      <c r="H5" s="2">
        <f>STANDARDIZE(Regular!J6,Regular!$J$153,Regular!$J$154)</f>
        <v>-0.62083240119799277</v>
      </c>
      <c r="I5" s="2">
        <f>STANDARDIZE(Regular!K6,Regular!$K$153,Regular!K$154)</f>
        <v>-0.23581785668932762</v>
      </c>
      <c r="J5" s="2">
        <f>STANDARDIZE(Regular!L6,Regular!$L$153,Regular!$L$154)</f>
        <v>-0.89812387772861091</v>
      </c>
      <c r="K5" s="2">
        <f>STANDARDIZE(Regular!M6,Regular!$M$153,Regular!$M$154)</f>
        <v>-0.28884733002427326</v>
      </c>
      <c r="L5" s="2">
        <f>STANDARDIZE(Regular!N6,Regular!$N$153,Regular!$N$154)</f>
        <v>0.51487259477645764</v>
      </c>
      <c r="M5" s="2">
        <f>STANDARDIZE(Regular!O6,Regular!$O$153,Regular!$O$154)</f>
        <v>-1.0724646551399741</v>
      </c>
      <c r="N5" s="2">
        <f>STANDARDIZE(Regular!P6,Regular!$P$153,Regular!$P$154)</f>
        <v>0.71917110365417125</v>
      </c>
      <c r="O5" s="2">
        <f>STANDARDIZE(Regular!Q6,Regular!$Q$153,Regular!$Q$154)</f>
        <v>-0.10773627317958065</v>
      </c>
      <c r="P5" s="2">
        <f>STANDARDIZE(Regular!R6,Regular!$R$153,Regular!$R$154)</f>
        <v>-0.10718031993298593</v>
      </c>
      <c r="Q5" s="2"/>
      <c r="R5" s="8">
        <v>4</v>
      </c>
      <c r="S5" s="3">
        <f t="shared" si="0"/>
        <v>-0.8968222055454329</v>
      </c>
      <c r="T5" s="3">
        <f t="shared" si="0"/>
        <v>-1.027568582294444</v>
      </c>
      <c r="U5" s="3">
        <f t="shared" si="0"/>
        <v>0.89682220554543191</v>
      </c>
      <c r="V5" s="3">
        <f t="shared" si="4"/>
        <v>-0.48742662078149457</v>
      </c>
      <c r="W5" s="3">
        <f t="shared" si="9"/>
        <v>-0.68323861817301434</v>
      </c>
      <c r="X5" s="3">
        <f t="shared" si="5"/>
        <v>-0.69760130284127497</v>
      </c>
      <c r="Y5" s="3">
        <f t="shared" si="1"/>
        <v>-0.57941479204215052</v>
      </c>
      <c r="Z5" s="3">
        <f t="shared" si="1"/>
        <v>-0.70227874211704</v>
      </c>
      <c r="AA5" s="3">
        <f t="shared" si="1"/>
        <v>-0.80476341370200155</v>
      </c>
      <c r="AB5" s="3">
        <f t="shared" si="1"/>
        <v>-1.063422137068361</v>
      </c>
      <c r="AC5" s="3">
        <f t="shared" si="1"/>
        <v>-0.58920654049844268</v>
      </c>
      <c r="AD5" s="3">
        <f t="shared" si="6"/>
        <v>0.65021001263845768</v>
      </c>
      <c r="AE5" s="3">
        <f t="shared" si="7"/>
        <v>-0.66281739703096387</v>
      </c>
      <c r="AF5" s="3">
        <f t="shared" si="3"/>
        <v>1.5888003384802347</v>
      </c>
      <c r="AG5" s="3">
        <f t="shared" si="3"/>
        <v>-0.10017451434936081</v>
      </c>
      <c r="AH5" s="3">
        <f t="shared" si="3"/>
        <v>0.46673670534886147</v>
      </c>
      <c r="AI5" s="3">
        <f t="shared" si="8"/>
        <v>-0.46673670534886147</v>
      </c>
    </row>
    <row r="6" spans="1:35" x14ac:dyDescent="0.35">
      <c r="A6" s="2">
        <f>STANDARDIZE(Regular!C7,Regular!$C$153,Regular!$C$154)</f>
        <v>1.25946505028193</v>
      </c>
      <c r="B6" s="2">
        <f>STANDARDIZE(Regular!D7,Regular!$D$153,Regular!$D$154)</f>
        <v>-1.0275685822944438</v>
      </c>
      <c r="C6" s="2">
        <f>STANDARDIZE(Regular!E7,Regular!$E$153,Regular!$E$154)</f>
        <v>0.89682220554543213</v>
      </c>
      <c r="D6" s="2">
        <f>STANDARDIZE(Regular!F7,Regular!$F$153,Regular!$F$154)</f>
        <v>-0.14516598128365432</v>
      </c>
      <c r="E6" s="2">
        <f>STANDARDIZE(Regular!G7,Regular!$G$153,Regular!$G$154)</f>
        <v>-0.75455788938105373</v>
      </c>
      <c r="F6" s="2">
        <f>STANDARDIZE(Regular!H7,Regular!$H$153,Regular!$H$154)</f>
        <v>-0.93344390699086344</v>
      </c>
      <c r="G6" s="2">
        <f>STANDARDIZE(Regular!I7,Regular!$I$153,Regular!$I$154)</f>
        <v>-1.0034797224535379</v>
      </c>
      <c r="H6" s="2">
        <f>STANDARDIZE(Regular!J7,Regular!$J$153,Regular!$J$154)</f>
        <v>-0.77929494733756166</v>
      </c>
      <c r="I6" s="2">
        <f>STANDARDIZE(Regular!K7,Regular!$K$153,Regular!K$154)</f>
        <v>-0.97761744532846739</v>
      </c>
      <c r="J6" s="2">
        <f>STANDARDIZE(Regular!L7,Regular!$L$153,Regular!$L$154)</f>
        <v>0.62828347470957913</v>
      </c>
      <c r="K6" s="2">
        <f>STANDARDIZE(Regular!M7,Regular!$M$153,Regular!$M$154)</f>
        <v>-6.6366014513748975E-2</v>
      </c>
      <c r="L6" s="2">
        <f>STANDARDIZE(Regular!N7,Regular!$N$153,Regular!$N$154)</f>
        <v>-0.14707682293726748</v>
      </c>
      <c r="M6" s="2">
        <f>STANDARDIZE(Regular!O7,Regular!$O$153,Regular!$O$154)</f>
        <v>1.1775790572918514</v>
      </c>
      <c r="N6" s="2">
        <f>STANDARDIZE(Regular!P7,Regular!$P$153,Regular!$P$154)</f>
        <v>-0.71271636479453671</v>
      </c>
      <c r="O6" s="2">
        <f>STANDARDIZE(Regular!Q7,Regular!$Q$153,Regular!$Q$154)</f>
        <v>5.4210603419706981E-2</v>
      </c>
      <c r="P6" s="2">
        <f>STANDARDIZE(Regular!R7,Regular!$R$153,Regular!$R$154)</f>
        <v>-0.15519917760682037</v>
      </c>
      <c r="Q6" s="2"/>
      <c r="R6" s="8">
        <v>5</v>
      </c>
      <c r="S6" s="3">
        <f t="shared" si="0"/>
        <v>1.2594650502819298</v>
      </c>
      <c r="T6" s="3">
        <f t="shared" si="0"/>
        <v>-1.027568582294444</v>
      </c>
      <c r="U6" s="3">
        <f t="shared" si="0"/>
        <v>0.89682220554543191</v>
      </c>
      <c r="V6" s="3">
        <f t="shared" si="4"/>
        <v>-0.14516598128365432</v>
      </c>
      <c r="W6" s="3">
        <f t="shared" si="9"/>
        <v>-0.75495410755443149</v>
      </c>
      <c r="X6" s="3">
        <f t="shared" si="5"/>
        <v>-0.76809008117105848</v>
      </c>
      <c r="Y6" s="3">
        <f t="shared" si="1"/>
        <v>-0.80261816726881274</v>
      </c>
      <c r="Z6" s="3">
        <f t="shared" si="1"/>
        <v>-0.75237335347729084</v>
      </c>
      <c r="AA6" s="3">
        <f t="shared" si="1"/>
        <v>-0.68159522704081088</v>
      </c>
      <c r="AB6" s="3">
        <f t="shared" si="1"/>
        <v>-0.31127503328088985</v>
      </c>
      <c r="AC6" s="3">
        <f t="shared" si="1"/>
        <v>-0.55889040127840206</v>
      </c>
      <c r="AD6" s="3">
        <f t="shared" si="6"/>
        <v>0.14365273118587416</v>
      </c>
      <c r="AE6" s="3">
        <f t="shared" si="7"/>
        <v>1.3038979178140657</v>
      </c>
      <c r="AF6" s="3">
        <f t="shared" si="3"/>
        <v>-0.18128193690475836</v>
      </c>
      <c r="AG6" s="3">
        <f t="shared" si="3"/>
        <v>-0.35344502072442235</v>
      </c>
      <c r="AH6" s="3">
        <f t="shared" si="3"/>
        <v>0.37090214484628908</v>
      </c>
      <c r="AI6" s="3">
        <f t="shared" si="8"/>
        <v>-0.37090214484628908</v>
      </c>
    </row>
    <row r="7" spans="1:35" x14ac:dyDescent="0.35">
      <c r="A7" s="2">
        <f>STANDARDIZE(Regular!C8,Regular!$C$153,Regular!$C$154)</f>
        <v>1.25946505028193</v>
      </c>
      <c r="B7" s="2">
        <f>STANDARDIZE(Regular!D8,Regular!$D$153,Regular!$D$154)</f>
        <v>1.0951138594462355</v>
      </c>
      <c r="C7" s="2">
        <f>STANDARDIZE(Regular!E8,Regular!$E$153,Regular!$E$154)</f>
        <v>0.89682220554543213</v>
      </c>
      <c r="D7" s="2">
        <f>STANDARDIZE(Regular!F8,Regular!$F$153,Regular!$F$154)</f>
        <v>1.9083978557033845</v>
      </c>
      <c r="E7" s="2">
        <f>STANDARDIZE(Regular!G8,Regular!$G$153,Regular!$G$154)</f>
        <v>1.7416166029003146</v>
      </c>
      <c r="F7" s="2">
        <f>STANDARDIZE(Regular!H8,Regular!$H$153,Regular!$H$154)</f>
        <v>1.8504668326629541</v>
      </c>
      <c r="G7" s="2">
        <f>STANDARDIZE(Regular!I8,Regular!$I$153,Regular!$I$154)</f>
        <v>1.8805484896907736</v>
      </c>
      <c r="H7" s="2">
        <f>STANDARDIZE(Regular!J8,Regular!$J$153,Regular!$J$154)</f>
        <v>1.776552571042582</v>
      </c>
      <c r="I7" s="2">
        <f>STANDARDIZE(Regular!K8,Regular!$K$153,Regular!K$154)</f>
        <v>1.5128758444286472</v>
      </c>
      <c r="J7" s="2">
        <f>STANDARDIZE(Regular!L8,Regular!$L$153,Regular!$L$154)</f>
        <v>1.4387652547652552</v>
      </c>
      <c r="K7" s="2">
        <f>STANDARDIZE(Regular!M8,Regular!$M$153,Regular!$M$154)</f>
        <v>2.5229258761789528</v>
      </c>
      <c r="L7" s="2">
        <f>STANDARDIZE(Regular!N8,Regular!$N$153,Regular!$N$154)</f>
        <v>1.8782983449815158</v>
      </c>
      <c r="M7" s="2">
        <f>STANDARDIZE(Regular!O8,Regular!$O$153,Regular!$O$154)</f>
        <v>-0.28691228054138174</v>
      </c>
      <c r="N7" s="2">
        <f>STANDARDIZE(Regular!P8,Regular!$P$153,Regular!$P$154)</f>
        <v>-0.59830763723891667</v>
      </c>
      <c r="O7" s="2">
        <f>STANDARDIZE(Regular!Q8,Regular!$Q$153,Regular!$Q$154)</f>
        <v>2.3104876101945653</v>
      </c>
      <c r="P7" s="2">
        <f>STANDARDIZE(Regular!R8,Regular!$R$153,Regular!$R$154)</f>
        <v>-1.3785953816084675</v>
      </c>
      <c r="Q7" s="2"/>
      <c r="R7" s="8">
        <v>6</v>
      </c>
      <c r="S7" s="3">
        <f t="shared" si="0"/>
        <v>1.2594650502819298</v>
      </c>
      <c r="T7" s="3">
        <f t="shared" si="0"/>
        <v>1.095113859446236</v>
      </c>
      <c r="U7" s="3">
        <f t="shared" si="0"/>
        <v>0.89682220554543191</v>
      </c>
      <c r="V7" s="3">
        <f t="shared" si="4"/>
        <v>1.9083978557033845</v>
      </c>
      <c r="W7" s="3">
        <f t="shared" si="9"/>
        <v>1.6845611859338832</v>
      </c>
      <c r="X7" s="3">
        <f t="shared" si="5"/>
        <v>1.7391456034654804</v>
      </c>
      <c r="Y7" s="3">
        <f t="shared" si="1"/>
        <v>1.8052522596455904</v>
      </c>
      <c r="Z7" s="3">
        <f t="shared" si="1"/>
        <v>1.702944162513234</v>
      </c>
      <c r="AA7" s="3">
        <f t="shared" si="1"/>
        <v>1.4414088412180632</v>
      </c>
      <c r="AB7" s="3">
        <f t="shared" si="1"/>
        <v>1.3960398572240484</v>
      </c>
      <c r="AC7" s="3">
        <f t="shared" si="1"/>
        <v>1.6827279255953691</v>
      </c>
      <c r="AD7" s="3">
        <f t="shared" si="6"/>
        <v>2.069898674624481</v>
      </c>
      <c r="AE7" s="3">
        <f t="shared" si="7"/>
        <v>0.46415182121941256</v>
      </c>
      <c r="AF7" s="3">
        <f t="shared" si="3"/>
        <v>-0.28266968664303532</v>
      </c>
      <c r="AG7" s="3">
        <f t="shared" si="3"/>
        <v>1.5041259754862091</v>
      </c>
      <c r="AH7" s="3">
        <f t="shared" si="3"/>
        <v>-1.1188479140603449</v>
      </c>
      <c r="AI7" s="3">
        <f t="shared" si="8"/>
        <v>1.1188479140603449</v>
      </c>
    </row>
    <row r="8" spans="1:35" x14ac:dyDescent="0.35">
      <c r="A8" s="2">
        <f>STANDARDIZE(Regular!C9,Regular!$C$153,Regular!$C$154)</f>
        <v>-1.6318928013142495</v>
      </c>
      <c r="B8" s="2">
        <f>STANDARDIZE(Regular!D9,Regular!$D$153,Regular!$D$154)</f>
        <v>3.3772638575896088E-2</v>
      </c>
      <c r="C8" s="2">
        <f>STANDARDIZE(Regular!E9,Regular!$E$153,Regular!$E$154)</f>
        <v>-0.18132142236824778</v>
      </c>
      <c r="D8" s="2">
        <f>STANDARDIZE(Regular!F9,Regular!$F$153,Regular!$F$154)</f>
        <v>-0.40477357431850863</v>
      </c>
      <c r="E8" s="2">
        <f>STANDARDIZE(Regular!G9,Regular!$G$153,Regular!$G$154)</f>
        <v>3.5897366508046341E-2</v>
      </c>
      <c r="F8" s="2">
        <f>STANDARDIZE(Regular!H9,Regular!$H$153,Regular!$H$154)</f>
        <v>0.36413042069036167</v>
      </c>
      <c r="G8" s="2">
        <f>STANDARDIZE(Regular!I9,Regular!$I$153,Regular!$I$154)</f>
        <v>4.7015469902938284E-2</v>
      </c>
      <c r="H8" s="2">
        <f>STANDARDIZE(Regular!J9,Regular!$J$153,Regular!$J$154)</f>
        <v>9.4804903948447122E-2</v>
      </c>
      <c r="I8" s="2">
        <f>STANDARDIZE(Regular!K9,Regular!$K$153,Regular!K$154)</f>
        <v>0.41761689066991586</v>
      </c>
      <c r="J8" s="2">
        <f>STANDARDIZE(Regular!L9,Regular!$L$153,Regular!$L$154)</f>
        <v>0.77236912449725492</v>
      </c>
      <c r="K8" s="2">
        <f>STANDARDIZE(Regular!M9,Regular!$M$153,Regular!$M$154)</f>
        <v>0.22719854732204481</v>
      </c>
      <c r="L8" s="2">
        <f>STANDARDIZE(Regular!N9,Regular!$N$153,Regular!$N$154)</f>
        <v>-1.153097530462456</v>
      </c>
      <c r="M8" s="2">
        <f>STANDARDIZE(Regular!O9,Regular!$O$153,Regular!$O$154)</f>
        <v>-1.3095982747421169</v>
      </c>
      <c r="N8" s="2">
        <f>STANDARDIZE(Regular!P9,Regular!$P$153,Regular!$P$154)</f>
        <v>-0.35937123404801591</v>
      </c>
      <c r="O8" s="2">
        <f>STANDARDIZE(Regular!Q9,Regular!$Q$153,Regular!$Q$154)</f>
        <v>-7.4960952100005404E-2</v>
      </c>
      <c r="P8" s="2">
        <f>STANDARDIZE(Regular!R9,Regular!$R$153,Regular!$R$154)</f>
        <v>-0.8433006450949545</v>
      </c>
      <c r="Q8" s="2"/>
      <c r="R8" s="8">
        <v>7</v>
      </c>
      <c r="S8" s="3">
        <f t="shared" si="0"/>
        <v>-1.6318928013142502</v>
      </c>
      <c r="T8" s="3">
        <f t="shared" si="0"/>
        <v>3.3772638575896081E-2</v>
      </c>
      <c r="U8" s="3">
        <f t="shared" si="0"/>
        <v>-0.18132142236824772</v>
      </c>
      <c r="V8" s="3">
        <f t="shared" si="4"/>
        <v>-0.40477357431850874</v>
      </c>
      <c r="W8" s="3">
        <f t="shared" si="9"/>
        <v>-0.15547601123352509</v>
      </c>
      <c r="X8" s="3">
        <f t="shared" si="5"/>
        <v>0.1120076367767152</v>
      </c>
      <c r="Y8" s="3">
        <f t="shared" si="1"/>
        <v>-9.6917409213389108E-2</v>
      </c>
      <c r="Z8" s="3">
        <f t="shared" si="1"/>
        <v>-9.773560910285678E-2</v>
      </c>
      <c r="AA8" s="3">
        <f t="shared" si="1"/>
        <v>0.45986148584320041</v>
      </c>
      <c r="AB8" s="3">
        <f t="shared" si="1"/>
        <v>-0.24563601504428198</v>
      </c>
      <c r="AC8" s="3">
        <f t="shared" si="1"/>
        <v>0.13144197675544095</v>
      </c>
      <c r="AD8" s="3">
        <f t="shared" si="6"/>
        <v>-0.9936693537367024</v>
      </c>
      <c r="AE8" s="3">
        <f t="shared" si="7"/>
        <v>-1.0416264405131821</v>
      </c>
      <c r="AF8" s="3">
        <f t="shared" si="3"/>
        <v>0.29873938238975095</v>
      </c>
      <c r="AG8" s="3">
        <f t="shared" si="3"/>
        <v>0.16538443726792351</v>
      </c>
      <c r="AH8" s="3">
        <f t="shared" si="3"/>
        <v>-0.55668741081780049</v>
      </c>
      <c r="AI8" s="3">
        <f t="shared" si="8"/>
        <v>0.55668741081780049</v>
      </c>
    </row>
    <row r="9" spans="1:35" x14ac:dyDescent="0.35">
      <c r="A9" s="2">
        <f>STANDARDIZE(Regular!C10,Regular!$C$153,Regular!$C$154)</f>
        <v>0.18132142236824875</v>
      </c>
      <c r="B9" s="2">
        <f>STANDARDIZE(Regular!D10,Regular!$D$153,Regular!$D$154)</f>
        <v>1.8187286945576351</v>
      </c>
      <c r="C9" s="2">
        <f>STANDARDIZE(Regular!E10,Regular!$E$153,Regular!$E$154)</f>
        <v>-0.18132142236824778</v>
      </c>
      <c r="D9" s="2">
        <f>STANDARDIZE(Regular!F10,Regular!$F$153,Regular!$F$154)</f>
        <v>1.1062065860714227</v>
      </c>
      <c r="E9" s="2">
        <f>STANDARDIZE(Regular!G10,Regular!$G$153,Regular!$G$154)</f>
        <v>1.6108646056855755</v>
      </c>
      <c r="F9" s="2">
        <f>STANDARDIZE(Regular!H10,Regular!$H$153,Regular!$H$154)</f>
        <v>1.5138631159196057</v>
      </c>
      <c r="G9" s="2">
        <f>STANDARDIZE(Regular!I10,Regular!$I$153,Regular!$I$154)</f>
        <v>1.6324253921096428</v>
      </c>
      <c r="H9" s="2">
        <f>STANDARDIZE(Regular!J10,Regular!$J$153,Regular!$J$154)</f>
        <v>1.6334251100132942</v>
      </c>
      <c r="I9" s="2">
        <f>STANDARDIZE(Regular!K10,Regular!$K$153,Regular!K$154)</f>
        <v>1.4082332692287682</v>
      </c>
      <c r="J9" s="2">
        <f>STANDARDIZE(Regular!L10,Regular!$L$153,Regular!$L$154)</f>
        <v>1.8244945463843452</v>
      </c>
      <c r="K9" s="2">
        <f>STANDARDIZE(Regular!M10,Regular!$M$153,Regular!$M$154)</f>
        <v>2.0915767975717969</v>
      </c>
      <c r="L9" s="2">
        <f>STANDARDIZE(Regular!N10,Regular!$N$153,Regular!$N$154)</f>
        <v>-1.9172080984763702</v>
      </c>
      <c r="M9" s="2">
        <f>STANDARDIZE(Regular!O10,Regular!$O$153,Regular!$O$154)</f>
        <v>-7.5896770580624398E-2</v>
      </c>
      <c r="N9" s="2">
        <f>STANDARDIZE(Regular!P10,Regular!$P$153,Regular!$P$154)</f>
        <v>-0.80453974250627547</v>
      </c>
      <c r="O9" s="2">
        <f>STANDARDIZE(Regular!Q10,Regular!$Q$153,Regular!$Q$154)</f>
        <v>1.2265642216068948</v>
      </c>
      <c r="P9" s="2">
        <f>STANDARDIZE(Regular!R10,Regular!$R$153,Regular!$R$154)</f>
        <v>-1.5652764573529965</v>
      </c>
      <c r="Q9" s="2"/>
      <c r="R9" s="8">
        <v>8</v>
      </c>
      <c r="S9" s="3">
        <f t="shared" si="0"/>
        <v>0.18132142236824875</v>
      </c>
      <c r="T9" s="3">
        <f t="shared" si="0"/>
        <v>1.8187286945576349</v>
      </c>
      <c r="U9" s="3">
        <f t="shared" si="0"/>
        <v>-0.18132142236824772</v>
      </c>
      <c r="V9" s="3">
        <f t="shared" si="4"/>
        <v>1.1062065860714227</v>
      </c>
      <c r="W9" s="3">
        <f t="shared" si="9"/>
        <v>1.551035661505499</v>
      </c>
      <c r="X9" s="3">
        <f t="shared" si="5"/>
        <v>1.304508804250996</v>
      </c>
      <c r="Y9" s="3">
        <f t="shared" si="1"/>
        <v>1.46400244102427</v>
      </c>
      <c r="Z9" s="3">
        <f t="shared" si="1"/>
        <v>1.5134706664839859</v>
      </c>
      <c r="AA9" s="3">
        <f t="shared" si="1"/>
        <v>0.99818940048257643</v>
      </c>
      <c r="AB9" s="3">
        <f t="shared" si="1"/>
        <v>1.7001206139634559</v>
      </c>
      <c r="AC9" s="3">
        <f t="shared" si="1"/>
        <v>0.89666030724787937</v>
      </c>
      <c r="AD9" s="3">
        <f t="shared" si="6"/>
        <v>-1.3365156897076358</v>
      </c>
      <c r="AE9" s="3">
        <f t="shared" si="7"/>
        <v>-8.2705679554295114E-2</v>
      </c>
      <c r="AF9" s="3">
        <f t="shared" si="3"/>
        <v>-0.72935957430153997</v>
      </c>
      <c r="AG9" s="3">
        <f t="shared" si="3"/>
        <v>0.46243373695201334</v>
      </c>
      <c r="AH9" s="3">
        <f t="shared" si="3"/>
        <v>-1.0150986535092146</v>
      </c>
      <c r="AI9" s="3">
        <f t="shared" si="8"/>
        <v>1.0150986535092146</v>
      </c>
    </row>
    <row r="10" spans="1:35" x14ac:dyDescent="0.35">
      <c r="A10" s="2">
        <f>STANDARDIZE(Regular!C11,Regular!$C$153,Regular!$C$154)</f>
        <v>0.18132142236824875</v>
      </c>
      <c r="B10" s="2">
        <f>STANDARDIZE(Regular!D11,Regular!$D$153,Regular!$D$154)</f>
        <v>3.3772638575896088E-2</v>
      </c>
      <c r="C10" s="2">
        <f>STANDARDIZE(Regular!E11,Regular!$E$153,Regular!$E$154)</f>
        <v>1.6318928013142491</v>
      </c>
      <c r="D10" s="2">
        <f>STANDARDIZE(Regular!F11,Regular!$F$153,Regular!$F$154)</f>
        <v>1.1062065860714232</v>
      </c>
      <c r="E10" s="2">
        <f>STANDARDIZE(Regular!G11,Regular!$G$153,Regular!$G$154)</f>
        <v>-0.23749317312277052</v>
      </c>
      <c r="F10" s="2">
        <f>STANDARDIZE(Regular!H11,Regular!$H$153,Regular!$H$154)</f>
        <v>0.25720924007776824</v>
      </c>
      <c r="G10" s="2">
        <f>STANDARDIZE(Regular!I11,Regular!$I$153,Regular!$I$154)</f>
        <v>-3.3543977363662734E-2</v>
      </c>
      <c r="H10" s="2">
        <f>STANDARDIZE(Regular!J11,Regular!$J$153,Regular!$J$154)</f>
        <v>-0.18122662803660797</v>
      </c>
      <c r="I10" s="2">
        <f>STANDARDIZE(Regular!K11,Regular!$K$153,Regular!K$154)</f>
        <v>0.654806727789641</v>
      </c>
      <c r="J10" s="2">
        <f>STANDARDIZE(Regular!L11,Regular!$L$153,Regular!$L$154)</f>
        <v>-0.90863012302562884</v>
      </c>
      <c r="K10" s="2">
        <f>STANDARDIZE(Regular!M11,Regular!$M$153,Regular!$M$154)</f>
        <v>2.2460962888912541</v>
      </c>
      <c r="L10" s="2">
        <f>STANDARDIZE(Regular!N11,Regular!$N$153,Regular!$N$154)</f>
        <v>-1.864509020485916</v>
      </c>
      <c r="M10" s="2">
        <f>STANDARDIZE(Regular!O11,Regular!$O$153,Regular!$O$154)</f>
        <v>-0.12506001247922957</v>
      </c>
      <c r="N10" s="2">
        <f>STANDARDIZE(Regular!P11,Regular!$P$153,Regular!$P$154)</f>
        <v>1.2046079274640022</v>
      </c>
      <c r="O10" s="2">
        <f>STANDARDIZE(Regular!Q11,Regular!$Q$153,Regular!$Q$154)</f>
        <v>1.3363964033990927</v>
      </c>
      <c r="P10" s="2">
        <f>STANDARDIZE(Regular!R11,Regular!$R$153,Regular!$R$154)</f>
        <v>-1.7045254557491594</v>
      </c>
      <c r="Q10" s="2"/>
      <c r="R10" s="8">
        <v>9</v>
      </c>
      <c r="S10" s="3">
        <f t="shared" si="0"/>
        <v>0.18132142236824875</v>
      </c>
      <c r="T10" s="3">
        <f t="shared" si="0"/>
        <v>3.3772638575896081E-2</v>
      </c>
      <c r="U10" s="3">
        <f t="shared" si="0"/>
        <v>1.6318928013142484</v>
      </c>
      <c r="V10" s="3">
        <f t="shared" si="4"/>
        <v>1.106206586071423</v>
      </c>
      <c r="W10" s="3">
        <f t="shared" si="9"/>
        <v>-0.18558859241025288</v>
      </c>
      <c r="X10" s="3">
        <f t="shared" si="5"/>
        <v>0.16278419744623476</v>
      </c>
      <c r="Y10" s="3">
        <f t="shared" si="1"/>
        <v>-2.570285782971379E-2</v>
      </c>
      <c r="Z10" s="3">
        <f t="shared" si="1"/>
        <v>-0.14033306774252585</v>
      </c>
      <c r="AA10" s="3">
        <f t="shared" si="1"/>
        <v>0.44846707209921333</v>
      </c>
      <c r="AB10" s="3">
        <f t="shared" si="1"/>
        <v>-0.80877076296444805</v>
      </c>
      <c r="AC10" s="3">
        <f t="shared" si="1"/>
        <v>1.0346805982199847</v>
      </c>
      <c r="AD10" s="3">
        <f t="shared" si="6"/>
        <v>-0.95967123771167073</v>
      </c>
      <c r="AE10" s="3">
        <f t="shared" si="7"/>
        <v>0.64416205912762914</v>
      </c>
      <c r="AF10" s="3">
        <f t="shared" si="3"/>
        <v>0.63039542427070949</v>
      </c>
      <c r="AG10" s="3">
        <f t="shared" si="3"/>
        <v>0.84737334308530154</v>
      </c>
      <c r="AH10" s="3">
        <f t="shared" si="3"/>
        <v>-0.87002663863160379</v>
      </c>
      <c r="AI10" s="3">
        <f t="shared" si="8"/>
        <v>0.87002663863160379</v>
      </c>
    </row>
    <row r="11" spans="1:35" x14ac:dyDescent="0.35">
      <c r="A11" s="2">
        <f>STANDARDIZE(Regular!C12,Regular!$C$153,Regular!$C$154)</f>
        <v>0.18132142236824875</v>
      </c>
      <c r="B11" s="2">
        <f>STANDARDIZE(Regular!D12,Regular!$D$153,Regular!$D$154)</f>
        <v>3.3772638575896088E-2</v>
      </c>
      <c r="C11" s="2">
        <f>STANDARDIZE(Regular!E12,Regular!$E$153,Regular!$E$154)</f>
        <v>-0.18132142236824778</v>
      </c>
      <c r="D11" s="2">
        <f>STANDARDIZE(Regular!F12,Regular!$F$153,Regular!$F$154)</f>
        <v>-8.0992111377808831E-2</v>
      </c>
      <c r="E11" s="2">
        <f>STANDARDIZE(Regular!G12,Regular!$G$153,Regular!$G$154)</f>
        <v>-0.68323861817301434</v>
      </c>
      <c r="F11" s="2">
        <f>STANDARDIZE(Regular!H12,Regular!$H$153,Regular!$H$154)</f>
        <v>-0.54535962180441366</v>
      </c>
      <c r="G11" s="2">
        <f>STANDARDIZE(Regular!I12,Regular!$I$153,Regular!$I$154)</f>
        <v>-0.69413144494979018</v>
      </c>
      <c r="H11" s="2">
        <f>STANDARDIZE(Regular!J12,Regular!$J$153,Regular!$J$154)</f>
        <v>-0.66172596149207508</v>
      </c>
      <c r="I11" s="2">
        <f>STANDARDIZE(Regular!K12,Regular!$K$153,Regular!K$154)</f>
        <v>-0.47068230324905508</v>
      </c>
      <c r="J11" s="2">
        <f>STANDARDIZE(Regular!L12,Regular!$L$153,Regular!$L$154)</f>
        <v>4.293552244714624E-2</v>
      </c>
      <c r="K11" s="2">
        <f>STANDARDIZE(Regular!M12,Regular!$M$153,Regular!$M$154)</f>
        <v>0.64798594047682478</v>
      </c>
      <c r="L11" s="2">
        <f>STANDARDIZE(Regular!N12,Regular!$N$153,Regular!$N$154)</f>
        <v>-0.92064299208616518</v>
      </c>
      <c r="M11" s="2">
        <f>STANDARDIZE(Regular!O12,Regular!$O$153,Regular!$O$154)</f>
        <v>-0.48807140238296959</v>
      </c>
      <c r="N11" s="2">
        <f>STANDARDIZE(Regular!P12,Regular!$P$153,Regular!$P$154)</f>
        <v>1.5144006788659046</v>
      </c>
      <c r="O11" s="2">
        <f>STANDARDIZE(Regular!Q12,Regular!$Q$153,Regular!$Q$154)</f>
        <v>0.68749562288804977</v>
      </c>
      <c r="P11" s="2">
        <f>STANDARDIZE(Regular!R12,Regular!$R$153,Regular!$R$154)</f>
        <v>-0.65059400934612344</v>
      </c>
      <c r="Q11" s="2"/>
      <c r="R11" s="8">
        <v>10</v>
      </c>
      <c r="S11" s="3">
        <f t="shared" si="0"/>
        <v>0.18132142236824875</v>
      </c>
      <c r="T11" s="3">
        <f t="shared" si="0"/>
        <v>3.3772638575896081E-2</v>
      </c>
      <c r="U11" s="3">
        <f t="shared" si="0"/>
        <v>-0.18132142236824772</v>
      </c>
      <c r="V11" s="3">
        <f t="shared" si="4"/>
        <v>-8.0992111377808845E-2</v>
      </c>
      <c r="W11" s="3">
        <f t="shared" si="9"/>
        <v>-0.67848400009247833</v>
      </c>
      <c r="X11" s="3">
        <f t="shared" si="5"/>
        <v>-0.60132823980409222</v>
      </c>
      <c r="Y11" s="3">
        <f t="shared" si="1"/>
        <v>-0.65202570717844677</v>
      </c>
      <c r="Z11" s="3">
        <f t="shared" si="1"/>
        <v>-0.66683765652883553</v>
      </c>
      <c r="AA11" s="3">
        <f t="shared" si="1"/>
        <v>-0.38991373779848182</v>
      </c>
      <c r="AB11" s="3">
        <f t="shared" si="1"/>
        <v>-0.53690915846922915</v>
      </c>
      <c r="AC11" s="3">
        <f t="shared" si="1"/>
        <v>3.0635700651880624E-2</v>
      </c>
      <c r="AD11" s="3">
        <f t="shared" si="6"/>
        <v>-0.48380725107376005</v>
      </c>
      <c r="AE11" s="3">
        <f t="shared" si="7"/>
        <v>0.36473199053315791</v>
      </c>
      <c r="AF11" s="3">
        <f t="shared" si="3"/>
        <v>0.3169218733953002</v>
      </c>
      <c r="AG11" s="3">
        <f t="shared" si="3"/>
        <v>0.18556474401808798</v>
      </c>
      <c r="AH11" s="3">
        <f t="shared" si="3"/>
        <v>-0.19902426379797625</v>
      </c>
      <c r="AI11" s="3">
        <f t="shared" si="8"/>
        <v>0.19902426379797625</v>
      </c>
    </row>
    <row r="12" spans="1:35" x14ac:dyDescent="0.35">
      <c r="A12" s="2">
        <f>STANDARDIZE(Regular!C13,Regular!$C$153,Regular!$C$154)</f>
        <v>-0.89682220554543246</v>
      </c>
      <c r="B12" s="2">
        <f>STANDARDIZE(Regular!D13,Regular!$D$153,Regular!$D$154)</f>
        <v>-1.0275685822944438</v>
      </c>
      <c r="C12" s="2">
        <f>STANDARDIZE(Regular!E13,Regular!$E$153,Regular!$E$154)</f>
        <v>-1.2594650502819282</v>
      </c>
      <c r="D12" s="2">
        <f>STANDARDIZE(Regular!F13,Regular!$F$153,Regular!$F$154)</f>
        <v>-1.3430782195260937</v>
      </c>
      <c r="E12" s="2">
        <f>STANDARDIZE(Regular!G13,Regular!$G$153,Regular!$G$154)</f>
        <v>-0.96851570300517076</v>
      </c>
      <c r="F12" s="2">
        <f>STANDARDIZE(Regular!H13,Regular!$H$153,Regular!$H$154)</f>
        <v>-1.2185670552911121</v>
      </c>
      <c r="G12" s="2">
        <f>STANDARDIZE(Regular!I13,Regular!$I$153,Regular!$I$154)</f>
        <v>-1.153320294369415</v>
      </c>
      <c r="H12" s="2">
        <f>STANDARDIZE(Regular!J13,Regular!$J$153,Regular!$J$154)</f>
        <v>-0.9939861388814939</v>
      </c>
      <c r="I12" s="2">
        <f>STANDARDIZE(Regular!K13,Regular!$K$153,Regular!K$154)</f>
        <v>-1.3054975142880876</v>
      </c>
      <c r="J12" s="2">
        <f>STANDARDIZE(Regular!L13,Regular!$L$153,Regular!$L$154)</f>
        <v>-0.12216261793456537</v>
      </c>
      <c r="K12" s="2">
        <f>STANDARDIZE(Regular!M13,Regular!$M$153,Regular!$M$154)</f>
        <v>-0.95844962706825143</v>
      </c>
      <c r="L12" s="2">
        <f>STANDARDIZE(Regular!N13,Regular!$N$153,Regular!$N$154)</f>
        <v>0.41278442044974706</v>
      </c>
      <c r="M12" s="2">
        <f>STANDARDIZE(Regular!O13,Regular!$O$153,Regular!$O$154)</f>
        <v>-0.4635843007666563</v>
      </c>
      <c r="N12" s="2">
        <f>STANDARDIZE(Regular!P13,Regular!$P$153,Regular!$P$154)</f>
        <v>-0.2487030198129965</v>
      </c>
      <c r="O12" s="2">
        <f>STANDARDIZE(Regular!Q13,Regular!$Q$153,Regular!$Q$154)</f>
        <v>-1.2269324739009924</v>
      </c>
      <c r="P12" s="2">
        <f>STANDARDIZE(Regular!R13,Regular!$R$153,Regular!$R$154)</f>
        <v>0.83416987387762642</v>
      </c>
      <c r="Q12" s="2"/>
      <c r="R12" s="1"/>
      <c r="S12" s="1"/>
      <c r="T12" s="1"/>
      <c r="U12" s="1"/>
    </row>
    <row r="13" spans="1:35" x14ac:dyDescent="0.35">
      <c r="A13" s="2">
        <f>STANDARDIZE(Regular!C14,Regular!$C$153,Regular!$C$154)</f>
        <v>1.25946505028193</v>
      </c>
      <c r="B13" s="2">
        <f>STANDARDIZE(Regular!D14,Regular!$D$153,Regular!$D$154)</f>
        <v>-1.0275685822944438</v>
      </c>
      <c r="C13" s="2">
        <f>STANDARDIZE(Regular!E14,Regular!$E$153,Regular!$E$154)</f>
        <v>-1.2594650502819282</v>
      </c>
      <c r="D13" s="2">
        <f>STANDARDIZE(Regular!F14,Regular!$F$153,Regular!$F$154)</f>
        <v>-1.1719478997771737</v>
      </c>
      <c r="E13" s="2">
        <f>STANDARDIZE(Regular!G14,Regular!$G$153,Regular!$G$154)</f>
        <v>-0.88530988659579202</v>
      </c>
      <c r="F13" s="2">
        <f>STANDARDIZE(Regular!H14,Regular!$H$153,Regular!$H$154)</f>
        <v>-1.148606282791514</v>
      </c>
      <c r="G13" s="2">
        <f>STANDARDIZE(Regular!I14,Regular!$I$153,Regular!$I$154)</f>
        <v>-1.1259300822987708</v>
      </c>
      <c r="H13" s="2">
        <f>STANDARDIZE(Regular!J14,Regular!$J$153,Regular!$J$154)</f>
        <v>-0.90708732325656904</v>
      </c>
      <c r="I13" s="2">
        <f>STANDARDIZE(Regular!K14,Regular!$K$153,Regular!K$154)</f>
        <v>-1.2101565013281983</v>
      </c>
      <c r="J13" s="2">
        <f>STANDARDIZE(Regular!L14,Regular!$L$153,Regular!$L$154)</f>
        <v>-2.9107302446691626E-2</v>
      </c>
      <c r="K13" s="2">
        <f>STANDARDIZE(Regular!M14,Regular!$M$153,Regular!$M$154)</f>
        <v>-1.0359982942145194</v>
      </c>
      <c r="L13" s="2">
        <f>STANDARDIZE(Regular!N14,Regular!$N$153,Regular!$N$154)</f>
        <v>-0.27686459176855505</v>
      </c>
      <c r="M13" s="2">
        <f>STANDARDIZE(Regular!O14,Regular!$O$153,Regular!$O$154)</f>
        <v>0.78521391918485772</v>
      </c>
      <c r="N13" s="2">
        <f>STANDARDIZE(Regular!P14,Regular!$P$153,Regular!$P$154)</f>
        <v>-0.82635446361532638</v>
      </c>
      <c r="O13" s="2">
        <f>STANDARDIZE(Regular!Q14,Regular!$Q$153,Regular!$Q$154)</f>
        <v>-1.4835549068918608</v>
      </c>
      <c r="P13" s="2">
        <f>STANDARDIZE(Regular!R14,Regular!$R$153,Regular!$R$154)</f>
        <v>1.1369517268097453</v>
      </c>
      <c r="Q13" s="2"/>
      <c r="R13" s="1"/>
      <c r="S13" s="1"/>
      <c r="T13" s="1"/>
      <c r="U13" s="1"/>
    </row>
    <row r="14" spans="1:35" x14ac:dyDescent="0.35">
      <c r="A14" s="2">
        <f>STANDARDIZE(Regular!C15,Regular!$C$153,Regular!$C$154)</f>
        <v>-0.89682220554543246</v>
      </c>
      <c r="B14" s="2">
        <f>STANDARDIZE(Regular!D15,Regular!$D$153,Regular!$D$154)</f>
        <v>1.0951138594462355</v>
      </c>
      <c r="C14" s="2">
        <f>STANDARDIZE(Regular!E15,Regular!$E$153,Regular!$E$154)</f>
        <v>-1.2594650502819282</v>
      </c>
      <c r="D14" s="2">
        <f>STANDARDIZE(Regular!F15,Regular!$F$153,Regular!$F$154)</f>
        <v>-0.4874266207814944</v>
      </c>
      <c r="E14" s="2">
        <f>STANDARDIZE(Regular!G15,Regular!$G$153,Regular!$G$154)</f>
        <v>0.81446607719580644</v>
      </c>
      <c r="F14" s="2">
        <f>STANDARDIZE(Regular!H15,Regular!$H$153,Regular!$H$154)</f>
        <v>0.96209702337560477</v>
      </c>
      <c r="G14" s="2">
        <f>STANDARDIZE(Regular!I15,Regular!$I$153,Regular!$I$154)</f>
        <v>0.58031901080783532</v>
      </c>
      <c r="H14" s="2">
        <f>STANDARDIZE(Regular!J15,Regular!$J$153,Regular!$J$154)</f>
        <v>0.86155915946249095</v>
      </c>
      <c r="I14" s="2">
        <f>STANDARDIZE(Regular!K15,Regular!$K$153,Regular!K$154)</f>
        <v>1.6198438101885237</v>
      </c>
      <c r="J14" s="2">
        <f>STANDARDIZE(Regular!L15,Regular!$L$153,Regular!$L$154)</f>
        <v>1.2841733596805613</v>
      </c>
      <c r="K14" s="2">
        <f>STANDARDIZE(Regular!M15,Regular!$M$153,Regular!$M$154)</f>
        <v>-3.1646212468381146E-2</v>
      </c>
      <c r="L14" s="2">
        <f>STANDARDIZE(Regular!N15,Regular!$N$153,Regular!$N$154)</f>
        <v>0.49561215034770117</v>
      </c>
      <c r="M14" s="2">
        <f>STANDARDIZE(Regular!O15,Regular!$O$153,Regular!$O$154)</f>
        <v>-1.739067746357492</v>
      </c>
      <c r="N14" s="2">
        <f>STANDARDIZE(Regular!P15,Regular!$P$153,Regular!$P$154)</f>
        <v>-1.3908103723120187</v>
      </c>
      <c r="O14" s="2">
        <f>STANDARDIZE(Regular!Q15,Regular!$Q$153,Regular!$Q$154)</f>
        <v>0.39461726267160613</v>
      </c>
      <c r="P14" s="2">
        <f>STANDARDIZE(Regular!R15,Regular!$R$153,Regular!$R$154)</f>
        <v>-0.19095324924548018</v>
      </c>
      <c r="Q14" s="2"/>
      <c r="R14" s="1"/>
      <c r="S14" s="1"/>
      <c r="T14" s="1"/>
      <c r="U14" s="1"/>
    </row>
    <row r="15" spans="1:35" x14ac:dyDescent="0.35">
      <c r="A15" s="2">
        <f>STANDARDIZE(Regular!C16,Regular!$C$153,Regular!$C$154)</f>
        <v>-0.89682220554543246</v>
      </c>
      <c r="B15" s="2">
        <f>STANDARDIZE(Regular!D16,Regular!$D$153,Regular!$D$154)</f>
        <v>-1.0275685822944438</v>
      </c>
      <c r="C15" s="2">
        <f>STANDARDIZE(Regular!E16,Regular!$E$153,Regular!$E$154)</f>
        <v>0.89682220554543213</v>
      </c>
      <c r="D15" s="2">
        <f>STANDARDIZE(Regular!F16,Regular!$F$153,Regular!$F$154)</f>
        <v>-0.4874266207814944</v>
      </c>
      <c r="E15" s="2">
        <f>STANDARDIZE(Regular!G16,Regular!$G$153,Regular!$G$154)</f>
        <v>-0.61191934696497519</v>
      </c>
      <c r="F15" s="2">
        <f>STANDARDIZE(Regular!H16,Regular!$H$153,Regular!$H$154)</f>
        <v>-0.49519906793677754</v>
      </c>
      <c r="G15" s="2">
        <f>STANDARDIZE(Regular!I16,Regular!$I$153,Regular!$I$154)</f>
        <v>-0.58134821877654885</v>
      </c>
      <c r="H15" s="2">
        <f>STANDARDIZE(Regular!J16,Regular!$J$153,Regular!$J$154)</f>
        <v>-0.60549731608771173</v>
      </c>
      <c r="I15" s="2">
        <f>STANDARDIZE(Regular!K16,Regular!$K$153,Regular!K$154)</f>
        <v>-0.28348836316927239</v>
      </c>
      <c r="J15" s="2">
        <f>STANDARDIZE(Regular!L16,Regular!$L$153,Regular!$L$154)</f>
        <v>-0.93714707454610624</v>
      </c>
      <c r="K15" s="2">
        <f>STANDARDIZE(Regular!M16,Regular!$M$153,Regular!$M$154)</f>
        <v>-0.29296713640640559</v>
      </c>
      <c r="L15" s="2">
        <f>STANDARDIZE(Regular!N16,Regular!$N$153,Regular!$N$154)</f>
        <v>0.5886304536849567</v>
      </c>
      <c r="M15" s="2">
        <f>STANDARDIZE(Regular!O16,Regular!$O$153,Regular!$O$154)</f>
        <v>-1.2460285279967149</v>
      </c>
      <c r="N15" s="2">
        <f>STANDARDIZE(Regular!P16,Regular!$P$153,Regular!$P$154)</f>
        <v>0.25027908598981868</v>
      </c>
      <c r="O15" s="2">
        <f>STANDARDIZE(Regular!Q16,Regular!$Q$153,Regular!$Q$154)</f>
        <v>6.7909182335025811E-2</v>
      </c>
      <c r="P15" s="2">
        <f>STANDARDIZE(Regular!R16,Regular!$R$153,Regular!$R$154)</f>
        <v>1.3900745251422377E-2</v>
      </c>
      <c r="Q15" s="2"/>
      <c r="R15" s="1"/>
      <c r="S15" s="1"/>
      <c r="T15" s="1"/>
      <c r="U15" s="1"/>
    </row>
    <row r="16" spans="1:35" x14ac:dyDescent="0.35">
      <c r="A16" s="2">
        <f>STANDARDIZE(Regular!C17,Regular!$C$153,Regular!$C$154)</f>
        <v>1.25946505028193</v>
      </c>
      <c r="B16" s="2">
        <f>STANDARDIZE(Regular!D17,Regular!$D$153,Regular!$D$154)</f>
        <v>-1.0275685822944438</v>
      </c>
      <c r="C16" s="2">
        <f>STANDARDIZE(Regular!E17,Regular!$E$153,Regular!$E$154)</f>
        <v>0.89682220554543213</v>
      </c>
      <c r="D16" s="2">
        <f>STANDARDIZE(Regular!F17,Regular!$F$153,Regular!$F$154)</f>
        <v>-0.14516598128365432</v>
      </c>
      <c r="E16" s="2">
        <f>STANDARDIZE(Regular!G17,Regular!$G$153,Regular!$G$154)</f>
        <v>-0.77833097978373333</v>
      </c>
      <c r="F16" s="2">
        <f>STANDARDIZE(Regular!H17,Regular!$H$153,Regular!$H$154)</f>
        <v>-0.99944463576406928</v>
      </c>
      <c r="G16" s="2">
        <f>STANDARDIZE(Regular!I17,Regular!$I$153,Regular!$I$154)</f>
        <v>-1.0421482571415062</v>
      </c>
      <c r="H16" s="2">
        <f>STANDARDIZE(Regular!J17,Regular!$J$153,Regular!$J$154)</f>
        <v>-0.80996511755812339</v>
      </c>
      <c r="I16" s="2">
        <f>STANDARDIZE(Regular!K17,Regular!$K$153,Regular!K$154)</f>
        <v>-1.0764465441283531</v>
      </c>
      <c r="J16" s="2">
        <f>STANDARDIZE(Regular!L17,Regular!$L$153,Regular!$L$154)</f>
        <v>0.8264012431676333</v>
      </c>
      <c r="K16" s="2">
        <f>STANDARDIZE(Regular!M17,Regular!$M$153,Regular!$M$154)</f>
        <v>-0.20436454720106575</v>
      </c>
      <c r="L16" s="2">
        <f>STANDARDIZE(Regular!N17,Regular!$N$153,Regular!$N$154)</f>
        <v>-0.11799329122136849</v>
      </c>
      <c r="M16" s="2">
        <f>STANDARDIZE(Regular!O17,Regular!$O$153,Regular!$O$154)</f>
        <v>1.1928780004919897</v>
      </c>
      <c r="N16" s="2">
        <f>STANDARDIZE(Regular!P17,Regular!$P$153,Regular!$P$154)</f>
        <v>-0.42672418547221053</v>
      </c>
      <c r="O16" s="2">
        <f>STANDARDIZE(Regular!Q17,Regular!$Q$153,Regular!$Q$154)</f>
        <v>-0.111161405633057</v>
      </c>
      <c r="P16" s="2">
        <f>STANDARDIZE(Regular!R17,Regular!$R$153,Regular!$R$154)</f>
        <v>-1.7906647793952402E-2</v>
      </c>
      <c r="Q16" s="2"/>
      <c r="R16" s="1"/>
      <c r="S16" s="1"/>
      <c r="T16" s="1"/>
      <c r="U16" s="1"/>
    </row>
    <row r="17" spans="1:21" x14ac:dyDescent="0.35">
      <c r="A17" s="2">
        <f>STANDARDIZE(Regular!C18,Regular!$C$153,Regular!$C$154)</f>
        <v>1.25946505028193</v>
      </c>
      <c r="B17" s="2">
        <f>STANDARDIZE(Regular!D18,Regular!$D$153,Regular!$D$154)</f>
        <v>1.0951138594462355</v>
      </c>
      <c r="C17" s="2">
        <f>STANDARDIZE(Regular!E18,Regular!$E$153,Regular!$E$154)</f>
        <v>0.89682220554543213</v>
      </c>
      <c r="D17" s="2">
        <f>STANDARDIZE(Regular!F18,Regular!$F$153,Regular!$F$154)</f>
        <v>1.9083978557033845</v>
      </c>
      <c r="E17" s="2">
        <f>STANDARDIZE(Regular!G18,Regular!$G$153,Regular!$G$154)</f>
        <v>1.7416166029003146</v>
      </c>
      <c r="F17" s="2">
        <f>STANDARDIZE(Regular!H18,Regular!$H$153,Regular!$H$154)</f>
        <v>1.8649869929930596</v>
      </c>
      <c r="G17" s="2">
        <f>STANDARDIZE(Regular!I18,Regular!$I$153,Regular!$I$154)</f>
        <v>1.8708813560187818</v>
      </c>
      <c r="H17" s="2">
        <f>STANDARDIZE(Regular!J18,Regular!$J$153,Regular!$J$154)</f>
        <v>1.7663291809690613</v>
      </c>
      <c r="I17" s="2">
        <f>STANDARDIZE(Regular!K18,Regular!$K$153,Regular!K$154)</f>
        <v>1.5372924453086176</v>
      </c>
      <c r="J17" s="2">
        <f>STANDARDIZE(Regular!L18,Regular!$L$153,Regular!$L$154)</f>
        <v>1.3862340282801648</v>
      </c>
      <c r="K17" s="2">
        <f>STANDARDIZE(Regular!M18,Regular!$M$153,Regular!$M$154)</f>
        <v>2.5558843272360114</v>
      </c>
      <c r="L17" s="2">
        <f>STANDARDIZE(Regular!N18,Regular!$N$153,Regular!$N$154)</f>
        <v>2.1607935508858338</v>
      </c>
      <c r="M17" s="2">
        <f>STANDARDIZE(Regular!O18,Regular!$O$153,Regular!$O$154)</f>
        <v>-0.1120690995032501</v>
      </c>
      <c r="N17" s="2">
        <f>STANDARDIZE(Regular!P18,Regular!$P$153,Regular!$P$154)</f>
        <v>-0.92612124520916517</v>
      </c>
      <c r="O17" s="2">
        <f>STANDARDIZE(Regular!Q18,Regular!$Q$153,Regular!$Q$154)</f>
        <v>2.2237850354630848</v>
      </c>
      <c r="P17" s="2">
        <f>STANDARDIZE(Regular!R18,Regular!$R$153,Regular!$R$154)</f>
        <v>-1.5997912660375493</v>
      </c>
      <c r="Q17" s="2"/>
      <c r="R17" s="1"/>
      <c r="S17" s="1"/>
      <c r="T17" s="1"/>
      <c r="U17" s="1"/>
    </row>
    <row r="18" spans="1:21" x14ac:dyDescent="0.35">
      <c r="A18" s="2">
        <f>STANDARDIZE(Regular!C19,Regular!$C$153,Regular!$C$154)</f>
        <v>-1.6318928013142495</v>
      </c>
      <c r="B18" s="2">
        <f>STANDARDIZE(Regular!D19,Regular!$D$153,Regular!$D$154)</f>
        <v>3.3772638575896088E-2</v>
      </c>
      <c r="C18" s="2">
        <f>STANDARDIZE(Regular!E19,Regular!$E$153,Regular!$E$154)</f>
        <v>-0.18132142236824778</v>
      </c>
      <c r="D18" s="2">
        <f>STANDARDIZE(Regular!F19,Regular!$F$153,Regular!$F$154)</f>
        <v>-0.40477357431850863</v>
      </c>
      <c r="E18" s="2">
        <f>STANDARDIZE(Regular!G19,Regular!$G$153,Regular!$G$154)</f>
        <v>0.28551481573618337</v>
      </c>
      <c r="F18" s="2">
        <f>STANDARDIZE(Regular!H19,Regular!$H$153,Regular!$H$154)</f>
        <v>0.91061645493250465</v>
      </c>
      <c r="G18" s="2">
        <f>STANDARDIZE(Regular!I19,Regular!$I$153,Regular!$I$154)</f>
        <v>0.44175676150928245</v>
      </c>
      <c r="H18" s="2">
        <f>STANDARDIZE(Regular!J19,Regular!$J$153,Regular!$J$154)</f>
        <v>0.45773525155842776</v>
      </c>
      <c r="I18" s="2">
        <f>STANDARDIZE(Regular!K19,Regular!$K$153,Regular!K$154)</f>
        <v>1.7512283768283705</v>
      </c>
      <c r="J18" s="2">
        <f>STANDARDIZE(Regular!L19,Regular!$L$153,Regular!$L$154)</f>
        <v>0.42116035313979533</v>
      </c>
      <c r="K18" s="2">
        <f>STANDARDIZE(Regular!M19,Regular!$M$153,Regular!$M$154)</f>
        <v>0.16527304204048662</v>
      </c>
      <c r="L18" s="2">
        <f>STANDARDIZE(Regular!N19,Regular!$N$153,Regular!$N$154)</f>
        <v>-1.0164500201242015</v>
      </c>
      <c r="M18" s="2">
        <f>STANDARDIZE(Regular!O19,Regular!$O$153,Regular!$O$154)</f>
        <v>-1.3652987374851491</v>
      </c>
      <c r="N18" s="2">
        <f>STANDARDIZE(Regular!P19,Regular!$P$153,Regular!$P$154)</f>
        <v>-0.69902288496793152</v>
      </c>
      <c r="O18" s="2">
        <f>STANDARDIZE(Regular!Q19,Regular!$Q$153,Regular!$Q$154)</f>
        <v>0.19365564891572848</v>
      </c>
      <c r="P18" s="2">
        <f>STANDARDIZE(Regular!R19,Regular!$R$153,Regular!$R$154)</f>
        <v>-0.59142739381852105</v>
      </c>
      <c r="Q18" s="2"/>
      <c r="R18" s="1"/>
      <c r="S18" s="1"/>
      <c r="T18" s="1"/>
      <c r="U18" s="1"/>
    </row>
    <row r="19" spans="1:21" x14ac:dyDescent="0.35">
      <c r="A19" s="2">
        <f>STANDARDIZE(Regular!C20,Regular!$C$153,Regular!$C$154)</f>
        <v>0.18132142236824875</v>
      </c>
      <c r="B19" s="2">
        <f>STANDARDIZE(Regular!D20,Regular!$D$153,Regular!$D$154)</f>
        <v>1.8187286945576351</v>
      </c>
      <c r="C19" s="2">
        <f>STANDARDIZE(Regular!E20,Regular!$E$153,Regular!$E$154)</f>
        <v>-0.18132142236824778</v>
      </c>
      <c r="D19" s="2">
        <f>STANDARDIZE(Regular!F20,Regular!$F$153,Regular!$F$154)</f>
        <v>1.1062065860714227</v>
      </c>
      <c r="E19" s="2">
        <f>STANDARDIZE(Regular!G20,Regular!$G$153,Regular!$G$154)</f>
        <v>1.6227511508869172</v>
      </c>
      <c r="F19" s="2">
        <f>STANDARDIZE(Regular!H20,Regular!$H$153,Regular!$H$154)</f>
        <v>1.4676626057783615</v>
      </c>
      <c r="G19" s="2">
        <f>STANDARDIZE(Regular!I20,Regular!$I$153,Regular!$I$154)</f>
        <v>1.5824785348043511</v>
      </c>
      <c r="H19" s="2">
        <f>STANDARDIZE(Regular!J20,Regular!$J$153,Regular!$J$154)</f>
        <v>1.6232017199397741</v>
      </c>
      <c r="I19" s="2">
        <f>STANDARDIZE(Regular!K20,Regular!$K$153,Regular!K$154)</f>
        <v>1.3500985052288357</v>
      </c>
      <c r="J19" s="2">
        <f>STANDARDIZE(Regular!L20,Regular!$L$153,Regular!$L$154)</f>
        <v>1.8515106057195345</v>
      </c>
      <c r="K19" s="2">
        <f>STANDARDIZE(Regular!M20,Regular!$M$153,Regular!$M$154)</f>
        <v>0.11986956547064884</v>
      </c>
      <c r="L19" s="2">
        <f>STANDARDIZE(Regular!N20,Regular!$N$153,Regular!$N$154)</f>
        <v>-1.388132290758161</v>
      </c>
      <c r="M19" s="2">
        <f>STANDARDIZE(Regular!O20,Regular!$O$153,Regular!$O$154)</f>
        <v>-0.19845976985552499</v>
      </c>
      <c r="N19" s="2">
        <f>STANDARDIZE(Regular!P20,Regular!$P$153,Regular!$P$154)</f>
        <v>-0.42841956868883785</v>
      </c>
      <c r="O19" s="2">
        <f>STANDARDIZE(Regular!Q20,Regular!$Q$153,Regular!$Q$154)</f>
        <v>5.1496461088673201E-2</v>
      </c>
      <c r="P19" s="2">
        <f>STANDARDIZE(Regular!R20,Regular!$R$153,Regular!$R$154)</f>
        <v>-0.31068786235245216</v>
      </c>
      <c r="Q19" s="2"/>
      <c r="R19" s="1"/>
      <c r="S19" s="1"/>
      <c r="T19" s="1"/>
      <c r="U19" s="1"/>
    </row>
    <row r="20" spans="1:21" x14ac:dyDescent="0.35">
      <c r="A20" s="2">
        <f>STANDARDIZE(Regular!C21,Regular!$C$153,Regular!$C$154)</f>
        <v>0.18132142236824875</v>
      </c>
      <c r="B20" s="2">
        <f>STANDARDIZE(Regular!D21,Regular!$D$153,Regular!$D$154)</f>
        <v>3.3772638575896088E-2</v>
      </c>
      <c r="C20" s="2">
        <f>STANDARDIZE(Regular!E21,Regular!$E$153,Regular!$E$154)</f>
        <v>1.6318928013142491</v>
      </c>
      <c r="D20" s="2">
        <f>STANDARDIZE(Regular!F21,Regular!$F$153,Regular!$F$154)</f>
        <v>1.1062065860714232</v>
      </c>
      <c r="E20" s="2">
        <f>STANDARDIZE(Regular!G21,Regular!$G$153,Regular!$G$154)</f>
        <v>-0.25532299092477989</v>
      </c>
      <c r="F20" s="2">
        <f>STANDARDIZE(Regular!H21,Regular!$H$153,Regular!$H$154)</f>
        <v>9.6167461871145693E-2</v>
      </c>
      <c r="G20" s="2">
        <f>STANDARDIZE(Regular!I21,Regular!$I$153,Regular!$I$154)</f>
        <v>-0.11088104673960007</v>
      </c>
      <c r="H20" s="2">
        <f>STANDARDIZE(Regular!J21,Regular!$J$153,Regular!$J$154)</f>
        <v>-0.20678510322040933</v>
      </c>
      <c r="I20" s="2">
        <f>STANDARDIZE(Regular!K21,Regular!$K$153,Regular!K$154)</f>
        <v>0.27344267595008331</v>
      </c>
      <c r="J20" s="2">
        <f>STANDARDIZE(Regular!L21,Regular!$L$153,Regular!$L$154)</f>
        <v>-0.9026265542844758</v>
      </c>
      <c r="K20" s="2">
        <f>STANDARDIZE(Regular!M21,Regular!$M$153,Regular!$M$154)</f>
        <v>1.6859096288792326</v>
      </c>
      <c r="L20" s="2">
        <f>STANDARDIZE(Regular!N21,Regular!$N$153,Regular!$N$154)</f>
        <v>-1.4107809053841278</v>
      </c>
      <c r="M20" s="2">
        <f>STANDARDIZE(Regular!O21,Regular!$O$153,Regular!$O$154)</f>
        <v>3.1002396906318553E-2</v>
      </c>
      <c r="N20" s="2">
        <f>STANDARDIZE(Regular!P21,Regular!$P$153,Regular!$P$154)</f>
        <v>1.2665546219176931</v>
      </c>
      <c r="O20" s="2">
        <f>STANDARDIZE(Regular!Q21,Regular!$Q$153,Regular!$Q$154)</f>
        <v>1.2725640895073014</v>
      </c>
      <c r="P20" s="2">
        <f>STANDARDIZE(Regular!R21,Regular!$R$153,Regular!$R$154)</f>
        <v>-1.275775728522438</v>
      </c>
      <c r="Q20" s="2"/>
      <c r="R20" s="1"/>
      <c r="S20" s="1"/>
      <c r="T20" s="1"/>
      <c r="U20" s="1"/>
    </row>
    <row r="21" spans="1:21" x14ac:dyDescent="0.35">
      <c r="A21" s="2">
        <f>STANDARDIZE(Regular!C22,Regular!$C$153,Regular!$C$154)</f>
        <v>0.18132142236824875</v>
      </c>
      <c r="B21" s="2">
        <f>STANDARDIZE(Regular!D22,Regular!$D$153,Regular!$D$154)</f>
        <v>3.3772638575896088E-2</v>
      </c>
      <c r="C21" s="2">
        <f>STANDARDIZE(Regular!E22,Regular!$E$153,Regular!$E$154)</f>
        <v>-0.18132142236824778</v>
      </c>
      <c r="D21" s="2">
        <f>STANDARDIZE(Regular!F22,Regular!$F$153,Regular!$F$154)</f>
        <v>-8.0992111377808831E-2</v>
      </c>
      <c r="E21" s="2">
        <f>STANDARDIZE(Regular!G22,Regular!$G$153,Regular!$G$154)</f>
        <v>-0.61191934696497519</v>
      </c>
      <c r="F21" s="2">
        <f>STANDARDIZE(Regular!H22,Regular!$H$153,Regular!$H$154)</f>
        <v>-0.58628007364380164</v>
      </c>
      <c r="G21" s="2">
        <f>STANDARDIZE(Regular!I22,Regular!$I$153,Regular!$I$154)</f>
        <v>-0.71668809018443846</v>
      </c>
      <c r="H21" s="2">
        <f>STANDARDIZE(Regular!J22,Regular!$J$153,Regular!$J$154)</f>
        <v>-0.65661426645531495</v>
      </c>
      <c r="I21" s="2">
        <f>STANDARDIZE(Regular!K22,Regular!$K$153,Regular!K$154)</f>
        <v>-0.52649167668899044</v>
      </c>
      <c r="J21" s="2">
        <f>STANDARDIZE(Regular!L22,Regular!$L$153,Regular!$L$154)</f>
        <v>-0.11765994137870051</v>
      </c>
      <c r="K21" s="2">
        <f>STANDARDIZE(Regular!M22,Regular!$M$153,Regular!$M$154)</f>
        <v>0.25809174479013852</v>
      </c>
      <c r="L21" s="2">
        <f>STANDARDIZE(Regular!N22,Regular!$N$153,Regular!$N$154)</f>
        <v>-0.29461339103240236</v>
      </c>
      <c r="M21" s="2">
        <f>STANDARDIZE(Regular!O22,Regular!$O$153,Regular!$O$154)</f>
        <v>0.453780778995656</v>
      </c>
      <c r="N21" s="2">
        <f>STANDARDIZE(Regular!P22,Regular!$P$153,Regular!$P$154)</f>
        <v>-1.1634156164035423</v>
      </c>
      <c r="O21" s="2">
        <f>STANDARDIZE(Regular!Q22,Regular!$Q$153,Regular!$Q$154)</f>
        <v>0.16489907013837668</v>
      </c>
      <c r="P21" s="2">
        <f>STANDARDIZE(Regular!R22,Regular!$R$153,Regular!$R$154)</f>
        <v>-0.52518050936295924</v>
      </c>
      <c r="Q21" s="2"/>
      <c r="R21" s="1"/>
      <c r="S21" s="1"/>
      <c r="T21" s="1"/>
      <c r="U21" s="1"/>
    </row>
    <row r="22" spans="1:21" x14ac:dyDescent="0.35">
      <c r="A22" s="2">
        <f>STANDARDIZE(Regular!C23,Regular!$C$153,Regular!$C$154)</f>
        <v>-0.89682220554543246</v>
      </c>
      <c r="B22" s="2">
        <f>STANDARDIZE(Regular!D23,Regular!$D$153,Regular!$D$154)</f>
        <v>-1.0275685822944438</v>
      </c>
      <c r="C22" s="2">
        <f>STANDARDIZE(Regular!E23,Regular!$E$153,Regular!$E$154)</f>
        <v>-1.2594650502819282</v>
      </c>
      <c r="D22" s="2">
        <f>STANDARDIZE(Regular!F23,Regular!$F$153,Regular!$F$154)</f>
        <v>-1.3430782195260937</v>
      </c>
      <c r="E22" s="2">
        <f>STANDARDIZE(Regular!G23,Regular!$G$153,Regular!$G$154)</f>
        <v>-0.96851570300517076</v>
      </c>
      <c r="F22" s="2">
        <f>STANDARDIZE(Regular!H23,Regular!$H$153,Regular!$H$154)</f>
        <v>-1.2383672739230738</v>
      </c>
      <c r="G22" s="2">
        <f>STANDARDIZE(Regular!I23,Regular!$I$153,Regular!$I$154)</f>
        <v>-1.1710433727680674</v>
      </c>
      <c r="H22" s="2">
        <f>STANDARDIZE(Regular!J23,Regular!$J$153,Regular!$J$154)</f>
        <v>-1.0144329190285348</v>
      </c>
      <c r="I22" s="2">
        <f>STANDARDIZE(Regular!K23,Regular!$K$153,Regular!K$154)</f>
        <v>-1.3275887246080622</v>
      </c>
      <c r="J22" s="2">
        <f>STANDARDIZE(Regular!L23,Regular!$L$153,Regular!$L$154)</f>
        <v>-0.2107152568665745</v>
      </c>
      <c r="K22" s="2">
        <f>STANDARDIZE(Regular!M23,Regular!$M$153,Regular!$M$154)</f>
        <v>-1.0211883928304384</v>
      </c>
      <c r="L22" s="2">
        <f>STANDARDIZE(Regular!N23,Regular!$N$153,Regular!$N$154)</f>
        <v>0.51119773325486817</v>
      </c>
      <c r="M22" s="2">
        <f>STANDARDIZE(Regular!O23,Regular!$O$153,Regular!$O$154)</f>
        <v>-0.59529589222531776</v>
      </c>
      <c r="N22" s="2">
        <f>STANDARDIZE(Regular!P23,Regular!$P$153,Regular!$P$154)</f>
        <v>-1.0315195444806122</v>
      </c>
      <c r="O22" s="2">
        <f>STANDARDIZE(Regular!Q23,Regular!$Q$153,Regular!$Q$154)</f>
        <v>-0.89684246372387388</v>
      </c>
      <c r="P22" s="2">
        <f>STANDARDIZE(Regular!R23,Regular!$R$153,Regular!$R$154)</f>
        <v>1.1972976007489926</v>
      </c>
      <c r="Q22" s="2"/>
      <c r="R22" s="1"/>
      <c r="S22" s="1"/>
      <c r="T22" s="1"/>
      <c r="U22" s="1"/>
    </row>
    <row r="23" spans="1:21" x14ac:dyDescent="0.35">
      <c r="A23" s="2">
        <f>STANDARDIZE(Regular!C24,Regular!$C$153,Regular!$C$154)</f>
        <v>1.25946505028193</v>
      </c>
      <c r="B23" s="2">
        <f>STANDARDIZE(Regular!D24,Regular!$D$153,Regular!$D$154)</f>
        <v>-1.0275685822944438</v>
      </c>
      <c r="C23" s="2">
        <f>STANDARDIZE(Regular!E24,Regular!$E$153,Regular!$E$154)</f>
        <v>-1.2594650502819282</v>
      </c>
      <c r="D23" s="2">
        <f>STANDARDIZE(Regular!F24,Regular!$F$153,Regular!$F$154)</f>
        <v>-1.1719478997771737</v>
      </c>
      <c r="E23" s="2">
        <f>STANDARDIZE(Regular!G24,Regular!$G$153,Regular!$G$154)</f>
        <v>-0.88530988659579202</v>
      </c>
      <c r="F23" s="2">
        <f>STANDARDIZE(Regular!H24,Regular!$H$153,Regular!$H$154)</f>
        <v>-1.1380461661878012</v>
      </c>
      <c r="G23" s="2">
        <f>STANDARDIZE(Regular!I24,Regular!$I$153,Regular!$I$154)</f>
        <v>-1.1243188933534389</v>
      </c>
      <c r="H23" s="2">
        <f>STANDARDIZE(Regular!J24,Regular!$J$153,Regular!$J$154)</f>
        <v>-0.90708732325656904</v>
      </c>
      <c r="I23" s="2">
        <f>STANDARDIZE(Regular!K24,Regular!$K$153,Regular!K$154)</f>
        <v>-1.215969977728192</v>
      </c>
      <c r="J23" s="2">
        <f>STANDARDIZE(Regular!L24,Regular!$L$153,Regular!$L$154)</f>
        <v>0.19902830971712837</v>
      </c>
      <c r="K23" s="2">
        <f>STANDARDIZE(Regular!M24,Regular!$M$153,Regular!$M$154)</f>
        <v>-0.9052773727492498</v>
      </c>
      <c r="L23" s="2">
        <f>STANDARDIZE(Regular!N24,Regular!$N$153,Regular!$N$154)</f>
        <v>-0.405432619328847</v>
      </c>
      <c r="M23" s="2">
        <f>STANDARDIZE(Regular!O24,Regular!$O$153,Regular!$O$154)</f>
        <v>0.90910018912160928</v>
      </c>
      <c r="N23" s="2">
        <f>STANDARDIZE(Regular!P24,Regular!$P$153,Regular!$P$154)</f>
        <v>-1.0001016037529031</v>
      </c>
      <c r="O23" s="2">
        <f>STANDARDIZE(Regular!Q24,Regular!$Q$153,Regular!$Q$154)</f>
        <v>-1.3214531478010663</v>
      </c>
      <c r="P23" s="2">
        <f>STANDARDIZE(Regular!R24,Regular!$R$153,Regular!$R$154)</f>
        <v>0.87525037247614879</v>
      </c>
      <c r="Q23" s="2"/>
      <c r="R23" s="1"/>
      <c r="S23" s="1"/>
      <c r="T23" s="1"/>
      <c r="U23" s="1"/>
    </row>
    <row r="24" spans="1:21" x14ac:dyDescent="0.35">
      <c r="A24" s="2">
        <f>STANDARDIZE(Regular!C25,Regular!$C$153,Regular!$C$154)</f>
        <v>-0.89682220554543246</v>
      </c>
      <c r="B24" s="2">
        <f>STANDARDIZE(Regular!D25,Regular!$D$153,Regular!$D$154)</f>
        <v>1.0951138594462355</v>
      </c>
      <c r="C24" s="2">
        <f>STANDARDIZE(Regular!E25,Regular!$E$153,Regular!$E$154)</f>
        <v>-1.2594650502819282</v>
      </c>
      <c r="D24" s="2">
        <f>STANDARDIZE(Regular!F25,Regular!$F$153,Regular!$F$154)</f>
        <v>-0.4874266207814944</v>
      </c>
      <c r="E24" s="2">
        <f>STANDARDIZE(Regular!G25,Regular!$G$153,Regular!$G$154)</f>
        <v>0.81446607719580644</v>
      </c>
      <c r="F24" s="2">
        <f>STANDARDIZE(Regular!H25,Regular!$H$153,Regular!$H$154)</f>
        <v>0.94097679016817914</v>
      </c>
      <c r="G24" s="2">
        <f>STANDARDIZE(Regular!I25,Regular!$I$153,Regular!$I$154)</f>
        <v>0.55292879873719192</v>
      </c>
      <c r="H24" s="2">
        <f>STANDARDIZE(Regular!J25,Regular!$J$153,Regular!$J$154)</f>
        <v>0.8360006842786889</v>
      </c>
      <c r="I24" s="2">
        <f>STANDARDIZE(Regular!K25,Regular!$K$153,Regular!K$154)</f>
        <v>1.6372842393885039</v>
      </c>
      <c r="J24" s="2">
        <f>STANDARDIZE(Regular!L25,Regular!$L$153,Regular!$L$154)</f>
        <v>1.2556564081600836</v>
      </c>
      <c r="K24" s="2">
        <f>STANDARDIZE(Regular!M25,Regular!$M$153,Regular!$M$154)</f>
        <v>1.7515383585625169E-2</v>
      </c>
      <c r="L24" s="2">
        <f>STANDARDIZE(Regular!N25,Regular!$N$153,Regular!$N$154)</f>
        <v>0.57028220892467985</v>
      </c>
      <c r="M24" s="2">
        <f>STANDARDIZE(Regular!O25,Regular!$O$153,Regular!$O$154)</f>
        <v>-2.1948267812880466</v>
      </c>
      <c r="N24" s="2">
        <f>STANDARDIZE(Regular!P25,Regular!$P$153,Regular!$P$154)</f>
        <v>-1.4741568339406208</v>
      </c>
      <c r="O24" s="2">
        <f>STANDARDIZE(Regular!Q25,Regular!$Q$153,Regular!$Q$154)</f>
        <v>0.64700359859950629</v>
      </c>
      <c r="P24" s="2">
        <f>STANDARDIZE(Regular!R25,Regular!$R$153,Regular!$R$154)</f>
        <v>-0.17248137611092998</v>
      </c>
      <c r="Q24" s="2"/>
      <c r="R24" s="1"/>
      <c r="S24" s="1"/>
      <c r="T24" s="1"/>
      <c r="U24" s="1"/>
    </row>
    <row r="25" spans="1:21" x14ac:dyDescent="0.35">
      <c r="A25" s="2">
        <f>STANDARDIZE(Regular!C26,Regular!$C$153,Regular!$C$154)</f>
        <v>-0.89682220554543246</v>
      </c>
      <c r="B25" s="2">
        <f>STANDARDIZE(Regular!D26,Regular!$D$153,Regular!$D$154)</f>
        <v>-1.0275685822944438</v>
      </c>
      <c r="C25" s="2">
        <f>STANDARDIZE(Regular!E26,Regular!$E$153,Regular!$E$154)</f>
        <v>0.89682220554543213</v>
      </c>
      <c r="D25" s="2">
        <f>STANDARDIZE(Regular!F26,Regular!$F$153,Regular!$F$154)</f>
        <v>-0.4874266207814944</v>
      </c>
      <c r="E25" s="2">
        <f>STANDARDIZE(Regular!G26,Regular!$G$153,Regular!$G$154)</f>
        <v>-0.61191934696497519</v>
      </c>
      <c r="F25" s="2">
        <f>STANDARDIZE(Regular!H26,Regular!$H$153,Regular!$H$154)</f>
        <v>-0.51895933029513219</v>
      </c>
      <c r="G25" s="2">
        <f>STANDARDIZE(Regular!I26,Regular!$I$153,Regular!$I$154)</f>
        <v>-0.57651465194055296</v>
      </c>
      <c r="H25" s="2">
        <f>STANDARDIZE(Regular!J26,Regular!$J$153,Regular!$J$154)</f>
        <v>-0.59527392601419127</v>
      </c>
      <c r="I25" s="2">
        <f>STANDARDIZE(Regular!K26,Regular!$K$153,Regular!K$154)</f>
        <v>-0.32767078380922071</v>
      </c>
      <c r="J25" s="2">
        <f>STANDARDIZE(Regular!L26,Regular!$L$153,Regular!$L$154)</f>
        <v>-1.0151934681810972</v>
      </c>
      <c r="K25" s="2">
        <f>STANDARDIZE(Regular!M26,Regular!$M$153,Regular!$M$154)</f>
        <v>-0.50893059719652256</v>
      </c>
      <c r="L25" s="2">
        <f>STANDARDIZE(Regular!N26,Regular!$N$153,Regular!$N$154)</f>
        <v>0.62334616678252597</v>
      </c>
      <c r="M25" s="2">
        <f>STANDARDIZE(Regular!O26,Regular!$O$153,Regular!$O$154)</f>
        <v>-1.5760548688111913</v>
      </c>
      <c r="N25" s="2">
        <f>STANDARDIZE(Regular!P26,Regular!$P$153,Regular!$P$154)</f>
        <v>-0.26247949042642971</v>
      </c>
      <c r="O25" s="2">
        <f>STANDARDIZE(Regular!Q26,Regular!$Q$153,Regular!$Q$154)</f>
        <v>9.2985438069434365E-2</v>
      </c>
      <c r="P25" s="2">
        <f>STANDARDIZE(Regular!R26,Regular!$R$153,Regular!$R$154)</f>
        <v>0.39834824630898674</v>
      </c>
      <c r="Q25" s="2"/>
      <c r="R25" s="1"/>
      <c r="S25" s="1"/>
      <c r="T25" s="1"/>
      <c r="U25" s="1"/>
    </row>
    <row r="26" spans="1:21" x14ac:dyDescent="0.35">
      <c r="A26" s="2">
        <f>STANDARDIZE(Regular!C27,Regular!$C$153,Regular!$C$154)</f>
        <v>1.25946505028193</v>
      </c>
      <c r="B26" s="2">
        <f>STANDARDIZE(Regular!D27,Regular!$D$153,Regular!$D$154)</f>
        <v>-1.0275685822944438</v>
      </c>
      <c r="C26" s="2">
        <f>STANDARDIZE(Regular!E27,Regular!$E$153,Regular!$E$154)</f>
        <v>0.89682220554543213</v>
      </c>
      <c r="D26" s="2">
        <f>STANDARDIZE(Regular!F27,Regular!$F$153,Regular!$F$154)</f>
        <v>-0.14516598128365432</v>
      </c>
      <c r="E26" s="2">
        <f>STANDARDIZE(Regular!G27,Regular!$G$153,Regular!$G$154)</f>
        <v>-0.77238770718306327</v>
      </c>
      <c r="F26" s="2">
        <f>STANDARDIZE(Regular!H27,Regular!$H$153,Regular!$H$154)</f>
        <v>-0.96776428595293051</v>
      </c>
      <c r="G26" s="2">
        <f>STANDARDIZE(Regular!I27,Regular!$I$153,Regular!$I$154)</f>
        <v>-1.0324811234695142</v>
      </c>
      <c r="H26" s="2">
        <f>STANDARDIZE(Regular!J27,Regular!$J$153,Regular!$J$154)</f>
        <v>-0.80485342252136294</v>
      </c>
      <c r="I26" s="2">
        <f>STANDARDIZE(Regular!K27,Regular!$K$153,Regular!K$154)</f>
        <v>-1.0415656857283935</v>
      </c>
      <c r="J26" s="2">
        <f>STANDARDIZE(Regular!L27,Regular!$L$153,Regular!$L$154)</f>
        <v>0.80388786038830895</v>
      </c>
      <c r="K26" s="2">
        <f>STANDARDIZE(Regular!M27,Regular!$M$153,Regular!$M$154)</f>
        <v>-0.31994384261252418</v>
      </c>
      <c r="L26" s="2">
        <f>STANDARDIZE(Regular!N27,Regular!$N$153,Regular!$N$154)</f>
        <v>-8.0705175058686615E-2</v>
      </c>
      <c r="M26" s="2">
        <f>STANDARDIZE(Regular!O27,Regular!$O$153,Regular!$O$154)</f>
        <v>1.6162366873234013</v>
      </c>
      <c r="N26" s="2">
        <f>STANDARDIZE(Regular!P27,Regular!$P$153,Regular!$P$154)</f>
        <v>-0.2334149312966263</v>
      </c>
      <c r="O26" s="2">
        <f>STANDARDIZE(Regular!Q27,Regular!$Q$153,Regular!$Q$154)</f>
        <v>-0.12735025945349485</v>
      </c>
      <c r="P26" s="2">
        <f>STANDARDIZE(Regular!R27,Regular!$R$153,Regular!$R$154)</f>
        <v>0.18627732565463051</v>
      </c>
      <c r="Q26" s="2"/>
      <c r="R26" s="1"/>
      <c r="S26" s="1"/>
      <c r="T26" s="1"/>
      <c r="U26" s="1"/>
    </row>
    <row r="27" spans="1:21" x14ac:dyDescent="0.35">
      <c r="A27" s="2">
        <f>STANDARDIZE(Regular!C28,Regular!$C$153,Regular!$C$154)</f>
        <v>1.25946505028193</v>
      </c>
      <c r="B27" s="2">
        <f>STANDARDIZE(Regular!D28,Regular!$D$153,Regular!$D$154)</f>
        <v>1.0951138594462355</v>
      </c>
      <c r="C27" s="2">
        <f>STANDARDIZE(Regular!E28,Regular!$E$153,Regular!$E$154)</f>
        <v>0.89682220554543213</v>
      </c>
      <c r="D27" s="2">
        <f>STANDARDIZE(Regular!F28,Regular!$F$153,Regular!$F$154)</f>
        <v>1.9083978557033845</v>
      </c>
      <c r="E27" s="2">
        <f>STANDARDIZE(Regular!G28,Regular!$G$153,Regular!$G$154)</f>
        <v>1.6702973316922753</v>
      </c>
      <c r="F27" s="2">
        <f>STANDARDIZE(Regular!H28,Regular!$H$153,Regular!$H$154)</f>
        <v>1.8623469638421308</v>
      </c>
      <c r="G27" s="2">
        <f>STANDARDIZE(Regular!I28,Regular!$I$153,Regular!$I$154)</f>
        <v>1.8563806555107931</v>
      </c>
      <c r="H27" s="2">
        <f>STANDARDIZE(Regular!J28,Regular!$J$153,Regular!$J$154)</f>
        <v>1.7561057908955411</v>
      </c>
      <c r="I27" s="2">
        <f>STANDARDIZE(Regular!K28,Regular!$K$153,Regular!K$154)</f>
        <v>1.5582209603485944</v>
      </c>
      <c r="J27" s="2">
        <f>STANDARDIZE(Regular!L28,Regular!$L$153,Regular!$L$154)</f>
        <v>1.4042447345036242</v>
      </c>
      <c r="K27" s="2">
        <f>STANDARDIZE(Regular!M28,Regular!$M$153,Regular!$M$154)</f>
        <v>2.1685155193575931</v>
      </c>
      <c r="L27" s="2">
        <f>STANDARDIZE(Regular!N28,Regular!$N$153,Regular!$N$154)</f>
        <v>2.1751281171048005</v>
      </c>
      <c r="M27" s="2">
        <f>STANDARDIZE(Regular!O28,Regular!$O$153,Regular!$O$154)</f>
        <v>-7.1904977354841207E-2</v>
      </c>
      <c r="N27" s="2">
        <f>STANDARDIZE(Regular!P28,Regular!$P$153,Regular!$P$154)</f>
        <v>-1.6961571887052826</v>
      </c>
      <c r="O27" s="2">
        <f>STANDARDIZE(Regular!Q28,Regular!$Q$153,Regular!$Q$154)</f>
        <v>1.7805321736949034</v>
      </c>
      <c r="P27" s="2">
        <f>STANDARDIZE(Regular!R28,Regular!$R$153,Regular!$R$154)</f>
        <v>-1.6116691385096094</v>
      </c>
      <c r="Q27" s="2"/>
      <c r="R27" s="1"/>
      <c r="S27" s="1"/>
      <c r="T27" s="1"/>
      <c r="U27" s="1"/>
    </row>
    <row r="28" spans="1:21" x14ac:dyDescent="0.35">
      <c r="A28" s="2">
        <f>STANDARDIZE(Regular!C29,Regular!$C$153,Regular!$C$154)</f>
        <v>-1.6318928013142495</v>
      </c>
      <c r="B28" s="2">
        <f>STANDARDIZE(Regular!D29,Regular!$D$153,Regular!$D$154)</f>
        <v>3.3772638575896088E-2</v>
      </c>
      <c r="C28" s="2">
        <f>STANDARDIZE(Regular!E29,Regular!$E$153,Regular!$E$154)</f>
        <v>-0.18132142236824778</v>
      </c>
      <c r="D28" s="2">
        <f>STANDARDIZE(Regular!F29,Regular!$F$153,Regular!$F$154)</f>
        <v>-0.40477357431850863</v>
      </c>
      <c r="E28" s="2">
        <f>STANDARDIZE(Regular!G29,Regular!$G$153,Regular!$G$154)</f>
        <v>-3.5421904699992804E-2</v>
      </c>
      <c r="F28" s="2">
        <f>STANDARDIZE(Regular!H29,Regular!$H$153,Regular!$H$154)</f>
        <v>0.68753399167906892</v>
      </c>
      <c r="G28" s="2">
        <f>STANDARDIZE(Regular!I29,Regular!$I$153,Regular!$I$154)</f>
        <v>0.1678546408028396</v>
      </c>
      <c r="H28" s="2">
        <f>STANDARDIZE(Regular!J29,Regular!$J$153,Regular!$J$154)</f>
        <v>9.4804903948447802E-2</v>
      </c>
      <c r="I28" s="2">
        <f>STANDARDIZE(Regular!K29,Regular!$K$153,Regular!K$154)</f>
        <v>1.0117541787492281</v>
      </c>
      <c r="J28" s="2">
        <f>STANDARDIZE(Regular!L29,Regular!$L$153,Regular!$L$154)</f>
        <v>0.31309611579903851</v>
      </c>
      <c r="K28" s="2">
        <f>STANDARDIZE(Regular!M29,Regular!$M$153,Regular!$M$154)</f>
        <v>0.13053825888100196</v>
      </c>
      <c r="L28" s="2">
        <f>STANDARDIZE(Regular!N29,Regular!$N$153,Regular!$N$154)</f>
        <v>-0.95468107114429224</v>
      </c>
      <c r="M28" s="2">
        <f>STANDARDIZE(Regular!O29,Regular!$O$153,Regular!$O$154)</f>
        <v>-1.6230947229035706</v>
      </c>
      <c r="N28" s="2">
        <f>STANDARDIZE(Regular!P29,Regular!$P$153,Regular!$P$154)</f>
        <v>-0.86980606843308272</v>
      </c>
      <c r="O28" s="2">
        <f>STANDARDIZE(Regular!Q29,Regular!$Q$153,Regular!$Q$154)</f>
        <v>0.25726623484288025</v>
      </c>
      <c r="P28" s="2">
        <f>STANDARDIZE(Regular!R29,Regular!$R$153,Regular!$R$154)</f>
        <v>-0.48323439627429449</v>
      </c>
      <c r="Q28" s="2"/>
      <c r="R28" s="1"/>
      <c r="S28" s="1"/>
      <c r="T28" s="1"/>
      <c r="U28" s="1"/>
    </row>
    <row r="29" spans="1:21" x14ac:dyDescent="0.35">
      <c r="A29" s="2">
        <f>STANDARDIZE(Regular!C30,Regular!$C$153,Regular!$C$154)</f>
        <v>0.18132142236824875</v>
      </c>
      <c r="B29" s="2">
        <f>STANDARDIZE(Regular!D30,Regular!$D$153,Regular!$D$154)</f>
        <v>1.8187286945576351</v>
      </c>
      <c r="C29" s="2">
        <f>STANDARDIZE(Regular!E30,Regular!$E$153,Regular!$E$154)</f>
        <v>-0.18132142236824778</v>
      </c>
      <c r="D29" s="2">
        <f>STANDARDIZE(Regular!F30,Regular!$F$153,Regular!$F$154)</f>
        <v>1.1062065860714227</v>
      </c>
      <c r="E29" s="2">
        <f>STANDARDIZE(Regular!G30,Regular!$G$153,Regular!$G$154)</f>
        <v>1.6049213330849064</v>
      </c>
      <c r="F29" s="2">
        <f>STANDARDIZE(Regular!H30,Regular!$H$153,Regular!$H$154)</f>
        <v>1.4307021976653662</v>
      </c>
      <c r="G29" s="2">
        <f>STANDARDIZE(Regular!I30,Regular!$I$153,Regular!$I$154)</f>
        <v>1.5921456684763438</v>
      </c>
      <c r="H29" s="2">
        <f>STANDARDIZE(Regular!J30,Regular!$J$153,Regular!$J$154)</f>
        <v>1.6078666348294921</v>
      </c>
      <c r="I29" s="2">
        <f>STANDARDIZE(Regular!K30,Regular!$K$153,Regular!K$154)</f>
        <v>1.2094123763489977</v>
      </c>
      <c r="J29" s="2">
        <f>STANDARDIZE(Regular!L30,Regular!$L$153,Regular!$L$154)</f>
        <v>1.8410043604225164</v>
      </c>
      <c r="K29" s="2">
        <f>STANDARDIZE(Regular!M30,Regular!$M$153,Regular!$M$154)</f>
        <v>-1.2512448016861872</v>
      </c>
      <c r="L29" s="2">
        <f>STANDARDIZE(Regular!N30,Regular!$N$153,Regular!$N$154)</f>
        <v>-0.74620435262518126</v>
      </c>
      <c r="M29" s="2">
        <f>STANDARDIZE(Regular!O30,Regular!$O$153,Regular!$O$154)</f>
        <v>0.56342320526331346</v>
      </c>
      <c r="N29" s="2">
        <f>STANDARDIZE(Regular!P30,Regular!$P$153,Regular!$P$154)</f>
        <v>-0.67365141585197019</v>
      </c>
      <c r="O29" s="2">
        <f>STANDARDIZE(Regular!Q30,Regular!$Q$153,Regular!$Q$154)</f>
        <v>-1.9553138056434438</v>
      </c>
      <c r="P29" s="2">
        <f>STANDARDIZE(Regular!R30,Regular!$R$153,Regular!$R$154)</f>
        <v>1.4261489608550626</v>
      </c>
      <c r="Q29" s="2"/>
      <c r="R29" s="1"/>
      <c r="S29" s="1"/>
      <c r="T29" s="1"/>
      <c r="U29" s="1"/>
    </row>
    <row r="30" spans="1:21" x14ac:dyDescent="0.35">
      <c r="A30" s="2">
        <f>STANDARDIZE(Regular!C31,Regular!$C$153,Regular!$C$154)</f>
        <v>0.18132142236824875</v>
      </c>
      <c r="B30" s="2">
        <f>STANDARDIZE(Regular!D31,Regular!$D$153,Regular!$D$154)</f>
        <v>3.3772638575896088E-2</v>
      </c>
      <c r="C30" s="2">
        <f>STANDARDIZE(Regular!E31,Regular!$E$153,Regular!$E$154)</f>
        <v>1.6318928013142491</v>
      </c>
      <c r="D30" s="2">
        <f>STANDARDIZE(Regular!F31,Regular!$F$153,Regular!$F$154)</f>
        <v>1.1062065860714232</v>
      </c>
      <c r="E30" s="2">
        <f>STANDARDIZE(Regular!G31,Regular!$G$153,Regular!$G$154)</f>
        <v>-0.24937971832411024</v>
      </c>
      <c r="F30" s="2">
        <f>STANDARDIZE(Regular!H31,Regular!$H$153,Regular!$H$154)</f>
        <v>0.12916782625774809</v>
      </c>
      <c r="G30" s="2">
        <f>STANDARDIZE(Regular!I31,Regular!$I$153,Regular!$I$154)</f>
        <v>-0.10604747990360328</v>
      </c>
      <c r="H30" s="2">
        <f>STANDARDIZE(Regular!J31,Regular!$J$153,Regular!$J$154)</f>
        <v>-0.20167340818364926</v>
      </c>
      <c r="I30" s="2">
        <f>STANDARDIZE(Regular!K31,Regular!$K$153,Regular!K$154)</f>
        <v>0.37343447002996633</v>
      </c>
      <c r="J30" s="2">
        <f>STANDARDIZE(Regular!L31,Regular!$L$153,Regular!$L$154)</f>
        <v>-0.86960692620813329</v>
      </c>
      <c r="K30" s="2">
        <f>STANDARDIZE(Regular!M31,Regular!$M$153,Regular!$M$154)</f>
        <v>1.3892835693657037</v>
      </c>
      <c r="L30" s="2">
        <f>STANDARDIZE(Regular!N31,Regular!$N$153,Regular!$N$154)</f>
        <v>-1.3804437506952609</v>
      </c>
      <c r="M30" s="2">
        <f>STANDARDIZE(Regular!O31,Regular!$O$153,Regular!$O$154)</f>
        <v>0.33349503620859211</v>
      </c>
      <c r="N30" s="2">
        <f>STANDARDIZE(Regular!P31,Regular!$P$153,Regular!$P$154)</f>
        <v>1.3227512404268784</v>
      </c>
      <c r="O30" s="2">
        <f>STANDARDIZE(Regular!Q31,Regular!$Q$153,Regular!$Q$154)</f>
        <v>1.0817719371428771</v>
      </c>
      <c r="P30" s="2">
        <f>STANDARDIZE(Regular!R31,Regular!$R$153,Regular!$R$154)</f>
        <v>-1.2056851703039002</v>
      </c>
      <c r="Q30" s="2"/>
      <c r="R30" s="1"/>
      <c r="S30" s="1"/>
      <c r="T30" s="1"/>
      <c r="U30" s="1"/>
    </row>
    <row r="31" spans="1:21" x14ac:dyDescent="0.35">
      <c r="A31" s="2">
        <f>STANDARDIZE(Regular!C32,Regular!$C$153,Regular!$C$154)</f>
        <v>0.18132142236824875</v>
      </c>
      <c r="B31" s="2">
        <f>STANDARDIZE(Regular!D32,Regular!$D$153,Regular!$D$154)</f>
        <v>3.3772638575896088E-2</v>
      </c>
      <c r="C31" s="2">
        <f>STANDARDIZE(Regular!E32,Regular!$E$153,Regular!$E$154)</f>
        <v>-0.18132142236824778</v>
      </c>
      <c r="D31" s="2">
        <f>STANDARDIZE(Regular!F32,Regular!$F$153,Regular!$F$154)</f>
        <v>-8.0992111377808831E-2</v>
      </c>
      <c r="E31" s="2">
        <f>STANDARDIZE(Regular!G32,Regular!$G$153,Regular!$G$154)</f>
        <v>-0.68323861817301434</v>
      </c>
      <c r="F31" s="2">
        <f>STANDARDIZE(Regular!H32,Regular!$H$153,Regular!$H$154)</f>
        <v>-0.61664040887947569</v>
      </c>
      <c r="G31" s="2">
        <f>STANDARDIZE(Regular!I32,Regular!$I$153,Regular!$I$154)</f>
        <v>-0.75696781381773903</v>
      </c>
      <c r="H31" s="2">
        <f>STANDARDIZE(Regular!J32,Regular!$J$153,Regular!$J$154)</f>
        <v>-0.69239613171263659</v>
      </c>
      <c r="I31" s="2">
        <f>STANDARDIZE(Regular!K32,Regular!$K$153,Regular!K$154)</f>
        <v>-0.55207097284896078</v>
      </c>
      <c r="J31" s="2">
        <f>STANDARDIZE(Regular!L32,Regular!$L$153,Regular!$L$154)</f>
        <v>-9.3645666414087961E-2</v>
      </c>
      <c r="K31" s="2">
        <f>STANDARDIZE(Regular!M32,Regular!$M$153,Regular!$M$154)</f>
        <v>0.21736451598391587</v>
      </c>
      <c r="L31" s="2">
        <f>STANDARDIZE(Regular!N32,Regular!$N$153,Regular!$N$154)</f>
        <v>-0.60403151858070681</v>
      </c>
      <c r="M31" s="2">
        <f>STANDARDIZE(Regular!O32,Regular!$O$153,Regular!$O$154)</f>
        <v>4.0065262253182049E-2</v>
      </c>
      <c r="N31" s="2">
        <f>STANDARDIZE(Regular!P32,Regular!$P$153,Regular!$P$154)</f>
        <v>0.91639278063735707</v>
      </c>
      <c r="O31" s="2">
        <f>STANDARDIZE(Regular!Q32,Regular!$Q$153,Regular!$Q$154)</f>
        <v>0.31167097998936871</v>
      </c>
      <c r="P31" s="2">
        <f>STANDARDIZE(Regular!R32,Regular!$R$153,Regular!$R$154)</f>
        <v>-0.37345670903300604</v>
      </c>
      <c r="Q31" s="2"/>
      <c r="R31" s="1"/>
      <c r="S31" s="1"/>
      <c r="T31" s="1"/>
      <c r="U31" s="1"/>
    </row>
    <row r="32" spans="1:21" x14ac:dyDescent="0.35">
      <c r="A32" s="2">
        <f>STANDARDIZE(Regular!C33,Regular!$C$153,Regular!$C$154)</f>
        <v>-0.89682220554543246</v>
      </c>
      <c r="B32" s="2">
        <f>STANDARDIZE(Regular!D33,Regular!$D$153,Regular!$D$154)</f>
        <v>-1.0275685822944438</v>
      </c>
      <c r="C32" s="2">
        <f>STANDARDIZE(Regular!E33,Regular!$E$153,Regular!$E$154)</f>
        <v>-1.2594650502819282</v>
      </c>
      <c r="D32" s="2">
        <f>STANDARDIZE(Regular!F33,Regular!$F$153,Regular!$F$154)</f>
        <v>-1.3430782195260937</v>
      </c>
      <c r="E32" s="2">
        <f>STANDARDIZE(Regular!G33,Regular!$G$153,Regular!$G$154)</f>
        <v>-1.0398349742132096</v>
      </c>
      <c r="F32" s="2">
        <f>STANDARDIZE(Regular!H33,Regular!$H$153,Regular!$H$154)</f>
        <v>-1.1868867054799732</v>
      </c>
      <c r="G32" s="2">
        <f>STANDARDIZE(Regular!I33,Regular!$I$153,Regular!$I$154)</f>
        <v>-1.0485930129228338</v>
      </c>
      <c r="H32" s="2">
        <f>STANDARDIZE(Regular!J33,Regular!$J$153,Regular!$J$154)</f>
        <v>-1.0604381743593776</v>
      </c>
      <c r="I32" s="2">
        <f>STANDARDIZE(Regular!K33,Regular!$K$153,Regular!K$154)</f>
        <v>-1.2822436086881146</v>
      </c>
      <c r="J32" s="2">
        <f>STANDARDIZE(Regular!L33,Regular!$L$153,Regular!$L$154)</f>
        <v>-0.70150700145584499</v>
      </c>
      <c r="K32" s="2">
        <f>STANDARDIZE(Regular!M33,Regular!$M$153,Regular!$M$154)</f>
        <v>-1.0615624953753355</v>
      </c>
      <c r="L32" s="2">
        <f>STANDARDIZE(Regular!N33,Regular!$N$153,Regular!$N$154)</f>
        <v>0.49777536670438149</v>
      </c>
      <c r="M32" s="2">
        <f>STANDARDIZE(Regular!O33,Regular!$O$153,Regular!$O$154)</f>
        <v>-0.84548636852413017</v>
      </c>
      <c r="N32" s="2">
        <f>STANDARDIZE(Regular!P33,Regular!$P$153,Regular!$P$154)</f>
        <v>-1.2518008043752675</v>
      </c>
      <c r="O32" s="2">
        <f>STANDARDIZE(Regular!Q33,Regular!$Q$153,Regular!$Q$154)</f>
        <v>-0.83990680841285859</v>
      </c>
      <c r="P32" s="2">
        <f>STANDARDIZE(Regular!R33,Regular!$R$153,Regular!$R$154)</f>
        <v>1.3327141428485743</v>
      </c>
      <c r="Q32" s="2"/>
      <c r="R32" s="1"/>
      <c r="S32" s="1"/>
      <c r="T32" s="1"/>
      <c r="U32" s="1"/>
    </row>
    <row r="33" spans="1:21" x14ac:dyDescent="0.35">
      <c r="A33" s="2">
        <f>STANDARDIZE(Regular!C34,Regular!$C$153,Regular!$C$154)</f>
        <v>1.25946505028193</v>
      </c>
      <c r="B33" s="2">
        <f>STANDARDIZE(Regular!D34,Regular!$D$153,Regular!$D$154)</f>
        <v>-1.0275685822944438</v>
      </c>
      <c r="C33" s="2">
        <f>STANDARDIZE(Regular!E34,Regular!$E$153,Regular!$E$154)</f>
        <v>-1.2594650502819282</v>
      </c>
      <c r="D33" s="2">
        <f>STANDARDIZE(Regular!F34,Regular!$F$153,Regular!$F$154)</f>
        <v>-1.1719478997771737</v>
      </c>
      <c r="E33" s="2">
        <f>STANDARDIZE(Regular!G34,Regular!$G$153,Regular!$G$154)</f>
        <v>-0.81399061538775297</v>
      </c>
      <c r="F33" s="2">
        <f>STANDARDIZE(Regular!H34,Regular!$H$153,Regular!$H$154)</f>
        <v>-0.74996188100135175</v>
      </c>
      <c r="G33" s="2">
        <f>STANDARDIZE(Regular!I34,Regular!$I$153,Regular!$I$154)</f>
        <v>-0.8713622289363121</v>
      </c>
      <c r="H33" s="2">
        <f>STANDARDIZE(Regular!J34,Regular!$J$153,Regular!$J$154)</f>
        <v>-0.79974172748460259</v>
      </c>
      <c r="I33" s="2">
        <f>STANDARDIZE(Regular!K34,Regular!$K$153,Regular!K$154)</f>
        <v>-0.70205866396878658</v>
      </c>
      <c r="J33" s="2">
        <f>STANDARDIZE(Regular!L34,Regular!$L$153,Regular!$L$154)</f>
        <v>-0.44185265340097091</v>
      </c>
      <c r="K33" s="2">
        <f>STANDARDIZE(Regular!M34,Regular!$M$153,Regular!$M$154)</f>
        <v>-0.87856818643807499</v>
      </c>
      <c r="L33" s="2">
        <f>STANDARDIZE(Regular!N34,Regular!$N$153,Regular!$N$154)</f>
        <v>-0.3141084010901965</v>
      </c>
      <c r="M33" s="2">
        <f>STANDARDIZE(Regular!O34,Regular!$O$153,Regular!$O$154)</f>
        <v>1.1869870281103274</v>
      </c>
      <c r="N33" s="2">
        <f>STANDARDIZE(Regular!P34,Regular!$P$153,Regular!$P$154)</f>
        <v>-1.2820924415674551</v>
      </c>
      <c r="O33" s="2">
        <f>STANDARDIZE(Regular!Q34,Regular!$Q$153,Regular!$Q$154)</f>
        <v>-1.281586208825455</v>
      </c>
      <c r="P33" s="2">
        <f>STANDARDIZE(Regular!R34,Regular!$R$153,Regular!$R$154)</f>
        <v>0.83689349252381917</v>
      </c>
      <c r="Q33" s="2"/>
      <c r="R33" s="1"/>
      <c r="S33" s="1"/>
      <c r="T33" s="1"/>
      <c r="U33" s="1"/>
    </row>
    <row r="34" spans="1:21" x14ac:dyDescent="0.35">
      <c r="A34" s="2">
        <f>STANDARDIZE(Regular!C35,Regular!$C$153,Regular!$C$154)</f>
        <v>-0.89682220554543246</v>
      </c>
      <c r="B34" s="2">
        <f>STANDARDIZE(Regular!D35,Regular!$D$153,Regular!$D$154)</f>
        <v>1.0951138594462355</v>
      </c>
      <c r="C34" s="2">
        <f>STANDARDIZE(Regular!E35,Regular!$E$153,Regular!$E$154)</f>
        <v>-1.2594650502819282</v>
      </c>
      <c r="D34" s="2">
        <f>STANDARDIZE(Regular!F35,Regular!$F$153,Regular!$F$154)</f>
        <v>-0.4874266207814944</v>
      </c>
      <c r="E34" s="2">
        <f>STANDARDIZE(Regular!G35,Regular!$G$153,Regular!$G$154)</f>
        <v>1.0997431620279627</v>
      </c>
      <c r="F34" s="2">
        <f>STANDARDIZE(Regular!H35,Regular!$H$153,Regular!$H$154)</f>
        <v>0.67433384592442858</v>
      </c>
      <c r="G34" s="2">
        <f>STANDARDIZE(Regular!I35,Regular!$I$153,Regular!$I$154)</f>
        <v>0.69471342592640972</v>
      </c>
      <c r="H34" s="2">
        <f>STANDARDIZE(Regular!J35,Regular!$J$153,Regular!$J$154)</f>
        <v>0.989351535381498</v>
      </c>
      <c r="I34" s="2">
        <f>STANDARDIZE(Regular!K35,Regular!$K$153,Regular!K$154)</f>
        <v>0.53853719978977543</v>
      </c>
      <c r="J34" s="2">
        <f>STANDARDIZE(Regular!L35,Regular!$L$153,Regular!$L$154)</f>
        <v>1.4072465188742012</v>
      </c>
      <c r="K34" s="2">
        <f>STANDARDIZE(Regular!M35,Regular!$M$153,Regular!$M$154)</f>
        <v>-0.27548203607288801</v>
      </c>
      <c r="L34" s="2">
        <f>STANDARDIZE(Regular!N35,Regular!$N$153,Regular!$N$154)</f>
        <v>0.70377611469476198</v>
      </c>
      <c r="M34" s="2">
        <f>STANDARDIZE(Regular!O35,Regular!$O$153,Regular!$O$154)</f>
        <v>-2.1482265520002697</v>
      </c>
      <c r="N34" s="2">
        <f>STANDARDIZE(Regular!P35,Regular!$P$153,Regular!$P$154)</f>
        <v>-1.547485122016425</v>
      </c>
      <c r="O34" s="2">
        <f>STANDARDIZE(Regular!Q35,Regular!$Q$153,Regular!$Q$154)</f>
        <v>0.25839648685116362</v>
      </c>
      <c r="P34" s="2">
        <f>STANDARDIZE(Regular!R35,Regular!$R$153,Regular!$R$154)</f>
        <v>8.6246281297875593E-2</v>
      </c>
      <c r="Q34" s="2"/>
      <c r="R34" s="1"/>
      <c r="S34" s="1"/>
      <c r="T34" s="1"/>
      <c r="U34" s="1"/>
    </row>
    <row r="35" spans="1:21" x14ac:dyDescent="0.35">
      <c r="A35" s="2">
        <f>STANDARDIZE(Regular!C36,Regular!$C$153,Regular!$C$154)</f>
        <v>-0.89682220554543246</v>
      </c>
      <c r="B35" s="2">
        <f>STANDARDIZE(Regular!D36,Regular!$D$153,Regular!$D$154)</f>
        <v>-1.0275685822944438</v>
      </c>
      <c r="C35" s="2">
        <f>STANDARDIZE(Regular!E36,Regular!$E$153,Regular!$E$154)</f>
        <v>0.89682220554543213</v>
      </c>
      <c r="D35" s="2">
        <f>STANDARDIZE(Regular!F36,Regular!$F$153,Regular!$F$154)</f>
        <v>-0.4874266207814944</v>
      </c>
      <c r="E35" s="2">
        <f>STANDARDIZE(Regular!G36,Regular!$G$153,Regular!$G$154)</f>
        <v>-0.68323861817301434</v>
      </c>
      <c r="F35" s="2">
        <f>STANDARDIZE(Regular!H36,Regular!$H$153,Regular!$H$154)</f>
        <v>-0.79220234741620299</v>
      </c>
      <c r="G35" s="2">
        <f>STANDARDIZE(Regular!I36,Regular!$I$153,Regular!$I$154)</f>
        <v>-0.61840556451918549</v>
      </c>
      <c r="H35" s="2">
        <f>STANDARDIZE(Regular!J36,Regular!$J$153,Regular!$J$154)</f>
        <v>-0.72306630193319854</v>
      </c>
      <c r="I35" s="2">
        <f>STANDARDIZE(Regular!K36,Regular!$K$153,Regular!K$154)</f>
        <v>-0.88692721348857284</v>
      </c>
      <c r="J35" s="2">
        <f>STANDARDIZE(Regular!L36,Regular!$L$153,Regular!$L$154)</f>
        <v>-1.2253183741214579</v>
      </c>
      <c r="K35" s="2">
        <f>STANDARDIZE(Regular!M36,Regular!$M$153,Regular!$M$154)</f>
        <v>-0.66703485510822502</v>
      </c>
      <c r="L35" s="2">
        <f>STANDARDIZE(Regular!N36,Regular!$N$153,Regular!$N$154)</f>
        <v>0.68764321198650724</v>
      </c>
      <c r="M35" s="2">
        <f>STANDARDIZE(Regular!O36,Regular!$O$153,Regular!$O$154)</f>
        <v>-1.6646392669384287</v>
      </c>
      <c r="N35" s="2">
        <f>STANDARDIZE(Regular!P36,Regular!$P$153,Regular!$P$154)</f>
        <v>0.40041534727485456</v>
      </c>
      <c r="O35" s="2">
        <f>STANDARDIZE(Regular!Q36,Regular!$Q$153,Regular!$Q$154)</f>
        <v>-0.32633142829994344</v>
      </c>
      <c r="P35" s="2">
        <f>STANDARDIZE(Regular!R36,Regular!$R$153,Regular!$R$154)</f>
        <v>0.75723203172760212</v>
      </c>
      <c r="Q35" s="2"/>
      <c r="R35" s="1"/>
      <c r="S35" s="1"/>
      <c r="T35" s="1"/>
      <c r="U35" s="1"/>
    </row>
    <row r="36" spans="1:21" x14ac:dyDescent="0.35">
      <c r="A36" s="2">
        <f>STANDARDIZE(Regular!C37,Regular!$C$153,Regular!$C$154)</f>
        <v>1.25946505028193</v>
      </c>
      <c r="B36" s="2">
        <f>STANDARDIZE(Regular!D37,Regular!$D$153,Regular!$D$154)</f>
        <v>-1.0275685822944438</v>
      </c>
      <c r="C36" s="2">
        <f>STANDARDIZE(Regular!E37,Regular!$E$153,Regular!$E$154)</f>
        <v>0.89682220554543213</v>
      </c>
      <c r="D36" s="2">
        <f>STANDARDIZE(Regular!F37,Regular!$F$153,Regular!$F$154)</f>
        <v>-0.14516598128365432</v>
      </c>
      <c r="E36" s="2">
        <f>STANDARDIZE(Regular!G37,Regular!$G$153,Regular!$G$154)</f>
        <v>-0.81399061538775275</v>
      </c>
      <c r="F36" s="2">
        <f>STANDARDIZE(Regular!H37,Regular!$H$153,Regular!$H$154)</f>
        <v>-0.72884164779392613</v>
      </c>
      <c r="G36" s="2">
        <f>STANDARDIZE(Regular!I37,Regular!$I$153,Regular!$I$154)</f>
        <v>-0.8826405515536363</v>
      </c>
      <c r="H36" s="2">
        <f>STANDARDIZE(Regular!J37,Regular!$J$153,Regular!$J$154)</f>
        <v>-0.78440664237432201</v>
      </c>
      <c r="I36" s="2">
        <f>STANDARDIZE(Regular!K37,Regular!$K$153,Regular!K$154)</f>
        <v>-0.48114656076904333</v>
      </c>
      <c r="J36" s="2">
        <f>STANDARDIZE(Regular!L37,Regular!$L$153,Regular!$L$154)</f>
        <v>-0.1957063350136917</v>
      </c>
      <c r="K36" s="2">
        <f>STANDARDIZE(Regular!M37,Regular!$M$153,Regular!$M$154)</f>
        <v>-0.42328142763136073</v>
      </c>
      <c r="L36" s="2">
        <f>STANDARDIZE(Regular!N37,Regular!$N$153,Regular!$N$154)</f>
        <v>1.1633669839789973E-2</v>
      </c>
      <c r="M36" s="2">
        <f>STANDARDIZE(Regular!O37,Regular!$O$153,Regular!$O$154)</f>
        <v>1.6256446581418771</v>
      </c>
      <c r="N36" s="2">
        <f>STANDARDIZE(Regular!P37,Regular!$P$153,Regular!$P$154)</f>
        <v>-1.6462787536439181E-2</v>
      </c>
      <c r="O36" s="2">
        <f>STANDARDIZE(Regular!Q37,Regular!$Q$153,Regular!$Q$154)</f>
        <v>-0.24722250511825375</v>
      </c>
      <c r="P36" s="2">
        <f>STANDARDIZE(Regular!R37,Regular!$R$153,Regular!$R$154)</f>
        <v>0.28942673664166724</v>
      </c>
      <c r="Q36" s="2"/>
      <c r="R36" s="1"/>
      <c r="S36" s="1"/>
      <c r="T36" s="1"/>
      <c r="U36" s="1"/>
    </row>
    <row r="37" spans="1:21" x14ac:dyDescent="0.35">
      <c r="A37" s="2">
        <f>STANDARDIZE(Regular!C38,Regular!$C$153,Regular!$C$154)</f>
        <v>1.25946505028193</v>
      </c>
      <c r="B37" s="2">
        <f>STANDARDIZE(Regular!D38,Regular!$D$153,Regular!$D$154)</f>
        <v>1.0951138594462355</v>
      </c>
      <c r="C37" s="2">
        <f>STANDARDIZE(Regular!E38,Regular!$E$153,Regular!$E$154)</f>
        <v>0.89682220554543213</v>
      </c>
      <c r="D37" s="2">
        <f>STANDARDIZE(Regular!F38,Regular!$F$153,Regular!$F$154)</f>
        <v>1.9083978557033845</v>
      </c>
      <c r="E37" s="2">
        <f>STANDARDIZE(Regular!G38,Regular!$G$153,Regular!$G$154)</f>
        <v>1.7416166029003146</v>
      </c>
      <c r="F37" s="2">
        <f>STANDARDIZE(Regular!H38,Regular!$H$153,Regular!$H$154)</f>
        <v>1.6419045297396244</v>
      </c>
      <c r="G37" s="2">
        <f>STANDARDIZE(Regular!I38,Regular!$I$153,Regular!$I$154)</f>
        <v>1.8096561760961649</v>
      </c>
      <c r="H37" s="2">
        <f>STANDARDIZE(Regular!J38,Regular!$J$153,Regular!$J$154)</f>
        <v>1.710100535564699</v>
      </c>
      <c r="I37" s="2">
        <f>STANDARDIZE(Regular!K38,Regular!$K$153,Regular!K$154)</f>
        <v>1.197785423549012</v>
      </c>
      <c r="J37" s="2">
        <f>STANDARDIZE(Regular!L38,Regular!$L$153,Regular!$L$154)</f>
        <v>1.396740273577183</v>
      </c>
      <c r="K37" s="2">
        <f>STANDARDIZE(Regular!M38,Regular!$M$153,Regular!$M$154)</f>
        <v>1.8881546694566387</v>
      </c>
      <c r="L37" s="2">
        <f>STANDARDIZE(Regular!N38,Regular!$N$153,Regular!$N$154)</f>
        <v>2.1046281141551573</v>
      </c>
      <c r="M37" s="2">
        <f>STANDARDIZE(Regular!O38,Regular!$O$153,Regular!$O$154)</f>
        <v>0.29283853427902934</v>
      </c>
      <c r="N37" s="2">
        <f>STANDARDIZE(Regular!P38,Regular!$P$153,Regular!$P$154)</f>
        <v>-1.7074202240604992</v>
      </c>
      <c r="O37" s="2">
        <f>STANDARDIZE(Regular!Q38,Regular!$Q$153,Regular!$Q$154)</f>
        <v>1.6370221155138238</v>
      </c>
      <c r="P37" s="2">
        <f>STANDARDIZE(Regular!R38,Regular!$R$153,Regular!$R$154)</f>
        <v>-1.5037326292247783</v>
      </c>
      <c r="Q37" s="2"/>
      <c r="R37" s="1"/>
      <c r="S37" s="1"/>
      <c r="T37" s="1"/>
      <c r="U37" s="1"/>
    </row>
    <row r="38" spans="1:21" x14ac:dyDescent="0.35">
      <c r="A38" s="2">
        <f>STANDARDIZE(Regular!C39,Regular!$C$153,Regular!$C$154)</f>
        <v>-1.6318928013142495</v>
      </c>
      <c r="B38" s="2">
        <f>STANDARDIZE(Regular!D39,Regular!$D$153,Regular!$D$154)</f>
        <v>3.3772638575896088E-2</v>
      </c>
      <c r="C38" s="2">
        <f>STANDARDIZE(Regular!E39,Regular!$E$153,Regular!$E$154)</f>
        <v>-0.18132142236824778</v>
      </c>
      <c r="D38" s="2">
        <f>STANDARDIZE(Regular!F39,Regular!$F$153,Regular!$F$154)</f>
        <v>-0.40477357431850863</v>
      </c>
      <c r="E38" s="2">
        <f>STANDARDIZE(Regular!G39,Regular!$G$153,Regular!$G$154)</f>
        <v>0.16070609112211445</v>
      </c>
      <c r="F38" s="2">
        <f>STANDARDIZE(Regular!H39,Regular!$H$153,Regular!$H$154)</f>
        <v>0.55025247583080061</v>
      </c>
      <c r="G38" s="2">
        <f>STANDARDIZE(Regular!I39,Regular!$I$153,Regular!$I$154)</f>
        <v>0.2161903091627991</v>
      </c>
      <c r="H38" s="2">
        <f>STANDARDIZE(Regular!J39,Regular!$J$153,Regular!$J$154)</f>
        <v>0.28393762030857805</v>
      </c>
      <c r="I38" s="2">
        <f>STANDARDIZE(Regular!K39,Regular!$K$153,Regular!K$154)</f>
        <v>0.97687332034926799</v>
      </c>
      <c r="J38" s="2">
        <f>STANDARDIZE(Regular!L39,Regular!$L$153,Regular!$L$154)</f>
        <v>-0.2257241787194573</v>
      </c>
      <c r="K38" s="2">
        <f>STANDARDIZE(Regular!M39,Regular!$M$153,Regular!$M$154)</f>
        <v>0.1009922916038445</v>
      </c>
      <c r="L38" s="2">
        <f>STANDARDIZE(Regular!N39,Regular!$N$153,Regular!$N$154)</f>
        <v>-0.80495001127527199</v>
      </c>
      <c r="M38" s="2">
        <f>STANDARDIZE(Regular!O39,Regular!$O$153,Regular!$O$154)</f>
        <v>-2.1224645384506116</v>
      </c>
      <c r="N38" s="2">
        <f>STANDARDIZE(Regular!P39,Regular!$P$153,Regular!$P$154)</f>
        <v>-0.81781826839874128</v>
      </c>
      <c r="O38" s="2">
        <f>STANDARDIZE(Regular!Q39,Regular!$Q$153,Regular!$Q$154)</f>
        <v>0.38274743723509452</v>
      </c>
      <c r="P38" s="2">
        <f>STANDARDIZE(Regular!R39,Regular!$R$153,Regular!$R$154)</f>
        <v>-0.38252059993513665</v>
      </c>
      <c r="Q38" s="2"/>
      <c r="R38" s="1"/>
      <c r="S38" s="1"/>
      <c r="T38" s="1"/>
      <c r="U38" s="1"/>
    </row>
    <row r="39" spans="1:21" x14ac:dyDescent="0.35">
      <c r="A39" s="2">
        <f>STANDARDIZE(Regular!C40,Regular!$C$153,Regular!$C$154)</f>
        <v>0.18132142236824875</v>
      </c>
      <c r="B39" s="2">
        <f>STANDARDIZE(Regular!D40,Regular!$D$153,Regular!$D$154)</f>
        <v>1.8187286945576351</v>
      </c>
      <c r="C39" s="2">
        <f>STANDARDIZE(Regular!E40,Regular!$E$153,Regular!$E$154)</f>
        <v>-0.18132142236824778</v>
      </c>
      <c r="D39" s="2">
        <f>STANDARDIZE(Regular!F40,Regular!$F$153,Regular!$F$154)</f>
        <v>1.1062065860714227</v>
      </c>
      <c r="E39" s="2">
        <f>STANDARDIZE(Regular!G40,Regular!$G$153,Regular!$G$154)</f>
        <v>1.5573751522795474</v>
      </c>
      <c r="F39" s="2">
        <f>STANDARDIZE(Regular!H40,Regular!$H$153,Regular!$H$154)</f>
        <v>1.5204631887969244</v>
      </c>
      <c r="G39" s="2">
        <f>STANDARDIZE(Regular!I40,Regular!$I$153,Regular!$I$154)</f>
        <v>1.7774323971895247</v>
      </c>
      <c r="H39" s="2">
        <f>STANDARDIZE(Regular!J40,Regular!$J$153,Regular!$J$154)</f>
        <v>1.6078666348294921</v>
      </c>
      <c r="I39" s="2">
        <f>STANDARDIZE(Regular!K40,Regular!$K$153,Regular!K$154)</f>
        <v>1.2024362046690067</v>
      </c>
      <c r="J39" s="2">
        <f>STANDARDIZE(Regular!L40,Regular!$L$153,Regular!$L$154)</f>
        <v>1.9160489696869312</v>
      </c>
      <c r="K39" s="2">
        <f>STANDARDIZE(Regular!M40,Regular!$M$153,Regular!$M$154)</f>
        <v>1.1563272448487654</v>
      </c>
      <c r="L39" s="2">
        <f>STANDARDIZE(Regular!N40,Regular!$N$153,Regular!$N$154)</f>
        <v>-1.7872066142941818</v>
      </c>
      <c r="M39" s="2">
        <f>STANDARDIZE(Regular!O40,Regular!$O$153,Regular!$O$154)</f>
        <v>-0.83335272391712401</v>
      </c>
      <c r="N39" s="2">
        <f>STANDARDIZE(Regular!P40,Regular!$P$153,Regular!$P$154)</f>
        <v>-0.58609613574852404</v>
      </c>
      <c r="O39" s="2">
        <f>STANDARDIZE(Regular!Q40,Regular!$Q$153,Regular!$Q$154)</f>
        <v>0.82416861555038323</v>
      </c>
      <c r="P39" s="2">
        <f>STANDARDIZE(Regular!R40,Regular!$R$153,Regular!$R$154)</f>
        <v>-1.1913957206119508</v>
      </c>
      <c r="Q39" s="2"/>
      <c r="R39" s="1"/>
      <c r="S39" s="1"/>
      <c r="T39" s="1"/>
      <c r="U39" s="1"/>
    </row>
    <row r="40" spans="1:21" x14ac:dyDescent="0.35">
      <c r="A40" s="2">
        <f>STANDARDIZE(Regular!C41,Regular!$C$153,Regular!$C$154)</f>
        <v>0.18132142236824875</v>
      </c>
      <c r="B40" s="2">
        <f>STANDARDIZE(Regular!D41,Regular!$D$153,Regular!$D$154)</f>
        <v>3.3772638575896088E-2</v>
      </c>
      <c r="C40" s="2">
        <f>STANDARDIZE(Regular!E41,Regular!$E$153,Regular!$E$154)</f>
        <v>1.6318928013142491</v>
      </c>
      <c r="D40" s="2">
        <f>STANDARDIZE(Regular!F41,Regular!$F$153,Regular!$F$154)</f>
        <v>1.1062065860714232</v>
      </c>
      <c r="E40" s="2">
        <f>STANDARDIZE(Regular!G41,Regular!$G$153,Regular!$G$154)</f>
        <v>-0.30286917173013939</v>
      </c>
      <c r="F40" s="2">
        <f>STANDARDIZE(Regular!H41,Regular!$H$153,Regular!$H$154)</f>
        <v>3.1486747673404529E-2</v>
      </c>
      <c r="G40" s="2">
        <f>STANDARDIZE(Regular!I41,Regular!$I$153,Regular!$I$154)</f>
        <v>-0.17371741560754872</v>
      </c>
      <c r="H40" s="2">
        <f>STANDARDIZE(Regular!J41,Regular!$J$153,Regular!$J$154)</f>
        <v>-0.24767866351449189</v>
      </c>
      <c r="I40" s="2">
        <f>STANDARDIZE(Regular!K41,Regular!$K$153,Regular!K$154)</f>
        <v>0.43040653874990059</v>
      </c>
      <c r="J40" s="2">
        <f>STANDARDIZE(Regular!L41,Regular!$L$153,Regular!$L$154)</f>
        <v>-0.79606320912900719</v>
      </c>
      <c r="K40" s="2">
        <f>STANDARDIZE(Regular!M41,Regular!$M$153,Regular!$M$154)</f>
        <v>1.0353868507426363</v>
      </c>
      <c r="L40" s="2">
        <f>STANDARDIZE(Regular!N41,Regular!$N$153,Regular!$N$154)</f>
        <v>-1.0087093543659598</v>
      </c>
      <c r="M40" s="2">
        <f>STANDARDIZE(Regular!O41,Regular!$O$153,Regular!$O$154)</f>
        <v>0.25525061348558625</v>
      </c>
      <c r="N40" s="2">
        <f>STANDARDIZE(Regular!P41,Regular!$P$153,Regular!$P$154)</f>
        <v>1.3741462491267349</v>
      </c>
      <c r="O40" s="2">
        <f>STANDARDIZE(Regular!Q41,Regular!$Q$153,Regular!$Q$154)</f>
        <v>1.2383876823792275</v>
      </c>
      <c r="P40" s="2">
        <f>STANDARDIZE(Regular!R41,Regular!$R$153,Regular!$R$154)</f>
        <v>-0.81545488726472415</v>
      </c>
      <c r="Q40" s="2"/>
      <c r="R40" s="1"/>
      <c r="S40" s="1"/>
      <c r="T40" s="1"/>
      <c r="U40" s="1"/>
    </row>
    <row r="41" spans="1:21" x14ac:dyDescent="0.35">
      <c r="A41" s="2">
        <f>STANDARDIZE(Regular!C42,Regular!$C$153,Regular!$C$154)</f>
        <v>0.18132142236824875</v>
      </c>
      <c r="B41" s="2">
        <f>STANDARDIZE(Regular!D42,Regular!$D$153,Regular!$D$154)</f>
        <v>3.3772638575896088E-2</v>
      </c>
      <c r="C41" s="2">
        <f>STANDARDIZE(Regular!E42,Regular!$E$153,Regular!$E$154)</f>
        <v>-0.18132142236824778</v>
      </c>
      <c r="D41" s="2">
        <f>STANDARDIZE(Regular!F42,Regular!$F$153,Regular!$F$154)</f>
        <v>-8.0992111377808831E-2</v>
      </c>
      <c r="E41" s="2">
        <f>STANDARDIZE(Regular!G42,Regular!$G$153,Regular!$G$154)</f>
        <v>-0.7545578893810535</v>
      </c>
      <c r="F41" s="2">
        <f>STANDARDIZE(Regular!H42,Regular!$H$153,Regular!$H$154)</f>
        <v>-0.80408247859538007</v>
      </c>
      <c r="G41" s="2">
        <f>STANDARDIZE(Regular!I42,Regular!$I$153,Regular!$I$154)</f>
        <v>-0.74085592436441894</v>
      </c>
      <c r="H41" s="2">
        <f>STANDARDIZE(Regular!J42,Regular!$J$153,Regular!$J$154)</f>
        <v>-0.75884816719052073</v>
      </c>
      <c r="I41" s="2">
        <f>STANDARDIZE(Regular!K42,Regular!$K$153,Regular!K$154)</f>
        <v>-0.38696824308915195</v>
      </c>
      <c r="J41" s="2">
        <f>STANDARDIZE(Regular!L42,Regular!$L$153,Regular!$L$154)</f>
        <v>-0.69100075615882706</v>
      </c>
      <c r="K41" s="2">
        <f>STANDARDIZE(Regular!M42,Regular!$M$153,Regular!$M$154)</f>
        <v>8.0154631946893012E-2</v>
      </c>
      <c r="L41" s="2">
        <f>STANDARDIZE(Regular!N42,Regular!$N$153,Regular!$N$154)</f>
        <v>-0.44603853600002774</v>
      </c>
      <c r="M41" s="2">
        <f>STANDARDIZE(Regular!O42,Regular!$O$153,Regular!$O$154)</f>
        <v>0.55550995878048326</v>
      </c>
      <c r="N41" s="2">
        <f>STANDARDIZE(Regular!P42,Regular!$P$153,Regular!$P$154)</f>
        <v>1.235373797723778</v>
      </c>
      <c r="O41" s="2">
        <f>STANDARDIZE(Regular!Q42,Regular!$Q$153,Regular!$Q$154)</f>
        <v>0.52867923503637348</v>
      </c>
      <c r="P41" s="2">
        <f>STANDARDIZE(Regular!R42,Regular!$R$153,Regular!$R$154)</f>
        <v>-9.5998286487455883E-2</v>
      </c>
      <c r="Q41" s="2"/>
      <c r="R41" s="1"/>
      <c r="S41" s="1"/>
      <c r="T41" s="1"/>
      <c r="U41" s="1"/>
    </row>
    <row r="42" spans="1:21" x14ac:dyDescent="0.35">
      <c r="A42" s="2">
        <f>STANDARDIZE(Regular!C43,Regular!$C$153,Regular!$C$154)</f>
        <v>-0.89682220554543246</v>
      </c>
      <c r="B42" s="2">
        <f>STANDARDIZE(Regular!D43,Regular!$D$153,Regular!$D$154)</f>
        <v>-1.0275685822944438</v>
      </c>
      <c r="C42" s="2">
        <f>STANDARDIZE(Regular!E43,Regular!$E$153,Regular!$E$154)</f>
        <v>-1.2594650502819282</v>
      </c>
      <c r="D42" s="2">
        <f>STANDARDIZE(Regular!F43,Regular!$F$153,Regular!$F$154)</f>
        <v>-1.3430782195260937</v>
      </c>
      <c r="E42" s="2">
        <f>STANDARDIZE(Regular!G43,Regular!$G$153,Regular!$G$154)</f>
        <v>-1.0398349742132096</v>
      </c>
      <c r="F42" s="2">
        <f>STANDARDIZE(Regular!H43,Regular!$H$153,Regular!$H$154)</f>
        <v>-1.210646967838328</v>
      </c>
      <c r="G42" s="2">
        <f>STANDARDIZE(Regular!I43,Regular!$I$153,Regular!$I$154)</f>
        <v>-1.0502042018681661</v>
      </c>
      <c r="H42" s="2">
        <f>STANDARDIZE(Regular!J43,Regular!$J$153,Regular!$J$154)</f>
        <v>-1.0757732594696587</v>
      </c>
      <c r="I42" s="2">
        <f>STANDARDIZE(Regular!K43,Regular!$K$153,Regular!K$154)</f>
        <v>-1.3241006387680663</v>
      </c>
      <c r="J42" s="2">
        <f>STANDARDIZE(Regular!L43,Regular!$L$153,Regular!$L$154)</f>
        <v>-0.76454447323795316</v>
      </c>
      <c r="K42" s="2">
        <f>STANDARDIZE(Regular!M43,Regular!$M$153,Regular!$M$154)</f>
        <v>-1.1169498144244705</v>
      </c>
      <c r="L42" s="2">
        <f>STANDARDIZE(Regular!N43,Regular!$N$153,Regular!$N$154)</f>
        <v>0.49993858306106187</v>
      </c>
      <c r="M42" s="2">
        <f>STANDARDIZE(Regular!O43,Regular!$O$153,Regular!$O$154)</f>
        <v>-0.78481814548909923</v>
      </c>
      <c r="N42" s="2">
        <f>STANDARDIZE(Regular!P43,Regular!$P$153,Regular!$P$154)</f>
        <v>-1.0702880977559364</v>
      </c>
      <c r="O42" s="2">
        <f>STANDARDIZE(Regular!Q43,Regular!$Q$153,Regular!$Q$154)</f>
        <v>-1.0001732215831536</v>
      </c>
      <c r="P42" s="2">
        <f>STANDARDIZE(Regular!R43,Regular!$R$153,Regular!$R$154)</f>
        <v>1.5634850251208443</v>
      </c>
      <c r="Q42" s="2"/>
      <c r="R42" s="1"/>
      <c r="S42" s="1"/>
      <c r="T42" s="1"/>
      <c r="U42" s="1"/>
    </row>
    <row r="43" spans="1:21" x14ac:dyDescent="0.35">
      <c r="A43" s="2">
        <f>STANDARDIZE(Regular!C44,Regular!$C$153,Regular!$C$154)</f>
        <v>1.25946505028193</v>
      </c>
      <c r="B43" s="2">
        <f>STANDARDIZE(Regular!D44,Regular!$D$153,Regular!$D$154)</f>
        <v>-1.0275685822944438</v>
      </c>
      <c r="C43" s="2">
        <f>STANDARDIZE(Regular!E44,Regular!$E$153,Regular!$E$154)</f>
        <v>-1.2594650502819282</v>
      </c>
      <c r="D43" s="2">
        <f>STANDARDIZE(Regular!F44,Regular!$F$153,Regular!$F$154)</f>
        <v>-1.1719478997771737</v>
      </c>
      <c r="E43" s="2">
        <f>STANDARDIZE(Regular!G44,Regular!$G$153,Regular!$G$154)</f>
        <v>-0.8080473427870829</v>
      </c>
      <c r="F43" s="2">
        <f>STANDARDIZE(Regular!H44,Regular!$H$153,Regular!$H$154)</f>
        <v>-0.75788196845413625</v>
      </c>
      <c r="G43" s="2">
        <f>STANDARDIZE(Regular!I44,Regular!$I$153,Regular!$I$154)</f>
        <v>-0.84558320581099966</v>
      </c>
      <c r="H43" s="2">
        <f>STANDARDIZE(Regular!J44,Regular!$J$153,Regular!$J$154)</f>
        <v>-0.80485342252136294</v>
      </c>
      <c r="I43" s="2">
        <f>STANDARDIZE(Regular!K44,Regular!$K$153,Regular!K$154)</f>
        <v>-0.79158620052868323</v>
      </c>
      <c r="J43" s="2">
        <f>STANDARDIZE(Regular!L44,Regular!$L$153,Regular!$L$154)</f>
        <v>-0.45836246743914216</v>
      </c>
      <c r="K43" s="2">
        <f>STANDARDIZE(Regular!M44,Regular!$M$153,Regular!$M$154)</f>
        <v>-0.92376834788775553</v>
      </c>
      <c r="L43" s="2">
        <f>STANDARDIZE(Regular!N44,Regular!$N$153,Regular!$N$154)</f>
        <v>-0.21783484807885201</v>
      </c>
      <c r="M43" s="2">
        <f>STANDARDIZE(Regular!O44,Regular!$O$153,Regular!$O$154)</f>
        <v>1.0496922016332246</v>
      </c>
      <c r="N43" s="2">
        <f>STANDARDIZE(Regular!P44,Regular!$P$153,Regular!$P$154)</f>
        <v>-1.0394629483627122</v>
      </c>
      <c r="O43" s="2">
        <f>STANDARDIZE(Regular!Q44,Regular!$Q$153,Regular!$Q$154)</f>
        <v>-1.369985920279053</v>
      </c>
      <c r="P43" s="2">
        <f>STANDARDIZE(Regular!R44,Regular!$R$153,Regular!$R$154)</f>
        <v>0.87870463990570047</v>
      </c>
      <c r="Q43" s="2"/>
      <c r="R43" s="1"/>
      <c r="S43" s="1"/>
      <c r="T43" s="1"/>
      <c r="U43" s="1"/>
    </row>
    <row r="44" spans="1:21" x14ac:dyDescent="0.35">
      <c r="A44" s="2">
        <f>STANDARDIZE(Regular!C45,Regular!$C$153,Regular!$C$154)</f>
        <v>-0.89682220554543246</v>
      </c>
      <c r="B44" s="2">
        <f>STANDARDIZE(Regular!D45,Regular!$D$153,Regular!$D$154)</f>
        <v>1.0951138594462355</v>
      </c>
      <c r="C44" s="2">
        <f>STANDARDIZE(Regular!E45,Regular!$E$153,Regular!$E$154)</f>
        <v>-1.2594650502819282</v>
      </c>
      <c r="D44" s="2">
        <f>STANDARDIZE(Regular!F45,Regular!$F$153,Regular!$F$154)</f>
        <v>-0.4874266207814944</v>
      </c>
      <c r="E44" s="2">
        <f>STANDARDIZE(Regular!G45,Regular!$G$153,Regular!$G$154)</f>
        <v>1.0284238908199235</v>
      </c>
      <c r="F44" s="2">
        <f>STANDARDIZE(Regular!H45,Regular!$H$153,Regular!$H$154)</f>
        <v>0.62153326290586419</v>
      </c>
      <c r="G44" s="2">
        <f>STANDARDIZE(Regular!I45,Regular!$I$153,Regular!$I$154)</f>
        <v>0.6608784580744359</v>
      </c>
      <c r="H44" s="2">
        <f>STANDARDIZE(Regular!J45,Regular!$J$153,Regular!$J$154)</f>
        <v>0.95868136516093627</v>
      </c>
      <c r="I44" s="2">
        <f>STANDARDIZE(Regular!K45,Regular!$K$153,Regular!K$154)</f>
        <v>0.48854130274983365</v>
      </c>
      <c r="J44" s="2">
        <f>STANDARDIZE(Regular!L45,Regular!$L$153,Regular!$L$154)</f>
        <v>1.3832322439095883</v>
      </c>
      <c r="K44" s="2">
        <f>STANDARDIZE(Regular!M45,Regular!$M$153,Regular!$M$154)</f>
        <v>-0.30521954759482517</v>
      </c>
      <c r="L44" s="2">
        <f>STANDARDIZE(Regular!N45,Regular!$N$153,Regular!$N$154)</f>
        <v>0.66330051226193543</v>
      </c>
      <c r="M44" s="2">
        <f>STANDARDIZE(Regular!O45,Regular!$O$153,Regular!$O$154)</f>
        <v>-1.8793959839863463</v>
      </c>
      <c r="N44" s="2">
        <f>STANDARDIZE(Regular!P45,Regular!$P$153,Regular!$P$154)</f>
        <v>-1.0827367157801231</v>
      </c>
      <c r="O44" s="2">
        <f>STANDARDIZE(Regular!Q45,Regular!$Q$153,Regular!$Q$154)</f>
        <v>0.11618914301438714</v>
      </c>
      <c r="P44" s="2">
        <f>STANDARDIZE(Regular!R45,Regular!$R$153,Regular!$R$154)</f>
        <v>5.062877786119821E-2</v>
      </c>
      <c r="Q44" s="2"/>
      <c r="R44" s="1"/>
      <c r="S44" s="1"/>
      <c r="T44" s="1"/>
      <c r="U44" s="1"/>
    </row>
    <row r="45" spans="1:21" x14ac:dyDescent="0.35">
      <c r="A45" s="2">
        <f>STANDARDIZE(Regular!C46,Regular!$C$153,Regular!$C$154)</f>
        <v>-0.89682220554543246</v>
      </c>
      <c r="B45" s="2">
        <f>STANDARDIZE(Regular!D46,Regular!$D$153,Regular!$D$154)</f>
        <v>-1.0275685822944438</v>
      </c>
      <c r="C45" s="2">
        <f>STANDARDIZE(Regular!E46,Regular!$E$153,Regular!$E$154)</f>
        <v>0.89682220554543213</v>
      </c>
      <c r="D45" s="2">
        <f>STANDARDIZE(Regular!F46,Regular!$F$153,Regular!$F$154)</f>
        <v>-0.4874266207814944</v>
      </c>
      <c r="E45" s="2">
        <f>STANDARDIZE(Regular!G46,Regular!$G$153,Regular!$G$154)</f>
        <v>-0.68323861817301434</v>
      </c>
      <c r="F45" s="2">
        <f>STANDARDIZE(Regular!H46,Regular!$H$153,Regular!$H$154)</f>
        <v>-0.78164223081249018</v>
      </c>
      <c r="G45" s="2">
        <f>STANDARDIZE(Regular!I46,Regular!$I$153,Regular!$I$154)</f>
        <v>-0.610349619792525</v>
      </c>
      <c r="H45" s="2">
        <f>STANDARDIZE(Regular!J46,Regular!$J$153,Regular!$J$154)</f>
        <v>-0.71284291185967774</v>
      </c>
      <c r="I45" s="2">
        <f>STANDARDIZE(Regular!K46,Regular!$K$153,Regular!K$154)</f>
        <v>-0.94622467276850375</v>
      </c>
      <c r="J45" s="2">
        <f>STANDARDIZE(Regular!L46,Regular!$L$153,Regular!$L$154)</f>
        <v>-1.222316589750881</v>
      </c>
      <c r="K45" s="2">
        <f>STANDARDIZE(Regular!M46,Regular!$M$153,Regular!$M$154)</f>
        <v>-0.69874131305694742</v>
      </c>
      <c r="L45" s="2">
        <f>STANDARDIZE(Regular!N46,Regular!$N$153,Regular!$N$154)</f>
        <v>0.61901973406916522</v>
      </c>
      <c r="M45" s="2">
        <f>STANDARDIZE(Regular!O46,Regular!$O$153,Regular!$O$154)</f>
        <v>-0.74608720020369179</v>
      </c>
      <c r="N45" s="2">
        <f>STANDARDIZE(Regular!P46,Regular!$P$153,Regular!$P$154)</f>
        <v>0.62639925980725641</v>
      </c>
      <c r="O45" s="2">
        <f>STANDARDIZE(Regular!Q46,Regular!$Q$153,Regular!$Q$154)</f>
        <v>-0.39536879038765349</v>
      </c>
      <c r="P45" s="2">
        <f>STANDARDIZE(Regular!R46,Regular!$R$153,Regular!$R$154)</f>
        <v>0.56883788861504681</v>
      </c>
      <c r="Q45" s="2"/>
      <c r="R45" s="1"/>
      <c r="S45" s="1"/>
      <c r="T45" s="1"/>
      <c r="U45" s="1"/>
    </row>
    <row r="46" spans="1:21" x14ac:dyDescent="0.35">
      <c r="A46" s="2">
        <f>STANDARDIZE(Regular!C47,Regular!$C$153,Regular!$C$154)</f>
        <v>1.25946505028193</v>
      </c>
      <c r="B46" s="2">
        <f>STANDARDIZE(Regular!D47,Regular!$D$153,Regular!$D$154)</f>
        <v>-1.0275685822944438</v>
      </c>
      <c r="C46" s="2">
        <f>STANDARDIZE(Regular!E47,Regular!$E$153,Regular!$E$154)</f>
        <v>0.89682220554543213</v>
      </c>
      <c r="D46" s="2">
        <f>STANDARDIZE(Regular!F47,Regular!$F$153,Regular!$F$154)</f>
        <v>-0.14516598128365432</v>
      </c>
      <c r="E46" s="2">
        <f>STANDARDIZE(Regular!G47,Regular!$G$153,Regular!$G$154)</f>
        <v>-0.81399061538775275</v>
      </c>
      <c r="F46" s="2">
        <f>STANDARDIZE(Regular!H47,Regular!$H$153,Regular!$H$154)</f>
        <v>-0.76448204133145647</v>
      </c>
      <c r="G46" s="2">
        <f>STANDARDIZE(Regular!I47,Regular!$I$153,Regular!$I$154)</f>
        <v>-0.88908530733496449</v>
      </c>
      <c r="H46" s="2">
        <f>STANDARDIZE(Regular!J47,Regular!$J$153,Regular!$J$154)</f>
        <v>-0.78951833741108246</v>
      </c>
      <c r="I46" s="2">
        <f>STANDARDIZE(Regular!K47,Regular!$K$153,Regular!K$154)</f>
        <v>-0.59857878404890674</v>
      </c>
      <c r="J46" s="2">
        <f>STANDARDIZE(Regular!L47,Regular!$L$153,Regular!$L$154)</f>
        <v>-0.32778484731906105</v>
      </c>
      <c r="K46" s="2">
        <f>STANDARDIZE(Regular!M47,Regular!$M$153,Regular!$M$154)</f>
        <v>-0.5480955098162742</v>
      </c>
      <c r="L46" s="2">
        <f>STANDARDIZE(Regular!N47,Regular!$N$153,Regular!$N$154)</f>
        <v>6.5541282076741314E-2</v>
      </c>
      <c r="M46" s="2">
        <f>STANDARDIZE(Regular!O47,Regular!$O$153,Regular!$O$154)</f>
        <v>1.0912807081485429</v>
      </c>
      <c r="N46" s="2">
        <f>STANDARDIZE(Regular!P47,Regular!$P$153,Regular!$P$154)</f>
        <v>-0.20253050276995369</v>
      </c>
      <c r="O46" s="2">
        <f>STANDARDIZE(Regular!Q47,Regular!$Q$153,Regular!$Q$154)</f>
        <v>-0.47925228765185657</v>
      </c>
      <c r="P46" s="2">
        <f>STANDARDIZE(Regular!R47,Regular!$R$153,Regular!$R$154)</f>
        <v>0.36958862107761375</v>
      </c>
      <c r="Q46" s="2"/>
      <c r="R46" s="1"/>
      <c r="S46" s="1"/>
      <c r="T46" s="1"/>
      <c r="U46" s="1"/>
    </row>
    <row r="47" spans="1:21" x14ac:dyDescent="0.35">
      <c r="A47" s="2">
        <f>STANDARDIZE(Regular!C48,Regular!$C$153,Regular!$C$154)</f>
        <v>1.25946505028193</v>
      </c>
      <c r="B47" s="2">
        <f>STANDARDIZE(Regular!D48,Regular!$D$153,Regular!$D$154)</f>
        <v>1.0951138594462355</v>
      </c>
      <c r="C47" s="2">
        <f>STANDARDIZE(Regular!E48,Regular!$E$153,Regular!$E$154)</f>
        <v>0.89682220554543213</v>
      </c>
      <c r="D47" s="2">
        <f>STANDARDIZE(Regular!F48,Regular!$F$153,Regular!$F$154)</f>
        <v>1.9083978557033845</v>
      </c>
      <c r="E47" s="2">
        <f>STANDARDIZE(Regular!G48,Regular!$G$153,Regular!$G$154)</f>
        <v>1.6702973316922753</v>
      </c>
      <c r="F47" s="2">
        <f>STANDARDIZE(Regular!H48,Regular!$H$153,Regular!$H$154)</f>
        <v>1.623424325683126</v>
      </c>
      <c r="G47" s="2">
        <f>STANDARDIZE(Regular!I48,Regular!$I$153,Regular!$I$154)</f>
        <v>1.8048226092601691</v>
      </c>
      <c r="H47" s="2">
        <f>STANDARDIZE(Regular!J48,Regular!$J$153,Regular!$J$154)</f>
        <v>1.6998771454911781</v>
      </c>
      <c r="I47" s="2">
        <f>STANDARDIZE(Regular!K48,Regular!$K$153,Regular!K$154)</f>
        <v>1.1524403076290655</v>
      </c>
      <c r="J47" s="2">
        <f>STANDARDIZE(Regular!L48,Regular!$L$153,Regular!$L$154)</f>
        <v>1.413250087615354</v>
      </c>
      <c r="K47" s="2">
        <f>STANDARDIZE(Regular!M48,Regular!$M$153,Regular!$M$154)</f>
        <v>1.751077475287508</v>
      </c>
      <c r="L47" s="2">
        <f>STANDARDIZE(Regular!N48,Regular!$N$153,Regular!$N$154)</f>
        <v>2.0726750629106983</v>
      </c>
      <c r="M47" s="2">
        <f>STANDARDIZE(Regular!O48,Regular!$O$153,Regular!$O$154)</f>
        <v>5.9490084244506997E-2</v>
      </c>
      <c r="N47" s="2">
        <f>STANDARDIZE(Regular!P48,Regular!$P$153,Regular!$P$154)</f>
        <v>-0.4881907189449684</v>
      </c>
      <c r="O47" s="2">
        <f>STANDARDIZE(Regular!Q48,Regular!$Q$153,Regular!$Q$154)</f>
        <v>1.5997310879136313</v>
      </c>
      <c r="P47" s="2">
        <f>STANDARDIZE(Regular!R48,Regular!$R$153,Regular!$R$154)</f>
        <v>-1.4224590582580892</v>
      </c>
      <c r="Q47" s="2"/>
      <c r="R47" s="1"/>
      <c r="S47" s="1"/>
      <c r="T47" s="1"/>
      <c r="U47" s="1"/>
    </row>
    <row r="48" spans="1:21" x14ac:dyDescent="0.35">
      <c r="A48" s="2">
        <f>STANDARDIZE(Regular!C49,Regular!$C$153,Regular!$C$154)</f>
        <v>-1.6318928013142495</v>
      </c>
      <c r="B48" s="2">
        <f>STANDARDIZE(Regular!D49,Regular!$D$153,Regular!$D$154)</f>
        <v>3.3772638575896088E-2</v>
      </c>
      <c r="C48" s="2">
        <f>STANDARDIZE(Regular!E49,Regular!$E$153,Regular!$E$154)</f>
        <v>-0.18132142236824778</v>
      </c>
      <c r="D48" s="2">
        <f>STANDARDIZE(Regular!F49,Regular!$F$153,Regular!$F$154)</f>
        <v>-0.40477357431850863</v>
      </c>
      <c r="E48" s="2">
        <f>STANDARDIZE(Regular!G49,Regular!$G$153,Regular!$G$154)</f>
        <v>-0.26126626352545013</v>
      </c>
      <c r="F48" s="2">
        <f>STANDARDIZE(Regular!H49,Regular!$H$153,Regular!$H$154)</f>
        <v>-0.18763567185363897</v>
      </c>
      <c r="G48" s="2">
        <f>STANDARDIZE(Regular!I49,Regular!$I$153,Regular!$I$154)</f>
        <v>-0.23816497342082918</v>
      </c>
      <c r="H48" s="2">
        <f>STANDARDIZE(Regular!J49,Regular!$J$153,Regular!$J$154)</f>
        <v>-0.24767866351449189</v>
      </c>
      <c r="I48" s="2">
        <f>STANDARDIZE(Regular!K49,Regular!$K$153,Regular!K$154)</f>
        <v>-9.8619813649486188E-2</v>
      </c>
      <c r="J48" s="2">
        <f>STANDARDIZE(Regular!L49,Regular!$L$153,Regular!$L$154)</f>
        <v>-0.45536068306856553</v>
      </c>
      <c r="K48" s="2">
        <f>STANDARDIZE(Regular!M49,Regular!$M$153,Regular!$M$154)</f>
        <v>0.1086230290872174</v>
      </c>
      <c r="L48" s="2">
        <f>STANDARDIZE(Regular!N49,Regular!$N$153,Regular!$N$154)</f>
        <v>-0.8104492721338209</v>
      </c>
      <c r="M48" s="2">
        <f>STANDARDIZE(Regular!O49,Regular!$O$153,Regular!$O$154)</f>
        <v>-1.7827664519348985</v>
      </c>
      <c r="N48" s="2">
        <f>STANDARDIZE(Regular!P49,Regular!$P$153,Regular!$P$154)</f>
        <v>-0.2720234309116395</v>
      </c>
      <c r="O48" s="2">
        <f>STANDARDIZE(Regular!Q49,Regular!$Q$153,Regular!$Q$154)</f>
        <v>0.31307812180113798</v>
      </c>
      <c r="P48" s="2">
        <f>STANDARDIZE(Regular!R49,Regular!$R$153,Regular!$R$154)</f>
        <v>-0.4289610888651948</v>
      </c>
      <c r="Q48" s="2"/>
      <c r="R48" s="1"/>
      <c r="S48" s="1"/>
      <c r="T48" s="1"/>
      <c r="U48" s="1"/>
    </row>
    <row r="49" spans="1:21" x14ac:dyDescent="0.35">
      <c r="A49" s="2">
        <f>STANDARDIZE(Regular!C50,Regular!$C$153,Regular!$C$154)</f>
        <v>0.18132142236824875</v>
      </c>
      <c r="B49" s="2">
        <f>STANDARDIZE(Regular!D50,Regular!$D$153,Regular!$D$154)</f>
        <v>1.8187286945576351</v>
      </c>
      <c r="C49" s="2">
        <f>STANDARDIZE(Regular!E50,Regular!$E$153,Regular!$E$154)</f>
        <v>-0.18132142236824778</v>
      </c>
      <c r="D49" s="2">
        <f>STANDARDIZE(Regular!F50,Regular!$F$153,Regular!$F$154)</f>
        <v>1.1062065860714227</v>
      </c>
      <c r="E49" s="2">
        <f>STANDARDIZE(Regular!G50,Regular!$G$153,Regular!$G$154)</f>
        <v>1.5514318796788766</v>
      </c>
      <c r="F49" s="2">
        <f>STANDARDIZE(Regular!H50,Regular!$H$153,Regular!$H$154)</f>
        <v>1.4967029264385716</v>
      </c>
      <c r="G49" s="2">
        <f>STANDARDIZE(Regular!I50,Regular!$I$153,Regular!$I$154)</f>
        <v>1.7645428856268683</v>
      </c>
      <c r="H49" s="2">
        <f>STANDARDIZE(Regular!J50,Regular!$J$153,Regular!$J$154)</f>
        <v>1.5976432447559721</v>
      </c>
      <c r="I49" s="2">
        <f>STANDARDIZE(Regular!K50,Regular!$K$153,Regular!K$154)</f>
        <v>1.2222020244289837</v>
      </c>
      <c r="J49" s="2">
        <f>STANDARDIZE(Regular!L50,Regular!$L$153,Regular!$L$154)</f>
        <v>1.8199918698284805</v>
      </c>
      <c r="K49" s="2">
        <f>STANDARDIZE(Regular!M50,Regular!$M$153,Regular!$M$154)</f>
        <v>1.4875168747890151</v>
      </c>
      <c r="L49" s="2">
        <f>STANDARDIZE(Regular!N50,Regular!$N$153,Regular!$N$154)</f>
        <v>-1.8424337885087081</v>
      </c>
      <c r="M49" s="2">
        <f>STANDARDIZE(Regular!O50,Regular!$O$153,Regular!$O$154)</f>
        <v>-0.87450160562784063</v>
      </c>
      <c r="N49" s="2">
        <f>STANDARDIZE(Regular!P50,Regular!$P$153,Regular!$P$154)</f>
        <v>-1.0410042058323734</v>
      </c>
      <c r="O49" s="2">
        <f>STANDARDIZE(Regular!Q50,Regular!$Q$153,Regular!$Q$154)</f>
        <v>0.94091930743800911</v>
      </c>
      <c r="P49" s="2">
        <f>STANDARDIZE(Regular!R50,Regular!$R$153,Regular!$R$154)</f>
        <v>-1.3638697861397815</v>
      </c>
      <c r="Q49" s="2"/>
      <c r="R49" s="1"/>
      <c r="S49" s="1"/>
      <c r="T49" s="1"/>
      <c r="U49" s="1"/>
    </row>
    <row r="50" spans="1:21" x14ac:dyDescent="0.35">
      <c r="A50" s="2">
        <f>STANDARDIZE(Regular!C51,Regular!$C$153,Regular!$C$154)</f>
        <v>0.18132142236824875</v>
      </c>
      <c r="B50" s="2">
        <f>STANDARDIZE(Regular!D51,Regular!$D$153,Regular!$D$154)</f>
        <v>3.3772638575896088E-2</v>
      </c>
      <c r="C50" s="2">
        <f>STANDARDIZE(Regular!E51,Regular!$E$153,Regular!$E$154)</f>
        <v>1.6318928013142491</v>
      </c>
      <c r="D50" s="2">
        <f>STANDARDIZE(Regular!F51,Regular!$F$153,Regular!$F$154)</f>
        <v>1.1062065860714232</v>
      </c>
      <c r="E50" s="2">
        <f>STANDARDIZE(Regular!G51,Regular!$G$153,Regular!$G$154)</f>
        <v>-0.26126626352544996</v>
      </c>
      <c r="F50" s="2">
        <f>STANDARDIZE(Regular!H51,Regular!$H$153,Regular!$H$154)</f>
        <v>0.12916782625774914</v>
      </c>
      <c r="G50" s="2">
        <f>STANDARDIZE(Regular!I51,Regular!$I$153,Regular!$I$154)</f>
        <v>-0.13988244775557576</v>
      </c>
      <c r="H50" s="2">
        <f>STANDARDIZE(Regular!J51,Regular!$J$153,Regular!$J$154)</f>
        <v>-0.19656171314688883</v>
      </c>
      <c r="I50" s="2">
        <f>STANDARDIZE(Regular!K51,Regular!$K$153,Regular!K$154)</f>
        <v>0.75014774074953117</v>
      </c>
      <c r="J50" s="2">
        <f>STANDARDIZE(Regular!L51,Regular!$L$153,Regular!$L$154)</f>
        <v>-0.74653376701449359</v>
      </c>
      <c r="K50" s="2">
        <f>STANDARDIZE(Regular!M51,Regular!$M$153,Regular!$M$154)</f>
        <v>1.1304313190182191</v>
      </c>
      <c r="L50" s="2">
        <f>STANDARDIZE(Regular!N51,Regular!$N$153,Regular!$N$154)</f>
        <v>-1.1381113930517186</v>
      </c>
      <c r="M50" s="2">
        <f>STANDARDIZE(Regular!O51,Regular!$O$153,Regular!$O$154)</f>
        <v>0.34351408550546425</v>
      </c>
      <c r="N50" s="2">
        <f>STANDARDIZE(Regular!P51,Regular!$P$153,Regular!$P$154)</f>
        <v>1.5144599579993532</v>
      </c>
      <c r="O50" s="2">
        <f>STANDARDIZE(Regular!Q51,Regular!$Q$153,Regular!$Q$154)</f>
        <v>1.1685545784929301</v>
      </c>
      <c r="P50" s="2">
        <f>STANDARDIZE(Regular!R51,Regular!$R$153,Regular!$R$154)</f>
        <v>-0.86294955095337345</v>
      </c>
      <c r="Q50" s="2"/>
      <c r="R50" s="1"/>
      <c r="S50" s="1"/>
      <c r="T50" s="1"/>
      <c r="U50" s="1"/>
    </row>
    <row r="51" spans="1:21" x14ac:dyDescent="0.35">
      <c r="A51" s="2">
        <f>STANDARDIZE(Regular!C52,Regular!$C$153,Regular!$C$154)</f>
        <v>0.18132142236824875</v>
      </c>
      <c r="B51" s="2">
        <f>STANDARDIZE(Regular!D52,Regular!$D$153,Regular!$D$154)</f>
        <v>3.3772638575896088E-2</v>
      </c>
      <c r="C51" s="2">
        <f>STANDARDIZE(Regular!E52,Regular!$E$153,Regular!$E$154)</f>
        <v>-0.18132142236824778</v>
      </c>
      <c r="D51" s="2">
        <f>STANDARDIZE(Regular!F52,Regular!$F$153,Regular!$F$154)</f>
        <v>-8.0992111377808831E-2</v>
      </c>
      <c r="E51" s="2">
        <f>STANDARDIZE(Regular!G52,Regular!$G$153,Regular!$G$154)</f>
        <v>-0.7545578893810535</v>
      </c>
      <c r="F51" s="2">
        <f>STANDARDIZE(Regular!H52,Regular!$H$153,Regular!$H$154)</f>
        <v>-0.88196333854776265</v>
      </c>
      <c r="G51" s="2">
        <f>STANDARDIZE(Regular!I52,Regular!$I$153,Regular!$I$154)</f>
        <v>-0.76180138065373515</v>
      </c>
      <c r="H51" s="2">
        <f>STANDARDIZE(Regular!J52,Regular!$J$153,Regular!$J$154)</f>
        <v>-0.77929494733756166</v>
      </c>
      <c r="I51" s="2">
        <f>STANDARDIZE(Regular!K52,Regular!$K$153,Regular!K$154)</f>
        <v>-0.65671354804883952</v>
      </c>
      <c r="J51" s="2">
        <f>STANDARDIZE(Regular!L52,Regular!$L$153,Regular!$L$154)</f>
        <v>-0.67148915775007911</v>
      </c>
      <c r="K51" s="2">
        <f>STANDARDIZE(Regular!M52,Regular!$M$153,Regular!$M$154)</f>
        <v>-9.2514479125121965E-2</v>
      </c>
      <c r="L51" s="2">
        <f>STANDARDIZE(Regular!N52,Regular!$N$153,Regular!$N$154)</f>
        <v>-0.48508068181095765</v>
      </c>
      <c r="M51" s="2">
        <f>STANDARDIZE(Regular!O52,Regular!$O$153,Regular!$O$154)</f>
        <v>0.48134525424418095</v>
      </c>
      <c r="N51" s="2">
        <f>STANDARDIZE(Regular!P52,Regular!$P$153,Regular!$P$154)</f>
        <v>0.73902961335942141</v>
      </c>
      <c r="O51" s="2">
        <f>STANDARDIZE(Regular!Q52,Regular!$Q$153,Regular!$Q$154)</f>
        <v>-3.3839520061512439E-2</v>
      </c>
      <c r="P51" s="2">
        <f>STANDARDIZE(Regular!R52,Regular!$R$153,Regular!$R$154)</f>
        <v>-0.26224852774382962</v>
      </c>
      <c r="Q51" s="2"/>
      <c r="R51" s="1"/>
      <c r="S51" s="1"/>
      <c r="T51" s="1"/>
      <c r="U51" s="1"/>
    </row>
    <row r="52" spans="1:21" x14ac:dyDescent="0.35">
      <c r="A52" s="2">
        <f>STANDARDIZE(Regular!C53,Regular!$C$153,Regular!$C$154)</f>
        <v>-0.89682220554543246</v>
      </c>
      <c r="B52" s="2">
        <f>STANDARDIZE(Regular!D53,Regular!$D$153,Regular!$D$154)</f>
        <v>-1.0275685822944438</v>
      </c>
      <c r="C52" s="2">
        <f>STANDARDIZE(Regular!E53,Regular!$E$153,Regular!$E$154)</f>
        <v>-1.2594650502819282</v>
      </c>
      <c r="D52" s="2">
        <f>STANDARDIZE(Regular!F53,Regular!$F$153,Regular!$F$154)</f>
        <v>-1.3430782195260937</v>
      </c>
      <c r="E52" s="2">
        <f>STANDARDIZE(Regular!G53,Regular!$G$153,Regular!$G$154)</f>
        <v>-1.0398349742132096</v>
      </c>
      <c r="F52" s="2">
        <f>STANDARDIZE(Regular!H53,Regular!$H$153,Regular!$H$154)</f>
        <v>-1.1934867783572938</v>
      </c>
      <c r="G52" s="2">
        <f>STANDARDIZE(Regular!I53,Regular!$I$153,Regular!$I$154)</f>
        <v>-1.0647049023761539</v>
      </c>
      <c r="H52" s="2">
        <f>STANDARDIZE(Regular!J53,Regular!$J$153,Regular!$J$154)</f>
        <v>-1.0604381743593776</v>
      </c>
      <c r="I52" s="2">
        <f>STANDARDIZE(Regular!K53,Regular!$K$153,Regular!K$154)</f>
        <v>-1.1787637287682344</v>
      </c>
      <c r="J52" s="2">
        <f>STANDARDIZE(Regular!L53,Regular!$L$153,Regular!$L$154)</f>
        <v>-0.73452662953218728</v>
      </c>
      <c r="K52" s="2">
        <f>STANDARDIZE(Regular!M53,Regular!$M$153,Regular!$M$154)</f>
        <v>-1.1402775492635577</v>
      </c>
      <c r="L52" s="2">
        <f>STANDARDIZE(Regular!N53,Regular!$N$153,Regular!$N$154)</f>
        <v>0.64735004948737662</v>
      </c>
      <c r="M52" s="2">
        <f>STANDARDIZE(Regular!O53,Regular!$O$153,Regular!$O$154)</f>
        <v>-0.98884801730473593</v>
      </c>
      <c r="N52" s="2">
        <f>STANDARDIZE(Regular!P53,Regular!$P$153,Regular!$P$154)</f>
        <v>-1.3968568439237663</v>
      </c>
      <c r="O52" s="2">
        <f>STANDARDIZE(Regular!Q53,Regular!$Q$153,Regular!$Q$154)</f>
        <v>-0.83977086921915156</v>
      </c>
      <c r="P52" s="2">
        <f>STANDARDIZE(Regular!R53,Regular!$R$153,Regular!$R$154)</f>
        <v>1.6886318877083506</v>
      </c>
      <c r="Q52" s="2"/>
      <c r="R52" s="1"/>
      <c r="S52" s="1"/>
      <c r="T52" s="1"/>
      <c r="U52" s="1"/>
    </row>
    <row r="53" spans="1:21" x14ac:dyDescent="0.35">
      <c r="A53" s="2">
        <f>STANDARDIZE(Regular!C54,Regular!$C$153,Regular!$C$154)</f>
        <v>1.25946505028193</v>
      </c>
      <c r="B53" s="2">
        <f>STANDARDIZE(Regular!D54,Regular!$D$153,Regular!$D$154)</f>
        <v>-1.0275685822944438</v>
      </c>
      <c r="C53" s="2">
        <f>STANDARDIZE(Regular!E54,Regular!$E$153,Regular!$E$154)</f>
        <v>-1.2594650502819282</v>
      </c>
      <c r="D53" s="2">
        <f>STANDARDIZE(Regular!F54,Regular!$F$153,Regular!$F$154)</f>
        <v>-1.1719478997771737</v>
      </c>
      <c r="E53" s="2">
        <f>STANDARDIZE(Regular!G54,Regular!$G$153,Regular!$G$154)</f>
        <v>-0.81993388798842282</v>
      </c>
      <c r="F53" s="2">
        <f>STANDARDIZE(Regular!H54,Regular!$H$153,Regular!$H$154)</f>
        <v>-0.74468182269949512</v>
      </c>
      <c r="G53" s="2">
        <f>STANDARDIZE(Regular!I54,Regular!$I$153,Regular!$I$154)</f>
        <v>-0.85847271737365616</v>
      </c>
      <c r="H53" s="2">
        <f>STANDARDIZE(Regular!J54,Regular!$J$153,Regular!$J$154)</f>
        <v>-0.79974172748460259</v>
      </c>
      <c r="I53" s="2">
        <f>STANDARDIZE(Regular!K54,Regular!$K$153,Regular!K$154)</f>
        <v>-0.69857057812879109</v>
      </c>
      <c r="J53" s="2">
        <f>STANDARDIZE(Regular!L54,Regular!$L$153,Regular!$L$154)</f>
        <v>-0.54541421418586289</v>
      </c>
      <c r="K53" s="2">
        <f>STANDARDIZE(Regular!M54,Regular!$M$153,Regular!$M$154)</f>
        <v>-1.024794561014279</v>
      </c>
      <c r="L53" s="2">
        <f>STANDARDIZE(Regular!N54,Regular!$N$153,Regular!$N$154)</f>
        <v>-0.14877872689017382</v>
      </c>
      <c r="M53" s="2">
        <f>STANDARDIZE(Regular!O54,Regular!$O$153,Regular!$O$154)</f>
        <v>0.7576054814558727</v>
      </c>
      <c r="N53" s="2">
        <f>STANDARDIZE(Regular!P54,Regular!$P$153,Regular!$P$154)</f>
        <v>-0.75747211054816033</v>
      </c>
      <c r="O53" s="2">
        <f>STANDARDIZE(Regular!Q54,Regular!$Q$153,Regular!$Q$154)</f>
        <v>-1.4441657567596884</v>
      </c>
      <c r="P53" s="2">
        <f>STANDARDIZE(Regular!R54,Regular!$R$153,Regular!$R$154)</f>
        <v>1.0231721639183073</v>
      </c>
      <c r="Q53" s="2"/>
      <c r="R53" s="1"/>
      <c r="S53" s="1"/>
      <c r="T53" s="1"/>
      <c r="U53" s="1"/>
    </row>
    <row r="54" spans="1:21" x14ac:dyDescent="0.35">
      <c r="A54" s="2">
        <f>STANDARDIZE(Regular!C55,Regular!$C$153,Regular!$C$154)</f>
        <v>-0.89682220554543246</v>
      </c>
      <c r="B54" s="2">
        <f>STANDARDIZE(Regular!D55,Regular!$D$153,Regular!$D$154)</f>
        <v>1.0951138594462355</v>
      </c>
      <c r="C54" s="2">
        <f>STANDARDIZE(Regular!E55,Regular!$E$153,Regular!$E$154)</f>
        <v>-1.2594650502819282</v>
      </c>
      <c r="D54" s="2">
        <f>STANDARDIZE(Regular!F55,Regular!$F$153,Regular!$F$154)</f>
        <v>-0.4874266207814944</v>
      </c>
      <c r="E54" s="2">
        <f>STANDARDIZE(Regular!G55,Regular!$G$153,Regular!$G$154)</f>
        <v>1.0997431620279627</v>
      </c>
      <c r="F54" s="2">
        <f>STANDARDIZE(Regular!H55,Regular!$H$153,Regular!$H$154)</f>
        <v>0.60569308800029442</v>
      </c>
      <c r="G54" s="2">
        <f>STANDARDIZE(Regular!I55,Regular!$I$153,Regular!$I$154)</f>
        <v>0.66571202491043191</v>
      </c>
      <c r="H54" s="2">
        <f>STANDARDIZE(Regular!J55,Regular!$J$153,Regular!$J$154)</f>
        <v>0.97401645027121753</v>
      </c>
      <c r="I54" s="2">
        <f>STANDARDIZE(Regular!K55,Regular!$K$153,Regular!K$154)</f>
        <v>0.50016825554982014</v>
      </c>
      <c r="J54" s="2">
        <f>STANDARDIZE(Regular!L55,Regular!$L$153,Regular!$L$154)</f>
        <v>1.3517135080185343</v>
      </c>
      <c r="K54" s="2">
        <f>STANDARDIZE(Regular!M55,Regular!$M$153,Regular!$M$154)</f>
        <v>-0.34623569788758696</v>
      </c>
      <c r="L54" s="2">
        <f>STANDARDIZE(Regular!N55,Regular!$N$153,Regular!$N$154)</f>
        <v>0.54474061820724917</v>
      </c>
      <c r="M54" s="2">
        <f>STANDARDIZE(Regular!O55,Regular!$O$153,Regular!$O$154)</f>
        <v>-1.6368549792876028</v>
      </c>
      <c r="N54" s="2">
        <f>STANDARDIZE(Regular!P55,Regular!$P$153,Regular!$P$154)</f>
        <v>-0.75687931921367513</v>
      </c>
      <c r="O54" s="2">
        <f>STANDARDIZE(Regular!Q55,Regular!$Q$153,Regular!$Q$154)</f>
        <v>0.10106136770513613</v>
      </c>
      <c r="P54" s="2">
        <f>STANDARDIZE(Regular!R55,Regular!$R$153,Regular!$R$154)</f>
        <v>5.8802126570086322E-2</v>
      </c>
      <c r="Q54" s="2"/>
      <c r="R54" s="1"/>
      <c r="S54" s="1"/>
      <c r="T54" s="1"/>
      <c r="U54" s="1"/>
    </row>
    <row r="55" spans="1:21" x14ac:dyDescent="0.35">
      <c r="A55" s="2">
        <f>STANDARDIZE(Regular!C56,Regular!$C$153,Regular!$C$154)</f>
        <v>-0.89682220554543246</v>
      </c>
      <c r="B55" s="2">
        <f>STANDARDIZE(Regular!D56,Regular!$D$153,Regular!$D$154)</f>
        <v>-1.0275685822944438</v>
      </c>
      <c r="C55" s="2">
        <f>STANDARDIZE(Regular!E56,Regular!$E$153,Regular!$E$154)</f>
        <v>0.89682220554543213</v>
      </c>
      <c r="D55" s="2">
        <f>STANDARDIZE(Regular!F56,Regular!$F$153,Regular!$F$154)</f>
        <v>-0.4874266207814944</v>
      </c>
      <c r="E55" s="2">
        <f>STANDARDIZE(Regular!G56,Regular!$G$153,Regular!$G$154)</f>
        <v>-0.68323861817301434</v>
      </c>
      <c r="F55" s="2">
        <f>STANDARDIZE(Regular!H56,Regular!$H$153,Regular!$H$154)</f>
        <v>-0.805402493170844</v>
      </c>
      <c r="G55" s="2">
        <f>STANDARDIZE(Regular!I56,Regular!$I$153,Regular!$I$154)</f>
        <v>-0.6071272419018614</v>
      </c>
      <c r="H55" s="2">
        <f>STANDARDIZE(Regular!J56,Regular!$J$153,Regular!$J$154)</f>
        <v>-0.71795460689643809</v>
      </c>
      <c r="I55" s="2">
        <f>STANDARDIZE(Regular!K56,Regular!$K$153,Regular!K$154)</f>
        <v>-1.0101729131684305</v>
      </c>
      <c r="J55" s="2">
        <f>STANDARDIZE(Regular!L56,Regular!$L$153,Regular!$L$154)</f>
        <v>-1.2478317569007824</v>
      </c>
      <c r="K55" s="2">
        <f>STANDARDIZE(Regular!M56,Regular!$M$153,Regular!$M$154)</f>
        <v>-0.79168842535617223</v>
      </c>
      <c r="L55" s="2">
        <f>STANDARDIZE(Regular!N56,Regular!$N$153,Regular!$N$154)</f>
        <v>0.74174968375118722</v>
      </c>
      <c r="M55" s="2">
        <f>STANDARDIZE(Regular!O56,Regular!$O$153,Regular!$O$154)</f>
        <v>-0.82856081354696576</v>
      </c>
      <c r="N55" s="2">
        <f>STANDARDIZE(Regular!P56,Regular!$P$153,Regular!$P$154)</f>
        <v>0.77667186309922398</v>
      </c>
      <c r="O55" s="2">
        <f>STANDARDIZE(Regular!Q56,Regular!$Q$153,Regular!$Q$154)</f>
        <v>-3.0848930324070059E-2</v>
      </c>
      <c r="P55" s="2">
        <f>STANDARDIZE(Regular!R56,Regular!$R$153,Regular!$R$154)</f>
        <v>0.8454615001892849</v>
      </c>
      <c r="Q55" s="2"/>
      <c r="R55" s="1"/>
      <c r="S55" s="1"/>
      <c r="T55" s="1"/>
      <c r="U55" s="1"/>
    </row>
    <row r="56" spans="1:21" x14ac:dyDescent="0.35">
      <c r="A56" s="2">
        <f>STANDARDIZE(Regular!C57,Regular!$C$153,Regular!$C$154)</f>
        <v>1.25946505028193</v>
      </c>
      <c r="B56" s="2">
        <f>STANDARDIZE(Regular!D57,Regular!$D$153,Regular!$D$154)</f>
        <v>-1.0275685822944438</v>
      </c>
      <c r="C56" s="2">
        <f>STANDARDIZE(Regular!E57,Regular!$E$153,Regular!$E$154)</f>
        <v>0.89682220554543213</v>
      </c>
      <c r="D56" s="2">
        <f>STANDARDIZE(Regular!F57,Regular!$F$153,Regular!$F$154)</f>
        <v>-0.14516598128365432</v>
      </c>
      <c r="E56" s="2">
        <f>STANDARDIZE(Regular!G57,Regular!$G$153,Regular!$G$154)</f>
        <v>-0.82587716058909244</v>
      </c>
      <c r="F56" s="2">
        <f>STANDARDIZE(Regular!H57,Regular!$H$153,Regular!$H$154)</f>
        <v>-0.78956231826527501</v>
      </c>
      <c r="G56" s="2">
        <f>STANDARDIZE(Regular!I57,Regular!$I$153,Regular!$I$154)</f>
        <v>-0.89714125206162454</v>
      </c>
      <c r="H56" s="2">
        <f>STANDARDIZE(Regular!J57,Regular!$J$153,Regular!$J$154)</f>
        <v>-0.80485342252136338</v>
      </c>
      <c r="I56" s="2">
        <f>STANDARDIZE(Regular!K57,Regular!$K$153,Regular!K$154)</f>
        <v>-0.56020983980895112</v>
      </c>
      <c r="J56" s="2">
        <f>STANDARDIZE(Regular!L57,Regular!$L$153,Regular!$L$154)</f>
        <v>-0.22722507090474575</v>
      </c>
      <c r="K56" s="2">
        <f>STANDARDIZE(Regular!M57,Regular!$M$153,Regular!$M$154)</f>
        <v>-0.5740877428090001</v>
      </c>
      <c r="L56" s="2">
        <f>STANDARDIZE(Regular!N57,Regular!$N$153,Regular!$N$154)</f>
        <v>0.31226001698328731</v>
      </c>
      <c r="M56" s="2">
        <f>STANDARDIZE(Regular!O57,Regular!$O$153,Regular!$O$154)</f>
        <v>1.3030919390056293</v>
      </c>
      <c r="N56" s="2">
        <f>STANDARDIZE(Regular!P57,Regular!$P$153,Regular!$P$154)</f>
        <v>-0.4079979072158269</v>
      </c>
      <c r="O56" s="2">
        <f>STANDARDIZE(Regular!Q57,Regular!$Q$153,Regular!$Q$154)</f>
        <v>-0.45155350204346212</v>
      </c>
      <c r="P56" s="2">
        <f>STANDARDIZE(Regular!R57,Regular!$R$153,Regular!$R$154)</f>
        <v>0.40042214217938399</v>
      </c>
      <c r="Q56" s="2"/>
      <c r="R56" s="1"/>
      <c r="S56" s="1"/>
      <c r="T56" s="1"/>
      <c r="U56" s="1"/>
    </row>
    <row r="57" spans="1:21" x14ac:dyDescent="0.35">
      <c r="A57" s="2">
        <f>STANDARDIZE(Regular!C58,Regular!$C$153,Regular!$C$154)</f>
        <v>1.25946505028193</v>
      </c>
      <c r="B57" s="2">
        <f>STANDARDIZE(Regular!D58,Regular!$D$153,Regular!$D$154)</f>
        <v>1.0951138594462355</v>
      </c>
      <c r="C57" s="2">
        <f>STANDARDIZE(Regular!E58,Regular!$E$153,Regular!$E$154)</f>
        <v>0.89682220554543213</v>
      </c>
      <c r="D57" s="2">
        <f>STANDARDIZE(Regular!F58,Regular!$F$153,Regular!$F$154)</f>
        <v>1.9083978557033845</v>
      </c>
      <c r="E57" s="2">
        <f>STANDARDIZE(Regular!G58,Regular!$G$153,Regular!$G$154)</f>
        <v>1.7416166029003146</v>
      </c>
      <c r="F57" s="2">
        <f>STANDARDIZE(Regular!H58,Regular!$H$153,Regular!$H$154)</f>
        <v>1.645864573466016</v>
      </c>
      <c r="G57" s="2">
        <f>STANDARDIZE(Regular!I58,Regular!$I$153,Regular!$I$154)</f>
        <v>1.8306016323854819</v>
      </c>
      <c r="H57" s="2">
        <f>STANDARDIZE(Regular!J58,Regular!$J$153,Regular!$J$154)</f>
        <v>1.7152122306014586</v>
      </c>
      <c r="I57" s="2">
        <f>STANDARDIZE(Regular!K58,Regular!$K$153,Regular!K$154)</f>
        <v>1.1861584707490254</v>
      </c>
      <c r="J57" s="2">
        <f>STANDARDIZE(Regular!L58,Regular!$L$153,Regular!$L$154)</f>
        <v>1.4042447345036242</v>
      </c>
      <c r="K57" s="2">
        <f>STANDARDIZE(Regular!M58,Regular!$M$153,Regular!$M$154)</f>
        <v>1.6178525676055657</v>
      </c>
      <c r="L57" s="2">
        <f>STANDARDIZE(Regular!N58,Regular!$N$153,Regular!$N$154)</f>
        <v>2.1449473395019587</v>
      </c>
      <c r="M57" s="2">
        <f>STANDARDIZE(Regular!O58,Regular!$O$153,Regular!$O$154)</f>
        <v>0.14841299347128753</v>
      </c>
      <c r="N57" s="2">
        <f>STANDARDIZE(Regular!P58,Regular!$P$153,Regular!$P$154)</f>
        <v>-0.20811459714080313</v>
      </c>
      <c r="O57" s="2">
        <f>STANDARDIZE(Regular!Q58,Regular!$Q$153,Regular!$Q$154)</f>
        <v>1.6624739446095913</v>
      </c>
      <c r="P57" s="2">
        <f>STANDARDIZE(Regular!R58,Regular!$R$153,Regular!$R$154)</f>
        <v>-1.2346258774927916</v>
      </c>
      <c r="Q57" s="2"/>
      <c r="R57" s="1"/>
      <c r="S57" s="1"/>
      <c r="T57" s="1"/>
      <c r="U57" s="1"/>
    </row>
    <row r="58" spans="1:21" x14ac:dyDescent="0.35">
      <c r="A58" s="2">
        <f>STANDARDIZE(Regular!C59,Regular!$C$153,Regular!$C$154)</f>
        <v>-1.6318928013142495</v>
      </c>
      <c r="B58" s="2">
        <f>STANDARDIZE(Regular!D59,Regular!$D$153,Regular!$D$154)</f>
        <v>3.3772638575896088E-2</v>
      </c>
      <c r="C58" s="2">
        <f>STANDARDIZE(Regular!E59,Regular!$E$153,Regular!$E$154)</f>
        <v>-0.18132142236824778</v>
      </c>
      <c r="D58" s="2">
        <f>STANDARDIZE(Regular!F59,Regular!$F$153,Regular!$F$154)</f>
        <v>-0.40477357431850863</v>
      </c>
      <c r="E58" s="2">
        <f>STANDARDIZE(Regular!G59,Regular!$G$153,Regular!$G$154)</f>
        <v>-7.7024812904681647E-2</v>
      </c>
      <c r="F58" s="2">
        <f>STANDARDIZE(Regular!H59,Regular!$H$153,Regular!$H$154)</f>
        <v>0.17932838012538491</v>
      </c>
      <c r="G58" s="2">
        <f>STANDARDIZE(Regular!I59,Regular!$I$153,Regular!$I$154)</f>
        <v>-3.8377544199659115E-2</v>
      </c>
      <c r="H58" s="2">
        <f>STANDARDIZE(Regular!J59,Regular!$J$153,Regular!$J$154)</f>
        <v>-5.8545947154361296E-2</v>
      </c>
      <c r="I58" s="2">
        <f>STANDARDIZE(Regular!K59,Regular!$K$153,Regular!K$154)</f>
        <v>-2.3044620449573089E-2</v>
      </c>
      <c r="J58" s="2">
        <f>STANDARDIZE(Regular!L59,Regular!$L$153,Regular!$L$154)</f>
        <v>-0.66698648119421422</v>
      </c>
      <c r="K58" s="2">
        <f>STANDARDIZE(Regular!M59,Regular!$M$153,Regular!$M$154)</f>
        <v>9.7330479281855689E-2</v>
      </c>
      <c r="L58" s="2">
        <f>STANDARDIZE(Regular!N59,Regular!$N$153,Regular!$N$154)</f>
        <v>-0.83317607530280013</v>
      </c>
      <c r="M58" s="2">
        <f>STANDARDIZE(Regular!O59,Regular!$O$153,Regular!$O$154)</f>
        <v>-1.3331621642687668</v>
      </c>
      <c r="N58" s="2">
        <f>STANDARDIZE(Regular!P59,Regular!$P$153,Regular!$P$154)</f>
        <v>0.2665986314281929</v>
      </c>
      <c r="O58" s="2">
        <f>STANDARDIZE(Regular!Q59,Regular!$Q$153,Regular!$Q$154)</f>
        <v>-1.9964729313633956E-2</v>
      </c>
      <c r="P58" s="2">
        <f>STANDARDIZE(Regular!R59,Regular!$R$153,Regular!$R$154)</f>
        <v>-0.62939860659289104</v>
      </c>
      <c r="Q58" s="2"/>
      <c r="R58" s="1"/>
      <c r="S58" s="1"/>
      <c r="T58" s="1"/>
      <c r="U58" s="1"/>
    </row>
    <row r="59" spans="1:21" x14ac:dyDescent="0.35">
      <c r="A59" s="2">
        <f>STANDARDIZE(Regular!C60,Regular!$C$153,Regular!$C$154)</f>
        <v>0.18132142236824875</v>
      </c>
      <c r="B59" s="2">
        <f>STANDARDIZE(Regular!D60,Regular!$D$153,Regular!$D$154)</f>
        <v>1.8187286945576351</v>
      </c>
      <c r="C59" s="2">
        <f>STANDARDIZE(Regular!E60,Regular!$E$153,Regular!$E$154)</f>
        <v>-0.18132142236824778</v>
      </c>
      <c r="D59" s="2">
        <f>STANDARDIZE(Regular!F60,Regular!$F$153,Regular!$F$154)</f>
        <v>1.1062065860714227</v>
      </c>
      <c r="E59" s="2">
        <f>STANDARDIZE(Regular!G60,Regular!$G$153,Regular!$G$154)</f>
        <v>1.5573751522795474</v>
      </c>
      <c r="F59" s="2">
        <f>STANDARDIZE(Regular!H60,Regular!$H$153,Regular!$H$154)</f>
        <v>1.4795427369575376</v>
      </c>
      <c r="G59" s="2">
        <f>STANDARDIZE(Regular!I60,Regular!$I$153,Regular!$I$154)</f>
        <v>1.7709876414081964</v>
      </c>
      <c r="H59" s="2">
        <f>STANDARDIZE(Regular!J60,Regular!$J$153,Regular!$J$154)</f>
        <v>1.6129783298662532</v>
      </c>
      <c r="I59" s="2">
        <f>STANDARDIZE(Regular!K60,Regular!$K$153,Regular!K$154)</f>
        <v>1.2408051489089627</v>
      </c>
      <c r="J59" s="2">
        <f>STANDARDIZE(Regular!L60,Regular!$L$153,Regular!$L$154)</f>
        <v>1.8500097135342459</v>
      </c>
      <c r="K59" s="2">
        <f>STANDARDIZE(Regular!M60,Regular!$M$153,Regular!$M$154)</f>
        <v>0.85543156781193563</v>
      </c>
      <c r="L59" s="2">
        <f>STANDARDIZE(Regular!N60,Regular!$N$153,Regular!$N$154)</f>
        <v>-1.6605151117661907</v>
      </c>
      <c r="M59" s="2">
        <f>STANDARDIZE(Regular!O60,Regular!$O$153,Regular!$O$154)</f>
        <v>-0.6332794753429023</v>
      </c>
      <c r="N59" s="2">
        <f>STANDARDIZE(Regular!P60,Regular!$P$153,Regular!$P$154)</f>
        <v>-0.91165713664772929</v>
      </c>
      <c r="O59" s="2">
        <f>STANDARDIZE(Regular!Q60,Regular!$Q$153,Regular!$Q$154)</f>
        <v>0.32114584895988268</v>
      </c>
      <c r="P59" s="2">
        <f>STANDARDIZE(Regular!R60,Regular!$R$153,Regular!$R$154)</f>
        <v>-1.1600928464718152</v>
      </c>
      <c r="Q59" s="2"/>
      <c r="R59" s="1"/>
      <c r="S59" s="1"/>
      <c r="T59" s="1"/>
      <c r="U59" s="1"/>
    </row>
    <row r="60" spans="1:21" x14ac:dyDescent="0.35">
      <c r="A60" s="2">
        <f>STANDARDIZE(Regular!C61,Regular!$C$153,Regular!$C$154)</f>
        <v>0.18132142236824875</v>
      </c>
      <c r="B60" s="2">
        <f>STANDARDIZE(Regular!D61,Regular!$D$153,Regular!$D$154)</f>
        <v>3.3772638575896088E-2</v>
      </c>
      <c r="C60" s="2">
        <f>STANDARDIZE(Regular!E61,Regular!$E$153,Regular!$E$154)</f>
        <v>1.6318928013142491</v>
      </c>
      <c r="D60" s="2">
        <f>STANDARDIZE(Regular!F61,Regular!$F$153,Regular!$F$154)</f>
        <v>1.1062065860714232</v>
      </c>
      <c r="E60" s="2">
        <f>STANDARDIZE(Regular!G61,Regular!$G$153,Regular!$G$154)</f>
        <v>-0.28503935392812962</v>
      </c>
      <c r="F60" s="2">
        <f>STANDARDIZE(Regular!H61,Regular!$H$153,Regular!$H$154)</f>
        <v>0.20968871536105971</v>
      </c>
      <c r="G60" s="2">
        <f>STANDARDIZE(Regular!I61,Regular!$I$153,Regular!$I$154)</f>
        <v>-0.10765866884893553</v>
      </c>
      <c r="H60" s="2">
        <f>STANDARDIZE(Regular!J61,Regular!$J$153,Regular!$J$154)</f>
        <v>-0.20167340818364959</v>
      </c>
      <c r="I60" s="2">
        <f>STANDARDIZE(Regular!K61,Regular!$K$153,Regular!K$154)</f>
        <v>0.73735809266954522</v>
      </c>
      <c r="J60" s="2">
        <f>STANDARDIZE(Regular!L61,Regular!$L$153,Regular!$L$154)</f>
        <v>-0.73602752171747565</v>
      </c>
      <c r="K60" s="2">
        <f>STANDARDIZE(Regular!M61,Regular!$M$153,Regular!$M$154)</f>
        <v>1.0242901255003731</v>
      </c>
      <c r="L60" s="2">
        <f>STANDARDIZE(Regular!N61,Regular!$N$153,Regular!$N$154)</f>
        <v>-0.95455075690593816</v>
      </c>
      <c r="M60" s="2">
        <f>STANDARDIZE(Regular!O61,Regular!$O$153,Regular!$O$154)</f>
        <v>0.47431125737055413</v>
      </c>
      <c r="N60" s="2">
        <f>STANDARDIZE(Regular!P61,Regular!$P$153,Regular!$P$154)</f>
        <v>1.8659259402155564</v>
      </c>
      <c r="O60" s="2">
        <f>STANDARDIZE(Regular!Q61,Regular!$Q$153,Regular!$Q$154)</f>
        <v>1.1706440706556975</v>
      </c>
      <c r="P60" s="2">
        <f>STANDARDIZE(Regular!R61,Regular!$R$153,Regular!$R$154)</f>
        <v>-0.81172792856876219</v>
      </c>
      <c r="Q60" s="2"/>
      <c r="R60" s="1"/>
      <c r="S60" s="1"/>
      <c r="T60" s="1"/>
      <c r="U60" s="1"/>
    </row>
    <row r="61" spans="1:21" x14ac:dyDescent="0.35">
      <c r="A61" s="2">
        <f>STANDARDIZE(Regular!C62,Regular!$C$153,Regular!$C$154)</f>
        <v>0.18132142236824875</v>
      </c>
      <c r="B61" s="2">
        <f>STANDARDIZE(Regular!D62,Regular!$D$153,Regular!$D$154)</f>
        <v>3.3772638575896088E-2</v>
      </c>
      <c r="C61" s="2">
        <f>STANDARDIZE(Regular!E62,Regular!$E$153,Regular!$E$154)</f>
        <v>-0.18132142236824778</v>
      </c>
      <c r="D61" s="2">
        <f>STANDARDIZE(Regular!F62,Regular!$F$153,Regular!$F$154)</f>
        <v>-8.0992111377808831E-2</v>
      </c>
      <c r="E61" s="2">
        <f>STANDARDIZE(Regular!G62,Regular!$G$153,Regular!$G$154)</f>
        <v>-0.7545578893810535</v>
      </c>
      <c r="F61" s="2">
        <f>STANDARDIZE(Regular!H62,Regular!$H$153,Regular!$H$154)</f>
        <v>-0.8265227263782704</v>
      </c>
      <c r="G61" s="2">
        <f>STANDARDIZE(Regular!I62,Regular!$I$153,Regular!$I$154)</f>
        <v>-0.78435802588838333</v>
      </c>
      <c r="H61" s="2">
        <f>STANDARDIZE(Regular!J62,Regular!$J$153,Regular!$J$154)</f>
        <v>-0.76907155726404119</v>
      </c>
      <c r="I61" s="2">
        <f>STANDARDIZE(Regular!K62,Regular!$K$153,Regular!K$154)</f>
        <v>-0.35325007996919133</v>
      </c>
      <c r="J61" s="2">
        <f>STANDARDIZE(Regular!L62,Regular!$L$153,Regular!$L$154)</f>
        <v>-0.81257302316717839</v>
      </c>
      <c r="K61" s="2">
        <f>STANDARDIZE(Regular!M62,Regular!$M$153,Regular!$M$154)</f>
        <v>-0.11159934843040259</v>
      </c>
      <c r="L61" s="2">
        <f>STANDARDIZE(Regular!N62,Regular!$N$153,Regular!$N$154)</f>
        <v>-0.44692467282083659</v>
      </c>
      <c r="M61" s="2">
        <f>STANDARDIZE(Regular!O62,Regular!$O$153,Regular!$O$154)</f>
        <v>0.77193725008588721</v>
      </c>
      <c r="N61" s="2">
        <f>STANDARDIZE(Regular!P62,Regular!$P$153,Regular!$P$154)</f>
        <v>1.3374524655221087</v>
      </c>
      <c r="O61" s="2">
        <f>STANDARDIZE(Regular!Q62,Regular!$Q$153,Regular!$Q$154)</f>
        <v>6.4297452596290897E-2</v>
      </c>
      <c r="P61" s="2">
        <f>STANDARDIZE(Regular!R62,Regular!$R$153,Regular!$R$154)</f>
        <v>-0.21354050810679523</v>
      </c>
      <c r="Q61" s="2"/>
      <c r="R61" s="1"/>
      <c r="S61" s="1"/>
      <c r="T61" s="1"/>
      <c r="U61" s="1"/>
    </row>
    <row r="62" spans="1:21" x14ac:dyDescent="0.35">
      <c r="A62" s="2">
        <f>STANDARDIZE(Regular!C63,Regular!$C$153,Regular!$C$154)</f>
        <v>-0.89682220554543246</v>
      </c>
      <c r="B62" s="2">
        <f>STANDARDIZE(Regular!D63,Regular!$D$153,Regular!$D$154)</f>
        <v>-1.0275685822944438</v>
      </c>
      <c r="C62" s="2">
        <f>STANDARDIZE(Regular!E63,Regular!$E$153,Regular!$E$154)</f>
        <v>-1.2594650502819282</v>
      </c>
      <c r="D62" s="2">
        <f>STANDARDIZE(Regular!F63,Regular!$F$153,Regular!$F$154)</f>
        <v>-1.3430782195260937</v>
      </c>
      <c r="E62" s="2">
        <f>STANDARDIZE(Regular!G63,Regular!$G$153,Regular!$G$154)</f>
        <v>-0.96851570300517076</v>
      </c>
      <c r="F62" s="2">
        <f>STANDARDIZE(Regular!H63,Regular!$H$153,Regular!$H$154)</f>
        <v>-1.126166035008624</v>
      </c>
      <c r="G62" s="2">
        <f>STANDARDIZE(Regular!I63,Regular!$I$153,Regular!$I$154)</f>
        <v>-1.0582601465948263</v>
      </c>
      <c r="H62" s="2">
        <f>STANDARDIZE(Regular!J63,Regular!$J$153,Regular!$J$154)</f>
        <v>-1.0195446140652953</v>
      </c>
      <c r="I62" s="2">
        <f>STANDARDIZE(Regular!K63,Regular!$K$153,Regular!K$154)</f>
        <v>-1.1903906815682213</v>
      </c>
      <c r="J62" s="2">
        <f>STANDARDIZE(Regular!L63,Regular!$L$153,Regular!$L$154)</f>
        <v>-0.5574213516681692</v>
      </c>
      <c r="K62" s="2">
        <f>STANDARDIZE(Regular!M63,Regular!$M$153,Regular!$M$154)</f>
        <v>-1.2220316291583397</v>
      </c>
      <c r="L62" s="2">
        <f>STANDARDIZE(Regular!N63,Regular!$N$153,Regular!$N$154)</f>
        <v>0.63775892154450475</v>
      </c>
      <c r="M62" s="2">
        <f>STANDARDIZE(Regular!O63,Regular!$O$153,Regular!$O$154)</f>
        <v>-1.2684933555118607</v>
      </c>
      <c r="N62" s="2">
        <f>STANDARDIZE(Regular!P63,Regular!$P$153,Regular!$P$154)</f>
        <v>-1.2177745817758241</v>
      </c>
      <c r="O62" s="2">
        <f>STANDARDIZE(Regular!Q63,Regular!$Q$153,Regular!$Q$154)</f>
        <v>-0.99177797553901581</v>
      </c>
      <c r="P62" s="2">
        <f>STANDARDIZE(Regular!R63,Regular!$R$153,Regular!$R$154)</f>
        <v>1.8246535498006813</v>
      </c>
      <c r="Q62" s="2"/>
      <c r="R62" s="1"/>
      <c r="S62" s="1"/>
      <c r="T62" s="1"/>
      <c r="U62" s="1"/>
    </row>
    <row r="63" spans="1:21" x14ac:dyDescent="0.35">
      <c r="A63" s="2">
        <f>STANDARDIZE(Regular!C64,Regular!$C$153,Regular!$C$154)</f>
        <v>1.25946505028193</v>
      </c>
      <c r="B63" s="2">
        <f>STANDARDIZE(Regular!D64,Regular!$D$153,Regular!$D$154)</f>
        <v>-1.0275685822944438</v>
      </c>
      <c r="C63" s="2">
        <f>STANDARDIZE(Regular!E64,Regular!$E$153,Regular!$E$154)</f>
        <v>-1.2594650502819282</v>
      </c>
      <c r="D63" s="2">
        <f>STANDARDIZE(Regular!F64,Regular!$F$153,Regular!$F$154)</f>
        <v>-1.1719478997771737</v>
      </c>
      <c r="E63" s="2">
        <f>STANDARDIZE(Regular!G64,Regular!$G$153,Regular!$G$154)</f>
        <v>-1.0160618838105302</v>
      </c>
      <c r="F63" s="2">
        <f>STANDARDIZE(Regular!H64,Regular!$H$153,Regular!$H$154)</f>
        <v>-1.2225270990175048</v>
      </c>
      <c r="G63" s="2">
        <f>STANDARDIZE(Regular!I64,Regular!$I$153,Regular!$I$154)</f>
        <v>-1.0711496581574822</v>
      </c>
      <c r="H63" s="2">
        <f>STANDARDIZE(Regular!J64,Regular!$J$153,Regular!$J$154)</f>
        <v>-1.0553264793226174</v>
      </c>
      <c r="I63" s="2">
        <f>STANDARDIZE(Regular!K64,Regular!$K$153,Regular!K$154)</f>
        <v>-1.4473463384479233</v>
      </c>
      <c r="J63" s="2">
        <f>STANDARDIZE(Regular!L64,Regular!$L$153,Regular!$L$154)</f>
        <v>-0.65948202026777292</v>
      </c>
      <c r="K63" s="2">
        <f>STANDARDIZE(Regular!M64,Regular!$M$153,Regular!$M$154)</f>
        <v>-1.0830282917456147</v>
      </c>
      <c r="L63" s="2">
        <f>STANDARDIZE(Regular!N64,Regular!$N$153,Regular!$N$154)</f>
        <v>-0.1066246770673447</v>
      </c>
      <c r="M63" s="2">
        <f>STANDARDIZE(Regular!O64,Regular!$O$153,Regular!$O$154)</f>
        <v>0.94492961069664572</v>
      </c>
      <c r="N63" s="2">
        <f>STANDARDIZE(Regular!P64,Regular!$P$153,Regular!$P$154)</f>
        <v>-0.48187749123270229</v>
      </c>
      <c r="O63" s="2">
        <f>STANDARDIZE(Regular!Q64,Regular!$Q$153,Regular!$Q$154)</f>
        <v>-1.4942283528356557</v>
      </c>
      <c r="P63" s="2">
        <f>STANDARDIZE(Regular!R64,Regular!$R$153,Regular!$R$154)</f>
        <v>1.164930313686493</v>
      </c>
      <c r="Q63" s="2"/>
      <c r="R63" s="1"/>
      <c r="S63" s="1"/>
      <c r="T63" s="1"/>
      <c r="U63" s="1"/>
    </row>
    <row r="64" spans="1:21" x14ac:dyDescent="0.35">
      <c r="A64" s="2">
        <f>STANDARDIZE(Regular!C65,Regular!$C$153,Regular!$C$154)</f>
        <v>-0.89682220554543246</v>
      </c>
      <c r="B64" s="2">
        <f>STANDARDIZE(Regular!D65,Regular!$D$153,Regular!$D$154)</f>
        <v>1.0951138594462355</v>
      </c>
      <c r="C64" s="2">
        <f>STANDARDIZE(Regular!E65,Regular!$E$153,Regular!$E$154)</f>
        <v>-1.2594650502819282</v>
      </c>
      <c r="D64" s="2">
        <f>STANDARDIZE(Regular!F65,Regular!$F$153,Regular!$F$154)</f>
        <v>-0.4874266207814944</v>
      </c>
      <c r="E64" s="2">
        <f>STANDARDIZE(Regular!G65,Regular!$G$153,Regular!$G$154)</f>
        <v>1.3137009756520797</v>
      </c>
      <c r="F64" s="2">
        <f>STANDARDIZE(Regular!H65,Regular!$H$153,Regular!$H$154)</f>
        <v>1.0637381456863413</v>
      </c>
      <c r="G64" s="2">
        <f>STANDARDIZE(Regular!I65,Regular!$I$153,Regular!$I$154)</f>
        <v>1.1394015748380457</v>
      </c>
      <c r="H64" s="2">
        <f>STANDARDIZE(Regular!J65,Regular!$J$153,Regular!$J$154)</f>
        <v>1.2858298475135947</v>
      </c>
      <c r="I64" s="2">
        <f>STANDARDIZE(Regular!K65,Regular!$K$153,Regular!K$154)</f>
        <v>0.95129402418929676</v>
      </c>
      <c r="J64" s="2">
        <f>STANDARDIZE(Regular!L65,Regular!$L$153,Regular!$L$154)</f>
        <v>1.3772286751684351</v>
      </c>
      <c r="K64" s="2">
        <f>STANDARDIZE(Regular!M65,Regular!$M$153,Regular!$M$154)</f>
        <v>-0.31281711261122508</v>
      </c>
      <c r="L64" s="2">
        <f>STANDARDIZE(Regular!N65,Regular!$N$153,Regular!$N$154)</f>
        <v>0.61883729413546928</v>
      </c>
      <c r="M64" s="2">
        <f>STANDARDIZE(Regular!O65,Regular!$O$153,Regular!$O$154)</f>
        <v>-1.6057735056022646</v>
      </c>
      <c r="N64" s="2">
        <f>STANDARDIZE(Regular!P65,Regular!$P$153,Regular!$P$154)</f>
        <v>-0.5409610035408301</v>
      </c>
      <c r="O64" s="2">
        <f>STANDARDIZE(Regular!Q65,Regular!$Q$153,Regular!$Q$154)</f>
        <v>0.17394894781827877</v>
      </c>
      <c r="P64" s="2">
        <f>STANDARDIZE(Regular!R65,Regular!$R$153,Regular!$R$154)</f>
        <v>0.15621602918388972</v>
      </c>
      <c r="Q64" s="2"/>
      <c r="R64" s="1"/>
      <c r="S64" s="1"/>
      <c r="T64" s="1"/>
      <c r="U64" s="1"/>
    </row>
    <row r="65" spans="1:21" x14ac:dyDescent="0.35">
      <c r="A65" s="2">
        <f>STANDARDIZE(Regular!C66,Regular!$C$153,Regular!$C$154)</f>
        <v>-0.89682220554543246</v>
      </c>
      <c r="B65" s="2">
        <f>STANDARDIZE(Regular!D66,Regular!$D$153,Regular!$D$154)</f>
        <v>-1.0275685822944438</v>
      </c>
      <c r="C65" s="2">
        <f>STANDARDIZE(Regular!E66,Regular!$E$153,Regular!$E$154)</f>
        <v>0.89682220554543213</v>
      </c>
      <c r="D65" s="2">
        <f>STANDARDIZE(Regular!F66,Regular!$F$153,Regular!$F$154)</f>
        <v>-0.4874266207814944</v>
      </c>
      <c r="E65" s="2">
        <f>STANDARDIZE(Regular!G66,Regular!$G$153,Regular!$G$154)</f>
        <v>-0.7545578893810535</v>
      </c>
      <c r="F65" s="2">
        <f>STANDARDIZE(Regular!H66,Regular!$H$153,Regular!$H$154)</f>
        <v>-0.89912352802879636</v>
      </c>
      <c r="G65" s="2">
        <f>STANDARDIZE(Regular!I66,Regular!$I$153,Regular!$I$154)</f>
        <v>-0.74730068014574647</v>
      </c>
      <c r="H65" s="2">
        <f>STANDARDIZE(Regular!J66,Regular!$J$153,Regular!$J$154)</f>
        <v>-0.77929494733756166</v>
      </c>
      <c r="I65" s="2">
        <f>STANDARDIZE(Regular!K66,Regular!$K$153,Regular!K$154)</f>
        <v>-1.14853365148827</v>
      </c>
      <c r="J65" s="2">
        <f>STANDARDIZE(Regular!L66,Regular!$L$153,Regular!$L$154)</f>
        <v>-0.97166759480773701</v>
      </c>
      <c r="K65" s="2">
        <f>STANDARDIZE(Regular!M66,Regular!$M$153,Regular!$M$154)</f>
        <v>-0.79819450920120205</v>
      </c>
      <c r="L65" s="2">
        <f>STANDARDIZE(Regular!N66,Regular!$N$153,Regular!$N$154)</f>
        <v>0.6315038381035013</v>
      </c>
      <c r="M65" s="2">
        <f>STANDARDIZE(Regular!O66,Regular!$O$153,Regular!$O$154)</f>
        <v>-0.5541030480341409</v>
      </c>
      <c r="N65" s="2">
        <f>STANDARDIZE(Regular!P66,Regular!$P$153,Regular!$P$154)</f>
        <v>1.1915072389718819</v>
      </c>
      <c r="O65" s="2">
        <f>STANDARDIZE(Regular!Q66,Regular!$Q$153,Regular!$Q$154)</f>
        <v>-0.21676820942589631</v>
      </c>
      <c r="P65" s="2">
        <f>STANDARDIZE(Regular!R66,Regular!$R$153,Regular!$R$154)</f>
        <v>0.86731926762488443</v>
      </c>
      <c r="Q65" s="2"/>
      <c r="R65" s="1"/>
      <c r="S65" s="1"/>
      <c r="T65" s="1"/>
      <c r="U65" s="1"/>
    </row>
    <row r="66" spans="1:21" x14ac:dyDescent="0.35">
      <c r="A66" s="2">
        <f>STANDARDIZE(Regular!C67,Regular!$C$153,Regular!$C$154)</f>
        <v>1.25946505028193</v>
      </c>
      <c r="B66" s="2">
        <f>STANDARDIZE(Regular!D67,Regular!$D$153,Regular!$D$154)</f>
        <v>-1.0275685822944438</v>
      </c>
      <c r="C66" s="2">
        <f>STANDARDIZE(Regular!E67,Regular!$E$153,Regular!$E$154)</f>
        <v>0.89682220554543213</v>
      </c>
      <c r="D66" s="2">
        <f>STANDARDIZE(Regular!F67,Regular!$F$153,Regular!$F$154)</f>
        <v>-0.14516598128365432</v>
      </c>
      <c r="E66" s="2">
        <f>STANDARDIZE(Regular!G67,Regular!$G$153,Regular!$G$154)</f>
        <v>-0.98634552080718052</v>
      </c>
      <c r="F66" s="2">
        <f>STANDARDIZE(Regular!H67,Regular!$H$153,Regular!$H$154)</f>
        <v>-1.2066869241119353</v>
      </c>
      <c r="G66" s="2">
        <f>STANDARDIZE(Regular!I67,Regular!$I$153,Regular!$I$154)</f>
        <v>-1.0614825244854902</v>
      </c>
      <c r="H66" s="2">
        <f>STANDARDIZE(Regular!J67,Regular!$J$153,Regular!$J$154)</f>
        <v>-1.0195446140652953</v>
      </c>
      <c r="I66" s="2">
        <f>STANDARDIZE(Regular!K67,Regular!$K$153,Regular!K$154)</f>
        <v>-1.4729256346078941</v>
      </c>
      <c r="J66" s="2">
        <f>STANDARDIZE(Regular!L67,Regular!$L$153,Regular!$L$154)</f>
        <v>-0.63396685311787193</v>
      </c>
      <c r="K66" s="2">
        <f>STANDARDIZE(Regular!M67,Regular!$M$153,Regular!$M$154)</f>
        <v>-0.65391567946018792</v>
      </c>
      <c r="L66" s="2">
        <f>STANDARDIZE(Regular!N67,Regular!$N$153,Regular!$N$154)</f>
        <v>0.25408252841242096</v>
      </c>
      <c r="M66" s="2">
        <f>STANDARDIZE(Regular!O67,Regular!$O$153,Regular!$O$154)</f>
        <v>0.94941378370358287</v>
      </c>
      <c r="N66" s="2">
        <f>STANDARDIZE(Regular!P67,Regular!$P$153,Regular!$P$154)</f>
        <v>-0.47827331991903305</v>
      </c>
      <c r="O66" s="2">
        <f>STANDARDIZE(Regular!Q67,Regular!$Q$153,Regular!$Q$154)</f>
        <v>-0.5206977646708244</v>
      </c>
      <c r="P66" s="2">
        <f>STANDARDIZE(Regular!R67,Regular!$R$153,Regular!$R$154)</f>
        <v>0.51625788446651588</v>
      </c>
      <c r="Q66" s="2"/>
      <c r="R66" s="1"/>
      <c r="S66" s="1"/>
      <c r="T66" s="1"/>
      <c r="U66" s="1"/>
    </row>
    <row r="67" spans="1:21" x14ac:dyDescent="0.35">
      <c r="A67" s="2">
        <f>STANDARDIZE(Regular!C68,Regular!$C$153,Regular!$C$154)</f>
        <v>1.25946505028193</v>
      </c>
      <c r="B67" s="2">
        <f>STANDARDIZE(Regular!D68,Regular!$D$153,Regular!$D$154)</f>
        <v>1.0951138594462355</v>
      </c>
      <c r="C67" s="2">
        <f>STANDARDIZE(Regular!E68,Regular!$E$153,Regular!$E$154)</f>
        <v>0.89682220554543213</v>
      </c>
      <c r="D67" s="2">
        <f>STANDARDIZE(Regular!F68,Regular!$F$153,Regular!$F$154)</f>
        <v>1.9083978557033845</v>
      </c>
      <c r="E67" s="2">
        <f>STANDARDIZE(Regular!G68,Regular!$G$153,Regular!$G$154)</f>
        <v>1.6702973316922753</v>
      </c>
      <c r="F67" s="2">
        <f>STANDARDIZE(Regular!H68,Regular!$H$153,Regular!$H$154)</f>
        <v>1.8253865557291356</v>
      </c>
      <c r="G67" s="2">
        <f>STANDARDIZE(Regular!I68,Regular!$I$153,Regular!$I$154)</f>
        <v>1.8032114203148368</v>
      </c>
      <c r="H67" s="2">
        <f>STANDARDIZE(Regular!J68,Regular!$J$153,Regular!$J$154)</f>
        <v>1.664095280233856</v>
      </c>
      <c r="I67" s="2">
        <f>STANDARDIZE(Regular!K68,Regular!$K$153,Regular!K$154)</f>
        <v>1.5931018187485544</v>
      </c>
      <c r="J67" s="2">
        <f>STANDARDIZE(Regular!L68,Regular!$L$153,Regular!$L$154)</f>
        <v>1.3787295673537234</v>
      </c>
      <c r="K67" s="2">
        <f>STANDARDIZE(Regular!M68,Regular!$M$153,Regular!$M$154)</f>
        <v>1.5364195115847161</v>
      </c>
      <c r="L67" s="2">
        <f>STANDARDIZE(Regular!N68,Regular!$N$153,Regular!$N$154)</f>
        <v>2.1299090763958795</v>
      </c>
      <c r="M67" s="2">
        <f>STANDARDIZE(Regular!O68,Regular!$O$153,Regular!$O$154)</f>
        <v>0.4249194105735562</v>
      </c>
      <c r="N67" s="2">
        <f>STANDARDIZE(Regular!P68,Regular!$P$153,Regular!$P$154)</f>
        <v>-0.12642202333541441</v>
      </c>
      <c r="O67" s="2">
        <f>STANDARDIZE(Regular!Q68,Regular!$Q$153,Regular!$Q$154)</f>
        <v>1.6500576717537327</v>
      </c>
      <c r="P67" s="2">
        <f>STANDARDIZE(Regular!R68,Regular!$R$153,Regular!$R$154)</f>
        <v>-1.1587163921231476</v>
      </c>
      <c r="Q67" s="2"/>
      <c r="R67" s="1"/>
      <c r="S67" s="1"/>
      <c r="T67" s="1"/>
      <c r="U67" s="1"/>
    </row>
    <row r="68" spans="1:21" x14ac:dyDescent="0.35">
      <c r="A68" s="2">
        <f>STANDARDIZE(Regular!C69,Regular!$C$153,Regular!$C$154)</f>
        <v>-1.6318928013142495</v>
      </c>
      <c r="B68" s="2">
        <f>STANDARDIZE(Regular!D69,Regular!$D$153,Regular!$D$154)</f>
        <v>3.3772638575896088E-2</v>
      </c>
      <c r="C68" s="2">
        <f>STANDARDIZE(Regular!E69,Regular!$E$153,Regular!$E$154)</f>
        <v>-0.18132142236824778</v>
      </c>
      <c r="D68" s="2">
        <f>STANDARDIZE(Regular!F69,Regular!$F$153,Regular!$F$154)</f>
        <v>-0.40477357431850863</v>
      </c>
      <c r="E68" s="2">
        <f>STANDARDIZE(Regular!G69,Regular!$G$153,Regular!$G$154)</f>
        <v>-0.11268444850870162</v>
      </c>
      <c r="F68" s="2">
        <f>STANDARDIZE(Regular!H69,Regular!$H$153,Regular!$H$154)</f>
        <v>0.38657066847325089</v>
      </c>
      <c r="G68" s="2">
        <f>STANDARDIZE(Regular!I69,Regular!$I$153,Regular!$I$154)</f>
        <v>6.9572115137585766E-2</v>
      </c>
      <c r="H68" s="2">
        <f>STANDARDIZE(Regular!J69,Regular!$J$153,Regular!$J$154)</f>
        <v>-4.8322557080840822E-2</v>
      </c>
      <c r="I68" s="2">
        <f>STANDARDIZE(Regular!K69,Regular!$K$153,Regular!K$154)</f>
        <v>0.5757434487497326</v>
      </c>
      <c r="J68" s="2">
        <f>STANDARDIZE(Regular!L69,Regular!$L$153,Regular!$L$154)</f>
        <v>-0.76904714979381794</v>
      </c>
      <c r="K68" s="2">
        <f>STANDARDIZE(Regular!M69,Regular!$M$153,Regular!$M$154)</f>
        <v>-7.4411942874074447E-2</v>
      </c>
      <c r="L68" s="2">
        <f>STANDARDIZE(Regular!N69,Regular!$N$153,Regular!$N$154)</f>
        <v>-0.80471544564623443</v>
      </c>
      <c r="M68" s="2">
        <f>STANDARDIZE(Regular!O69,Regular!$O$153,Regular!$O$154)</f>
        <v>-1.1821510438880918</v>
      </c>
      <c r="N68" s="2">
        <f>STANDARDIZE(Regular!P69,Regular!$P$153,Regular!$P$154)</f>
        <v>0.14683107020882757</v>
      </c>
      <c r="O68" s="2">
        <f>STANDARDIZE(Regular!Q69,Regular!$Q$153,Regular!$Q$154)</f>
        <v>3.5935963418574975E-2</v>
      </c>
      <c r="P68" s="2">
        <f>STANDARDIZE(Regular!R69,Regular!$R$153,Regular!$R$154)</f>
        <v>-0.42519219821151866</v>
      </c>
      <c r="Q68" s="2"/>
      <c r="R68" s="1"/>
      <c r="S68" s="1"/>
      <c r="T68" s="1"/>
      <c r="U68" s="1"/>
    </row>
    <row r="69" spans="1:21" x14ac:dyDescent="0.35">
      <c r="A69" s="2">
        <f>STANDARDIZE(Regular!C70,Regular!$C$153,Regular!$C$154)</f>
        <v>0.18132142236824875</v>
      </c>
      <c r="B69" s="2">
        <f>STANDARDIZE(Regular!D70,Regular!$D$153,Regular!$D$154)</f>
        <v>1.8187286945576351</v>
      </c>
      <c r="C69" s="2">
        <f>STANDARDIZE(Regular!E70,Regular!$E$153,Regular!$E$154)</f>
        <v>-0.18132142236824778</v>
      </c>
      <c r="D69" s="2">
        <f>STANDARDIZE(Regular!F70,Regular!$F$153,Regular!$F$154)</f>
        <v>1.1062065860714227</v>
      </c>
      <c r="E69" s="2">
        <f>STANDARDIZE(Regular!G70,Regular!$G$153,Regular!$G$154)</f>
        <v>1.6168078782862465</v>
      </c>
      <c r="F69" s="2">
        <f>STANDARDIZE(Regular!H70,Regular!$H$153,Regular!$H$154)</f>
        <v>1.2049797052610018</v>
      </c>
      <c r="G69" s="2">
        <f>STANDARDIZE(Regular!I70,Regular!$I$153,Regular!$I$154)</f>
        <v>1.3875246724191774</v>
      </c>
      <c r="H69" s="2">
        <f>STANDARDIZE(Regular!J70,Regular!$J$153,Regular!$J$154)</f>
        <v>1.5107444291310472</v>
      </c>
      <c r="I69" s="2">
        <f>STANDARDIZE(Regular!K70,Regular!$K$153,Regular!K$154)</f>
        <v>0.7303819209895529</v>
      </c>
      <c r="J69" s="2">
        <f>STANDARDIZE(Regular!L70,Regular!$L$153,Regular!$L$154)</f>
        <v>1.6924160340789758</v>
      </c>
      <c r="K69" s="2">
        <f>STANDARDIZE(Regular!M70,Regular!$M$153,Regular!$M$154)</f>
        <v>1.3082785451767638</v>
      </c>
      <c r="L69" s="2">
        <f>STANDARDIZE(Regular!N70,Regular!$N$153,Regular!$N$154)</f>
        <v>-1.3865685198979101</v>
      </c>
      <c r="M69" s="2">
        <f>STANDARDIZE(Regular!O70,Regular!$O$153,Regular!$O$154)</f>
        <v>-0.31015964020871817</v>
      </c>
      <c r="N69" s="2">
        <f>STANDARDIZE(Regular!P70,Regular!$P$153,Regular!$P$154)</f>
        <v>-1.502195864061765</v>
      </c>
      <c r="O69" s="2">
        <f>STANDARDIZE(Regular!Q70,Regular!$Q$153,Regular!$Q$154)</f>
        <v>0.63984982028791015</v>
      </c>
      <c r="P69" s="2">
        <f>STANDARDIZE(Regular!R70,Regular!$R$153,Regular!$R$154)</f>
        <v>-1.4984193783365549</v>
      </c>
      <c r="Q69" s="2"/>
      <c r="R69" s="1"/>
      <c r="S69" s="1"/>
      <c r="T69" s="1"/>
      <c r="U69" s="1"/>
    </row>
    <row r="70" spans="1:21" x14ac:dyDescent="0.35">
      <c r="A70" s="2">
        <f>STANDARDIZE(Regular!C71,Regular!$C$153,Regular!$C$154)</f>
        <v>0.18132142236824875</v>
      </c>
      <c r="B70" s="2">
        <f>STANDARDIZE(Regular!D71,Regular!$D$153,Regular!$D$154)</f>
        <v>3.3772638575896088E-2</v>
      </c>
      <c r="C70" s="2">
        <f>STANDARDIZE(Regular!E71,Regular!$E$153,Regular!$E$154)</f>
        <v>1.6318928013142491</v>
      </c>
      <c r="D70" s="2">
        <f>STANDARDIZE(Regular!F71,Regular!$F$153,Regular!$F$154)</f>
        <v>1.1062065860714232</v>
      </c>
      <c r="E70" s="2">
        <f>STANDARDIZE(Regular!G71,Regular!$G$153,Regular!$G$154)</f>
        <v>-0.112684448508702</v>
      </c>
      <c r="F70" s="2">
        <f>STANDARDIZE(Regular!H71,Regular!$H$153,Regular!$H$154)</f>
        <v>6.8447155786398831E-2</v>
      </c>
      <c r="G70" s="2">
        <f>STANDARDIZE(Regular!I71,Regular!$I$153,Regular!$I$154)</f>
        <v>-6.5767756270303401E-2</v>
      </c>
      <c r="H70" s="2">
        <f>STANDARDIZE(Regular!J71,Regular!$J$153,Regular!$J$154)</f>
        <v>-9.9439507448443515E-2</v>
      </c>
      <c r="I70" s="2">
        <f>STANDARDIZE(Regular!K71,Regular!$K$153,Regular!K$154)</f>
        <v>0.20368095915016374</v>
      </c>
      <c r="J70" s="2">
        <f>STANDARDIZE(Regular!L71,Regular!$L$153,Regular!$L$154)</f>
        <v>-0.69100075615882706</v>
      </c>
      <c r="K70" s="2">
        <f>STANDARDIZE(Regular!M71,Regular!$M$153,Regular!$M$154)</f>
        <v>1.0016686431839372</v>
      </c>
      <c r="L70" s="2">
        <f>STANDARDIZE(Regular!N71,Regular!$N$153,Regular!$N$154)</f>
        <v>-0.94641914843263364</v>
      </c>
      <c r="M70" s="2">
        <f>STANDARDIZE(Regular!O71,Regular!$O$153,Regular!$O$154)</f>
        <v>0.24986520962921577</v>
      </c>
      <c r="N70" s="2">
        <f>STANDARDIZE(Regular!P71,Regular!$P$153,Regular!$P$154)</f>
        <v>0.76351189547365517</v>
      </c>
      <c r="O70" s="2">
        <f>STANDARDIZE(Regular!Q71,Regular!$Q$153,Regular!$Q$154)</f>
        <v>0.94522332333095305</v>
      </c>
      <c r="P70" s="2">
        <f>STANDARDIZE(Regular!R71,Regular!$R$153,Regular!$R$154)</f>
        <v>-0.92646524942430075</v>
      </c>
      <c r="Q70" s="2"/>
      <c r="R70" s="1"/>
      <c r="S70" s="1"/>
      <c r="T70" s="1"/>
      <c r="U70" s="1"/>
    </row>
    <row r="71" spans="1:21" x14ac:dyDescent="0.35">
      <c r="A71" s="2">
        <f>STANDARDIZE(Regular!C72,Regular!$C$153,Regular!$C$154)</f>
        <v>0.18132142236824875</v>
      </c>
      <c r="B71" s="2">
        <f>STANDARDIZE(Regular!D72,Regular!$D$153,Regular!$D$154)</f>
        <v>3.3772638575896088E-2</v>
      </c>
      <c r="C71" s="2">
        <f>STANDARDIZE(Regular!E72,Regular!$E$153,Regular!$E$154)</f>
        <v>-0.18132142236824778</v>
      </c>
      <c r="D71" s="2">
        <f>STANDARDIZE(Regular!F72,Regular!$F$153,Regular!$F$154)</f>
        <v>-8.0992111377808831E-2</v>
      </c>
      <c r="E71" s="2">
        <f>STANDARDIZE(Regular!G72,Regular!$G$153,Regular!$G$154)</f>
        <v>-0.68323861817301434</v>
      </c>
      <c r="F71" s="2">
        <f>STANDARDIZE(Regular!H72,Regular!$H$153,Regular!$H$154)</f>
        <v>-0.48463895133306473</v>
      </c>
      <c r="G71" s="2">
        <f>STANDARDIZE(Regular!I72,Regular!$I$153,Regular!$I$154)</f>
        <v>-0.54590206197924451</v>
      </c>
      <c r="H71" s="2">
        <f>STANDARDIZE(Regular!J72,Regular!$J$153,Regular!$J$154)</f>
        <v>-0.63616748630827369</v>
      </c>
      <c r="I71" s="2">
        <f>STANDARDIZE(Regular!K72,Regular!$K$153,Regular!K$154)</f>
        <v>-0.3369723460492095</v>
      </c>
      <c r="J71" s="2">
        <f>STANDARDIZE(Regular!L72,Regular!$L$153,Regular!$L$154)</f>
        <v>-1.154776441412908</v>
      </c>
      <c r="K71" s="2">
        <f>STANDARDIZE(Regular!M72,Regular!$M$153,Regular!$M$154)</f>
        <v>-0.11331147575804201</v>
      </c>
      <c r="L71" s="2">
        <f>STANDARDIZE(Regular!N72,Regular!$N$153,Regular!$N$154)</f>
        <v>-0.41666570667498237</v>
      </c>
      <c r="M71" s="2">
        <f>STANDARDIZE(Regular!O72,Regular!$O$153,Regular!$O$154)</f>
        <v>0.70959845279336986</v>
      </c>
      <c r="N71" s="2">
        <f>STANDARDIZE(Regular!P72,Regular!$P$153,Regular!$P$154)</f>
        <v>0.98889116084488216</v>
      </c>
      <c r="O71" s="2">
        <f>STANDARDIZE(Regular!Q72,Regular!$Q$153,Regular!$Q$154)</f>
        <v>0.17235868987858025</v>
      </c>
      <c r="P71" s="2">
        <f>STANDARDIZE(Regular!R72,Regular!$R$153,Regular!$R$154)</f>
        <v>-5.9177309156121981E-2</v>
      </c>
      <c r="Q71" s="2"/>
      <c r="R71" s="1"/>
      <c r="S71" s="1"/>
      <c r="T71" s="1"/>
      <c r="U71" s="1"/>
    </row>
    <row r="72" spans="1:21" x14ac:dyDescent="0.35">
      <c r="A72" s="2">
        <f>STANDARDIZE(Regular!C73,Regular!$C$153,Regular!$C$154)</f>
        <v>-0.89682220554543246</v>
      </c>
      <c r="B72" s="2">
        <f>STANDARDIZE(Regular!D73,Regular!$D$153,Regular!$D$154)</f>
        <v>-1.0275685822944438</v>
      </c>
      <c r="C72" s="2">
        <f>STANDARDIZE(Regular!E73,Regular!$E$153,Regular!$E$154)</f>
        <v>-1.2594650502819282</v>
      </c>
      <c r="D72" s="2">
        <f>STANDARDIZE(Regular!F73,Regular!$F$153,Regular!$F$154)</f>
        <v>-1.3430782195260937</v>
      </c>
      <c r="E72" s="2">
        <f>STANDARDIZE(Regular!G73,Regular!$G$153,Regular!$G$154)</f>
        <v>-0.96851570300517076</v>
      </c>
      <c r="F72" s="2">
        <f>STANDARDIZE(Regular!H73,Regular!$H$153,Regular!$H$154)</f>
        <v>-1.093165670622021</v>
      </c>
      <c r="G72" s="2">
        <f>STANDARDIZE(Regular!I73,Regular!$I$153,Regular!$I$154)</f>
        <v>-1.0357035013601779</v>
      </c>
      <c r="H72" s="2">
        <f>STANDARDIZE(Regular!J73,Regular!$J$153,Regular!$J$154)</f>
        <v>-1.0042095289550146</v>
      </c>
      <c r="I72" s="2">
        <f>STANDARDIZE(Regular!K73,Regular!$K$153,Regular!K$154)</f>
        <v>-1.1624859948482535</v>
      </c>
      <c r="J72" s="2">
        <f>STANDARDIZE(Regular!L73,Regular!$L$153,Regular!$L$154)</f>
        <v>-0.40733213313934041</v>
      </c>
      <c r="K72" s="2">
        <f>STANDARDIZE(Regular!M73,Regular!$M$153,Regular!$M$154)</f>
        <v>-1.2173232790073312</v>
      </c>
      <c r="L72" s="2">
        <f>STANDARDIZE(Regular!N73,Regular!$N$153,Regular!$N$154)</f>
        <v>0.6676530078229671</v>
      </c>
      <c r="M72" s="2">
        <f>STANDARDIZE(Regular!O73,Regular!$O$153,Regular!$O$154)</f>
        <v>-0.51713060196714011</v>
      </c>
      <c r="N72" s="2">
        <f>STANDARDIZE(Regular!P73,Regular!$P$153,Regular!$P$154)</f>
        <v>-0.79060914614587618</v>
      </c>
      <c r="O72" s="2">
        <f>STANDARDIZE(Regular!Q73,Regular!$Q$153,Regular!$Q$154)</f>
        <v>-1.1093011217331787</v>
      </c>
      <c r="P72" s="2">
        <f>STANDARDIZE(Regular!R73,Regular!$R$153,Regular!$R$154)</f>
        <v>1.7706652194545194</v>
      </c>
      <c r="Q72" s="2"/>
      <c r="R72" s="1"/>
      <c r="S72" s="1"/>
      <c r="T72" s="1"/>
      <c r="U72" s="1"/>
    </row>
    <row r="73" spans="1:21" x14ac:dyDescent="0.35">
      <c r="A73" s="2">
        <f>STANDARDIZE(Regular!C74,Regular!$C$153,Regular!$C$154)</f>
        <v>1.25946505028193</v>
      </c>
      <c r="B73" s="2">
        <f>STANDARDIZE(Regular!D74,Regular!$D$153,Regular!$D$154)</f>
        <v>-1.0275685822944438</v>
      </c>
      <c r="C73" s="2">
        <f>STANDARDIZE(Regular!E74,Regular!$E$153,Regular!$E$154)</f>
        <v>-1.2594650502819282</v>
      </c>
      <c r="D73" s="2">
        <f>STANDARDIZE(Regular!F74,Regular!$F$153,Regular!$F$154)</f>
        <v>-1.1719478997771737</v>
      </c>
      <c r="E73" s="2">
        <f>STANDARDIZE(Regular!G74,Regular!$G$153,Regular!$G$154)</f>
        <v>-1.0279484290118701</v>
      </c>
      <c r="F73" s="2">
        <f>STANDARDIZE(Regular!H74,Regular!$H$153,Regular!$H$154)</f>
        <v>-1.2330872156212171</v>
      </c>
      <c r="G73" s="2">
        <f>STANDARDIZE(Regular!I74,Regular!$I$153,Regular!$I$154)</f>
        <v>-1.0824279807748067</v>
      </c>
      <c r="H73" s="2">
        <f>STANDARDIZE(Regular!J74,Regular!$J$153,Regular!$J$154)</f>
        <v>-1.0604381743593776</v>
      </c>
      <c r="I73" s="2">
        <f>STANDARDIZE(Regular!K74,Regular!$K$153,Regular!K$154)</f>
        <v>-1.5264096174878319</v>
      </c>
      <c r="J73" s="2">
        <f>STANDARDIZE(Regular!L74,Regular!$L$153,Regular!$L$154)</f>
        <v>-0.70901146238228652</v>
      </c>
      <c r="K73" s="2">
        <f>STANDARDIZE(Regular!M74,Regular!$M$153,Regular!$M$154)</f>
        <v>-1.1017546843916706</v>
      </c>
      <c r="L73" s="2">
        <f>STANDARDIZE(Regular!N74,Regular!$N$153,Regular!$N$154)</f>
        <v>-9.9947375494073509E-2</v>
      </c>
      <c r="M73" s="2">
        <f>STANDARDIZE(Regular!O74,Regular!$O$153,Regular!$O$154)</f>
        <v>1.2870895961181283</v>
      </c>
      <c r="N73" s="2">
        <f>STANDARDIZE(Regular!P74,Regular!$P$153,Regular!$P$154)</f>
        <v>-0.90727048077253969</v>
      </c>
      <c r="O73" s="2">
        <f>STANDARDIZE(Regular!Q74,Regular!$Q$153,Regular!$Q$154)</f>
        <v>-1.511427735861895</v>
      </c>
      <c r="P73" s="2">
        <f>STANDARDIZE(Regular!R74,Regular!$R$153,Regular!$R$154)</f>
        <v>1.1775001970021075</v>
      </c>
      <c r="Q73" s="2"/>
      <c r="R73" s="1"/>
      <c r="S73" s="1"/>
      <c r="T73" s="1"/>
      <c r="U73" s="1"/>
    </row>
    <row r="74" spans="1:21" x14ac:dyDescent="0.35">
      <c r="A74" s="2">
        <f>STANDARDIZE(Regular!C75,Regular!$C$153,Regular!$C$154)</f>
        <v>-0.89682220554543246</v>
      </c>
      <c r="B74" s="2">
        <f>STANDARDIZE(Regular!D75,Regular!$D$153,Regular!$D$154)</f>
        <v>1.0951138594462355</v>
      </c>
      <c r="C74" s="2">
        <f>STANDARDIZE(Regular!E75,Regular!$E$153,Regular!$E$154)</f>
        <v>-1.2594650502819282</v>
      </c>
      <c r="D74" s="2">
        <f>STANDARDIZE(Regular!F75,Regular!$F$153,Regular!$F$154)</f>
        <v>-0.4874266207814944</v>
      </c>
      <c r="E74" s="2">
        <f>STANDARDIZE(Regular!G75,Regular!$G$153,Regular!$G$154)</f>
        <v>1.3137009756520797</v>
      </c>
      <c r="F74" s="2">
        <f>STANDARDIZE(Regular!H75,Regular!$H$153,Regular!$H$154)</f>
        <v>1.080898335167376</v>
      </c>
      <c r="G74" s="2">
        <f>STANDARDIZE(Regular!I75,Regular!$I$153,Regular!$I$154)</f>
        <v>1.1394015748380457</v>
      </c>
      <c r="H74" s="2">
        <f>STANDARDIZE(Regular!J75,Regular!$J$153,Regular!$J$154)</f>
        <v>1.2704947624033136</v>
      </c>
      <c r="I74" s="2">
        <f>STANDARDIZE(Regular!K75,Regular!$K$153,Regular!K$154)</f>
        <v>0.90943699410934609</v>
      </c>
      <c r="J74" s="2">
        <f>STANDARDIZE(Regular!L75,Regular!$L$153,Regular!$L$154)</f>
        <v>1.3036849580893093</v>
      </c>
      <c r="K74" s="2">
        <f>STANDARDIZE(Regular!M75,Regular!$M$153,Regular!$M$154)</f>
        <v>-0.10513713784814356</v>
      </c>
      <c r="L74" s="2">
        <f>STANDARDIZE(Regular!N75,Regular!$N$153,Regular!$N$154)</f>
        <v>0.59874283858124555</v>
      </c>
      <c r="M74" s="2">
        <f>STANDARDIZE(Regular!O75,Regular!$O$153,Regular!$O$154)</f>
        <v>-1.6875876817386359</v>
      </c>
      <c r="N74" s="2">
        <f>STANDARDIZE(Regular!P75,Regular!$P$153,Regular!$P$154)</f>
        <v>-0.15817785512378008</v>
      </c>
      <c r="O74" s="2">
        <f>STANDARDIZE(Regular!Q75,Regular!$Q$153,Regular!$Q$154)</f>
        <v>0.10058755318298164</v>
      </c>
      <c r="P74" s="2">
        <f>STANDARDIZE(Regular!R75,Regular!$R$153,Regular!$R$154)</f>
        <v>-0.39178417954459938</v>
      </c>
      <c r="Q74" s="2"/>
      <c r="R74" s="1"/>
      <c r="S74" s="1"/>
      <c r="T74" s="1"/>
      <c r="U74" s="1"/>
    </row>
    <row r="75" spans="1:21" x14ac:dyDescent="0.35">
      <c r="A75" s="2">
        <f>STANDARDIZE(Regular!C76,Regular!$C$153,Regular!$C$154)</f>
        <v>-0.89682220554543246</v>
      </c>
      <c r="B75" s="2">
        <f>STANDARDIZE(Regular!D76,Regular!$D$153,Regular!$D$154)</f>
        <v>-1.0275685822944438</v>
      </c>
      <c r="C75" s="2">
        <f>STANDARDIZE(Regular!E76,Regular!$E$153,Regular!$E$154)</f>
        <v>0.89682220554543213</v>
      </c>
      <c r="D75" s="2">
        <f>STANDARDIZE(Regular!F76,Regular!$F$153,Regular!$F$154)</f>
        <v>-0.4874266207814944</v>
      </c>
      <c r="E75" s="2">
        <f>STANDARDIZE(Regular!G76,Regular!$G$153,Regular!$G$154)</f>
        <v>-0.68323861817301434</v>
      </c>
      <c r="F75" s="2">
        <f>STANDARDIZE(Regular!H76,Regular!$H$153,Regular!$H$154)</f>
        <v>-0.76712207048238512</v>
      </c>
      <c r="G75" s="2">
        <f>STANDARDIZE(Regular!I76,Regular!$I$153,Regular!$I$154)</f>
        <v>-0.68768668916846221</v>
      </c>
      <c r="H75" s="2">
        <f>STANDARDIZE(Regular!J76,Regular!$J$153,Regular!$J$154)</f>
        <v>-0.72306630193319832</v>
      </c>
      <c r="I75" s="2">
        <f>STANDARDIZE(Regular!K76,Regular!$K$153,Regular!K$154)</f>
        <v>-0.80205045804867126</v>
      </c>
      <c r="J75" s="2">
        <f>STANDARDIZE(Regular!L76,Regular!$L$153,Regular!$L$154)</f>
        <v>-0.87260871057870992</v>
      </c>
      <c r="K75" s="2">
        <f>STANDARDIZE(Regular!M76,Regular!$M$153,Regular!$M$154)</f>
        <v>-0.49372476636792501</v>
      </c>
      <c r="L75" s="2">
        <f>STANDARDIZE(Regular!N76,Regular!$N$153,Regular!$N$154)</f>
        <v>0.50296187339088028</v>
      </c>
      <c r="M75" s="2">
        <f>STANDARDIZE(Regular!O76,Regular!$O$153,Regular!$O$154)</f>
        <v>-0.63930233516594526</v>
      </c>
      <c r="N75" s="2">
        <f>STANDARDIZE(Regular!P76,Regular!$P$153,Regular!$P$154)</f>
        <v>1.3123773920733899</v>
      </c>
      <c r="O75" s="2">
        <f>STANDARDIZE(Regular!Q76,Regular!$Q$153,Regular!$Q$154)</f>
        <v>0.13973606106235892</v>
      </c>
      <c r="P75" s="2">
        <f>STANDARDIZE(Regular!R76,Regular!$R$153,Regular!$R$154)</f>
        <v>0.47431097013025125</v>
      </c>
      <c r="Q75" s="2"/>
      <c r="R75" s="1"/>
      <c r="S75" s="1"/>
      <c r="T75" s="1"/>
      <c r="U75" s="1"/>
    </row>
    <row r="76" spans="1:21" x14ac:dyDescent="0.35">
      <c r="A76" s="2">
        <f>STANDARDIZE(Regular!C77,Regular!$C$153,Regular!$C$154)</f>
        <v>1.25946505028193</v>
      </c>
      <c r="B76" s="2">
        <f>STANDARDIZE(Regular!D77,Regular!$D$153,Regular!$D$154)</f>
        <v>-1.0275685822944438</v>
      </c>
      <c r="C76" s="2">
        <f>STANDARDIZE(Regular!E77,Regular!$E$153,Regular!$E$154)</f>
        <v>0.89682220554543213</v>
      </c>
      <c r="D76" s="2">
        <f>STANDARDIZE(Regular!F77,Regular!$F$153,Regular!$F$154)</f>
        <v>-0.14516598128365432</v>
      </c>
      <c r="E76" s="2">
        <f>STANDARDIZE(Regular!G77,Regular!$G$153,Regular!$G$154)</f>
        <v>-0.98634552080718052</v>
      </c>
      <c r="F76" s="2">
        <f>STANDARDIZE(Regular!H77,Regular!$H$153,Regular!$H$154)</f>
        <v>-1.1010857580748061</v>
      </c>
      <c r="G76" s="2">
        <f>STANDARDIZE(Regular!I77,Regular!$I$153,Regular!$I$154)</f>
        <v>-1.0421482571415062</v>
      </c>
      <c r="H76" s="2">
        <f>STANDARDIZE(Regular!J77,Regular!$J$153,Regular!$J$154)</f>
        <v>-1.0093212239917748</v>
      </c>
      <c r="I76" s="2">
        <f>STANDARDIZE(Regular!K77,Regular!$K$153,Regular!K$154)</f>
        <v>-1.0531926385283801</v>
      </c>
      <c r="J76" s="2">
        <f>STANDARDIZE(Regular!L77,Regular!$L$153,Regular!$L$154)</f>
        <v>-0.64747488278546661</v>
      </c>
      <c r="K76" s="2">
        <f>STANDARDIZE(Regular!M77,Regular!$M$153,Regular!$M$154)</f>
        <v>-0.6962694292276681</v>
      </c>
      <c r="L76" s="2">
        <f>STANDARDIZE(Regular!N77,Regular!$N$153,Regular!$N$154)</f>
        <v>0.2486692749511859</v>
      </c>
      <c r="M76" s="2">
        <f>STANDARDIZE(Regular!O77,Regular!$O$153,Regular!$O$154)</f>
        <v>0.9948270260189358</v>
      </c>
      <c r="N76" s="2">
        <f>STANDARDIZE(Regular!P77,Regular!$P$153,Regular!$P$154)</f>
        <v>-0.41289436363867366</v>
      </c>
      <c r="O76" s="2">
        <f>STANDARDIZE(Regular!Q77,Regular!$Q$153,Regular!$Q$154)</f>
        <v>-0.60927917803218623</v>
      </c>
      <c r="P76" s="2">
        <f>STANDARDIZE(Regular!R77,Regular!$R$153,Regular!$R$154)</f>
        <v>0.5289232052739985</v>
      </c>
      <c r="Q76" s="2"/>
      <c r="R76" s="1"/>
      <c r="S76" s="1"/>
      <c r="T76" s="1"/>
      <c r="U76" s="1"/>
    </row>
    <row r="77" spans="1:21" x14ac:dyDescent="0.35">
      <c r="A77" s="2">
        <f>STANDARDIZE(Regular!C78,Regular!$C$153,Regular!$C$154)</f>
        <v>1.25946505028193</v>
      </c>
      <c r="B77" s="2">
        <f>STANDARDIZE(Regular!D78,Regular!$D$153,Regular!$D$154)</f>
        <v>1.0951138594462355</v>
      </c>
      <c r="C77" s="2">
        <f>STANDARDIZE(Regular!E78,Regular!$E$153,Regular!$E$154)</f>
        <v>0.89682220554543213</v>
      </c>
      <c r="D77" s="2">
        <f>STANDARDIZE(Regular!F78,Regular!$F$153,Regular!$F$154)</f>
        <v>1.9083978557033845</v>
      </c>
      <c r="E77" s="2">
        <f>STANDARDIZE(Regular!G78,Regular!$G$153,Regular!$G$154)</f>
        <v>1.6702973316922753</v>
      </c>
      <c r="F77" s="2">
        <f>STANDARDIZE(Regular!H78,Regular!$H$153,Regular!$H$154)</f>
        <v>1.8042663225217093</v>
      </c>
      <c r="G77" s="2">
        <f>STANDARDIZE(Regular!I78,Regular!$I$153,Regular!$I$154)</f>
        <v>1.7500421851188805</v>
      </c>
      <c r="H77" s="2">
        <f>STANDARDIZE(Regular!J78,Regular!$J$153,Regular!$J$154)</f>
        <v>1.6692069752706162</v>
      </c>
      <c r="I77" s="2">
        <f>STANDARDIZE(Regular!K78,Regular!$K$153,Regular!K$154)</f>
        <v>1.6186811149085238</v>
      </c>
      <c r="J77" s="2">
        <f>STANDARDIZE(Regular!L78,Regular!$L$153,Regular!$L$154)</f>
        <v>1.3562161845743992</v>
      </c>
      <c r="K77" s="2">
        <f>STANDARDIZE(Regular!M78,Regular!$M$153,Regular!$M$154)</f>
        <v>1.3286100571924817</v>
      </c>
      <c r="L77" s="2">
        <f>STANDARDIZE(Regular!N78,Regular!$N$153,Regular!$N$154)</f>
        <v>2.1017872637590345</v>
      </c>
      <c r="M77" s="2">
        <f>STANDARDIZE(Regular!O78,Regular!$O$153,Regular!$O$154)</f>
        <v>0.62993843819954665</v>
      </c>
      <c r="N77" s="2">
        <f>STANDARDIZE(Regular!P78,Regular!$P$153,Regular!$P$154)</f>
        <v>-0.19570747451003043</v>
      </c>
      <c r="O77" s="2">
        <f>STANDARDIZE(Regular!Q78,Regular!$Q$153,Regular!$Q$154)</f>
        <v>1.5109695536701251</v>
      </c>
      <c r="P77" s="2">
        <f>STANDARDIZE(Regular!R78,Regular!$R$153,Regular!$R$154)</f>
        <v>-1.1022560348770789</v>
      </c>
      <c r="Q77" s="2"/>
      <c r="R77" s="1"/>
      <c r="S77" s="1"/>
      <c r="T77" s="1"/>
      <c r="U77" s="1"/>
    </row>
    <row r="78" spans="1:21" x14ac:dyDescent="0.35">
      <c r="A78" s="2">
        <f>STANDARDIZE(Regular!C79,Regular!$C$153,Regular!$C$154)</f>
        <v>-1.6318928013142495</v>
      </c>
      <c r="B78" s="2">
        <f>STANDARDIZE(Regular!D79,Regular!$D$153,Regular!$D$154)</f>
        <v>3.3772638575896088E-2</v>
      </c>
      <c r="C78" s="2">
        <f>STANDARDIZE(Regular!E79,Regular!$E$153,Regular!$E$154)</f>
        <v>-0.18132142236824778</v>
      </c>
      <c r="D78" s="2">
        <f>STANDARDIZE(Regular!F79,Regular!$F$153,Regular!$F$154)</f>
        <v>-0.40477357431850863</v>
      </c>
      <c r="E78" s="2">
        <f>STANDARDIZE(Regular!G79,Regular!$G$153,Regular!$G$154)</f>
        <v>-0.2374931731227701</v>
      </c>
      <c r="F78" s="2">
        <f>STANDARDIZE(Regular!H79,Regular!$H$153,Regular!$H$154)</f>
        <v>-0.34075736260747591</v>
      </c>
      <c r="G78" s="2">
        <f>STANDARDIZE(Regular!I79,Regular!$I$153,Regular!$I$154)</f>
        <v>-0.45889785893131574</v>
      </c>
      <c r="H78" s="2">
        <f>STANDARDIZE(Regular!J79,Regular!$J$153,Regular!$J$154)</f>
        <v>-0.26301374862477239</v>
      </c>
      <c r="I78" s="2">
        <f>STANDARDIZE(Regular!K79,Regular!$K$153,Regular!K$154)</f>
        <v>-0.35557547052918836</v>
      </c>
      <c r="J78" s="2">
        <f>STANDARDIZE(Regular!L79,Regular!$L$153,Regular!$L$154)</f>
        <v>0.39564518598989407</v>
      </c>
      <c r="K78" s="2">
        <f>STANDARDIZE(Regular!M79,Regular!$M$153,Regular!$M$154)</f>
        <v>0.53173249493010832</v>
      </c>
      <c r="L78" s="2">
        <f>STANDARDIZE(Regular!N79,Regular!$N$153,Regular!$N$154)</f>
        <v>-1.3249559480040263</v>
      </c>
      <c r="M78" s="2">
        <f>STANDARDIZE(Regular!O79,Regular!$O$153,Regular!$O$154)</f>
        <v>-0.78565343261784237</v>
      </c>
      <c r="N78" s="2">
        <f>STANDARDIZE(Regular!P79,Regular!$P$153,Regular!$P$154)</f>
        <v>-0.1793523615915871</v>
      </c>
      <c r="O78" s="2">
        <f>STANDARDIZE(Regular!Q79,Regular!$Q$153,Regular!$Q$154)</f>
        <v>0.50911529039906722</v>
      </c>
      <c r="P78" s="2">
        <f>STANDARDIZE(Regular!R79,Regular!$R$153,Regular!$R$154)</f>
        <v>-0.67591948736544638</v>
      </c>
      <c r="Q78" s="2"/>
      <c r="R78" s="1"/>
      <c r="S78" s="1"/>
      <c r="T78" s="1"/>
      <c r="U78" s="1"/>
    </row>
    <row r="79" spans="1:21" x14ac:dyDescent="0.35">
      <c r="A79" s="2">
        <f>STANDARDIZE(Regular!C80,Regular!$C$153,Regular!$C$154)</f>
        <v>0.18132142236824875</v>
      </c>
      <c r="B79" s="2">
        <f>STANDARDIZE(Regular!D80,Regular!$D$153,Regular!$D$154)</f>
        <v>1.8187286945576351</v>
      </c>
      <c r="C79" s="2">
        <f>STANDARDIZE(Regular!E80,Regular!$E$153,Regular!$E$154)</f>
        <v>-0.18132142236824778</v>
      </c>
      <c r="D79" s="2">
        <f>STANDARDIZE(Regular!F80,Regular!$F$153,Regular!$F$154)</f>
        <v>1.1062065860714227</v>
      </c>
      <c r="E79" s="2">
        <f>STANDARDIZE(Regular!G80,Regular!$G$153,Regular!$G$154)</f>
        <v>1.6108646056855764</v>
      </c>
      <c r="F79" s="2">
        <f>STANDARDIZE(Regular!H80,Regular!$H$153,Regular!$H$154)</f>
        <v>1.1930995740818244</v>
      </c>
      <c r="G79" s="2">
        <f>STANDARDIZE(Regular!I80,Regular!$I$153,Regular!$I$154)</f>
        <v>1.3681904050751927</v>
      </c>
      <c r="H79" s="2">
        <f>STANDARDIZE(Regular!J80,Regular!$J$153,Regular!$J$154)</f>
        <v>1.5158561241678075</v>
      </c>
      <c r="I79" s="2">
        <f>STANDARDIZE(Regular!K80,Regular!$K$153,Regular!K$154)</f>
        <v>0.75014774074952928</v>
      </c>
      <c r="J79" s="2">
        <f>STANDARDIZE(Regular!L80,Regular!$L$153,Regular!$L$154)</f>
        <v>1.6563946216320566</v>
      </c>
      <c r="K79" s="2">
        <f>STANDARDIZE(Regular!M80,Regular!$M$153,Regular!$M$154)</f>
        <v>1.1210146187162024</v>
      </c>
      <c r="L79" s="2">
        <f>STANDARDIZE(Regular!N80,Regular!$N$153,Regular!$N$154)</f>
        <v>-1.4154461551172095</v>
      </c>
      <c r="M79" s="2">
        <f>STANDARDIZE(Regular!O80,Regular!$O$153,Regular!$O$154)</f>
        <v>-0.3606989077457266</v>
      </c>
      <c r="N79" s="2">
        <f>STANDARDIZE(Regular!P80,Regular!$P$153,Regular!$P$154)</f>
        <v>-0.85629042600682281</v>
      </c>
      <c r="O79" s="2">
        <f>STANDARDIZE(Regular!Q80,Regular!$Q$153,Regular!$Q$154)</f>
        <v>0.57273557279986309</v>
      </c>
      <c r="P79" s="2">
        <f>STANDARDIZE(Regular!R80,Regular!$R$153,Regular!$R$154)</f>
        <v>-1.3497250951808337</v>
      </c>
      <c r="Q79" s="2"/>
      <c r="R79" s="1"/>
      <c r="S79" s="1"/>
      <c r="T79" s="1"/>
      <c r="U79" s="1"/>
    </row>
    <row r="80" spans="1:21" x14ac:dyDescent="0.35">
      <c r="A80" s="2">
        <f>STANDARDIZE(Regular!C81,Regular!$C$153,Regular!$C$154)</f>
        <v>0.18132142236824875</v>
      </c>
      <c r="B80" s="2">
        <f>STANDARDIZE(Regular!D81,Regular!$D$153,Regular!$D$154)</f>
        <v>3.3772638575896088E-2</v>
      </c>
      <c r="C80" s="2">
        <f>STANDARDIZE(Regular!E81,Regular!$E$153,Regular!$E$154)</f>
        <v>1.6318928013142491</v>
      </c>
      <c r="D80" s="2">
        <f>STANDARDIZE(Regular!F81,Regular!$F$153,Regular!$F$154)</f>
        <v>1.1062065860714232</v>
      </c>
      <c r="E80" s="2">
        <f>STANDARDIZE(Regular!G81,Regular!$G$153,Regular!$G$154)</f>
        <v>-0.14240081151205153</v>
      </c>
      <c r="F80" s="2">
        <f>STANDARDIZE(Regular!H81,Regular!$H$153,Regular!$H$154)</f>
        <v>-4.37540831280505E-2</v>
      </c>
      <c r="G80" s="2">
        <f>STANDARDIZE(Regular!I81,Regular!$I$153,Regular!$I$154)</f>
        <v>-0.12054818041159197</v>
      </c>
      <c r="H80" s="2">
        <f>STANDARDIZE(Regular!J81,Regular!$J$153,Regular!$J$154)</f>
        <v>-0.1454447627792865</v>
      </c>
      <c r="I80" s="2">
        <f>STANDARDIZE(Regular!K81,Regular!$K$153,Regular!K$154)</f>
        <v>3.1602057710362848E-2</v>
      </c>
      <c r="J80" s="2">
        <f>STANDARDIZE(Regular!L81,Regular!$L$153,Regular!$L$154)</f>
        <v>-0.71801681549401619</v>
      </c>
      <c r="K80" s="2">
        <f>STANDARDIZE(Regular!M81,Regular!$M$153,Regular!$M$154)</f>
        <v>0.93090428057344077</v>
      </c>
      <c r="L80" s="2">
        <f>STANDARDIZE(Regular!N81,Regular!$N$153,Regular!$N$154)</f>
        <v>-0.9050052834836565</v>
      </c>
      <c r="M80" s="2">
        <f>STANDARDIZE(Regular!O81,Regular!$O$153,Regular!$O$154)</f>
        <v>0.17909880483248433</v>
      </c>
      <c r="N80" s="2">
        <f>STANDARDIZE(Regular!P81,Regular!$P$153,Regular!$P$154)</f>
        <v>0.46078521677881501</v>
      </c>
      <c r="O80" s="2">
        <f>STANDARDIZE(Regular!Q81,Regular!$Q$153,Regular!$Q$154)</f>
        <v>0.90452177688565572</v>
      </c>
      <c r="P80" s="2">
        <f>STANDARDIZE(Regular!R81,Regular!$R$153,Regular!$R$154)</f>
        <v>-0.89221209259478595</v>
      </c>
      <c r="Q80" s="2"/>
      <c r="R80" s="1"/>
      <c r="S80" s="1"/>
      <c r="T80" s="1"/>
      <c r="U80" s="1"/>
    </row>
    <row r="81" spans="1:21" x14ac:dyDescent="0.35">
      <c r="A81" s="2">
        <f>STANDARDIZE(Regular!C82,Regular!$C$153,Regular!$C$154)</f>
        <v>0.18132142236824875</v>
      </c>
      <c r="B81" s="2">
        <f>STANDARDIZE(Regular!D82,Regular!$D$153,Regular!$D$154)</f>
        <v>3.3772638575896088E-2</v>
      </c>
      <c r="C81" s="2">
        <f>STANDARDIZE(Regular!E82,Regular!$E$153,Regular!$E$154)</f>
        <v>-0.18132142236824778</v>
      </c>
      <c r="D81" s="2">
        <f>STANDARDIZE(Regular!F82,Regular!$F$153,Regular!$F$154)</f>
        <v>-8.0992111377808831E-2</v>
      </c>
      <c r="E81" s="2">
        <f>STANDARDIZE(Regular!G82,Regular!$G$153,Regular!$G$154)</f>
        <v>-0.68323861817301434</v>
      </c>
      <c r="F81" s="2">
        <f>STANDARDIZE(Regular!H82,Regular!$H$153,Regular!$H$154)</f>
        <v>-0.4661587472765667</v>
      </c>
      <c r="G81" s="2">
        <f>STANDARDIZE(Regular!I82,Regular!$I$153,Regular!$I$154)</f>
        <v>-0.53140136147125627</v>
      </c>
      <c r="H81" s="2">
        <f>STANDARDIZE(Regular!J82,Regular!$J$153,Regular!$J$154)</f>
        <v>-0.62083240119799243</v>
      </c>
      <c r="I81" s="2">
        <f>STANDARDIZE(Regular!K82,Regular!$K$153,Regular!K$154)</f>
        <v>-0.28581375372926882</v>
      </c>
      <c r="J81" s="2">
        <f>STANDARDIZE(Regular!L82,Regular!$L$153,Regular!$L$154)</f>
        <v>-1.1682844710805027</v>
      </c>
      <c r="K81" s="2">
        <f>STANDARDIZE(Regular!M82,Regular!$M$153,Regular!$M$154)</f>
        <v>-0.16778922716436873</v>
      </c>
      <c r="L81" s="2">
        <f>STANDARDIZE(Regular!N82,Regular!$N$153,Regular!$N$154)</f>
        <v>-0.51580877921488721</v>
      </c>
      <c r="M81" s="2">
        <f>STANDARDIZE(Regular!O82,Regular!$O$153,Regular!$O$154)</f>
        <v>0.38253518316190882</v>
      </c>
      <c r="N81" s="2">
        <f>STANDARDIZE(Regular!P82,Regular!$P$153,Regular!$P$154)</f>
        <v>0.97205588694550582</v>
      </c>
      <c r="O81" s="2">
        <f>STANDARDIZE(Regular!Q82,Regular!$Q$153,Regular!$Q$154)</f>
        <v>0.17025603458966143</v>
      </c>
      <c r="P81" s="2">
        <f>STANDARDIZE(Regular!R82,Regular!$R$153,Regular!$R$154)</f>
        <v>3.9425377813011309E-2</v>
      </c>
      <c r="Q81" s="2"/>
      <c r="R81" s="1"/>
      <c r="S81" s="1"/>
      <c r="T81" s="1"/>
      <c r="U81" s="1"/>
    </row>
    <row r="82" spans="1:21" x14ac:dyDescent="0.35">
      <c r="A82" s="2">
        <f>STANDARDIZE(Regular!C83,Regular!$C$153,Regular!$C$154)</f>
        <v>-0.89682220554543246</v>
      </c>
      <c r="B82" s="2">
        <f>STANDARDIZE(Regular!D83,Regular!$D$153,Regular!$D$154)</f>
        <v>-1.0275685822944438</v>
      </c>
      <c r="C82" s="2">
        <f>STANDARDIZE(Regular!E83,Regular!$E$153,Regular!$E$154)</f>
        <v>-1.2594650502819282</v>
      </c>
      <c r="D82" s="2">
        <f>STANDARDIZE(Regular!F83,Regular!$F$153,Regular!$F$154)</f>
        <v>-1.3430782195260937</v>
      </c>
      <c r="E82" s="2">
        <f>STANDARDIZE(Regular!G83,Regular!$G$153,Regular!$G$154)</f>
        <v>-0.96851570300517076</v>
      </c>
      <c r="F82" s="2">
        <f>STANDARDIZE(Regular!H83,Regular!$H$153,Regular!$H$154)</f>
        <v>-1.1235260058576961</v>
      </c>
      <c r="G82" s="2">
        <f>STANDARDIZE(Regular!I83,Regular!$I$153,Regular!$I$154)</f>
        <v>-1.0534265797588303</v>
      </c>
      <c r="H82" s="2">
        <f>STANDARDIZE(Regular!J83,Regular!$J$153,Regular!$J$154)</f>
        <v>-1.029768004138816</v>
      </c>
      <c r="I82" s="2">
        <f>STANDARDIZE(Regular!K83,Regular!$K$153,Regular!K$154)</f>
        <v>-1.1496963467682684</v>
      </c>
      <c r="J82" s="2">
        <f>STANDARDIZE(Regular!L83,Regular!$L$153,Regular!$L$154)</f>
        <v>-0.5123945861095206</v>
      </c>
      <c r="K82" s="2">
        <f>STANDARDIZE(Regular!M83,Regular!$M$153,Regular!$M$154)</f>
        <v>-1.2693291465843786</v>
      </c>
      <c r="L82" s="2">
        <f>STANDARDIZE(Regular!N83,Regular!$N$153,Regular!$N$154)</f>
        <v>0.62775078803889917</v>
      </c>
      <c r="M82" s="2">
        <f>STANDARDIZE(Regular!O83,Regular!$O$153,Regular!$O$154)</f>
        <v>-0.43336888794638323</v>
      </c>
      <c r="N82" s="2">
        <f>STANDARDIZE(Regular!P83,Regular!$P$153,Regular!$P$154)</f>
        <v>-0.39484979541694787</v>
      </c>
      <c r="O82" s="2">
        <f>STANDARDIZE(Regular!Q83,Regular!$Q$153,Regular!$Q$154)</f>
        <v>-1.3775744081121382</v>
      </c>
      <c r="P82" s="2">
        <f>STANDARDIZE(Regular!R83,Regular!$R$153,Regular!$R$154)</f>
        <v>1.8035749511419745</v>
      </c>
      <c r="Q82" s="2"/>
      <c r="R82" s="1"/>
      <c r="S82" s="1"/>
      <c r="T82" s="1"/>
      <c r="U82" s="1"/>
    </row>
    <row r="83" spans="1:21" x14ac:dyDescent="0.35">
      <c r="A83" s="2">
        <f>STANDARDIZE(Regular!C84,Regular!$C$153,Regular!$C$154)</f>
        <v>1.25946505028193</v>
      </c>
      <c r="B83" s="2">
        <f>STANDARDIZE(Regular!D84,Regular!$D$153,Regular!$D$154)</f>
        <v>-1.0275685822944438</v>
      </c>
      <c r="C83" s="2">
        <f>STANDARDIZE(Regular!E84,Regular!$E$153,Regular!$E$154)</f>
        <v>-1.2594650502819282</v>
      </c>
      <c r="D83" s="2">
        <f>STANDARDIZE(Regular!F84,Regular!$F$153,Regular!$F$154)</f>
        <v>-1.1719478997771737</v>
      </c>
      <c r="E83" s="2">
        <f>STANDARDIZE(Regular!G84,Regular!$G$153,Regular!$G$154)</f>
        <v>-1.0338917016125397</v>
      </c>
      <c r="F83" s="2">
        <f>STANDARDIZE(Regular!H84,Regular!$H$153,Regular!$H$154)</f>
        <v>-1.2106469678383271</v>
      </c>
      <c r="G83" s="2">
        <f>STANDARDIZE(Regular!I84,Regular!$I$153,Regular!$I$154)</f>
        <v>-1.0792056028841424</v>
      </c>
      <c r="H83" s="2">
        <f>STANDARDIZE(Regular!J84,Regular!$J$153,Regular!$J$154)</f>
        <v>-1.0706615644328983</v>
      </c>
      <c r="I83" s="2">
        <f>STANDARDIZE(Regular!K84,Regular!$K$153,Regular!K$154)</f>
        <v>-1.4450209478879263</v>
      </c>
      <c r="J83" s="2">
        <f>STANDARDIZE(Regular!L84,Regular!$L$153,Regular!$L$154)</f>
        <v>-0.75553912012622337</v>
      </c>
      <c r="K83" s="2">
        <f>STANDARDIZE(Regular!M84,Regular!$M$153,Regular!$M$154)</f>
        <v>-1.1248684033148029</v>
      </c>
      <c r="L83" s="2">
        <f>STANDARDIZE(Regular!N84,Regular!$N$153,Regular!$N$154)</f>
        <v>-6.2010294424387533E-2</v>
      </c>
      <c r="M83" s="2">
        <f>STANDARDIZE(Regular!O84,Regular!$O$153,Regular!$O$154)</f>
        <v>1.2317408332187776</v>
      </c>
      <c r="N83" s="2">
        <f>STANDARDIZE(Regular!P84,Regular!$P$153,Regular!$P$154)</f>
        <v>-0.87425200344172083</v>
      </c>
      <c r="O83" s="2">
        <f>STANDARDIZE(Regular!Q84,Regular!$Q$153,Regular!$Q$154)</f>
        <v>-1.5098145820603459</v>
      </c>
      <c r="P83" s="2">
        <f>STANDARDIZE(Regular!R84,Regular!$R$153,Regular!$R$154)</f>
        <v>1.3378778275181988</v>
      </c>
      <c r="Q83" s="2"/>
      <c r="R83" s="1"/>
      <c r="S83" s="1"/>
      <c r="T83" s="1"/>
      <c r="U83" s="1"/>
    </row>
    <row r="84" spans="1:21" x14ac:dyDescent="0.35">
      <c r="A84" s="2">
        <f>STANDARDIZE(Regular!C85,Regular!$C$153,Regular!$C$154)</f>
        <v>-0.89682220554543246</v>
      </c>
      <c r="B84" s="2">
        <f>STANDARDIZE(Regular!D85,Regular!$D$153,Regular!$D$154)</f>
        <v>1.0951138594462355</v>
      </c>
      <c r="C84" s="2">
        <f>STANDARDIZE(Regular!E85,Regular!$E$153,Regular!$E$154)</f>
        <v>-1.2594650502819282</v>
      </c>
      <c r="D84" s="2">
        <f>STANDARDIZE(Regular!F85,Regular!$F$153,Regular!$F$154)</f>
        <v>-0.4874266207814944</v>
      </c>
      <c r="E84" s="2">
        <f>STANDARDIZE(Regular!G85,Regular!$G$153,Regular!$G$154)</f>
        <v>1.3137009756520797</v>
      </c>
      <c r="F84" s="2">
        <f>STANDARDIZE(Regular!H85,Regular!$H$153,Regular!$H$154)</f>
        <v>1.0571380728090212</v>
      </c>
      <c r="G84" s="2">
        <f>STANDARDIZE(Regular!I85,Regular!$I$153,Regular!$I$154)</f>
        <v>1.1924243383116993</v>
      </c>
      <c r="H84" s="2">
        <f>STANDARDIZE(Regular!J85,Regular!$J$153,Regular!$J$154)</f>
        <v>1.2756064574400732</v>
      </c>
      <c r="I84" s="2">
        <f>STANDARDIZE(Regular!K85,Regular!$K$153,Regular!K$154)</f>
        <v>0.84432605842942132</v>
      </c>
      <c r="J84" s="2">
        <f>STANDARDIZE(Regular!L85,Regular!$L$153,Regular!$L$154)</f>
        <v>1.2976813893481558</v>
      </c>
      <c r="K84" s="2">
        <f>STANDARDIZE(Regular!M85,Regular!$M$153,Regular!$M$154)</f>
        <v>-0.41220610398069324</v>
      </c>
      <c r="L84" s="2">
        <f>STANDARDIZE(Regular!N85,Regular!$N$153,Regular!$N$154)</f>
        <v>0.52876409258501944</v>
      </c>
      <c r="M84" s="2">
        <f>STANDARDIZE(Regular!O85,Regular!$O$153,Regular!$O$154)</f>
        <v>-1.5875730386917553</v>
      </c>
      <c r="N84" s="2">
        <f>STANDARDIZE(Regular!P85,Regular!$P$153,Regular!$P$154)</f>
        <v>6.5156280143473397E-2</v>
      </c>
      <c r="O84" s="2">
        <f>STANDARDIZE(Regular!Q85,Regular!$Q$153,Regular!$Q$154)</f>
        <v>-0.18760087584092705</v>
      </c>
      <c r="P84" s="2">
        <f>STANDARDIZE(Regular!R85,Regular!$R$153,Regular!$R$154)</f>
        <v>1.4310093747326605E-2</v>
      </c>
      <c r="Q84" s="2"/>
      <c r="R84" s="1"/>
      <c r="S84" s="1"/>
      <c r="T84" s="1"/>
      <c r="U84" s="1"/>
    </row>
    <row r="85" spans="1:21" x14ac:dyDescent="0.35">
      <c r="A85" s="2">
        <f>STANDARDIZE(Regular!C86,Regular!$C$153,Regular!$C$154)</f>
        <v>-0.89682220554543246</v>
      </c>
      <c r="B85" s="2">
        <f>STANDARDIZE(Regular!D86,Regular!$D$153,Regular!$D$154)</f>
        <v>-1.0275685822944438</v>
      </c>
      <c r="C85" s="2">
        <f>STANDARDIZE(Regular!E86,Regular!$E$153,Regular!$E$154)</f>
        <v>0.89682220554543213</v>
      </c>
      <c r="D85" s="2">
        <f>STANDARDIZE(Regular!F86,Regular!$F$153,Regular!$F$154)</f>
        <v>-0.4874266207814944</v>
      </c>
      <c r="E85" s="2">
        <f>STANDARDIZE(Regular!G86,Regular!$G$153,Regular!$G$154)</f>
        <v>-0.7545578893810535</v>
      </c>
      <c r="F85" s="2">
        <f>STANDARDIZE(Regular!H86,Regular!$H$153,Regular!$H$154)</f>
        <v>-0.80144244944445209</v>
      </c>
      <c r="G85" s="2">
        <f>STANDARDIZE(Regular!I86,Regular!$I$153,Regular!$I$154)</f>
        <v>-0.71185452334844257</v>
      </c>
      <c r="H85" s="2">
        <f>STANDARDIZE(Regular!J86,Regular!$J$153,Regular!$J$154)</f>
        <v>-0.72817799696995877</v>
      </c>
      <c r="I85" s="2">
        <f>STANDARDIZE(Regular!K86,Regular!$K$153,Regular!K$154)</f>
        <v>-0.85669713620860777</v>
      </c>
      <c r="J85" s="2">
        <f>STANDARDIZE(Regular!L86,Regular!$L$153,Regular!$L$154)</f>
        <v>-0.92513993706380016</v>
      </c>
      <c r="K85" s="2">
        <f>STANDARDIZE(Regular!M86,Regular!$M$153,Regular!$M$154)</f>
        <v>-0.43398222342910708</v>
      </c>
      <c r="L85" s="2">
        <f>STANDARDIZE(Regular!N86,Regular!$N$153,Regular!$N$154)</f>
        <v>0.67727019861350979</v>
      </c>
      <c r="M85" s="2">
        <f>STANDARDIZE(Regular!O86,Regular!$O$153,Regular!$O$154)</f>
        <v>-0.72647993391845722</v>
      </c>
      <c r="N85" s="2">
        <f>STANDARDIZE(Regular!P86,Regular!$P$153,Regular!$P$154)</f>
        <v>2.6560575099507178</v>
      </c>
      <c r="O85" s="2">
        <f>STANDARDIZE(Regular!Q86,Regular!$Q$153,Regular!$Q$154)</f>
        <v>0.21074308372418846</v>
      </c>
      <c r="P85" s="2">
        <f>STANDARDIZE(Regular!R86,Regular!$R$153,Regular!$R$154)</f>
        <v>0.24457485461915837</v>
      </c>
      <c r="Q85" s="2"/>
      <c r="R85" s="1"/>
      <c r="S85" s="1"/>
      <c r="T85" s="1"/>
      <c r="U85" s="1"/>
    </row>
    <row r="86" spans="1:21" x14ac:dyDescent="0.35">
      <c r="A86" s="2">
        <f>STANDARDIZE(Regular!C87,Regular!$C$153,Regular!$C$154)</f>
        <v>1.25946505028193</v>
      </c>
      <c r="B86" s="2">
        <f>STANDARDIZE(Regular!D87,Regular!$D$153,Regular!$D$154)</f>
        <v>-1.0275685822944438</v>
      </c>
      <c r="C86" s="2">
        <f>STANDARDIZE(Regular!E87,Regular!$E$153,Regular!$E$154)</f>
        <v>0.89682220554543213</v>
      </c>
      <c r="D86" s="2">
        <f>STANDARDIZE(Regular!F87,Regular!$F$153,Regular!$F$154)</f>
        <v>-0.14516598128365432</v>
      </c>
      <c r="E86" s="2">
        <f>STANDARDIZE(Regular!G87,Regular!$G$153,Regular!$G$154)</f>
        <v>-0.99228879340785059</v>
      </c>
      <c r="F86" s="2">
        <f>STANDARDIZE(Regular!H87,Regular!$H$153,Regular!$H$154)</f>
        <v>-1.1948067929327582</v>
      </c>
      <c r="G86" s="2">
        <f>STANDARDIZE(Regular!I87,Regular!$I$153,Regular!$I$154)</f>
        <v>-1.0598713355401581</v>
      </c>
      <c r="H86" s="2">
        <f>STANDARDIZE(Regular!J87,Regular!$J$153,Regular!$J$154)</f>
        <v>-1.0348796991755762</v>
      </c>
      <c r="I86" s="2">
        <f>STANDARDIZE(Regular!K87,Regular!$K$153,Regular!K$154)</f>
        <v>-1.4124654800479641</v>
      </c>
      <c r="J86" s="2">
        <f>STANDARDIZE(Regular!L87,Regular!$L$153,Regular!$L$154)</f>
        <v>-0.61295436252383584</v>
      </c>
      <c r="K86" s="2">
        <f>STANDARDIZE(Regular!M87,Regular!$M$153,Regular!$M$154)</f>
        <v>-0.74316031641339253</v>
      </c>
      <c r="L86" s="2">
        <f>STANDARDIZE(Regular!N87,Regular!$N$153,Regular!$N$154)</f>
        <v>0.1755603809496909</v>
      </c>
      <c r="M86" s="2">
        <f>STANDARDIZE(Regular!O87,Regular!$O$153,Regular!$O$154)</f>
        <v>0.52987983267220573</v>
      </c>
      <c r="N86" s="2">
        <f>STANDARDIZE(Regular!P87,Regular!$P$153,Regular!$P$154)</f>
        <v>0.30119393370874209</v>
      </c>
      <c r="O86" s="2">
        <f>STANDARDIZE(Regular!Q87,Regular!$Q$153,Regular!$Q$154)</f>
        <v>-0.63359973978211603</v>
      </c>
      <c r="P86" s="2">
        <f>STANDARDIZE(Regular!R87,Regular!$R$153,Regular!$R$154)</f>
        <v>0.61843742974794558</v>
      </c>
      <c r="Q86" s="2"/>
      <c r="R86" s="1"/>
      <c r="S86" s="1"/>
      <c r="T86" s="1"/>
      <c r="U86" s="1"/>
    </row>
    <row r="87" spans="1:21" x14ac:dyDescent="0.35">
      <c r="A87" s="2">
        <f>STANDARDIZE(Regular!C88,Regular!$C$153,Regular!$C$154)</f>
        <v>1.25946505028193</v>
      </c>
      <c r="B87" s="2">
        <f>STANDARDIZE(Regular!D88,Regular!$D$153,Regular!$D$154)</f>
        <v>1.0951138594462355</v>
      </c>
      <c r="C87" s="2">
        <f>STANDARDIZE(Regular!E88,Regular!$E$153,Regular!$E$154)</f>
        <v>0.89682220554543213</v>
      </c>
      <c r="D87" s="2">
        <f>STANDARDIZE(Regular!F88,Regular!$F$153,Regular!$F$154)</f>
        <v>1.9083978557033845</v>
      </c>
      <c r="E87" s="2">
        <f>STANDARDIZE(Regular!G88,Regular!$G$153,Regular!$G$154)</f>
        <v>1.5989780604842363</v>
      </c>
      <c r="F87" s="2">
        <f>STANDARDIZE(Regular!H88,Regular!$H$153,Regular!$H$154)</f>
        <v>1.7250654479938634</v>
      </c>
      <c r="G87" s="2">
        <f>STANDARDIZE(Regular!I88,Regular!$I$153,Regular!$I$154)</f>
        <v>1.7162072172669081</v>
      </c>
      <c r="H87" s="2">
        <f>STANDARDIZE(Regular!J88,Regular!$J$153,Regular!$J$154)</f>
        <v>1.6436485000868142</v>
      </c>
      <c r="I87" s="2">
        <f>STANDARDIZE(Regular!K88,Regular!$K$153,Regular!K$154)</f>
        <v>1.4466022134687235</v>
      </c>
      <c r="J87" s="2">
        <f>STANDARDIZE(Regular!L88,Regular!$L$153,Regular!$L$154)</f>
        <v>1.380230459539012</v>
      </c>
      <c r="K87" s="2">
        <f>STANDARDIZE(Regular!M88,Regular!$M$153,Regular!$M$154)</f>
        <v>2.0954290840589858</v>
      </c>
      <c r="L87" s="2">
        <f>STANDARDIZE(Regular!N88,Regular!$N$153,Regular!$N$154)</f>
        <v>2.2225364370180722</v>
      </c>
      <c r="M87" s="2">
        <f>STANDARDIZE(Regular!O88,Regular!$O$153,Regular!$O$154)</f>
        <v>0.56109319379892453</v>
      </c>
      <c r="N87" s="2">
        <f>STANDARDIZE(Regular!P88,Regular!$P$153,Regular!$P$154)</f>
        <v>0.38078802619005359</v>
      </c>
      <c r="O87" s="2">
        <f>STANDARDIZE(Regular!Q88,Regular!$Q$153,Regular!$Q$154)</f>
        <v>-2.1887903861727245</v>
      </c>
      <c r="P87" s="2">
        <f>STANDARDIZE(Regular!R88,Regular!$R$153,Regular!$R$154)</f>
        <v>-1.2905019471837011</v>
      </c>
      <c r="Q87" s="2"/>
      <c r="R87" s="1"/>
      <c r="S87" s="1"/>
      <c r="T87" s="1"/>
      <c r="U87" s="1"/>
    </row>
    <row r="88" spans="1:21" x14ac:dyDescent="0.35">
      <c r="A88" s="2">
        <f>STANDARDIZE(Regular!C89,Regular!$C$153,Regular!$C$154)</f>
        <v>-1.6318928013142495</v>
      </c>
      <c r="B88" s="2">
        <f>STANDARDIZE(Regular!D89,Regular!$D$153,Regular!$D$154)</f>
        <v>3.3772638575896088E-2</v>
      </c>
      <c r="C88" s="2">
        <f>STANDARDIZE(Regular!E89,Regular!$E$153,Regular!$E$154)</f>
        <v>-0.18132142236824778</v>
      </c>
      <c r="D88" s="2">
        <f>STANDARDIZE(Regular!F89,Regular!$F$153,Regular!$F$154)</f>
        <v>-0.40477357431850863</v>
      </c>
      <c r="E88" s="2">
        <f>STANDARDIZE(Regular!G89,Regular!$G$153,Regular!$G$154)</f>
        <v>-0.20183353751875013</v>
      </c>
      <c r="F88" s="2">
        <f>STANDARDIZE(Regular!H89,Regular!$H$153,Regular!$H$154)</f>
        <v>0.15292808861610271</v>
      </c>
      <c r="G88" s="2">
        <f>STANDARDIZE(Regular!I89,Regular!$I$153,Regular!$I$154)</f>
        <v>-0.2220530839675095</v>
      </c>
      <c r="H88" s="2">
        <f>STANDARDIZE(Regular!J89,Regular!$J$153,Regular!$J$154)</f>
        <v>-0.15566815285280661</v>
      </c>
      <c r="I88" s="2">
        <f>STANDARDIZE(Regular!K89,Regular!$K$153,Regular!K$154)</f>
        <v>0.36994638418997111</v>
      </c>
      <c r="J88" s="2">
        <f>STANDARDIZE(Regular!L89,Regular!$L$153,Regular!$L$154)</f>
        <v>9.8468533302813105E-2</v>
      </c>
      <c r="K88" s="2">
        <f>STANDARDIZE(Regular!M89,Regular!$M$153,Regular!$M$154)</f>
        <v>0.1428334732526125</v>
      </c>
      <c r="L88" s="2">
        <f>STANDARDIZE(Regular!N89,Regular!$N$153,Regular!$N$154)</f>
        <v>-1.1608381962206977</v>
      </c>
      <c r="M88" s="2">
        <f>STANDARDIZE(Regular!O89,Regular!$O$153,Regular!$O$154)</f>
        <v>-0.93283981719848275</v>
      </c>
      <c r="N88" s="2">
        <f>STANDARDIZE(Regular!P89,Regular!$P$153,Regular!$P$154)</f>
        <v>0.25229457652706794</v>
      </c>
      <c r="O88" s="2">
        <f>STANDARDIZE(Regular!Q89,Regular!$Q$153,Regular!$Q$154)</f>
        <v>-2.8356225861231675E-2</v>
      </c>
      <c r="P88" s="2">
        <f>STANDARDIZE(Regular!R89,Regular!$R$153,Regular!$R$154)</f>
        <v>-0.7696956368493808</v>
      </c>
      <c r="Q88" s="2"/>
      <c r="R88" s="1"/>
      <c r="S88" s="1"/>
      <c r="T88" s="1"/>
      <c r="U88" s="1"/>
    </row>
    <row r="89" spans="1:21" x14ac:dyDescent="0.35">
      <c r="A89" s="2">
        <f>STANDARDIZE(Regular!C90,Regular!$C$153,Regular!$C$154)</f>
        <v>0.18132142236824875</v>
      </c>
      <c r="B89" s="2">
        <f>STANDARDIZE(Regular!D90,Regular!$D$153,Regular!$D$154)</f>
        <v>1.8187286945576351</v>
      </c>
      <c r="C89" s="2">
        <f>STANDARDIZE(Regular!E90,Regular!$E$153,Regular!$E$154)</f>
        <v>-0.18132142236824778</v>
      </c>
      <c r="D89" s="2">
        <f>STANDARDIZE(Regular!F90,Regular!$F$153,Regular!$F$154)</f>
        <v>1.1062065860714227</v>
      </c>
      <c r="E89" s="2">
        <f>STANDARDIZE(Regular!G90,Regular!$G$153,Regular!$G$154)</f>
        <v>1.6168078782862465</v>
      </c>
      <c r="F89" s="2">
        <f>STANDARDIZE(Regular!H90,Regular!$H$153,Regular!$H$154)</f>
        <v>1.1851794866290406</v>
      </c>
      <c r="G89" s="2">
        <f>STANDARDIZE(Regular!I90,Regular!$I$153,Regular!$I$154)</f>
        <v>1.3939694282005046</v>
      </c>
      <c r="H89" s="2">
        <f>STANDARDIZE(Regular!J90,Regular!$J$153,Regular!$J$154)</f>
        <v>1.5260795142413277</v>
      </c>
      <c r="I89" s="2">
        <f>STANDARDIZE(Regular!K90,Regular!$K$153,Regular!K$154)</f>
        <v>0.75828660770952117</v>
      </c>
      <c r="J89" s="2">
        <f>STANDARDIZE(Regular!L90,Regular!$L$153,Regular!$L$154)</f>
        <v>1.6924160340789758</v>
      </c>
      <c r="K89" s="2">
        <f>STANDARDIZE(Regular!M90,Regular!$M$153,Regular!$M$154)</f>
        <v>1.3292521049403465</v>
      </c>
      <c r="L89" s="2">
        <f>STANDARDIZE(Regular!N90,Regular!$N$153,Regular!$N$154)</f>
        <v>-1.4987951419685805</v>
      </c>
      <c r="M89" s="2">
        <f>STANDARDIZE(Regular!O90,Regular!$O$153,Regular!$O$154)</f>
        <v>-0.16071358413242529</v>
      </c>
      <c r="N89" s="2">
        <f>STANDARDIZE(Regular!P90,Regular!$P$153,Regular!$P$154)</f>
        <v>-1.1395854047572422</v>
      </c>
      <c r="O89" s="2">
        <f>STANDARDIZE(Regular!Q90,Regular!$Q$153,Regular!$Q$154)</f>
        <v>0.64377061877819319</v>
      </c>
      <c r="P89" s="2">
        <f>STANDARDIZE(Regular!R90,Regular!$R$153,Regular!$R$154)</f>
        <v>-1.4985351141009471</v>
      </c>
      <c r="Q89" s="2"/>
      <c r="R89" s="1"/>
      <c r="S89" s="1"/>
      <c r="T89" s="1"/>
      <c r="U89" s="1"/>
    </row>
    <row r="90" spans="1:21" x14ac:dyDescent="0.35">
      <c r="A90" s="2">
        <f>STANDARDIZE(Regular!C91,Regular!$C$153,Regular!$C$154)</f>
        <v>0.18132142236824875</v>
      </c>
      <c r="B90" s="2">
        <f>STANDARDIZE(Regular!D91,Regular!$D$153,Regular!$D$154)</f>
        <v>3.3772638575896088E-2</v>
      </c>
      <c r="C90" s="2">
        <f>STANDARDIZE(Regular!E91,Regular!$E$153,Regular!$E$154)</f>
        <v>1.6318928013142491</v>
      </c>
      <c r="D90" s="2">
        <f>STANDARDIZE(Regular!F91,Regular!$F$153,Regular!$F$154)</f>
        <v>1.1062065860714232</v>
      </c>
      <c r="E90" s="2">
        <f>STANDARDIZE(Regular!G91,Regular!$G$153,Regular!$G$154)</f>
        <v>-0.14240081151205153</v>
      </c>
      <c r="F90" s="2">
        <f>STANDARDIZE(Regular!H91,Regular!$H$153,Regular!$H$154)</f>
        <v>-8.1136895905194687E-3</v>
      </c>
      <c r="G90" s="2">
        <f>STANDARDIZE(Regular!I91,Regular!$I$153,Regular!$I$154)</f>
        <v>-0.12054818041159197</v>
      </c>
      <c r="H90" s="2">
        <f>STANDARDIZE(Regular!J91,Regular!$J$153,Regular!$J$154)</f>
        <v>-0.13010967766900527</v>
      </c>
      <c r="I90" s="2">
        <f>STANDARDIZE(Regular!K91,Regular!$K$153,Regular!K$154)</f>
        <v>0.16414931963020957</v>
      </c>
      <c r="J90" s="2">
        <f>STANDARDIZE(Regular!L91,Regular!$L$153,Regular!$L$154)</f>
        <v>-0.70450878582642162</v>
      </c>
      <c r="K90" s="2">
        <f>STANDARDIZE(Regular!M91,Regular!$M$153,Regular!$M$154)</f>
        <v>0.84310425105293174</v>
      </c>
      <c r="L90" s="2">
        <f>STANDARDIZE(Regular!N91,Regular!$N$153,Regular!$N$154)</f>
        <v>-0.95843412120889437</v>
      </c>
      <c r="M90" s="2">
        <f>STANDARDIZE(Regular!O91,Regular!$O$153,Regular!$O$154)</f>
        <v>0.37158412927928114</v>
      </c>
      <c r="N90" s="2">
        <f>STANDARDIZE(Regular!P91,Regular!$P$153,Regular!$P$154)</f>
        <v>0.19291466855169759</v>
      </c>
      <c r="O90" s="2">
        <f>STANDARDIZE(Regular!Q91,Regular!$Q$153,Regular!$Q$154)</f>
        <v>1.0156379255394563</v>
      </c>
      <c r="P90" s="2">
        <f>STANDARDIZE(Regular!R91,Regular!$R$153,Regular!$R$154)</f>
        <v>-0.75600970465498141</v>
      </c>
      <c r="Q90" s="2"/>
      <c r="R90" s="1"/>
      <c r="S90" s="1"/>
      <c r="T90" s="1"/>
      <c r="U90" s="1"/>
    </row>
    <row r="91" spans="1:21" x14ac:dyDescent="0.35">
      <c r="A91" s="2">
        <f>STANDARDIZE(Regular!C92,Regular!$C$153,Regular!$C$154)</f>
        <v>0.18132142236824875</v>
      </c>
      <c r="B91" s="2">
        <f>STANDARDIZE(Regular!D92,Regular!$D$153,Regular!$D$154)</f>
        <v>3.3772638575896088E-2</v>
      </c>
      <c r="C91" s="2">
        <f>STANDARDIZE(Regular!E92,Regular!$E$153,Regular!$E$154)</f>
        <v>-0.18132142236824778</v>
      </c>
      <c r="D91" s="2">
        <f>STANDARDIZE(Regular!F92,Regular!$F$153,Regular!$F$154)</f>
        <v>-8.0992111377808831E-2</v>
      </c>
      <c r="E91" s="2">
        <f>STANDARDIZE(Regular!G92,Regular!$G$153,Regular!$G$154)</f>
        <v>-0.68323861817301434</v>
      </c>
      <c r="F91" s="2">
        <f>STANDARDIZE(Regular!H92,Regular!$H$153,Regular!$H$154)</f>
        <v>-0.47011879100295928</v>
      </c>
      <c r="G91" s="2">
        <f>STANDARDIZE(Regular!I92,Regular!$I$153,Regular!$I$154)</f>
        <v>-0.54106849514324862</v>
      </c>
      <c r="H91" s="2">
        <f>STANDARDIZE(Regular!J92,Regular!$J$153,Regular!$J$154)</f>
        <v>-0.63616748630827369</v>
      </c>
      <c r="I91" s="2">
        <f>STANDARDIZE(Regular!K92,Regular!$K$153,Regular!K$154)</f>
        <v>-0.22884168500933461</v>
      </c>
      <c r="J91" s="2">
        <f>STANDARDIZE(Regular!L92,Regular!$L$153,Regular!$L$154)</f>
        <v>-1.1562773335981966</v>
      </c>
      <c r="K91" s="2">
        <f>STANDARDIZE(Regular!M92,Regular!$M$153,Regular!$M$154)</f>
        <v>-0.29089118202164277</v>
      </c>
      <c r="L91" s="2">
        <f>STANDARDIZE(Regular!N92,Regular!$N$153,Regular!$N$154)</f>
        <v>-0.40480711098474659</v>
      </c>
      <c r="M91" s="2">
        <f>STANDARDIZE(Regular!O92,Regular!$O$153,Regular!$O$154)</f>
        <v>0.26085582974425758</v>
      </c>
      <c r="N91" s="2">
        <f>STANDARDIZE(Regular!P92,Regular!$P$153,Regular!$P$154)</f>
        <v>0.82871894226701381</v>
      </c>
      <c r="O91" s="2">
        <f>STANDARDIZE(Regular!Q92,Regular!$Q$153,Regular!$Q$154)</f>
        <v>7.8428202689213133E-2</v>
      </c>
      <c r="P91" s="2">
        <f>STANDARDIZE(Regular!R92,Regular!$R$153,Regular!$R$154)</f>
        <v>0.14659918841049752</v>
      </c>
      <c r="Q91" s="2"/>
      <c r="R91" s="1"/>
      <c r="S91" s="1"/>
      <c r="T91" s="1"/>
      <c r="U91" s="1"/>
    </row>
    <row r="92" spans="1:21" x14ac:dyDescent="0.35">
      <c r="A92" s="2">
        <f>STANDARDIZE(Regular!C93,Regular!$C$153,Regular!$C$154)</f>
        <v>-0.89682220554543246</v>
      </c>
      <c r="B92" s="2">
        <f>STANDARDIZE(Regular!D93,Regular!$D$153,Regular!$D$154)</f>
        <v>-1.0275685822944438</v>
      </c>
      <c r="C92" s="2">
        <f>STANDARDIZE(Regular!E93,Regular!$E$153,Regular!$E$154)</f>
        <v>-1.2594650502819282</v>
      </c>
      <c r="D92" s="2">
        <f>STANDARDIZE(Regular!F93,Regular!$F$153,Regular!$F$154)</f>
        <v>-1.3430782195260937</v>
      </c>
      <c r="E92" s="2">
        <f>STANDARDIZE(Regular!G93,Regular!$G$153,Regular!$G$154)</f>
        <v>-1.1111542454212489</v>
      </c>
      <c r="F92" s="2">
        <f>STANDARDIZE(Regular!H93,Regular!$H$153,Regular!$H$154)</f>
        <v>-1.2792877257624617</v>
      </c>
      <c r="G92" s="2">
        <f>STANDARDIZE(Regular!I93,Regular!$I$153,Regular!$I$154)</f>
        <v>-1.0985398702281264</v>
      </c>
      <c r="H92" s="2">
        <f>STANDARDIZE(Regular!J93,Regular!$J$153,Regular!$J$154)</f>
        <v>-1.1013317346534601</v>
      </c>
      <c r="I92" s="2">
        <f>STANDARDIZE(Regular!K93,Regular!$K$153,Regular!K$154)</f>
        <v>-1.4985049307678642</v>
      </c>
      <c r="J92" s="2">
        <f>STANDARDIZE(Regular!L93,Regular!$L$153,Regular!$L$154)</f>
        <v>-0.63396685311787193</v>
      </c>
      <c r="K92" s="2">
        <f>STANDARDIZE(Regular!M93,Regular!$M$153,Regular!$M$154)</f>
        <v>-1.30218058968346</v>
      </c>
      <c r="L92" s="2">
        <f>STANDARDIZE(Regular!N93,Regular!$N$153,Regular!$N$154)</f>
        <v>0.63510051108207821</v>
      </c>
      <c r="M92" s="2">
        <f>STANDARDIZE(Regular!O93,Regular!$O$153,Regular!$O$154)</f>
        <v>-0.71430232683099082</v>
      </c>
      <c r="N92" s="2">
        <f>STANDARDIZE(Regular!P93,Regular!$P$153,Regular!$P$154)</f>
        <v>-0.67934221266302675</v>
      </c>
      <c r="O92" s="2">
        <f>STANDARDIZE(Regular!Q93,Regular!$Q$153,Regular!$Q$154)</f>
        <v>-1.1790922341591921</v>
      </c>
      <c r="P92" s="2">
        <f>STANDARDIZE(Regular!R93,Regular!$R$153,Regular!$R$154)</f>
        <v>1.9620289642263564</v>
      </c>
      <c r="Q92" s="2"/>
      <c r="R92" s="1"/>
      <c r="S92" s="1"/>
      <c r="T92" s="1"/>
      <c r="U92" s="1"/>
    </row>
    <row r="93" spans="1:21" x14ac:dyDescent="0.35">
      <c r="A93" s="2">
        <f>STANDARDIZE(Regular!C94,Regular!$C$153,Regular!$C$154)</f>
        <v>1.25946505028193</v>
      </c>
      <c r="B93" s="2">
        <f>STANDARDIZE(Regular!D94,Regular!$D$153,Regular!$D$154)</f>
        <v>-1.0275685822944438</v>
      </c>
      <c r="C93" s="2">
        <f>STANDARDIZE(Regular!E94,Regular!$E$153,Regular!$E$154)</f>
        <v>-1.2594650502819282</v>
      </c>
      <c r="D93" s="2">
        <f>STANDARDIZE(Regular!F94,Regular!$F$153,Regular!$F$154)</f>
        <v>-1.1719478997771737</v>
      </c>
      <c r="E93" s="2">
        <f>STANDARDIZE(Regular!G94,Regular!$G$153,Regular!$G$154)</f>
        <v>-0.76644443458239342</v>
      </c>
      <c r="F93" s="2">
        <f>STANDARDIZE(Regular!H94,Regular!$H$153,Regular!$H$154)</f>
        <v>-0.84368291585930366</v>
      </c>
      <c r="G93" s="2">
        <f>STANDARDIZE(Regular!I94,Regular!$I$153,Regular!$I$154)</f>
        <v>-0.79080278166971152</v>
      </c>
      <c r="H93" s="2">
        <f>STANDARDIZE(Regular!J94,Regular!$J$153,Regular!$J$154)</f>
        <v>-0.79974172748460293</v>
      </c>
      <c r="I93" s="2">
        <f>STANDARDIZE(Regular!K94,Regular!$K$153,Regular!K$154)</f>
        <v>-1.071795763008359</v>
      </c>
      <c r="J93" s="2">
        <f>STANDARDIZE(Regular!L94,Regular!$L$153,Regular!$L$154)</f>
        <v>-0.57693295007691692</v>
      </c>
      <c r="K93" s="2">
        <f>STANDARDIZE(Regular!M94,Regular!$M$153,Regular!$M$154)</f>
        <v>-1.1801915175891515</v>
      </c>
      <c r="L93" s="2">
        <f>STANDARDIZE(Regular!N94,Regular!$N$153,Regular!$N$154)</f>
        <v>-0.13164501083135852</v>
      </c>
      <c r="M93" s="2">
        <f>STANDARDIZE(Regular!O94,Regular!$O$153,Regular!$O$154)</f>
        <v>1.0896101338910564</v>
      </c>
      <c r="N93" s="2">
        <f>STANDARDIZE(Regular!P94,Regular!$P$153,Regular!$P$154)</f>
        <v>-0.59771484590443147</v>
      </c>
      <c r="O93" s="2">
        <f>STANDARDIZE(Regular!Q94,Regular!$Q$153,Regular!$Q$154)</f>
        <v>-1.6485046152985319</v>
      </c>
      <c r="P93" s="2">
        <f>STANDARDIZE(Regular!R94,Regular!$R$153,Regular!$R$154)</f>
        <v>1.4025745649509935</v>
      </c>
      <c r="Q93" s="2"/>
      <c r="R93" s="1"/>
      <c r="S93" s="1"/>
      <c r="T93" s="1"/>
      <c r="U93" s="1"/>
    </row>
    <row r="94" spans="1:21" x14ac:dyDescent="0.35">
      <c r="A94" s="2">
        <f>STANDARDIZE(Regular!C95,Regular!$C$153,Regular!$C$154)</f>
        <v>-0.89682220554543246</v>
      </c>
      <c r="B94" s="2">
        <f>STANDARDIZE(Regular!D95,Regular!$D$153,Regular!$D$154)</f>
        <v>1.0951138594462355</v>
      </c>
      <c r="C94" s="2">
        <f>STANDARDIZE(Regular!E95,Regular!$E$153,Regular!$E$154)</f>
        <v>-1.2594650502819282</v>
      </c>
      <c r="D94" s="2">
        <f>STANDARDIZE(Regular!F95,Regular!$F$153,Regular!$F$154)</f>
        <v>-0.4874266207814944</v>
      </c>
      <c r="E94" s="2">
        <f>STANDARDIZE(Regular!G95,Regular!$G$153,Regular!$G$154)</f>
        <v>1.1710624332360018</v>
      </c>
      <c r="F94" s="2">
        <f>STANDARDIZE(Regular!H95,Regular!$H$153,Regular!$H$154)</f>
        <v>1.0835383643183041</v>
      </c>
      <c r="G94" s="2">
        <f>STANDARDIZE(Regular!I95,Regular!$I$153,Regular!$I$154)</f>
        <v>1.1426239527287101</v>
      </c>
      <c r="H94" s="2">
        <f>STANDARDIZE(Regular!J95,Regular!$J$153,Regular!$J$154)</f>
        <v>1.1835959467783888</v>
      </c>
      <c r="I94" s="2">
        <f>STANDARDIZE(Regular!K95,Regular!$K$153,Regular!K$154)</f>
        <v>1.2140631574689931</v>
      </c>
      <c r="J94" s="2">
        <f>STANDARDIZE(Regular!L95,Regular!$L$153,Regular!$L$154)</f>
        <v>0.84441194939109276</v>
      </c>
      <c r="K94" s="2">
        <f>STANDARDIZE(Regular!M95,Regular!$M$153,Regular!$M$154)</f>
        <v>-0.47969602307707954</v>
      </c>
      <c r="L94" s="2">
        <f>STANDARDIZE(Regular!N95,Regular!$N$153,Regular!$N$154)</f>
        <v>0.36850364225697674</v>
      </c>
      <c r="M94" s="2">
        <f>STANDARDIZE(Regular!O95,Regular!$O$153,Regular!$O$154)</f>
        <v>-1.2390824560840084</v>
      </c>
      <c r="N94" s="2">
        <f>STANDARDIZE(Regular!P95,Regular!$P$153,Regular!$P$154)</f>
        <v>-9.6740961217746502E-2</v>
      </c>
      <c r="O94" s="2">
        <f>STANDARDIZE(Regular!Q95,Regular!$Q$153,Regular!$Q$154)</f>
        <v>-0.1821517404969395</v>
      </c>
      <c r="P94" s="2">
        <f>STANDARDIZE(Regular!R95,Regular!$R$153,Regular!$R$154)</f>
        <v>7.8479610259559365E-2</v>
      </c>
      <c r="Q94" s="2"/>
      <c r="R94" s="1"/>
      <c r="S94" s="1"/>
      <c r="T94" s="1"/>
      <c r="U94" s="1"/>
    </row>
    <row r="95" spans="1:21" x14ac:dyDescent="0.35">
      <c r="A95" s="2">
        <f>STANDARDIZE(Regular!C96,Regular!$C$153,Regular!$C$154)</f>
        <v>-0.89682220554543246</v>
      </c>
      <c r="B95" s="2">
        <f>STANDARDIZE(Regular!D96,Regular!$D$153,Regular!$D$154)</f>
        <v>-1.0275685822944438</v>
      </c>
      <c r="C95" s="2">
        <f>STANDARDIZE(Regular!E96,Regular!$E$153,Regular!$E$154)</f>
        <v>0.89682220554543213</v>
      </c>
      <c r="D95" s="2">
        <f>STANDARDIZE(Regular!F96,Regular!$F$153,Regular!$F$154)</f>
        <v>-0.4874266207814944</v>
      </c>
      <c r="E95" s="2">
        <f>STANDARDIZE(Regular!G96,Regular!$G$153,Regular!$G$154)</f>
        <v>-0.68323861817301434</v>
      </c>
      <c r="F95" s="2">
        <f>STANDARDIZE(Regular!H96,Regular!$H$153,Regular!$H$154)</f>
        <v>-0.83048277010466265</v>
      </c>
      <c r="G95" s="2">
        <f>STANDARDIZE(Regular!I96,Regular!$I$153,Regular!$I$154)</f>
        <v>-0.69413144494979018</v>
      </c>
      <c r="H95" s="2">
        <f>STANDARDIZE(Regular!J96,Regular!$J$153,Regular!$J$154)</f>
        <v>-0.72817799696995877</v>
      </c>
      <c r="I95" s="2">
        <f>STANDARDIZE(Regular!K96,Regular!$K$153,Regular!K$154)</f>
        <v>-1.0717957630083588</v>
      </c>
      <c r="J95" s="2">
        <f>STANDARDIZE(Regular!L96,Regular!$L$153,Regular!$L$154)</f>
        <v>-0.94615242765783603</v>
      </c>
      <c r="K95" s="2">
        <f>STANDARDIZE(Regular!M96,Regular!$M$153,Regular!$M$154)</f>
        <v>-0.51423819191220477</v>
      </c>
      <c r="L95" s="2">
        <f>STANDARDIZE(Regular!N96,Regular!$N$153,Regular!$N$154)</f>
        <v>0.76575356645603798</v>
      </c>
      <c r="M95" s="2">
        <f>STANDARDIZE(Regular!O96,Regular!$O$153,Regular!$O$154)</f>
        <v>-0.84434334403216582</v>
      </c>
      <c r="N95" s="2">
        <f>STANDARDIZE(Regular!P96,Regular!$P$153,Regular!$P$154)</f>
        <v>3.8926202336865923</v>
      </c>
      <c r="O95" s="2">
        <f>STANDARDIZE(Regular!Q96,Regular!$Q$153,Regular!$Q$154)</f>
        <v>0.17326941140278815</v>
      </c>
      <c r="P95" s="2">
        <f>STANDARDIZE(Regular!R96,Regular!$R$153,Regular!$R$154)</f>
        <v>0.38497079444044768</v>
      </c>
      <c r="Q95" s="2"/>
      <c r="R95" s="1"/>
      <c r="S95" s="1"/>
      <c r="T95" s="1"/>
      <c r="U95" s="1"/>
    </row>
    <row r="96" spans="1:21" x14ac:dyDescent="0.35">
      <c r="A96" s="2">
        <f>STANDARDIZE(Regular!C97,Regular!$C$153,Regular!$C$154)</f>
        <v>1.25946505028193</v>
      </c>
      <c r="B96" s="2">
        <f>STANDARDIZE(Regular!D97,Regular!$D$153,Regular!$D$154)</f>
        <v>-1.0275685822944438</v>
      </c>
      <c r="C96" s="2">
        <f>STANDARDIZE(Regular!E97,Regular!$E$153,Regular!$E$154)</f>
        <v>0.89682220554543213</v>
      </c>
      <c r="D96" s="2">
        <f>STANDARDIZE(Regular!F97,Regular!$F$153,Regular!$F$154)</f>
        <v>-0.14516598128365432</v>
      </c>
      <c r="E96" s="2">
        <f>STANDARDIZE(Regular!G97,Regular!$G$153,Regular!$G$154)</f>
        <v>-0.76050116198172335</v>
      </c>
      <c r="F96" s="2">
        <f>STANDARDIZE(Regular!H97,Regular!$H$153,Regular!$H$154)</f>
        <v>-0.70112134170917928</v>
      </c>
      <c r="G96" s="2">
        <f>STANDARDIZE(Regular!I97,Regular!$I$153,Regular!$I$154)</f>
        <v>-0.68285312233246598</v>
      </c>
      <c r="H96" s="2">
        <f>STANDARDIZE(Regular!J97,Regular!$J$153,Regular!$J$154)</f>
        <v>-0.74862477711700026</v>
      </c>
      <c r="I96" s="2">
        <f>STANDARDIZE(Regular!K97,Regular!$K$153,Regular!K$154)</f>
        <v>-0.44975378820907913</v>
      </c>
      <c r="J96" s="2">
        <f>STANDARDIZE(Regular!L97,Regular!$L$153,Regular!$L$154)</f>
        <v>-0.78555696383198925</v>
      </c>
      <c r="K96" s="2">
        <f>STANDARDIZE(Regular!M97,Regular!$M$153,Regular!$M$154)</f>
        <v>-0.71525264097287</v>
      </c>
      <c r="L96" s="2">
        <f>STANDARDIZE(Regular!N97,Regular!$N$153,Regular!$N$154)</f>
        <v>0.26438256581193997</v>
      </c>
      <c r="M96" s="2">
        <f>STANDARDIZE(Regular!O97,Regular!$O$153,Regular!$O$154)</f>
        <v>0.67979189104137638</v>
      </c>
      <c r="N96" s="2">
        <f>STANDARDIZE(Regular!P97,Regular!$P$153,Regular!$P$154)</f>
        <v>0.12963419359541542</v>
      </c>
      <c r="O96" s="2">
        <f>STANDARDIZE(Regular!Q97,Regular!$Q$153,Regular!$Q$154)</f>
        <v>-0.61440436267704346</v>
      </c>
      <c r="P96" s="2">
        <f>STANDARDIZE(Regular!R97,Regular!$R$153,Regular!$R$154)</f>
        <v>0.54786817060237969</v>
      </c>
      <c r="Q96" s="2"/>
      <c r="R96" s="1"/>
      <c r="S96" s="1"/>
      <c r="T96" s="1"/>
      <c r="U96" s="1"/>
    </row>
    <row r="97" spans="1:21" x14ac:dyDescent="0.35">
      <c r="A97" s="2">
        <f>STANDARDIZE(Regular!C98,Regular!$C$153,Regular!$C$154)</f>
        <v>1.25946505028193</v>
      </c>
      <c r="B97" s="2">
        <f>STANDARDIZE(Regular!D98,Regular!$D$153,Regular!$D$154)</f>
        <v>1.0951138594462355</v>
      </c>
      <c r="C97" s="2">
        <f>STANDARDIZE(Regular!E98,Regular!$E$153,Regular!$E$154)</f>
        <v>0.89682220554543213</v>
      </c>
      <c r="D97" s="2">
        <f>STANDARDIZE(Regular!F98,Regular!$F$153,Regular!$F$154)</f>
        <v>1.9083978557033845</v>
      </c>
      <c r="E97" s="2">
        <f>STANDARDIZE(Regular!G98,Regular!$G$153,Regular!$G$154)</f>
        <v>1.6702973316922753</v>
      </c>
      <c r="F97" s="2">
        <f>STANDARDIZE(Regular!H98,Regular!$H$153,Regular!$H$154)</f>
        <v>1.6036241070511654</v>
      </c>
      <c r="G97" s="2">
        <f>STANDARDIZE(Regular!I98,Regular!$I$153,Regular!$I$154)</f>
        <v>1.7742100192988601</v>
      </c>
      <c r="H97" s="2">
        <f>STANDARDIZE(Regular!J98,Regular!$J$153,Regular!$J$154)</f>
        <v>1.6998771454911781</v>
      </c>
      <c r="I97" s="2">
        <f>STANDARDIZE(Regular!K98,Regular!$K$153,Regular!K$154)</f>
        <v>1.2152258527489914</v>
      </c>
      <c r="J97" s="2">
        <f>STANDARDIZE(Regular!L98,Regular!$L$153,Regular!$L$154)</f>
        <v>1.4567759609887148</v>
      </c>
      <c r="K97" s="2">
        <f>STANDARDIZE(Regular!M98,Regular!$M$153,Regular!$M$154)</f>
        <v>-1.2985423191122261</v>
      </c>
      <c r="L97" s="2">
        <f>STANDARDIZE(Regular!N98,Regular!$N$153,Regular!$N$154)</f>
        <v>0.24580236170739264</v>
      </c>
      <c r="M97" s="2">
        <f>STANDARDIZE(Regular!O98,Regular!$O$153,Regular!$O$154)</f>
        <v>1.5045719869545764</v>
      </c>
      <c r="N97" s="2">
        <f>STANDARDIZE(Regular!P98,Regular!$P$153,Regular!$P$154)</f>
        <v>-0.61087481353000028</v>
      </c>
      <c r="O97" s="2">
        <f>STANDARDIZE(Regular!Q98,Regular!$Q$153,Regular!$Q$154)</f>
        <v>1.6043753144113977</v>
      </c>
      <c r="P97" s="2">
        <f>STANDARDIZE(Regular!R98,Regular!$R$153,Regular!$R$154)</f>
        <v>1.6933086809199285</v>
      </c>
      <c r="Q97" s="2"/>
      <c r="R97" s="1"/>
      <c r="S97" s="1"/>
      <c r="T97" s="1"/>
      <c r="U97" s="1"/>
    </row>
    <row r="98" spans="1:21" x14ac:dyDescent="0.35">
      <c r="A98" s="2">
        <f>STANDARDIZE(Regular!C99,Regular!$C$153,Regular!$C$154)</f>
        <v>-1.6318928013142495</v>
      </c>
      <c r="B98" s="2">
        <f>STANDARDIZE(Regular!D99,Regular!$D$153,Regular!$D$154)</f>
        <v>3.3772638575896088E-2</v>
      </c>
      <c r="C98" s="2">
        <f>STANDARDIZE(Regular!E99,Regular!$E$153,Regular!$E$154)</f>
        <v>-0.18132142236824778</v>
      </c>
      <c r="D98" s="2">
        <f>STANDARDIZE(Regular!F99,Regular!$F$153,Regular!$F$154)</f>
        <v>-0.40477357431850863</v>
      </c>
      <c r="E98" s="2">
        <f>STANDARDIZE(Regular!G99,Regular!$G$153,Regular!$G$154)</f>
        <v>-0.32664226213281905</v>
      </c>
      <c r="F98" s="2">
        <f>STANDARDIZE(Regular!H99,Regular!$H$153,Regular!$H$154)</f>
        <v>-4.6394112278978439E-2</v>
      </c>
      <c r="G98" s="2">
        <f>STANDARDIZE(Regular!I99,Regular!$I$153,Regular!$I$154)</f>
        <v>-6.4156567324971131E-2</v>
      </c>
      <c r="H98" s="2">
        <f>STANDARDIZE(Regular!J99,Regular!$J$153,Regular!$J$154)</f>
        <v>-0.19145001811012877</v>
      </c>
      <c r="I98" s="2">
        <f>STANDARDIZE(Regular!K99,Regular!$K$153,Regular!K$154)</f>
        <v>1.5524074839486013</v>
      </c>
      <c r="J98" s="2">
        <f>STANDARDIZE(Regular!L99,Regular!$L$153,Regular!$L$154)</f>
        <v>2.9427492779551642E-2</v>
      </c>
      <c r="K98" s="2">
        <f>STANDARDIZE(Regular!M99,Regular!$M$153,Regular!$M$154)</f>
        <v>0.16657853912781168</v>
      </c>
      <c r="L98" s="2">
        <f>STANDARDIZE(Regular!N99,Regular!$N$153,Regular!$N$154)</f>
        <v>-1.0739185992384206</v>
      </c>
      <c r="M98" s="2">
        <f>STANDARDIZE(Regular!O99,Regular!$O$153,Regular!$O$154)</f>
        <v>-0.53027538362473015</v>
      </c>
      <c r="N98" s="2">
        <f>STANDARDIZE(Regular!P99,Regular!$P$153,Regular!$P$154)</f>
        <v>0.78562301224994857</v>
      </c>
      <c r="O98" s="2">
        <f>STANDARDIZE(Regular!Q99,Regular!$Q$153,Regular!$Q$154)</f>
        <v>8.9872413127758025E-2</v>
      </c>
      <c r="P98" s="2">
        <f>STANDARDIZE(Regular!R99,Regular!$R$153,Regular!$R$154)</f>
        <v>-0.71989836561439335</v>
      </c>
      <c r="Q98" s="2"/>
      <c r="R98" s="1"/>
      <c r="S98" s="1"/>
      <c r="T98" s="1"/>
      <c r="U98" s="1"/>
    </row>
    <row r="99" spans="1:21" x14ac:dyDescent="0.35">
      <c r="A99" s="2">
        <f>STANDARDIZE(Regular!C100,Regular!$C$153,Regular!$C$154)</f>
        <v>0.18132142236824875</v>
      </c>
      <c r="B99" s="2">
        <f>STANDARDIZE(Regular!D100,Regular!$D$153,Regular!$D$154)</f>
        <v>1.8187286945576351</v>
      </c>
      <c r="C99" s="2">
        <f>STANDARDIZE(Regular!E100,Regular!$E$153,Regular!$E$154)</f>
        <v>-0.18132142236824778</v>
      </c>
      <c r="D99" s="2">
        <f>STANDARDIZE(Regular!F100,Regular!$F$153,Regular!$F$154)</f>
        <v>1.1062065860714227</v>
      </c>
      <c r="E99" s="2">
        <f>STANDARDIZE(Regular!G100,Regular!$G$153,Regular!$G$154)</f>
        <v>1.5157722440748569</v>
      </c>
      <c r="F99" s="2">
        <f>STANDARDIZE(Regular!H100,Regular!$H$153,Regular!$H$154)</f>
        <v>1.2736204631851367</v>
      </c>
      <c r="G99" s="2">
        <f>STANDARDIZE(Regular!I100,Regular!$I$153,Regular!$I$154)</f>
        <v>1.4487498523417932</v>
      </c>
      <c r="H99" s="2">
        <f>STANDARDIZE(Regular!J100,Regular!$J$153,Regular!$J$154)</f>
        <v>1.4442923936531633</v>
      </c>
      <c r="I99" s="2">
        <f>STANDARDIZE(Regular!K100,Regular!$K$153,Regular!K$154)</f>
        <v>0.92222664218933148</v>
      </c>
      <c r="J99" s="2">
        <f>STANDARDIZE(Regular!L100,Regular!$L$153,Regular!$L$154)</f>
        <v>1.6233749935557147</v>
      </c>
      <c r="K99" s="2">
        <f>STANDARDIZE(Regular!M100,Regular!$M$153,Regular!$M$154)</f>
        <v>1.0833478175081352</v>
      </c>
      <c r="L99" s="2">
        <f>STANDARDIZE(Regular!N100,Regular!$N$153,Regular!$N$154)</f>
        <v>-1.157919157281563</v>
      </c>
      <c r="M99" s="2">
        <f>STANDARDIZE(Regular!O100,Regular!$O$153,Regular!$O$154)</f>
        <v>0.3438877665893757</v>
      </c>
      <c r="N99" s="2">
        <f>STANDARDIZE(Regular!P100,Regular!$P$153,Regular!$P$154)</f>
        <v>-0.80406550943868749</v>
      </c>
      <c r="O99" s="2">
        <f>STANDARDIZE(Regular!Q100,Regular!$Q$153,Regular!$Q$154)</f>
        <v>1.0265054460043566</v>
      </c>
      <c r="P99" s="2">
        <f>STANDARDIZE(Regular!R100,Regular!$R$153,Regular!$R$154)</f>
        <v>-1.0171359412670595</v>
      </c>
      <c r="Q99" s="2"/>
      <c r="R99" s="1"/>
      <c r="S99" s="1"/>
      <c r="T99" s="1"/>
      <c r="U99" s="1"/>
    </row>
    <row r="100" spans="1:21" x14ac:dyDescent="0.35">
      <c r="A100" s="2">
        <f>STANDARDIZE(Regular!C101,Regular!$C$153,Regular!$C$154)</f>
        <v>0.18132142236824875</v>
      </c>
      <c r="B100" s="2">
        <f>STANDARDIZE(Regular!D101,Regular!$D$153,Regular!$D$154)</f>
        <v>3.3772638575896088E-2</v>
      </c>
      <c r="C100" s="2">
        <f>STANDARDIZE(Regular!E101,Regular!$E$153,Regular!$E$154)</f>
        <v>1.6318928013142491</v>
      </c>
      <c r="D100" s="2">
        <f>STANDARDIZE(Regular!F101,Regular!$F$153,Regular!$F$154)</f>
        <v>1.1062065860714232</v>
      </c>
      <c r="E100" s="2">
        <f>STANDARDIZE(Regular!G101,Regular!$G$153,Regular!$G$154)</f>
        <v>-0.22560662792142999</v>
      </c>
      <c r="F100" s="2">
        <f>STANDARDIZE(Regular!H101,Regular!$H$153,Regular!$H$154)</f>
        <v>-4.1114053977121506E-2</v>
      </c>
      <c r="G100" s="2">
        <f>STANDARDIZE(Regular!I101,Regular!$I$153,Regular!$I$154)</f>
        <v>-2.7099221582334947E-2</v>
      </c>
      <c r="H100" s="2">
        <f>STANDARDIZE(Regular!J101,Regular!$J$153,Regular!$J$154)</f>
        <v>-0.21189679825716973</v>
      </c>
      <c r="I100" s="2">
        <f>STANDARDIZE(Regular!K101,Regular!$K$153,Regular!K$154)</f>
        <v>0.12112959427025949</v>
      </c>
      <c r="J100" s="2">
        <f>STANDARDIZE(Regular!L101,Regular!$L$153,Regular!$L$154)</f>
        <v>-0.84559265124352068</v>
      </c>
      <c r="K100" s="2">
        <f>STANDARDIZE(Regular!M101,Regular!$M$153,Regular!$M$154)</f>
        <v>0.76540577276549548</v>
      </c>
      <c r="L100" s="2">
        <f>STANDARDIZE(Regular!N101,Regular!$N$153,Regular!$N$154)</f>
        <v>-0.80510638836129722</v>
      </c>
      <c r="M100" s="2">
        <f>STANDARDIZE(Regular!O101,Regular!$O$153,Regular!$O$154)</f>
        <v>0.51150351583985576</v>
      </c>
      <c r="N100" s="2">
        <f>STANDARDIZE(Regular!P101,Regular!$P$153,Regular!$P$154)</f>
        <v>-0.35756914839118126</v>
      </c>
      <c r="O100" s="2">
        <f>STANDARDIZE(Regular!Q101,Regular!$Q$153,Regular!$Q$154)</f>
        <v>0.82203365077000246</v>
      </c>
      <c r="P100" s="2">
        <f>STANDARDIZE(Regular!R101,Regular!$R$153,Regular!$R$154)</f>
        <v>-0.78234083743936156</v>
      </c>
      <c r="Q100" s="2"/>
      <c r="R100" s="1"/>
      <c r="S100" s="1"/>
      <c r="T100" s="1"/>
      <c r="U100" s="1"/>
    </row>
    <row r="101" spans="1:21" x14ac:dyDescent="0.35">
      <c r="A101" s="2">
        <f>STANDARDIZE(Regular!C102,Regular!$C$153,Regular!$C$154)</f>
        <v>0.18132142236824875</v>
      </c>
      <c r="B101" s="2">
        <f>STANDARDIZE(Regular!D102,Regular!$D$153,Regular!$D$154)</f>
        <v>3.3772638575896088E-2</v>
      </c>
      <c r="C101" s="2">
        <f>STANDARDIZE(Regular!E102,Regular!$E$153,Regular!$E$154)</f>
        <v>-0.18132142236824778</v>
      </c>
      <c r="D101" s="2">
        <f>STANDARDIZE(Regular!F102,Regular!$F$153,Regular!$F$154)</f>
        <v>-8.0992111377808831E-2</v>
      </c>
      <c r="E101" s="2">
        <f>STANDARDIZE(Regular!G102,Regular!$G$153,Regular!$G$154)</f>
        <v>-0.7545578893810535</v>
      </c>
      <c r="F101" s="2">
        <f>STANDARDIZE(Regular!H102,Regular!$H$153,Regular!$H$154)</f>
        <v>-0.47143880557842294</v>
      </c>
      <c r="G101" s="2">
        <f>STANDARDIZE(Regular!I102,Regular!$I$153,Regular!$I$154)</f>
        <v>-0.50562233834594428</v>
      </c>
      <c r="H101" s="2">
        <f>STANDARDIZE(Regular!J102,Regular!$J$153,Regular!$J$154)</f>
        <v>-0.67194935156559588</v>
      </c>
      <c r="I101" s="2">
        <f>STANDARDIZE(Regular!K102,Regular!$K$153,Regular!K$154)</f>
        <v>-7.9295818095907137E-3</v>
      </c>
      <c r="J101" s="2">
        <f>STANDARDIZE(Regular!L102,Regular!$L$153,Regular!$L$154)</f>
        <v>-0.87711138713457482</v>
      </c>
      <c r="K101" s="2">
        <f>STANDARDIZE(Regular!M102,Regular!$M$153,Regular!$M$154)</f>
        <v>-0.39695746996890469</v>
      </c>
      <c r="L101" s="2">
        <f>STANDARDIZE(Regular!N102,Regular!$N$153,Regular!$N$154)</f>
        <v>-0.27631727196746725</v>
      </c>
      <c r="M101" s="2">
        <f>STANDARDIZE(Regular!O102,Regular!$O$153,Regular!$O$154)</f>
        <v>0.46336459973597249</v>
      </c>
      <c r="N101" s="2">
        <f>STANDARDIZE(Regular!P102,Regular!$P$153,Regular!$P$154)</f>
        <v>0.66534565048292615</v>
      </c>
      <c r="O101" s="2">
        <f>STANDARDIZE(Regular!Q102,Regular!$Q$153,Regular!$Q$154)</f>
        <v>2.5700287513754791E-2</v>
      </c>
      <c r="P101" s="2">
        <f>STANDARDIZE(Regular!R102,Regular!$R$153,Regular!$R$154)</f>
        <v>0.29342451702630701</v>
      </c>
      <c r="Q101" s="2"/>
      <c r="R101" s="1"/>
      <c r="S101" s="1"/>
      <c r="T101" s="1"/>
      <c r="U101" s="1"/>
    </row>
    <row r="102" spans="1:21" x14ac:dyDescent="0.35">
      <c r="A102" s="2">
        <f>STANDARDIZE(Regular!C103,Regular!$C$153,Regular!$C$154)</f>
        <v>-0.89682220554543246</v>
      </c>
      <c r="B102" s="2">
        <f>STANDARDIZE(Regular!D103,Regular!$D$153,Regular!$D$154)</f>
        <v>-1.0275685822944438</v>
      </c>
      <c r="C102" s="2">
        <f>STANDARDIZE(Regular!E103,Regular!$E$153,Regular!$E$154)</f>
        <v>-1.2594650502819282</v>
      </c>
      <c r="D102" s="2">
        <f>STANDARDIZE(Regular!F103,Regular!$F$153,Regular!$F$154)</f>
        <v>-1.3430782195260937</v>
      </c>
      <c r="E102" s="2">
        <f>STANDARDIZE(Regular!G103,Regular!$G$153,Regular!$G$154)</f>
        <v>-1.0398349742132096</v>
      </c>
      <c r="F102" s="2">
        <f>STANDARDIZE(Regular!H103,Regular!$H$153,Regular!$H$154)</f>
        <v>-1.309648060998136</v>
      </c>
      <c r="G102" s="2">
        <f>STANDARDIZE(Regular!I103,Regular!$I$153,Regular!$I$154)</f>
        <v>-1.0969286812827945</v>
      </c>
      <c r="H102" s="2">
        <f>STANDARDIZE(Regular!J103,Regular!$J$153,Regular!$J$154)</f>
        <v>-1.1268902098372615</v>
      </c>
      <c r="I102" s="2">
        <f>STANDARDIZE(Regular!K103,Regular!$K$153,Regular!K$154)</f>
        <v>-1.542687351407813</v>
      </c>
      <c r="J102" s="2">
        <f>STANDARDIZE(Regular!L103,Regular!$L$153,Regular!$L$154)</f>
        <v>-0.66548558900892607</v>
      </c>
      <c r="K102" s="2">
        <f>STANDARDIZE(Regular!M103,Regular!$M$153,Regular!$M$154)</f>
        <v>-1.3248662767746822</v>
      </c>
      <c r="L102" s="2">
        <f>STANDARDIZE(Regular!N103,Regular!$N$153,Regular!$N$154)</f>
        <v>0.63932269240475548</v>
      </c>
      <c r="M102" s="2">
        <f>STANDARDIZE(Regular!O103,Regular!$O$153,Regular!$O$154)</f>
        <v>-0.27444012483483221</v>
      </c>
      <c r="N102" s="2">
        <f>STANDARDIZE(Regular!P103,Regular!$P$153,Regular!$P$154)</f>
        <v>-0.39823463393685765</v>
      </c>
      <c r="O102" s="2">
        <f>STANDARDIZE(Regular!Q103,Regular!$Q$153,Regular!$Q$154)</f>
        <v>-1.5170857043835817</v>
      </c>
      <c r="P102" s="2">
        <f>STANDARDIZE(Regular!R103,Regular!$R$153,Regular!$R$154)</f>
        <v>1.7958819058553137</v>
      </c>
      <c r="Q102" s="2"/>
      <c r="R102" s="1"/>
      <c r="S102" s="1"/>
      <c r="T102" s="1"/>
      <c r="U102" s="1"/>
    </row>
    <row r="103" spans="1:21" x14ac:dyDescent="0.35">
      <c r="A103" s="2">
        <f>STANDARDIZE(Regular!C104,Regular!$C$153,Regular!$C$154)</f>
        <v>1.25946505028193</v>
      </c>
      <c r="B103" s="2">
        <f>STANDARDIZE(Regular!D104,Regular!$D$153,Regular!$D$154)</f>
        <v>-1.0275685822944438</v>
      </c>
      <c r="C103" s="2">
        <f>STANDARDIZE(Regular!E104,Regular!$E$153,Regular!$E$154)</f>
        <v>-1.2594650502819282</v>
      </c>
      <c r="D103" s="2">
        <f>STANDARDIZE(Regular!F104,Regular!$F$153,Regular!$F$154)</f>
        <v>-1.1719478997771737</v>
      </c>
      <c r="E103" s="2">
        <f>STANDARDIZE(Regular!G104,Regular!$G$153,Regular!$G$154)</f>
        <v>-0.77833097978373333</v>
      </c>
      <c r="F103" s="2">
        <f>STANDARDIZE(Regular!H104,Regular!$H$153,Regular!$H$154)</f>
        <v>-0.90308357175518905</v>
      </c>
      <c r="G103" s="2">
        <f>STANDARDIZE(Regular!I104,Regular!$I$153,Regular!$I$154)</f>
        <v>-0.81980418268568767</v>
      </c>
      <c r="H103" s="2">
        <f>STANDARDIZE(Regular!J104,Regular!$J$153,Regular!$J$154)</f>
        <v>-0.81507681259488363</v>
      </c>
      <c r="I103" s="2">
        <f>STANDARDIZE(Regular!K104,Regular!$K$153,Regular!K$154)</f>
        <v>-1.1043512308483205</v>
      </c>
      <c r="J103" s="2">
        <f>STANDARDIZE(Regular!L104,Regular!$L$153,Regular!$L$154)</f>
        <v>-0.60995257815325943</v>
      </c>
      <c r="K103" s="2">
        <f>STANDARDIZE(Regular!M104,Regular!$M$153,Regular!$M$154)</f>
        <v>-1.1671365467159009</v>
      </c>
      <c r="L103" s="2">
        <f>STANDARDIZE(Regular!N104,Regular!$N$153,Regular!$N$154)</f>
        <v>-5.2281033388860067E-2</v>
      </c>
      <c r="M103" s="2">
        <f>STANDARDIZE(Regular!O104,Regular!$O$153,Regular!$O$154)</f>
        <v>1.3562425778819716</v>
      </c>
      <c r="N103" s="2">
        <f>STANDARDIZE(Regular!P104,Regular!$P$153,Regular!$P$154)</f>
        <v>-0.77442594271443355</v>
      </c>
      <c r="O103" s="2">
        <f>STANDARDIZE(Regular!Q104,Regular!$Q$153,Regular!$Q$154)</f>
        <v>-1.5525153281501836</v>
      </c>
      <c r="P103" s="2">
        <f>STANDARDIZE(Regular!R104,Regular!$R$153,Regular!$R$154)</f>
        <v>1.4493197950514474</v>
      </c>
      <c r="Q103" s="2"/>
      <c r="R103" s="1"/>
      <c r="S103" s="1"/>
      <c r="T103" s="1"/>
      <c r="U103" s="1"/>
    </row>
    <row r="104" spans="1:21" x14ac:dyDescent="0.35">
      <c r="A104" s="2">
        <f>STANDARDIZE(Regular!C105,Regular!$C$153,Regular!$C$154)</f>
        <v>-0.89682220554543246</v>
      </c>
      <c r="B104" s="2">
        <f>STANDARDIZE(Regular!D105,Regular!$D$153,Regular!$D$154)</f>
        <v>1.0951138594462355</v>
      </c>
      <c r="C104" s="2">
        <f>STANDARDIZE(Regular!E105,Regular!$E$153,Regular!$E$154)</f>
        <v>-1.2594650502819282</v>
      </c>
      <c r="D104" s="2">
        <f>STANDARDIZE(Regular!F105,Regular!$F$153,Regular!$F$154)</f>
        <v>-0.4874266207814944</v>
      </c>
      <c r="E104" s="2">
        <f>STANDARDIZE(Regular!G105,Regular!$G$153,Regular!$G$154)</f>
        <v>1.1710624332360018</v>
      </c>
      <c r="F104" s="2">
        <f>STANDARDIZE(Regular!H105,Regular!$H$153,Regular!$H$154)</f>
        <v>1.0848583788937676</v>
      </c>
      <c r="G104" s="2">
        <f>STANDARDIZE(Regular!I105,Regular!$I$153,Regular!$I$154)</f>
        <v>1.0991218512047454</v>
      </c>
      <c r="H104" s="2">
        <f>STANDARDIZE(Regular!J105,Regular!$J$153,Regular!$J$154)</f>
        <v>1.188707641815149</v>
      </c>
      <c r="I104" s="2">
        <f>STANDARDIZE(Regular!K105,Regular!$K$153,Regular!K$154)</f>
        <v>1.2303408913889744</v>
      </c>
      <c r="J104" s="2">
        <f>STANDARDIZE(Regular!L105,Regular!$L$153,Regular!$L$154)</f>
        <v>0.77537090886783133</v>
      </c>
      <c r="K104" s="2">
        <f>STANDARDIZE(Regular!M105,Regular!$M$153,Regular!$M$154)</f>
        <v>-0.53477301904807995</v>
      </c>
      <c r="L104" s="2">
        <f>STANDARDIZE(Regular!N105,Regular!$N$153,Regular!$N$154)</f>
        <v>0.38745133251368302</v>
      </c>
      <c r="M104" s="2">
        <f>STANDARDIZE(Regular!O105,Regular!$O$153,Regular!$O$154)</f>
        <v>-1.115459961030018</v>
      </c>
      <c r="N104" s="2">
        <f>STANDARDIZE(Regular!P105,Regular!$P$153,Regular!$P$154)</f>
        <v>-5.3670521228064129E-2</v>
      </c>
      <c r="O104" s="2">
        <f>STANDARDIZE(Regular!Q105,Regular!$Q$153,Regular!$Q$154)</f>
        <v>-0.33279062144301114</v>
      </c>
      <c r="P104" s="2">
        <f>STANDARDIZE(Regular!R105,Regular!$R$153,Regular!$R$154)</f>
        <v>8.185615667194622E-2</v>
      </c>
      <c r="Q104" s="2"/>
      <c r="R104" s="1"/>
      <c r="S104" s="1"/>
      <c r="T104" s="1"/>
      <c r="U104" s="1"/>
    </row>
    <row r="105" spans="1:21" x14ac:dyDescent="0.35">
      <c r="A105" s="2">
        <f>STANDARDIZE(Regular!C106,Regular!$C$153,Regular!$C$154)</f>
        <v>-0.89682220554543246</v>
      </c>
      <c r="B105" s="2">
        <f>STANDARDIZE(Regular!D106,Regular!$D$153,Regular!$D$154)</f>
        <v>-1.0275685822944438</v>
      </c>
      <c r="C105" s="2">
        <f>STANDARDIZE(Regular!E106,Regular!$E$153,Regular!$E$154)</f>
        <v>0.89682220554543213</v>
      </c>
      <c r="D105" s="2">
        <f>STANDARDIZE(Regular!F106,Regular!$F$153,Regular!$F$154)</f>
        <v>-0.4874266207814944</v>
      </c>
      <c r="E105" s="2">
        <f>STANDARDIZE(Regular!G106,Regular!$G$153,Regular!$G$154)</f>
        <v>-0.68323861817301434</v>
      </c>
      <c r="F105" s="2">
        <f>STANDARDIZE(Regular!H106,Regular!$H$153,Regular!$H$154)</f>
        <v>-0.83576282840651883</v>
      </c>
      <c r="G105" s="2">
        <f>STANDARDIZE(Regular!I106,Regular!$I$153,Regular!$I$154)</f>
        <v>-0.69735382284045411</v>
      </c>
      <c r="H105" s="2">
        <f>STANDARDIZE(Regular!J106,Regular!$J$153,Regular!$J$154)</f>
        <v>-0.73328969200671923</v>
      </c>
      <c r="I105" s="2">
        <f>STANDARDIZE(Regular!K106,Regular!$K$153,Regular!K$154)</f>
        <v>-1.0031967414884386</v>
      </c>
      <c r="J105" s="2">
        <f>STANDARDIZE(Regular!L106,Regular!$L$153,Regular!$L$154)</f>
        <v>-0.89061941680216938</v>
      </c>
      <c r="K105" s="2">
        <f>STANDARDIZE(Regular!M106,Regular!$M$153,Regular!$M$154)</f>
        <v>-0.57877469136841297</v>
      </c>
      <c r="L105" s="2">
        <f>STANDARDIZE(Regular!N106,Regular!$N$153,Regular!$N$154)</f>
        <v>0.7022905323775237</v>
      </c>
      <c r="M105" s="2">
        <f>STANDARDIZE(Regular!O106,Regular!$O$153,Regular!$O$154)</f>
        <v>-0.73017278227711124</v>
      </c>
      <c r="N105" s="2">
        <f>STANDARDIZE(Regular!P106,Regular!$P$153,Regular!$P$154)</f>
        <v>3.1223471736566806</v>
      </c>
      <c r="O105" s="2">
        <f>STANDARDIZE(Regular!Q106,Regular!$Q$153,Regular!$Q$154)</f>
        <v>-0.12032986023448644</v>
      </c>
      <c r="P105" s="2">
        <f>STANDARDIZE(Regular!R106,Regular!$R$153,Regular!$R$154)</f>
        <v>0.30038353048418753</v>
      </c>
      <c r="Q105" s="2"/>
      <c r="R105" s="1"/>
      <c r="S105" s="1"/>
      <c r="T105" s="1"/>
      <c r="U105" s="1"/>
    </row>
    <row r="106" spans="1:21" x14ac:dyDescent="0.35">
      <c r="A106" s="2">
        <f>STANDARDIZE(Regular!C107,Regular!$C$153,Regular!$C$154)</f>
        <v>1.25946505028193</v>
      </c>
      <c r="B106" s="2">
        <f>STANDARDIZE(Regular!D107,Regular!$D$153,Regular!$D$154)</f>
        <v>-1.0275685822944438</v>
      </c>
      <c r="C106" s="2">
        <f>STANDARDIZE(Regular!E107,Regular!$E$153,Regular!$E$154)</f>
        <v>0.89682220554543213</v>
      </c>
      <c r="D106" s="2">
        <f>STANDARDIZE(Regular!F107,Regular!$F$153,Regular!$F$154)</f>
        <v>-0.14516598128365432</v>
      </c>
      <c r="E106" s="2">
        <f>STANDARDIZE(Regular!G107,Regular!$G$153,Regular!$G$154)</f>
        <v>-0.78427425238440318</v>
      </c>
      <c r="F106" s="2">
        <f>STANDARDIZE(Regular!H107,Regular!$H$153,Regular!$H$154)</f>
        <v>-0.76052199760506412</v>
      </c>
      <c r="G106" s="2">
        <f>STANDARDIZE(Regular!I107,Regular!$I$153,Regular!$I$154)</f>
        <v>-0.7037985786217823</v>
      </c>
      <c r="H106" s="2">
        <f>STANDARDIZE(Regular!J107,Regular!$J$153,Regular!$J$154)</f>
        <v>-0.77929494733756166</v>
      </c>
      <c r="I106" s="2">
        <f>STANDARDIZE(Regular!K107,Regular!$K$153,Regular!K$154)</f>
        <v>-0.54742019172896605</v>
      </c>
      <c r="J106" s="2">
        <f>STANDARDIZE(Regular!L107,Regular!$L$153,Regular!$L$154)</f>
        <v>-0.80957123879660176</v>
      </c>
      <c r="K106" s="2">
        <f>STANDARDIZE(Regular!M107,Regular!$M$153,Regular!$M$154)</f>
        <v>-0.58516306645966754</v>
      </c>
      <c r="L106" s="2">
        <f>STANDARDIZE(Regular!N107,Regular!$N$153,Regular!$N$154)</f>
        <v>-0.1383900758085739</v>
      </c>
      <c r="M106" s="2">
        <f>STANDARDIZE(Regular!O107,Regular!$O$153,Regular!$O$154)</f>
        <v>1.4949002412533394</v>
      </c>
      <c r="N106" s="2">
        <f>STANDARDIZE(Regular!P107,Regular!$P$153,Regular!$P$154)</f>
        <v>-0.54043341925313837</v>
      </c>
      <c r="O106" s="2">
        <f>STANDARDIZE(Regular!Q107,Regular!$Q$153,Regular!$Q$154)</f>
        <v>-0.50430433483800463</v>
      </c>
      <c r="P106" s="2">
        <f>STANDARDIZE(Regular!R107,Regular!$R$153,Regular!$R$154)</f>
        <v>0.45919160598009873</v>
      </c>
      <c r="Q106" s="2"/>
      <c r="R106" s="1"/>
      <c r="S106" s="1"/>
      <c r="T106" s="1"/>
      <c r="U106" s="1"/>
    </row>
    <row r="107" spans="1:21" x14ac:dyDescent="0.35">
      <c r="A107" s="2">
        <f>STANDARDIZE(Regular!C108,Regular!$C$153,Regular!$C$154)</f>
        <v>1.25946505028193</v>
      </c>
      <c r="B107" s="2">
        <f>STANDARDIZE(Regular!D108,Regular!$D$153,Regular!$D$154)</f>
        <v>1.0951138594462355</v>
      </c>
      <c r="C107" s="2">
        <f>STANDARDIZE(Regular!E108,Regular!$E$153,Regular!$E$154)</f>
        <v>0.89682220554543213</v>
      </c>
      <c r="D107" s="2">
        <f>STANDARDIZE(Regular!F108,Regular!$F$153,Regular!$F$154)</f>
        <v>1.9083978557033845</v>
      </c>
      <c r="E107" s="2">
        <f>STANDARDIZE(Regular!G108,Regular!$G$153,Regular!$G$154)</f>
        <v>1.6702973316922753</v>
      </c>
      <c r="F107" s="2">
        <f>STANDARDIZE(Regular!H108,Regular!$H$153,Regular!$H$154)</f>
        <v>1.6260643548340548</v>
      </c>
      <c r="G107" s="2">
        <f>STANDARDIZE(Regular!I108,Regular!$I$153,Regular!$I$154)</f>
        <v>1.7742100192988601</v>
      </c>
      <c r="H107" s="2">
        <f>STANDARDIZE(Regular!J108,Regular!$J$153,Regular!$J$154)</f>
        <v>1.7101005355646981</v>
      </c>
      <c r="I107" s="2">
        <f>STANDARDIZE(Regular!K108,Regular!$K$153,Regular!K$154)</f>
        <v>1.3175430373888732</v>
      </c>
      <c r="J107" s="2">
        <f>STANDARDIZE(Regular!L108,Regular!$L$153,Regular!$L$154)</f>
        <v>1.4402661469505431</v>
      </c>
      <c r="K107" s="2">
        <f>STANDARDIZE(Regular!M108,Regular!$M$153,Regular!$M$154)</f>
        <v>1.5801857663974985</v>
      </c>
      <c r="L107" s="2">
        <f>STANDARDIZE(Regular!N108,Regular!$N$153,Regular!$N$154)</f>
        <v>2.1140628650120039</v>
      </c>
      <c r="M107" s="2">
        <f>STANDARDIZE(Regular!O108,Regular!$O$153,Regular!$O$154)</f>
        <v>0.78701638088372461</v>
      </c>
      <c r="N107" s="2">
        <f>STANDARDIZE(Regular!P108,Regular!$P$153,Regular!$P$154)</f>
        <v>-5.4943694744617657E-3</v>
      </c>
      <c r="O107" s="2">
        <f>STANDARDIZE(Regular!Q108,Regular!$Q$153,Regular!$Q$154)</f>
        <v>1.5101904271453739</v>
      </c>
      <c r="P107" s="2">
        <f>STANDARDIZE(Regular!R108,Regular!$R$153,Regular!$R$154)</f>
        <v>-1.2129426039788906</v>
      </c>
      <c r="Q107" s="2"/>
      <c r="R107" s="1"/>
      <c r="S107" s="1"/>
      <c r="T107" s="1"/>
      <c r="U107" s="1"/>
    </row>
    <row r="108" spans="1:21" x14ac:dyDescent="0.35">
      <c r="A108" s="2">
        <f>STANDARDIZE(Regular!C109,Regular!$C$153,Regular!$C$154)</f>
        <v>-1.6318928013142495</v>
      </c>
      <c r="B108" s="2">
        <f>STANDARDIZE(Regular!D109,Regular!$D$153,Regular!$D$154)</f>
        <v>3.3772638575896088E-2</v>
      </c>
      <c r="C108" s="2">
        <f>STANDARDIZE(Regular!E109,Regular!$E$153,Regular!$E$154)</f>
        <v>-0.18132142236824778</v>
      </c>
      <c r="D108" s="2">
        <f>STANDARDIZE(Regular!F109,Regular!$F$153,Regular!$F$154)</f>
        <v>-0.40477357431850863</v>
      </c>
      <c r="E108" s="2">
        <f>STANDARDIZE(Regular!G109,Regular!$G$153,Regular!$G$154)</f>
        <v>-0.24343644572343978</v>
      </c>
      <c r="F108" s="2">
        <f>STANDARDIZE(Regular!H109,Regular!$H$153,Regular!$H$154)</f>
        <v>6.3167097484542953E-2</v>
      </c>
      <c r="G108" s="2">
        <f>STANDARDIZE(Regular!I109,Regular!$I$153,Regular!$I$154)</f>
        <v>-0.22849783974883772</v>
      </c>
      <c r="H108" s="2">
        <f>STANDARDIZE(Regular!J109,Regular!$J$153,Regular!$J$154)</f>
        <v>-0.20678510322040966</v>
      </c>
      <c r="I108" s="2">
        <f>STANDARDIZE(Regular!K109,Regular!$K$153,Regular!K$154)</f>
        <v>0.62225125994967923</v>
      </c>
      <c r="J108" s="2">
        <f>STANDARDIZE(Regular!L109,Regular!$L$153,Regular!$L$154)</f>
        <v>-0.46436603618029526</v>
      </c>
      <c r="K108" s="2">
        <f>STANDARDIZE(Regular!M109,Regular!$M$153,Regular!$M$154)</f>
        <v>5.9730023007734542E-2</v>
      </c>
      <c r="L108" s="2">
        <f>STANDARDIZE(Regular!N109,Regular!$N$153,Regular!$N$154)</f>
        <v>-0.85757090072271369</v>
      </c>
      <c r="M108" s="2">
        <f>STANDARDIZE(Regular!O109,Regular!$O$153,Regular!$O$154)</f>
        <v>-0.59063586929653999</v>
      </c>
      <c r="N108" s="2">
        <f>STANDARDIZE(Regular!P109,Regular!$P$153,Regular!$P$154)</f>
        <v>1.7246637652077621</v>
      </c>
      <c r="O108" s="2">
        <f>STANDARDIZE(Regular!Q109,Regular!$Q$153,Regular!$Q$154)</f>
        <v>0.13989082751528825</v>
      </c>
      <c r="P108" s="2">
        <f>STANDARDIZE(Regular!R109,Regular!$R$153,Regular!$R$154)</f>
        <v>-0.64710190522436639</v>
      </c>
      <c r="Q108" s="2"/>
      <c r="R108" s="1"/>
      <c r="S108" s="1"/>
      <c r="T108" s="1"/>
      <c r="U108" s="1"/>
    </row>
    <row r="109" spans="1:21" x14ac:dyDescent="0.35">
      <c r="A109" s="2">
        <f>STANDARDIZE(Regular!C110,Regular!$C$153,Regular!$C$154)</f>
        <v>0.18132142236824875</v>
      </c>
      <c r="B109" s="2">
        <f>STANDARDIZE(Regular!D110,Regular!$D$153,Regular!$D$154)</f>
        <v>1.8187286945576351</v>
      </c>
      <c r="C109" s="2">
        <f>STANDARDIZE(Regular!E110,Regular!$E$153,Regular!$E$154)</f>
        <v>-0.18132142236824778</v>
      </c>
      <c r="D109" s="2">
        <f>STANDARDIZE(Regular!F110,Regular!$F$153,Regular!$F$154)</f>
        <v>1.1062065860714227</v>
      </c>
      <c r="E109" s="2">
        <f>STANDARDIZE(Regular!G110,Regular!$G$153,Regular!$G$154)</f>
        <v>1.5098289714741873</v>
      </c>
      <c r="F109" s="2">
        <f>STANDARDIZE(Regular!H110,Regular!$H$153,Regular!$H$154)</f>
        <v>1.2551402591286382</v>
      </c>
      <c r="G109" s="2">
        <f>STANDARDIZE(Regular!I110,Regular!$I$153,Regular!$I$154)</f>
        <v>1.369801594020525</v>
      </c>
      <c r="H109" s="2">
        <f>STANDARDIZE(Regular!J110,Regular!$J$153,Regular!$J$154)</f>
        <v>1.4391806986164022</v>
      </c>
      <c r="I109" s="2">
        <f>STANDARDIZE(Regular!K110,Regular!$K$153,Regular!K$154)</f>
        <v>0.87106804986939079</v>
      </c>
      <c r="J109" s="2">
        <f>STANDARDIZE(Regular!L110,Regular!$L$153,Regular!$L$154)</f>
        <v>1.6143696404439849</v>
      </c>
      <c r="K109" s="2">
        <f>STANDARDIZE(Regular!M110,Regular!$M$153,Regular!$M$154)</f>
        <v>0.91047646139554284</v>
      </c>
      <c r="L109" s="2">
        <f>STANDARDIZE(Regular!N110,Regular!$N$153,Regular!$N$154)</f>
        <v>-1.0382385607770301</v>
      </c>
      <c r="M109" s="2">
        <f>STANDARDIZE(Regular!O110,Regular!$O$153,Regular!$O$154)</f>
        <v>0.18061990665640612</v>
      </c>
      <c r="N109" s="2">
        <f>STANDARDIZE(Regular!P110,Regular!$P$153,Regular!$P$154)</f>
        <v>-0.53410833571418259</v>
      </c>
      <c r="O109" s="2">
        <f>STANDARDIZE(Regular!Q110,Regular!$Q$153,Regular!$Q$154)</f>
        <v>0.65902193165816569</v>
      </c>
      <c r="P109" s="2">
        <f>STANDARDIZE(Regular!R110,Regular!$R$153,Regular!$R$154)</f>
        <v>-1.1534957298464374</v>
      </c>
      <c r="Q109" s="2"/>
      <c r="R109" s="1"/>
      <c r="S109" s="1"/>
      <c r="T109" s="1"/>
      <c r="U109" s="1"/>
    </row>
    <row r="110" spans="1:21" x14ac:dyDescent="0.35">
      <c r="A110" s="2">
        <f>STANDARDIZE(Regular!C111,Regular!$C$153,Regular!$C$154)</f>
        <v>0.18132142236824875</v>
      </c>
      <c r="B110" s="2">
        <f>STANDARDIZE(Regular!D111,Regular!$D$153,Regular!$D$154)</f>
        <v>3.3772638575896088E-2</v>
      </c>
      <c r="C110" s="2">
        <f>STANDARDIZE(Regular!E111,Regular!$E$153,Regular!$E$154)</f>
        <v>1.6318928013142491</v>
      </c>
      <c r="D110" s="2">
        <f>STANDARDIZE(Regular!F111,Regular!$F$153,Regular!$F$154)</f>
        <v>1.1062065860714232</v>
      </c>
      <c r="E110" s="2">
        <f>STANDARDIZE(Regular!G111,Regular!$G$153,Regular!$G$154)</f>
        <v>-0.22560662792143038</v>
      </c>
      <c r="F110" s="2">
        <f>STANDARDIZE(Regular!H111,Regular!$H$153,Regular!$H$154)</f>
        <v>3.4126776824332114E-2</v>
      </c>
      <c r="G110" s="2">
        <f>STANDARDIZE(Regular!I111,Regular!$I$153,Regular!$I$154)</f>
        <v>-1.4209710019678507E-2</v>
      </c>
      <c r="H110" s="2">
        <f>STANDARDIZE(Regular!J111,Regular!$J$153,Regular!$J$154)</f>
        <v>-0.19656171314688883</v>
      </c>
      <c r="I110" s="2">
        <f>STANDARDIZE(Regular!K111,Regular!$K$153,Regular!K$154)</f>
        <v>0.40133915674993464</v>
      </c>
      <c r="J110" s="2">
        <f>STANDARDIZE(Regular!L111,Regular!$L$153,Regular!$L$154)</f>
        <v>-0.84709354342880894</v>
      </c>
      <c r="K110" s="2">
        <f>STANDARDIZE(Regular!M111,Regular!$M$153,Regular!$M$154)</f>
        <v>0.65382857498239422</v>
      </c>
      <c r="L110" s="2">
        <f>STANDARDIZE(Regular!N111,Regular!$N$153,Regular!$N$154)</f>
        <v>-0.60747181447325871</v>
      </c>
      <c r="M110" s="2">
        <f>STANDARDIZE(Regular!O111,Regular!$O$153,Regular!$O$154)</f>
        <v>0.874853416843139</v>
      </c>
      <c r="N110" s="2">
        <f>STANDARDIZE(Regular!P111,Regular!$P$153,Regular!$P$154)</f>
        <v>-0.62273064021970181</v>
      </c>
      <c r="O110" s="2">
        <f>STANDARDIZE(Regular!Q111,Regular!$Q$153,Regular!$Q$154)</f>
        <v>0.62639550983093772</v>
      </c>
      <c r="P110" s="2">
        <f>STANDARDIZE(Regular!R111,Regular!$R$153,Regular!$R$154)</f>
        <v>-0.73623099668542047</v>
      </c>
      <c r="Q110" s="2"/>
      <c r="R110" s="1"/>
      <c r="S110" s="1"/>
      <c r="T110" s="1"/>
      <c r="U110" s="1"/>
    </row>
    <row r="111" spans="1:21" x14ac:dyDescent="0.35">
      <c r="A111" s="2">
        <f>STANDARDIZE(Regular!C112,Regular!$C$153,Regular!$C$154)</f>
        <v>0.18132142236824875</v>
      </c>
      <c r="B111" s="2">
        <f>STANDARDIZE(Regular!D112,Regular!$D$153,Regular!$D$154)</f>
        <v>3.3772638575896088E-2</v>
      </c>
      <c r="C111" s="2">
        <f>STANDARDIZE(Regular!E112,Regular!$E$153,Regular!$E$154)</f>
        <v>-0.18132142236824778</v>
      </c>
      <c r="D111" s="2">
        <f>STANDARDIZE(Regular!F112,Regular!$F$153,Regular!$F$154)</f>
        <v>-8.0992111377808831E-2</v>
      </c>
      <c r="E111" s="2">
        <f>STANDARDIZE(Regular!G112,Regular!$G$153,Regular!$G$154)</f>
        <v>-0.7545578893810535</v>
      </c>
      <c r="F111" s="2">
        <f>STANDARDIZE(Regular!H112,Regular!$H$153,Regular!$H$154)</f>
        <v>-0.43579841204089259</v>
      </c>
      <c r="G111" s="2">
        <f>STANDARDIZE(Regular!I112,Regular!$I$153,Regular!$I$154)</f>
        <v>-0.48467688205662818</v>
      </c>
      <c r="H111" s="2">
        <f>STANDARDIZE(Regular!J112,Regular!$J$153,Regular!$J$154)</f>
        <v>-0.70773121682291784</v>
      </c>
      <c r="I111" s="2">
        <f>STANDARDIZE(Regular!K112,Regular!$K$153,Regular!K$154)</f>
        <v>6.2994830270327054E-2</v>
      </c>
      <c r="J111" s="2">
        <f>STANDARDIZE(Regular!L112,Regular!$L$153,Regular!$L$154)</f>
        <v>-0.90712923084034069</v>
      </c>
      <c r="K111" s="2">
        <f>STANDARDIZE(Regular!M112,Regular!$M$153,Regular!$M$154)</f>
        <v>-0.40675939891964036</v>
      </c>
      <c r="L111" s="2">
        <f>STANDARDIZE(Regular!N112,Regular!$N$153,Regular!$N$154)</f>
        <v>-0.18812320173408556</v>
      </c>
      <c r="M111" s="2">
        <f>STANDARDIZE(Regular!O112,Regular!$O$153,Regular!$O$154)</f>
        <v>0.55265239755057249</v>
      </c>
      <c r="N111" s="2">
        <f>STANDARDIZE(Regular!P112,Regular!$P$153,Regular!$P$154)</f>
        <v>4.4254457689529514E-2</v>
      </c>
      <c r="O111" s="2">
        <f>STANDARDIZE(Regular!Q112,Regular!$Q$153,Regular!$Q$154)</f>
        <v>-0.1916301413916604</v>
      </c>
      <c r="P111" s="2">
        <f>STANDARDIZE(Regular!R112,Regular!$R$153,Regular!$R$154)</f>
        <v>0.17673678145822641</v>
      </c>
      <c r="Q111" s="2"/>
      <c r="R111" s="1"/>
      <c r="S111" s="1"/>
      <c r="T111" s="1"/>
      <c r="U111" s="1"/>
    </row>
    <row r="112" spans="1:21" x14ac:dyDescent="0.35">
      <c r="A112" s="2">
        <f>STANDARDIZE(Regular!C113,Regular!$C$153,Regular!$C$154)</f>
        <v>-0.89682220554543246</v>
      </c>
      <c r="B112" s="2">
        <f>STANDARDIZE(Regular!D113,Regular!$D$153,Regular!$D$154)</f>
        <v>-1.0275685822944438</v>
      </c>
      <c r="C112" s="2">
        <f>STANDARDIZE(Regular!E113,Regular!$E$153,Regular!$E$154)</f>
        <v>-1.2594650502819282</v>
      </c>
      <c r="D112" s="2">
        <f>STANDARDIZE(Regular!F113,Regular!$F$153,Regular!$F$154)</f>
        <v>-1.3430782195260937</v>
      </c>
      <c r="E112" s="2">
        <f>STANDARDIZE(Regular!G113,Regular!$G$153,Regular!$G$154)</f>
        <v>-1.1111542454212489</v>
      </c>
      <c r="F112" s="2">
        <f>STANDARDIZE(Regular!H113,Regular!$H$153,Regular!$H$154)</f>
        <v>-1.3004079589698871</v>
      </c>
      <c r="G112" s="2">
        <f>STANDARDIZE(Regular!I113,Regular!$I$153,Regular!$I$154)</f>
        <v>-1.1001510591734585</v>
      </c>
      <c r="H112" s="2">
        <f>STANDARDIZE(Regular!J113,Regular!$J$153,Regular!$J$154)</f>
        <v>-1.1268902098372615</v>
      </c>
      <c r="I112" s="2">
        <f>STANDARDIZE(Regular!K113,Regular!$K$153,Regular!K$154)</f>
        <v>-1.5078064930078536</v>
      </c>
      <c r="J112" s="2">
        <f>STANDARDIZE(Regular!L113,Regular!$L$153,Regular!$L$154)</f>
        <v>-0.71651592330872782</v>
      </c>
      <c r="K112" s="2">
        <f>STANDARDIZE(Regular!M113,Regular!$M$153,Regular!$M$154)</f>
        <v>-1.3280765155140062</v>
      </c>
      <c r="L112" s="2">
        <f>STANDARDIZE(Regular!N113,Regular!$N$153,Regular!$N$154)</f>
        <v>0.68576668695420628</v>
      </c>
      <c r="M112" s="2">
        <f>STANDARDIZE(Regular!O113,Regular!$O$153,Regular!$O$154)</f>
        <v>-0.36582493296738211</v>
      </c>
      <c r="N112" s="2">
        <f>STANDARDIZE(Regular!P113,Regular!$P$153,Regular!$P$154)</f>
        <v>4.5380168433716679E-2</v>
      </c>
      <c r="O112" s="2">
        <f>STANDARDIZE(Regular!Q113,Regular!$Q$153,Regular!$Q$154)</f>
        <v>-1.4997929103023409</v>
      </c>
      <c r="P112" s="2">
        <f>STANDARDIZE(Regular!R113,Regular!$R$153,Regular!$R$154)</f>
        <v>1.8774947250556902</v>
      </c>
      <c r="Q112" s="2"/>
      <c r="R112" s="1"/>
      <c r="S112" s="1"/>
      <c r="T112" s="1"/>
      <c r="U112" s="1"/>
    </row>
    <row r="113" spans="1:21" x14ac:dyDescent="0.35">
      <c r="A113" s="2">
        <f>STANDARDIZE(Regular!C114,Regular!$C$153,Regular!$C$154)</f>
        <v>1.25946505028193</v>
      </c>
      <c r="B113" s="2">
        <f>STANDARDIZE(Regular!D114,Regular!$D$153,Regular!$D$154)</f>
        <v>-1.0275685822944438</v>
      </c>
      <c r="C113" s="2">
        <f>STANDARDIZE(Regular!E114,Regular!$E$153,Regular!$E$154)</f>
        <v>-1.2594650502819282</v>
      </c>
      <c r="D113" s="2">
        <f>STANDARDIZE(Regular!F114,Regular!$F$153,Regular!$F$154)</f>
        <v>-1.1719478997771737</v>
      </c>
      <c r="E113" s="2">
        <f>STANDARDIZE(Regular!G114,Regular!$G$153,Regular!$G$154)</f>
        <v>-0.8080473427870829</v>
      </c>
      <c r="F113" s="2">
        <f>STANDARDIZE(Regular!H114,Regular!$H$153,Regular!$H$154)</f>
        <v>-0.94136399444364793</v>
      </c>
      <c r="G113" s="2">
        <f>STANDARDIZE(Regular!I114,Regular!$I$153,Regular!$I$154)</f>
        <v>-0.82624893846701564</v>
      </c>
      <c r="H113" s="2">
        <f>STANDARDIZE(Regular!J114,Regular!$J$153,Regular!$J$154)</f>
        <v>-0.83552359274192478</v>
      </c>
      <c r="I113" s="2">
        <f>STANDARDIZE(Regular!K114,Regular!$K$153,Regular!K$154)</f>
        <v>-1.1927160721282184</v>
      </c>
      <c r="J113" s="2">
        <f>STANDARDIZE(Regular!L114,Regular!$L$153,Regular!$L$154)</f>
        <v>-0.53040529233298006</v>
      </c>
      <c r="K113" s="2">
        <f>STANDARDIZE(Regular!M114,Regular!$M$153,Regular!$M$154)</f>
        <v>-1.3072099637084007</v>
      </c>
      <c r="L113" s="2">
        <f>STANDARDIZE(Regular!N114,Regular!$N$153,Regular!$N$154)</f>
        <v>-5.9831440359104655E-2</v>
      </c>
      <c r="M113" s="2">
        <f>STANDARDIZE(Regular!O114,Regular!$O$153,Regular!$O$154)</f>
        <v>1.260756070322488</v>
      </c>
      <c r="N113" s="2">
        <f>STANDARDIZE(Regular!P114,Regular!$P$153,Regular!$P$154)</f>
        <v>-0.61923317134623979</v>
      </c>
      <c r="O113" s="2">
        <f>STANDARDIZE(Regular!Q114,Regular!$Q$153,Regular!$Q$154)</f>
        <v>-1.8935007080508359</v>
      </c>
      <c r="P113" s="2">
        <f>STANDARDIZE(Regular!R114,Regular!$R$153,Regular!$R$154)</f>
        <v>1.7985433832987794</v>
      </c>
      <c r="Q113" s="2"/>
      <c r="R113" s="1"/>
      <c r="S113" s="1"/>
      <c r="T113" s="1"/>
      <c r="U113" s="1"/>
    </row>
    <row r="114" spans="1:21" x14ac:dyDescent="0.35">
      <c r="A114" s="2">
        <f>STANDARDIZE(Regular!C115,Regular!$C$153,Regular!$C$154)</f>
        <v>-0.89682220554543246</v>
      </c>
      <c r="B114" s="2">
        <f>STANDARDIZE(Regular!D115,Regular!$D$153,Regular!$D$154)</f>
        <v>1.0951138594462355</v>
      </c>
      <c r="C114" s="2">
        <f>STANDARDIZE(Regular!E115,Regular!$E$153,Regular!$E$154)</f>
        <v>-1.2594650502819282</v>
      </c>
      <c r="D114" s="2">
        <f>STANDARDIZE(Regular!F115,Regular!$F$153,Regular!$F$154)</f>
        <v>-0.4874266207814944</v>
      </c>
      <c r="E114" s="2">
        <f>STANDARDIZE(Regular!G115,Regular!$G$153,Regular!$G$154)</f>
        <v>1.1710624332360018</v>
      </c>
      <c r="F114" s="2">
        <f>STANDARDIZE(Regular!H115,Regular!$H$153,Regular!$H$154)</f>
        <v>1.0544980436580931</v>
      </c>
      <c r="G114" s="2">
        <f>STANDARDIZE(Regular!I115,Regular!$I$153,Regular!$I$154)</f>
        <v>1.1071777959314055</v>
      </c>
      <c r="H114" s="2">
        <f>STANDARDIZE(Regular!J115,Regular!$J$153,Regular!$J$154)</f>
        <v>1.1784842517416283</v>
      </c>
      <c r="I114" s="2">
        <f>STANDARDIZE(Regular!K115,Regular!$K$153,Regular!K$154)</f>
        <v>1.1617418698690525</v>
      </c>
      <c r="J114" s="2">
        <f>STANDARDIZE(Regular!L115,Regular!$L$153,Regular!$L$154)</f>
        <v>0.86542443998512864</v>
      </c>
      <c r="K114" s="2">
        <f>STANDARDIZE(Regular!M115,Regular!$M$153,Regular!$M$154)</f>
        <v>-0.57663453220886374</v>
      </c>
      <c r="L114" s="2">
        <f>STANDARDIZE(Regular!N115,Regular!$N$153,Regular!$N$154)</f>
        <v>0.46232989387202861</v>
      </c>
      <c r="M114" s="2">
        <f>STANDARDIZE(Regular!O115,Regular!$O$153,Regular!$O$154)</f>
        <v>-1.0858292491998651</v>
      </c>
      <c r="N114" s="2">
        <f>STANDARDIZE(Regular!P115,Regular!$P$153,Regular!$P$154)</f>
        <v>0.11364661130435284</v>
      </c>
      <c r="O114" s="2">
        <f>STANDARDIZE(Regular!Q115,Regular!$Q$153,Regular!$Q$154)</f>
        <v>-6.2854502246449562E-2</v>
      </c>
      <c r="P114" s="2">
        <f>STANDARDIZE(Regular!R115,Regular!$R$153,Regular!$R$154)</f>
        <v>0.29263003551751005</v>
      </c>
      <c r="Q114" s="2"/>
      <c r="R114" s="1"/>
      <c r="S114" s="1"/>
      <c r="T114" s="1"/>
      <c r="U114" s="1"/>
    </row>
    <row r="115" spans="1:21" x14ac:dyDescent="0.35">
      <c r="A115" s="2">
        <f>STANDARDIZE(Regular!C116,Regular!$C$153,Regular!$C$154)</f>
        <v>-0.89682220554543246</v>
      </c>
      <c r="B115" s="2">
        <f>STANDARDIZE(Regular!D116,Regular!$D$153,Regular!$D$154)</f>
        <v>-1.0275685822944438</v>
      </c>
      <c r="C115" s="2">
        <f>STANDARDIZE(Regular!E116,Regular!$E$153,Regular!$E$154)</f>
        <v>0.89682220554543213</v>
      </c>
      <c r="D115" s="2">
        <f>STANDARDIZE(Regular!F116,Regular!$F$153,Regular!$F$154)</f>
        <v>-0.4874266207814944</v>
      </c>
      <c r="E115" s="2">
        <f>STANDARDIZE(Regular!G116,Regular!$G$153,Regular!$G$154)</f>
        <v>-0.68323861817301434</v>
      </c>
      <c r="F115" s="2">
        <f>STANDARDIZE(Regular!H116,Regular!$H$153,Regular!$H$154)</f>
        <v>-0.82256268265187737</v>
      </c>
      <c r="G115" s="2">
        <f>STANDARDIZE(Regular!I116,Regular!$I$153,Regular!$I$154)</f>
        <v>-0.71185452334844279</v>
      </c>
      <c r="H115" s="2">
        <f>STANDARDIZE(Regular!J116,Regular!$J$153,Regular!$J$154)</f>
        <v>-0.72817799696995877</v>
      </c>
      <c r="I115" s="2">
        <f>STANDARDIZE(Regular!K116,Regular!$K$153,Regular!K$154)</f>
        <v>-0.97994283588846509</v>
      </c>
      <c r="J115" s="2">
        <f>STANDARDIZE(Regular!L116,Regular!$L$153,Regular!$L$154)</f>
        <v>-0.87711138713457482</v>
      </c>
      <c r="K115" s="2">
        <f>STANDARDIZE(Regular!M116,Regular!$M$153,Regular!$M$154)</f>
        <v>-0.63384098654361576</v>
      </c>
      <c r="L115" s="2">
        <f>STANDARDIZE(Regular!N116,Regular!$N$153,Regular!$N$154)</f>
        <v>0.69535781489707826</v>
      </c>
      <c r="M115" s="2">
        <f>STANDARDIZE(Regular!O116,Regular!$O$153,Regular!$O$154)</f>
        <v>-0.2886971572480645</v>
      </c>
      <c r="N115" s="2">
        <f>STANDARDIZE(Regular!P116,Regular!$P$153,Regular!$P$154)</f>
        <v>2.8567173766739167</v>
      </c>
      <c r="O115" s="2">
        <f>STANDARDIZE(Regular!Q116,Regular!$Q$153,Regular!$Q$154)</f>
        <v>-1.6756944368491154E-2</v>
      </c>
      <c r="P115" s="2">
        <f>STANDARDIZE(Regular!R116,Regular!$R$153,Regular!$R$154)</f>
        <v>0.57342779097581908</v>
      </c>
      <c r="Q115" s="2"/>
      <c r="R115" s="1"/>
      <c r="S115" s="1"/>
      <c r="T115" s="1"/>
      <c r="U115" s="1"/>
    </row>
    <row r="116" spans="1:21" x14ac:dyDescent="0.35">
      <c r="A116" s="2">
        <f>STANDARDIZE(Regular!C117,Regular!$C$153,Regular!$C$154)</f>
        <v>1.25946505028193</v>
      </c>
      <c r="B116" s="2">
        <f>STANDARDIZE(Regular!D117,Regular!$D$153,Regular!$D$154)</f>
        <v>-1.0275685822944438</v>
      </c>
      <c r="C116" s="2">
        <f>STANDARDIZE(Regular!E117,Regular!$E$153,Regular!$E$154)</f>
        <v>0.89682220554543213</v>
      </c>
      <c r="D116" s="2">
        <f>STANDARDIZE(Regular!F117,Regular!$F$153,Regular!$F$154)</f>
        <v>-0.14516598128365432</v>
      </c>
      <c r="E116" s="2">
        <f>STANDARDIZE(Regular!G117,Regular!$G$153,Regular!$G$154)</f>
        <v>-0.78427425238440318</v>
      </c>
      <c r="F116" s="2">
        <f>STANDARDIZE(Regular!H117,Regular!$H$153,Regular!$H$154)</f>
        <v>-0.75920198302960018</v>
      </c>
      <c r="G116" s="2">
        <f>STANDARDIZE(Regular!I117,Regular!$I$153,Regular!$I$154)</f>
        <v>-0.72313284596576655</v>
      </c>
      <c r="H116" s="2">
        <f>STANDARDIZE(Regular!J117,Regular!$J$153,Regular!$J$154)</f>
        <v>-0.78440664237432201</v>
      </c>
      <c r="I116" s="2">
        <f>STANDARDIZE(Regular!K117,Regular!$K$153,Regular!K$154)</f>
        <v>-0.51602741916900219</v>
      </c>
      <c r="J116" s="2">
        <f>STANDARDIZE(Regular!L117,Regular!$L$153,Regular!$L$154)</f>
        <v>-0.79756410131429534</v>
      </c>
      <c r="K116" s="2">
        <f>STANDARDIZE(Regular!M117,Regular!$M$153,Regular!$M$154)</f>
        <v>-0.77574423961753014</v>
      </c>
      <c r="L116" s="2">
        <f>STANDARDIZE(Regular!N117,Regular!$N$153,Regular!$N$154)</f>
        <v>0.15325579591297939</v>
      </c>
      <c r="M116" s="2">
        <f>STANDARDIZE(Regular!O117,Regular!$O$153,Regular!$O$154)</f>
        <v>1.2757472761594051</v>
      </c>
      <c r="N116" s="2">
        <f>STANDARDIZE(Regular!P117,Regular!$P$153,Regular!$P$154)</f>
        <v>-0.28560428038469265</v>
      </c>
      <c r="O116" s="2">
        <f>STANDARDIZE(Regular!Q117,Regular!$Q$153,Regular!$Q$154)</f>
        <v>-0.67751237101960782</v>
      </c>
      <c r="P116" s="2">
        <f>STANDARDIZE(Regular!R117,Regular!$R$153,Regular!$R$154)</f>
        <v>0.62666303760583231</v>
      </c>
      <c r="Q116" s="2"/>
      <c r="R116" s="1"/>
      <c r="S116" s="1"/>
      <c r="T116" s="1"/>
      <c r="U116" s="1"/>
    </row>
    <row r="117" spans="1:21" x14ac:dyDescent="0.35">
      <c r="A117" s="2">
        <f>STANDARDIZE(Regular!C118,Regular!$C$153,Regular!$C$154)</f>
        <v>1.25946505028193</v>
      </c>
      <c r="B117" s="2">
        <f>STANDARDIZE(Regular!D118,Regular!$D$153,Regular!$D$154)</f>
        <v>1.0951138594462355</v>
      </c>
      <c r="C117" s="2">
        <f>STANDARDIZE(Regular!E118,Regular!$E$153,Regular!$E$154)</f>
        <v>0.89682220554543213</v>
      </c>
      <c r="D117" s="2">
        <f>STANDARDIZE(Regular!F118,Regular!$F$153,Regular!$F$154)</f>
        <v>1.9083978557033845</v>
      </c>
      <c r="E117" s="2">
        <f>STANDARDIZE(Regular!G118,Regular!$G$153,Regular!$G$154)</f>
        <v>1.6702973316922753</v>
      </c>
      <c r="F117" s="2">
        <f>STANDARDIZE(Regular!H118,Regular!$H$153,Regular!$H$154)</f>
        <v>1.6405845151641594</v>
      </c>
      <c r="G117" s="2">
        <f>STANDARDIZE(Regular!I118,Regular!$I$153,Regular!$I$154)</f>
        <v>1.7887107198068488</v>
      </c>
      <c r="H117" s="2">
        <f>STANDARDIZE(Regular!J118,Regular!$J$153,Regular!$J$154)</f>
        <v>1.6947654504544176</v>
      </c>
      <c r="I117" s="2">
        <f>STANDARDIZE(Regular!K118,Regular!$K$153,Regular!K$154)</f>
        <v>1.326844599628862</v>
      </c>
      <c r="J117" s="2">
        <f>STANDARDIZE(Regular!L118,Regular!$L$153,Regular!$L$154)</f>
        <v>1.4582768531740027</v>
      </c>
      <c r="K117" s="2">
        <f>STANDARDIZE(Regular!M118,Regular!$M$153,Regular!$M$154)</f>
        <v>2.1322398216032328</v>
      </c>
      <c r="L117" s="2">
        <f>STANDARDIZE(Regular!N118,Regular!$N$153,Regular!$N$154)</f>
        <v>2.4575190716184356</v>
      </c>
      <c r="M117" s="2">
        <f>STANDARDIZE(Regular!O118,Regular!$O$153,Regular!$O$154)</f>
        <v>0.68541908854027778</v>
      </c>
      <c r="N117" s="2">
        <f>STANDARDIZE(Regular!P118,Regular!$P$153,Regular!$P$154)</f>
        <v>0.15443065511692625</v>
      </c>
      <c r="O117" s="2">
        <f>STANDARDIZE(Regular!Q118,Regular!$Q$153,Regular!$Q$154)</f>
        <v>1.9191956631084539</v>
      </c>
      <c r="P117" s="2">
        <f>STANDARDIZE(Regular!R118,Regular!$R$153,Regular!$R$154)</f>
        <v>-1.3711640772043554</v>
      </c>
      <c r="Q117" s="2"/>
      <c r="R117" s="1"/>
      <c r="S117" s="1"/>
      <c r="T117" s="1"/>
      <c r="U117" s="1"/>
    </row>
    <row r="118" spans="1:21" x14ac:dyDescent="0.35">
      <c r="A118" s="2">
        <f>STANDARDIZE(Regular!C119,Regular!$C$153,Regular!$C$154)</f>
        <v>-1.6318928013142495</v>
      </c>
      <c r="B118" s="2">
        <f>STANDARDIZE(Regular!D119,Regular!$D$153,Regular!$D$154)</f>
        <v>3.3772638575896088E-2</v>
      </c>
      <c r="C118" s="2">
        <f>STANDARDIZE(Regular!E119,Regular!$E$153,Regular!$E$154)</f>
        <v>-0.18132142236824778</v>
      </c>
      <c r="D118" s="2">
        <f>STANDARDIZE(Regular!F119,Regular!$F$153,Regular!$F$154)</f>
        <v>-0.40477357431850863</v>
      </c>
      <c r="E118" s="2">
        <f>STANDARDIZE(Regular!G119,Regular!$G$153,Regular!$G$154)</f>
        <v>-0.20183353751875055</v>
      </c>
      <c r="F118" s="2">
        <f>STANDARDIZE(Regular!H119,Regular!$H$153,Regular!$H$154)</f>
        <v>0.15292808861610271</v>
      </c>
      <c r="G118" s="2">
        <f>STANDARDIZE(Regular!I119,Regular!$I$153,Regular!$I$154)</f>
        <v>-0.16082790404489314</v>
      </c>
      <c r="H118" s="2">
        <f>STANDARDIZE(Regular!J119,Regular!$J$153,Regular!$J$154)</f>
        <v>-0.13522137270576567</v>
      </c>
      <c r="I118" s="2">
        <f>STANDARDIZE(Regular!K119,Regular!$K$153,Regular!K$154)</f>
        <v>0.6920129767495975</v>
      </c>
      <c r="J118" s="2">
        <f>STANDARDIZE(Regular!L119,Regular!$L$153,Regular!$L$154)</f>
        <v>-0.57693295007691692</v>
      </c>
      <c r="K118" s="2">
        <f>STANDARDIZE(Regular!M119,Regular!$M$153,Regular!$M$154)</f>
        <v>0.13314925305565206</v>
      </c>
      <c r="L118" s="2">
        <f>STANDARDIZE(Regular!N119,Regular!$N$153,Regular!$N$154)</f>
        <v>-1.0258587081333777</v>
      </c>
      <c r="M118" s="2">
        <f>STANDARDIZE(Regular!O119,Regular!$O$153,Regular!$O$154)</f>
        <v>-0.78354323355575439</v>
      </c>
      <c r="N118" s="2">
        <f>STANDARDIZE(Regular!P119,Regular!$P$153,Regular!$P$154)</f>
        <v>1.3254188014320614</v>
      </c>
      <c r="O118" s="2">
        <f>STANDARDIZE(Regular!Q119,Regular!$Q$153,Regular!$Q$154)</f>
        <v>0.41724579339683454</v>
      </c>
      <c r="P118" s="2">
        <f>STANDARDIZE(Regular!R119,Regular!$R$153,Regular!$R$154)</f>
        <v>-0.39075706914937441</v>
      </c>
      <c r="Q118" s="2"/>
      <c r="R118" s="1"/>
      <c r="S118" s="1"/>
      <c r="T118" s="1"/>
      <c r="U118" s="1"/>
    </row>
    <row r="119" spans="1:21" x14ac:dyDescent="0.35">
      <c r="A119" s="2">
        <f>STANDARDIZE(Regular!C120,Regular!$C$153,Regular!$C$154)</f>
        <v>0.18132142236824875</v>
      </c>
      <c r="B119" s="2">
        <f>STANDARDIZE(Regular!D120,Regular!$D$153,Regular!$D$154)</f>
        <v>1.8187286945576351</v>
      </c>
      <c r="C119" s="2">
        <f>STANDARDIZE(Regular!E120,Regular!$E$153,Regular!$E$154)</f>
        <v>-0.18132142236824778</v>
      </c>
      <c r="D119" s="2">
        <f>STANDARDIZE(Regular!F120,Regular!$F$153,Regular!$F$154)</f>
        <v>1.1062065860714227</v>
      </c>
      <c r="E119" s="2">
        <f>STANDARDIZE(Regular!G120,Regular!$G$153,Regular!$G$154)</f>
        <v>1.4860558810715074</v>
      </c>
      <c r="F119" s="2">
        <f>STANDARDIZE(Regular!H120,Regular!$H$153,Regular!$H$154)</f>
        <v>1.2366600550721405</v>
      </c>
      <c r="G119" s="2">
        <f>STANDARDIZE(Regular!I120,Regular!$I$153,Regular!$I$154)</f>
        <v>1.3843022945285119</v>
      </c>
      <c r="H119" s="2">
        <f>STANDARDIZE(Regular!J120,Regular!$J$153,Regular!$J$154)</f>
        <v>1.4238456135061217</v>
      </c>
      <c r="I119" s="2">
        <f>STANDARDIZE(Regular!K120,Regular!$K$153,Regular!K$154)</f>
        <v>0.85827840178940484</v>
      </c>
      <c r="J119" s="2">
        <f>STANDARDIZE(Regular!L120,Regular!$L$153,Regular!$L$154)</f>
        <v>1.6999204950054174</v>
      </c>
      <c r="K119" s="2">
        <f>STANDARDIZE(Regular!M120,Regular!$M$153,Regular!$M$154)</f>
        <v>1.0061736782147885</v>
      </c>
      <c r="L119" s="2">
        <f>STANDARDIZE(Regular!N120,Regular!$N$153,Regular!$N$154)</f>
        <v>-1.1629753497297075</v>
      </c>
      <c r="M119" s="2">
        <f>STANDARDIZE(Regular!O120,Regular!$O$153,Regular!$O$154)</f>
        <v>0.31488571822980327</v>
      </c>
      <c r="N119" s="2">
        <f>STANDARDIZE(Regular!P120,Regular!$P$153,Regular!$P$154)</f>
        <v>-0.68758201221236936</v>
      </c>
      <c r="O119" s="2">
        <f>STANDARDIZE(Regular!Q120,Regular!$Q$153,Regular!$Q$154)</f>
        <v>0.66207650216635516</v>
      </c>
      <c r="P119" s="2">
        <f>STANDARDIZE(Regular!R120,Regular!$R$153,Regular!$R$154)</f>
        <v>-1.1806134206911296</v>
      </c>
      <c r="Q119" s="2"/>
      <c r="R119" s="1"/>
      <c r="S119" s="1"/>
      <c r="T119" s="1"/>
      <c r="U119" s="1"/>
    </row>
    <row r="120" spans="1:21" x14ac:dyDescent="0.35">
      <c r="A120" s="2">
        <f>STANDARDIZE(Regular!C121,Regular!$C$153,Regular!$C$154)</f>
        <v>0.18132142236824875</v>
      </c>
      <c r="B120" s="2">
        <f>STANDARDIZE(Regular!D121,Regular!$D$153,Regular!$D$154)</f>
        <v>3.3772638575896088E-2</v>
      </c>
      <c r="C120" s="2">
        <f>STANDARDIZE(Regular!E121,Regular!$E$153,Regular!$E$154)</f>
        <v>1.6318928013142491</v>
      </c>
      <c r="D120" s="2">
        <f>STANDARDIZE(Regular!F121,Regular!$F$153,Regular!$F$154)</f>
        <v>1.1062065860714232</v>
      </c>
      <c r="E120" s="2">
        <f>STANDARDIZE(Regular!G121,Regular!$G$153,Regular!$G$154)</f>
        <v>-0.24937971832410982</v>
      </c>
      <c r="F120" s="2">
        <f>STANDARDIZE(Regular!H121,Regular!$H$153,Regular!$H$154)</f>
        <v>3.8086820550725077E-2</v>
      </c>
      <c r="G120" s="2">
        <f>STANDARDIZE(Regular!I121,Regular!$I$153,Regular!$I$154)</f>
        <v>-1.2598521074347098E-2</v>
      </c>
      <c r="H120" s="2">
        <f>STANDARDIZE(Regular!J121,Regular!$J$153,Regular!$J$154)</f>
        <v>-0.21189679825716973</v>
      </c>
      <c r="I120" s="2">
        <f>STANDARDIZE(Regular!K121,Regular!$K$153,Regular!K$154)</f>
        <v>0.34320439275000159</v>
      </c>
      <c r="J120" s="2">
        <f>STANDARDIZE(Regular!L121,Regular!$L$153,Regular!$L$154)</f>
        <v>-0.85159621998467383</v>
      </c>
      <c r="K120" s="2">
        <f>STANDARDIZE(Regular!M121,Regular!$M$153,Regular!$M$154)</f>
        <v>0.7931636370648496</v>
      </c>
      <c r="L120" s="2">
        <f>STANDARDIZE(Regular!N121,Regular!$N$153,Regular!$N$154)</f>
        <v>-0.67661654934401771</v>
      </c>
      <c r="M120" s="2">
        <f>STANDARDIZE(Regular!O121,Regular!$O$153,Regular!$O$154)</f>
        <v>0.94163242466213326</v>
      </c>
      <c r="N120" s="2">
        <f>STANDARDIZE(Regular!P121,Regular!$P$153,Regular!$P$154)</f>
        <v>-3.2062091503414027E-2</v>
      </c>
      <c r="O120" s="2">
        <f>STANDARDIZE(Regular!Q121,Regular!$Q$153,Regular!$Q$154)</f>
        <v>0.94233555827812332</v>
      </c>
      <c r="P120" s="2">
        <f>STANDARDIZE(Regular!R121,Regular!$R$153,Regular!$R$154)</f>
        <v>-1.0433186651904847</v>
      </c>
      <c r="Q120" s="2"/>
      <c r="R120" s="1"/>
      <c r="S120" s="1"/>
      <c r="T120" s="1"/>
      <c r="U120" s="1"/>
    </row>
    <row r="121" spans="1:21" x14ac:dyDescent="0.35">
      <c r="A121" s="2">
        <f>STANDARDIZE(Regular!C122,Regular!$C$153,Regular!$C$154)</f>
        <v>0.18132142236824875</v>
      </c>
      <c r="B121" s="2">
        <f>STANDARDIZE(Regular!D122,Regular!$D$153,Regular!$D$154)</f>
        <v>3.3772638575896088E-2</v>
      </c>
      <c r="C121" s="2">
        <f>STANDARDIZE(Regular!E122,Regular!$E$153,Regular!$E$154)</f>
        <v>-0.18132142236824778</v>
      </c>
      <c r="D121" s="2">
        <f>STANDARDIZE(Regular!F122,Regular!$F$153,Regular!$F$154)</f>
        <v>-8.0992111377808831E-2</v>
      </c>
      <c r="E121" s="2">
        <f>STANDARDIZE(Regular!G122,Regular!$G$153,Regular!$G$154)</f>
        <v>-0.82587716058909244</v>
      </c>
      <c r="F121" s="2">
        <f>STANDARDIZE(Regular!H122,Regular!$H$153,Regular!$H$154)</f>
        <v>-0.54535962180441366</v>
      </c>
      <c r="G121" s="2">
        <f>STANDARDIZE(Regular!I122,Regular!$I$153,Regular!$I$154)</f>
        <v>-0.54429087303391277</v>
      </c>
      <c r="H121" s="2">
        <f>STANDARDIZE(Regular!J122,Regular!$J$153,Regular!$J$154)</f>
        <v>-0.73840138704347913</v>
      </c>
      <c r="I121" s="2">
        <f>STANDARDIZE(Regular!K122,Regular!$K$153,Regular!K$154)</f>
        <v>-0.11722293812946506</v>
      </c>
      <c r="J121" s="2">
        <f>STANDARDIZE(Regular!L122,Regular!$L$153,Regular!$L$154)</f>
        <v>-0.99868365414292615</v>
      </c>
      <c r="K121" s="2">
        <f>STANDARDIZE(Regular!M122,Regular!$M$153,Regular!$M$154)</f>
        <v>-0.47824071484858599</v>
      </c>
      <c r="L121" s="2">
        <f>STANDARDIZE(Regular!N122,Regular!$N$153,Regular!$N$154)</f>
        <v>-0.55190582323901127</v>
      </c>
      <c r="M121" s="2">
        <f>STANDARDIZE(Regular!O122,Regular!$O$153,Regular!$O$154)</f>
        <v>0.43918523548288046</v>
      </c>
      <c r="N121" s="2">
        <f>STANDARDIZE(Regular!P122,Regular!$P$153,Regular!$P$154)</f>
        <v>8.7385955186663852E-2</v>
      </c>
      <c r="O121" s="2">
        <f>STANDARDIZE(Regular!Q122,Regular!$Q$153,Regular!$Q$154)</f>
        <v>-0.23540379467519323</v>
      </c>
      <c r="P121" s="2">
        <f>STANDARDIZE(Regular!R122,Regular!$R$153,Regular!$R$154)</f>
        <v>0.31946862511499458</v>
      </c>
      <c r="Q121" s="2"/>
      <c r="R121" s="1"/>
      <c r="S121" s="1"/>
      <c r="T121" s="1"/>
      <c r="U121" s="1"/>
    </row>
    <row r="122" spans="1:21" x14ac:dyDescent="0.35">
      <c r="A122" s="2">
        <f>STANDARDIZE(Regular!C123,Regular!$C$153,Regular!$C$154)</f>
        <v>-0.89682220554543246</v>
      </c>
      <c r="B122" s="2">
        <f>STANDARDIZE(Regular!D123,Regular!$D$153,Regular!$D$154)</f>
        <v>-1.0275685822944438</v>
      </c>
      <c r="C122" s="2">
        <f>STANDARDIZE(Regular!E123,Regular!$E$153,Regular!$E$154)</f>
        <v>-1.2594650502819282</v>
      </c>
      <c r="D122" s="2">
        <f>STANDARDIZE(Regular!F123,Regular!$F$153,Regular!$F$154)</f>
        <v>-1.3430782195260937</v>
      </c>
      <c r="E122" s="2">
        <f>STANDARDIZE(Regular!G123,Regular!$G$153,Regular!$G$154)</f>
        <v>-0.8971964317971316</v>
      </c>
      <c r="F122" s="2">
        <f>STANDARDIZE(Regular!H123,Regular!$H$153,Regular!$H$154)</f>
        <v>-1.0984457289238778</v>
      </c>
      <c r="G122" s="2">
        <f>STANDARDIZE(Regular!I123,Regular!$I$153,Regular!$I$154)</f>
        <v>-0.92614265307760024</v>
      </c>
      <c r="H122" s="2">
        <f>STANDARDIZE(Regular!J123,Regular!$J$153,Regular!$J$154)</f>
        <v>-0.94286918851389101</v>
      </c>
      <c r="I122" s="2">
        <f>STANDARDIZE(Regular!K123,Regular!$K$153,Regular!K$154)</f>
        <v>-1.2415492738881619</v>
      </c>
      <c r="J122" s="2">
        <f>STANDARDIZE(Regular!L123,Regular!$L$153,Regular!$L$154)</f>
        <v>-0.83208462157592611</v>
      </c>
      <c r="K122" s="2">
        <f>STANDARDIZE(Regular!M123,Regular!$M$153,Regular!$M$154)</f>
        <v>-1.3510832264791608</v>
      </c>
      <c r="L122" s="2">
        <f>STANDARDIZE(Regular!N123,Regular!$N$153,Regular!$N$154)</f>
        <v>0.54703414880228374</v>
      </c>
      <c r="M122" s="2">
        <f>STANDARDIZE(Regular!O123,Regular!$O$153,Regular!$O$154)</f>
        <v>-0.31175547824942229</v>
      </c>
      <c r="N122" s="2">
        <f>STANDARDIZE(Regular!P123,Regular!$P$153,Regular!$P$154)</f>
        <v>0.39473047837714265</v>
      </c>
      <c r="O122" s="2">
        <f>STANDARDIZE(Regular!Q123,Regular!$Q$153,Regular!$Q$154)</f>
        <v>-1.5239706358156051</v>
      </c>
      <c r="P122" s="2">
        <f>STANDARDIZE(Regular!R123,Regular!$R$153,Regular!$R$154)</f>
        <v>1.9411911048603365</v>
      </c>
      <c r="Q122" s="2"/>
      <c r="R122" s="1"/>
      <c r="S122" s="1"/>
      <c r="T122" s="1"/>
      <c r="U122" s="1"/>
    </row>
    <row r="123" spans="1:21" x14ac:dyDescent="0.35">
      <c r="A123" s="2">
        <f>STANDARDIZE(Regular!C124,Regular!$C$153,Regular!$C$154)</f>
        <v>1.25946505028193</v>
      </c>
      <c r="B123" s="2">
        <f>STANDARDIZE(Regular!D124,Regular!$D$153,Regular!$D$154)</f>
        <v>-1.0275685822944438</v>
      </c>
      <c r="C123" s="2">
        <f>STANDARDIZE(Regular!E124,Regular!$E$153,Regular!$E$154)</f>
        <v>-1.2594650502819282</v>
      </c>
      <c r="D123" s="2">
        <f>STANDARDIZE(Regular!F124,Regular!$F$153,Regular!$F$154)</f>
        <v>-1.1719478997771737</v>
      </c>
      <c r="E123" s="2">
        <f>STANDARDIZE(Regular!G124,Regular!$G$153,Regular!$G$154)</f>
        <v>-0.89125315919646197</v>
      </c>
      <c r="F123" s="2">
        <f>STANDARDIZE(Regular!H124,Regular!$H$153,Regular!$H$154)</f>
        <v>-0.8991235280287968</v>
      </c>
      <c r="G123" s="2">
        <f>STANDARDIZE(Regular!I124,Regular!$I$153,Regular!$I$154)</f>
        <v>-0.79724753745103905</v>
      </c>
      <c r="H123" s="2">
        <f>STANDARDIZE(Regular!J124,Regular!$J$153,Regular!$J$154)</f>
        <v>-0.91219901829332928</v>
      </c>
      <c r="I123" s="2">
        <f>STANDARDIZE(Regular!K124,Regular!$K$153,Regular!K$154)</f>
        <v>-1.0229625612484152</v>
      </c>
      <c r="J123" s="2">
        <f>STANDARDIZE(Regular!L124,Regular!$L$153,Regular!$L$154)</f>
        <v>-0.70751057019699803</v>
      </c>
      <c r="K123" s="2">
        <f>STANDARDIZE(Regular!M124,Regular!$M$153,Regular!$M$154)</f>
        <v>-1.2348725841156352</v>
      </c>
      <c r="L123" s="2">
        <f>STANDARDIZE(Regular!N124,Regular!$N$153,Regular!$N$154)</f>
        <v>-2.5165246672110082E-2</v>
      </c>
      <c r="M123" s="2">
        <f>STANDARDIZE(Regular!O124,Regular!$O$153,Regular!$O$154)</f>
        <v>1.4690942652232211</v>
      </c>
      <c r="N123" s="2">
        <f>STANDARDIZE(Regular!P124,Regular!$P$153,Regular!$P$154)</f>
        <v>-0.77021712423958943</v>
      </c>
      <c r="O123" s="2">
        <f>STANDARDIZE(Regular!Q124,Regular!$Q$153,Regular!$Q$154)</f>
        <v>-1.6840882802769523</v>
      </c>
      <c r="P123" s="2">
        <f>STANDARDIZE(Regular!R124,Regular!$R$153,Regular!$R$154)</f>
        <v>1.5968004551762496</v>
      </c>
      <c r="Q123" s="2"/>
      <c r="R123" s="1"/>
      <c r="S123" s="1"/>
      <c r="T123" s="1"/>
      <c r="U123" s="1"/>
    </row>
    <row r="124" spans="1:21" x14ac:dyDescent="0.35">
      <c r="A124" s="2">
        <f>STANDARDIZE(Regular!C125,Regular!$C$153,Regular!$C$154)</f>
        <v>-0.89682220554543246</v>
      </c>
      <c r="B124" s="2">
        <f>STANDARDIZE(Regular!D125,Regular!$D$153,Regular!$D$154)</f>
        <v>1.0951138594462355</v>
      </c>
      <c r="C124" s="2">
        <f>STANDARDIZE(Regular!E125,Regular!$E$153,Regular!$E$154)</f>
        <v>-1.2594650502819282</v>
      </c>
      <c r="D124" s="2">
        <f>STANDARDIZE(Regular!F125,Regular!$F$153,Regular!$F$154)</f>
        <v>-0.4874266207814944</v>
      </c>
      <c r="E124" s="2">
        <f>STANDARDIZE(Regular!G125,Regular!$G$153,Regular!$G$154)</f>
        <v>1.1710624332360018</v>
      </c>
      <c r="F124" s="2">
        <f>STANDARDIZE(Regular!H125,Regular!$H$153,Regular!$H$154)</f>
        <v>0.9792572128566388</v>
      </c>
      <c r="G124" s="2">
        <f>STANDARDIZE(Regular!I125,Regular!$I$153,Regular!$I$154)</f>
        <v>0.94767009034353522</v>
      </c>
      <c r="H124" s="2">
        <f>STANDARDIZE(Regular!J125,Regular!$J$153,Regular!$J$154)</f>
        <v>1.122255606337266</v>
      </c>
      <c r="I124" s="2">
        <f>STANDARDIZE(Regular!K125,Regular!$K$153,Regular!K$154)</f>
        <v>0.79898094250947416</v>
      </c>
      <c r="J124" s="2">
        <f>STANDARDIZE(Regular!L125,Regular!$L$153,Regular!$L$154)</f>
        <v>-0.11015548045225923</v>
      </c>
      <c r="K124" s="2">
        <f>STANDARDIZE(Regular!M125,Regular!$M$153,Regular!$M$154)</f>
        <v>-0.58476713701515093</v>
      </c>
      <c r="L124" s="2">
        <f>STANDARDIZE(Regular!N125,Regular!$N$153,Regular!$N$154)</f>
        <v>0.50019921153777036</v>
      </c>
      <c r="M124" s="2">
        <f>STANDARDIZE(Regular!O125,Regular!$O$153,Regular!$O$154)</f>
        <v>-1.0908409719723242</v>
      </c>
      <c r="N124" s="2">
        <f>STANDARDIZE(Regular!P125,Regular!$P$153,Regular!$P$154)</f>
        <v>0.440565104359529</v>
      </c>
      <c r="O124" s="2">
        <f>STANDARDIZE(Regular!Q125,Regular!$Q$153,Regular!$Q$154)</f>
        <v>-0.28255384420959301</v>
      </c>
      <c r="P124" s="2">
        <f>STANDARDIZE(Regular!R125,Regular!$R$153,Regular!$R$154)</f>
        <v>0.18922449238112246</v>
      </c>
      <c r="Q124" s="2"/>
      <c r="R124" s="1"/>
      <c r="S124" s="1"/>
      <c r="T124" s="1"/>
      <c r="U124" s="1"/>
    </row>
    <row r="125" spans="1:21" x14ac:dyDescent="0.35">
      <c r="A125" s="2">
        <f>STANDARDIZE(Regular!C126,Regular!$C$153,Regular!$C$154)</f>
        <v>-0.89682220554543246</v>
      </c>
      <c r="B125" s="2">
        <f>STANDARDIZE(Regular!D126,Regular!$D$153,Regular!$D$154)</f>
        <v>-1.0275685822944438</v>
      </c>
      <c r="C125" s="2">
        <f>STANDARDIZE(Regular!E126,Regular!$E$153,Regular!$E$154)</f>
        <v>0.89682220554543213</v>
      </c>
      <c r="D125" s="2">
        <f>STANDARDIZE(Regular!F126,Regular!$F$153,Regular!$F$154)</f>
        <v>-0.4874266207814944</v>
      </c>
      <c r="E125" s="2">
        <f>STANDARDIZE(Regular!G126,Regular!$G$153,Regular!$G$154)</f>
        <v>-0.68323861817301434</v>
      </c>
      <c r="F125" s="2">
        <f>STANDARDIZE(Regular!H126,Regular!$H$153,Regular!$H$154)</f>
        <v>-0.53215947604977287</v>
      </c>
      <c r="G125" s="2">
        <f>STANDARDIZE(Regular!I126,Regular!$I$153,Regular!$I$154)</f>
        <v>-0.29294539756211818</v>
      </c>
      <c r="H125" s="2">
        <f>STANDARDIZE(Regular!J126,Regular!$J$153,Regular!$J$154)</f>
        <v>-0.70773121682291784</v>
      </c>
      <c r="I125" s="2">
        <f>STANDARDIZE(Regular!K126,Regular!$K$153,Regular!K$154)</f>
        <v>-0.79274889580868213</v>
      </c>
      <c r="J125" s="2">
        <f>STANDARDIZE(Regular!L126,Regular!$L$153,Regular!$L$154)</f>
        <v>-1.2913576302741425</v>
      </c>
      <c r="K125" s="2">
        <f>STANDARDIZE(Regular!M126,Regular!$M$153,Regular!$M$154)</f>
        <v>-0.67365864770702999</v>
      </c>
      <c r="L125" s="2">
        <f>STANDARDIZE(Regular!N126,Regular!$N$153,Regular!$N$154)</f>
        <v>0.70711215919663051</v>
      </c>
      <c r="M125" s="2">
        <f>STANDARDIZE(Regular!O126,Regular!$O$153,Regular!$O$154)</f>
        <v>3.5370508964840779E-2</v>
      </c>
      <c r="N125" s="2">
        <f>STANDARDIZE(Regular!P126,Regular!$P$153,Regular!$P$154)</f>
        <v>2.2010901607334197</v>
      </c>
      <c r="O125" s="2">
        <f>STANDARDIZE(Regular!Q126,Regular!$Q$153,Regular!$Q$154)</f>
        <v>-0.35346897157034163</v>
      </c>
      <c r="P125" s="2">
        <f>STANDARDIZE(Regular!R126,Regular!$R$153,Regular!$R$154)</f>
        <v>0.48400464164569756</v>
      </c>
      <c r="Q125" s="2"/>
      <c r="R125" s="1"/>
      <c r="S125" s="1"/>
      <c r="T125" s="1"/>
      <c r="U125" s="1"/>
    </row>
    <row r="126" spans="1:21" x14ac:dyDescent="0.35">
      <c r="A126" s="2">
        <f>STANDARDIZE(Regular!C127,Regular!$C$153,Regular!$C$154)</f>
        <v>1.25946505028193</v>
      </c>
      <c r="B126" s="2">
        <f>STANDARDIZE(Regular!D127,Regular!$D$153,Regular!$D$154)</f>
        <v>-1.0275685822944438</v>
      </c>
      <c r="C126" s="2">
        <f>STANDARDIZE(Regular!E127,Regular!$E$153,Regular!$E$154)</f>
        <v>0.89682220554543213</v>
      </c>
      <c r="D126" s="2">
        <f>STANDARDIZE(Regular!F127,Regular!$F$153,Regular!$F$154)</f>
        <v>-0.14516598128365432</v>
      </c>
      <c r="E126" s="2">
        <f>STANDARDIZE(Regular!G127,Regular!$G$153,Regular!$G$154)</f>
        <v>-0.45145098674688733</v>
      </c>
      <c r="F126" s="2">
        <f>STANDARDIZE(Regular!H127,Regular!$H$153,Regular!$H$154)</f>
        <v>-0.25627642977777237</v>
      </c>
      <c r="G126" s="2">
        <f>STANDARDIZE(Regular!I127,Regular!$I$153,Regular!$I$154)</f>
        <v>-0.34772582170340677</v>
      </c>
      <c r="H126" s="2">
        <f>STANDARDIZE(Regular!J127,Regular!$J$153,Regular!$J$154)</f>
        <v>-0.38058273447025937</v>
      </c>
      <c r="I126" s="2">
        <f>STANDARDIZE(Regular!K127,Regular!$K$153,Regular!K$154)</f>
        <v>-0.18465926436938632</v>
      </c>
      <c r="J126" s="2">
        <f>STANDARDIZE(Regular!L127,Regular!$L$153,Regular!$L$154)</f>
        <v>-0.65347845152661965</v>
      </c>
      <c r="K126" s="2">
        <f>STANDARDIZE(Regular!M127,Regular!$M$153,Regular!$M$154)</f>
        <v>-0.74106296043703423</v>
      </c>
      <c r="L126" s="2">
        <f>STANDARDIZE(Regular!N127,Regular!$N$153,Regular!$N$154)</f>
        <v>0.21765187993811</v>
      </c>
      <c r="M126" s="2">
        <f>STANDARDIZE(Regular!O127,Regular!$O$153,Regular!$O$154)</f>
        <v>1.5038246247867535</v>
      </c>
      <c r="N126" s="2">
        <f>STANDARDIZE(Regular!P127,Regular!$P$153,Regular!$P$154)</f>
        <v>6.2980735945913149E-2</v>
      </c>
      <c r="O126" s="2">
        <f>STANDARDIZE(Regular!Q127,Regular!$Q$153,Regular!$Q$154)</f>
        <v>-0.36351583095210588</v>
      </c>
      <c r="P126" s="2">
        <f>STANDARDIZE(Regular!R127,Regular!$R$153,Regular!$R$154)</f>
        <v>0.45413101516829424</v>
      </c>
      <c r="Q126" s="2"/>
      <c r="R126" s="1"/>
      <c r="S126" s="1"/>
      <c r="T126" s="1"/>
      <c r="U126" s="1"/>
    </row>
    <row r="127" spans="1:21" x14ac:dyDescent="0.35">
      <c r="A127" s="2">
        <f>STANDARDIZE(Regular!C128,Regular!$C$153,Regular!$C$154)</f>
        <v>1.25946505028193</v>
      </c>
      <c r="B127" s="2">
        <f>STANDARDIZE(Regular!D128,Regular!$D$153,Regular!$D$154)</f>
        <v>1.0951138594462355</v>
      </c>
      <c r="C127" s="2">
        <f>STANDARDIZE(Regular!E128,Regular!$E$153,Regular!$E$154)</f>
        <v>0.89682220554543213</v>
      </c>
      <c r="D127" s="2">
        <f>STANDARDIZE(Regular!F128,Regular!$F$153,Regular!$F$154)</f>
        <v>1.9083978557033845</v>
      </c>
      <c r="E127" s="2">
        <f>STANDARDIZE(Regular!G128,Regular!$G$153,Regular!$G$154)</f>
        <v>1.6702973316922753</v>
      </c>
      <c r="F127" s="2">
        <f>STANDARDIZE(Regular!H128,Regular!$H$153,Regular!$H$154)</f>
        <v>1.7791860455878921</v>
      </c>
      <c r="G127" s="2">
        <f>STANDARDIZE(Regular!I128,Regular!$I$153,Regular!$I$154)</f>
        <v>1.8209344987134892</v>
      </c>
      <c r="H127" s="2">
        <f>STANDARDIZE(Regular!J128,Regular!$J$153,Regular!$J$154)</f>
        <v>1.6896537554176572</v>
      </c>
      <c r="I127" s="2">
        <f>STANDARDIZE(Regular!K128,Regular!$K$153,Regular!K$154)</f>
        <v>1.541943226428613</v>
      </c>
      <c r="J127" s="2">
        <f>STANDARDIZE(Regular!L128,Regular!$L$153,Regular!$L$154)</f>
        <v>1.3577170767596876</v>
      </c>
      <c r="K127" s="2">
        <f>STANDARDIZE(Regular!M128,Regular!$M$153,Regular!$M$154)</f>
        <v>1.9627392161669306</v>
      </c>
      <c r="L127" s="2">
        <f>STANDARDIZE(Regular!N128,Regular!$N$153,Regular!$N$154)</f>
        <v>2.4783172240597722</v>
      </c>
      <c r="M127" s="2">
        <f>STANDARDIZE(Regular!O128,Regular!$O$153,Regular!$O$154)</f>
        <v>0.824164676872566</v>
      </c>
      <c r="N127" s="2">
        <f>STANDARDIZE(Regular!P128,Regular!$P$153,Regular!$P$154)</f>
        <v>0.60250976902750775</v>
      </c>
      <c r="O127" s="2">
        <f>STANDARDIZE(Regular!Q128,Regular!$Q$153,Regular!$Q$154)</f>
        <v>1.8789632751373835</v>
      </c>
      <c r="P127" s="2">
        <f>STANDARDIZE(Regular!R128,Regular!$R$153,Regular!$R$154)</f>
        <v>-1.2846361025342607</v>
      </c>
      <c r="Q127" s="2"/>
      <c r="R127" s="1"/>
      <c r="S127" s="1"/>
      <c r="T127" s="1"/>
      <c r="U127" s="1"/>
    </row>
    <row r="128" spans="1:21" x14ac:dyDescent="0.35">
      <c r="A128" s="2">
        <f>STANDARDIZE(Regular!C129,Regular!$C$153,Regular!$C$154)</f>
        <v>-1.6318928013142495</v>
      </c>
      <c r="B128" s="2">
        <f>STANDARDIZE(Regular!D129,Regular!$D$153,Regular!$D$154)</f>
        <v>3.3772638575896088E-2</v>
      </c>
      <c r="C128" s="2">
        <f>STANDARDIZE(Regular!E129,Regular!$E$153,Regular!$E$154)</f>
        <v>-0.18132142236824778</v>
      </c>
      <c r="D128" s="2">
        <f>STANDARDIZE(Regular!F129,Regular!$F$153,Regular!$F$154)</f>
        <v>-0.40477357431850863</v>
      </c>
      <c r="E128" s="2">
        <f>STANDARDIZE(Regular!G129,Regular!$G$153,Regular!$G$154)</f>
        <v>-0.48711062235090669</v>
      </c>
      <c r="F128" s="2">
        <f>STANDARDIZE(Regular!H129,Regular!$H$153,Regular!$H$154)</f>
        <v>-0.45691864524831788</v>
      </c>
      <c r="G128" s="2">
        <f>STANDARDIZE(Regular!I129,Regular!$I$153,Regular!$I$154)</f>
        <v>-0.48951044889262413</v>
      </c>
      <c r="H128" s="2">
        <f>STANDARDIZE(Regular!J129,Regular!$J$153,Regular!$J$154)</f>
        <v>-0.48792833024222548</v>
      </c>
      <c r="I128" s="2">
        <f>STANDARDIZE(Regular!K129,Regular!$K$153,Regular!K$154)</f>
        <v>-0.29046453484926354</v>
      </c>
      <c r="J128" s="2">
        <f>STANDARDIZE(Regular!L129,Regular!$L$153,Regular!$L$154)</f>
        <v>-0.75403822794093522</v>
      </c>
      <c r="K128" s="2">
        <f>STANDARDIZE(Regular!M129,Regular!$M$153,Regular!$M$154)</f>
        <v>-5.474206106253105E-3</v>
      </c>
      <c r="L128" s="2">
        <f>STANDARDIZE(Regular!N129,Regular!$N$153,Regular!$N$154)</f>
        <v>-0.94052894485902194</v>
      </c>
      <c r="M128" s="2">
        <f>STANDARDIZE(Regular!O129,Regular!$O$153,Regular!$O$154)</f>
        <v>-0.63152097612449565</v>
      </c>
      <c r="N128" s="2">
        <f>STANDARDIZE(Regular!P129,Regular!$P$153,Regular!$P$154)</f>
        <v>1.20033982985571</v>
      </c>
      <c r="O128" s="2">
        <f>STANDARDIZE(Regular!Q129,Regular!$Q$153,Regular!$Q$154)</f>
        <v>3.6034364132414932E-2</v>
      </c>
      <c r="P128" s="2">
        <f>STANDARDIZE(Regular!R129,Regular!$R$153,Regular!$R$154)</f>
        <v>-0.48228108968574762</v>
      </c>
      <c r="Q128" s="2"/>
      <c r="R128" s="1"/>
      <c r="S128" s="1"/>
      <c r="T128" s="1"/>
      <c r="U128" s="1"/>
    </row>
    <row r="129" spans="1:21" x14ac:dyDescent="0.35">
      <c r="A129" s="2">
        <f>STANDARDIZE(Regular!C130,Regular!$C$153,Regular!$C$154)</f>
        <v>0.18132142236824875</v>
      </c>
      <c r="B129" s="2">
        <f>STANDARDIZE(Regular!D130,Regular!$D$153,Regular!$D$154)</f>
        <v>1.8187286945576351</v>
      </c>
      <c r="C129" s="2">
        <f>STANDARDIZE(Regular!E130,Regular!$E$153,Regular!$E$154)</f>
        <v>-0.18132142236824778</v>
      </c>
      <c r="D129" s="2">
        <f>STANDARDIZE(Regular!F130,Regular!$F$153,Regular!$F$154)</f>
        <v>1.1062065860714227</v>
      </c>
      <c r="E129" s="2">
        <f>STANDARDIZE(Regular!G130,Regular!$G$153,Regular!$G$154)</f>
        <v>1.4860558810715074</v>
      </c>
      <c r="F129" s="2">
        <f>STANDARDIZE(Regular!H130,Regular!$H$153,Regular!$H$154)</f>
        <v>1.1310588890350111</v>
      </c>
      <c r="G129" s="2">
        <f>STANDARDIZE(Regular!I130,Regular!$I$153,Regular!$I$154)</f>
        <v>1.1909596210886697</v>
      </c>
      <c r="H129" s="2">
        <f>STANDARDIZE(Regular!J130,Regular!$J$153,Regular!$J$154)</f>
        <v>1.408510528395841</v>
      </c>
      <c r="I129" s="2">
        <f>STANDARDIZE(Regular!K130,Regular!$K$153,Regular!K$154)</f>
        <v>0.88269500266937662</v>
      </c>
      <c r="J129" s="2">
        <f>STANDARDIZE(Regular!L130,Regular!$L$153,Regular!$L$154)</f>
        <v>1.4162518719859309</v>
      </c>
      <c r="K129" s="2">
        <f>STANDARDIZE(Regular!M130,Regular!$M$153,Regular!$M$154)</f>
        <v>0.90883923963848767</v>
      </c>
      <c r="L129" s="2">
        <f>STANDARDIZE(Regular!N130,Regular!$N$153,Regular!$N$154)</f>
        <v>-1.041366102497532</v>
      </c>
      <c r="M129" s="2">
        <f>STANDARDIZE(Regular!O130,Regular!$O$153,Regular!$O$154)</f>
        <v>0.18649329404588447</v>
      </c>
      <c r="N129" s="2">
        <f>STANDARDIZE(Regular!P130,Regular!$P$153,Regular!$P$154)</f>
        <v>-0.39698977213443898</v>
      </c>
      <c r="O129" s="2">
        <f>STANDARDIZE(Regular!Q130,Regular!$Q$153,Regular!$Q$154)</f>
        <v>0.51152743507937792</v>
      </c>
      <c r="P129" s="2">
        <f>STANDARDIZE(Regular!R130,Regular!$R$153,Regular!$R$154)</f>
        <v>-1.2770593271770585</v>
      </c>
      <c r="Q129" s="2"/>
      <c r="R129" s="1"/>
      <c r="S129" s="1"/>
      <c r="T129" s="1"/>
      <c r="U129" s="1"/>
    </row>
    <row r="130" spans="1:21" x14ac:dyDescent="0.35">
      <c r="A130" s="2">
        <f>STANDARDIZE(Regular!C131,Regular!$C$153,Regular!$C$154)</f>
        <v>0.18132142236824875</v>
      </c>
      <c r="B130" s="2">
        <f>STANDARDIZE(Regular!D131,Regular!$D$153,Regular!$D$154)</f>
        <v>3.3772638575896088E-2</v>
      </c>
      <c r="C130" s="2">
        <f>STANDARDIZE(Regular!E131,Regular!$E$153,Regular!$E$154)</f>
        <v>1.6318928013142491</v>
      </c>
      <c r="D130" s="2">
        <f>STANDARDIZE(Regular!F131,Regular!$F$153,Regular!$F$154)</f>
        <v>1.1062065860714232</v>
      </c>
      <c r="E130" s="2">
        <f>STANDARDIZE(Regular!G131,Regular!$G$153,Regular!$G$154)</f>
        <v>-1.1648814297312954E-2</v>
      </c>
      <c r="F130" s="2">
        <f>STANDARDIZE(Regular!H131,Regular!$H$153,Regular!$H$154)</f>
        <v>0.54233238837801612</v>
      </c>
      <c r="G130" s="2">
        <f>STANDARDIZE(Regular!I131,Regular!$I$153,Regular!$I$154)</f>
        <v>0.22907982072545596</v>
      </c>
      <c r="H130" s="2">
        <f>STANDARDIZE(Regular!J131,Regular!$J$153,Regular!$J$154)</f>
        <v>5.3911343654364903E-2</v>
      </c>
      <c r="I130" s="2">
        <f>STANDARDIZE(Regular!K131,Regular!$K$153,Regular!K$154)</f>
        <v>0.721080358749564</v>
      </c>
      <c r="J130" s="2">
        <f>STANDARDIZE(Regular!L131,Regular!$L$153,Regular!$L$154)</f>
        <v>-0.83958908250236763</v>
      </c>
      <c r="K130" s="2">
        <f>STANDARDIZE(Regular!M131,Regular!$M$153,Regular!$M$154)</f>
        <v>0.61416072496014851</v>
      </c>
      <c r="L130" s="2">
        <f>STANDARDIZE(Regular!N131,Regular!$N$153,Regular!$N$154)</f>
        <v>-0.53561654344473153</v>
      </c>
      <c r="M130" s="2">
        <f>STANDARDIZE(Regular!O131,Regular!$O$153,Regular!$O$154)</f>
        <v>1.4132619150388086</v>
      </c>
      <c r="N130" s="2">
        <f>STANDARDIZE(Regular!P131,Regular!$P$153,Regular!$P$154)</f>
        <v>-0.16516093704401433</v>
      </c>
      <c r="O130" s="2">
        <f>STANDARDIZE(Regular!Q131,Regular!$Q$153,Regular!$Q$154)</f>
        <v>1.1487212648024512</v>
      </c>
      <c r="P130" s="2">
        <f>STANDARDIZE(Regular!R131,Regular!$R$153,Regular!$R$154)</f>
        <v>-0.76274062962949818</v>
      </c>
      <c r="Q130" s="2"/>
      <c r="R130" s="1"/>
      <c r="S130" s="1"/>
      <c r="T130" s="1"/>
      <c r="U130" s="1"/>
    </row>
    <row r="131" spans="1:21" x14ac:dyDescent="0.35">
      <c r="A131" s="2">
        <f>STANDARDIZE(Regular!C132,Regular!$C$153,Regular!$C$154)</f>
        <v>0.18132142236824875</v>
      </c>
      <c r="B131" s="2">
        <f>STANDARDIZE(Regular!D132,Regular!$D$153,Regular!$D$154)</f>
        <v>3.3772638575896088E-2</v>
      </c>
      <c r="C131" s="2">
        <f>STANDARDIZE(Regular!E132,Regular!$E$153,Regular!$E$154)</f>
        <v>-0.18132142236824778</v>
      </c>
      <c r="D131" s="2">
        <f>STANDARDIZE(Regular!F132,Regular!$F$153,Regular!$F$154)</f>
        <v>-8.0992111377808831E-2</v>
      </c>
      <c r="E131" s="2">
        <f>STANDARDIZE(Regular!G132,Regular!$G$153,Regular!$G$154)</f>
        <v>-0.46928080454889715</v>
      </c>
      <c r="F131" s="2">
        <f>STANDARDIZE(Regular!H132,Regular!$H$153,Regular!$H$154)</f>
        <v>-0.5862800736438013</v>
      </c>
      <c r="G131" s="2">
        <f>STANDARDIZE(Regular!I132,Regular!$I$153,Regular!$I$154)</f>
        <v>-0.68929787811379395</v>
      </c>
      <c r="H131" s="2">
        <f>STANDARDIZE(Regular!J132,Regular!$J$153,Regular!$J$154)</f>
        <v>-0.51348680542602687</v>
      </c>
      <c r="I131" s="2">
        <f>STANDARDIZE(Regular!K132,Regular!$K$153,Regular!K$154)</f>
        <v>-0.62183268964887972</v>
      </c>
      <c r="J131" s="2">
        <f>STANDARDIZE(Regular!L132,Regular!$L$153,Regular!$L$154)</f>
        <v>0.1269854848232905</v>
      </c>
      <c r="K131" s="2">
        <f>STANDARDIZE(Regular!M132,Regular!$M$153,Regular!$M$154)</f>
        <v>0.47157262095517832</v>
      </c>
      <c r="L131" s="2">
        <f>STANDARDIZE(Regular!N132,Regular!$N$153,Regular!$N$154)</f>
        <v>-0.66887588358577599</v>
      </c>
      <c r="M131" s="2">
        <f>STANDARDIZE(Regular!O132,Regular!$O$153,Regular!$O$154)</f>
        <v>0.14174388518548012</v>
      </c>
      <c r="N131" s="2">
        <f>STANDARDIZE(Regular!P132,Regular!$P$153,Regular!$P$154)</f>
        <v>-1.1168222175130149</v>
      </c>
      <c r="O131" s="2">
        <f>STANDARDIZE(Regular!Q132,Regular!$Q$153,Regular!$Q$154)</f>
        <v>0.48116578168644514</v>
      </c>
      <c r="P131" s="2">
        <f>STANDARDIZE(Regular!R132,Regular!$R$153,Regular!$R$154)</f>
        <v>-0.5359427780937901</v>
      </c>
      <c r="Q131" s="2"/>
      <c r="R131" s="1"/>
      <c r="S131" s="1"/>
      <c r="T131" s="1"/>
      <c r="U131" s="1"/>
    </row>
    <row r="132" spans="1:21" x14ac:dyDescent="0.35">
      <c r="A132" s="2">
        <f>STANDARDIZE(Regular!C133,Regular!$C$153,Regular!$C$154)</f>
        <v>-0.89682220554543246</v>
      </c>
      <c r="B132" s="2">
        <f>STANDARDIZE(Regular!D133,Regular!$D$153,Regular!$D$154)</f>
        <v>-1.0275685822944438</v>
      </c>
      <c r="C132" s="2">
        <f>STANDARDIZE(Regular!E133,Regular!$E$153,Regular!$E$154)</f>
        <v>-1.2594650502819282</v>
      </c>
      <c r="D132" s="2">
        <f>STANDARDIZE(Regular!F133,Regular!$F$153,Regular!$F$154)</f>
        <v>-1.3430782195260937</v>
      </c>
      <c r="E132" s="2">
        <f>STANDARDIZE(Regular!G133,Regular!$G$153,Regular!$G$154)</f>
        <v>-0.8971964317971316</v>
      </c>
      <c r="F132" s="2">
        <f>STANDARDIZE(Regular!H133,Regular!$H$153,Regular!$H$154)</f>
        <v>-1.1301260787350167</v>
      </c>
      <c r="G132" s="2">
        <f>STANDARDIZE(Regular!I133,Regular!$I$153,Regular!$I$154)</f>
        <v>-0.94708810936691701</v>
      </c>
      <c r="H132" s="2">
        <f>STANDARDIZE(Regular!J133,Regular!$J$153,Regular!$J$154)</f>
        <v>-0.95820427362417171</v>
      </c>
      <c r="I132" s="2">
        <f>STANDARDIZE(Regular!K133,Regular!$K$153,Regular!K$154)</f>
        <v>-1.3229379434880677</v>
      </c>
      <c r="J132" s="2">
        <f>STANDARDIZE(Regular!L133,Regular!$L$153,Regular!$L$154)</f>
        <v>-0.88611674024630449</v>
      </c>
      <c r="K132" s="2">
        <f>STANDARDIZE(Regular!M133,Regular!$M$153,Regular!$M$154)</f>
        <v>-1.3488360593616342</v>
      </c>
      <c r="L132" s="2">
        <f>STANDARDIZE(Regular!N133,Regular!$N$153,Regular!$N$154)</f>
        <v>0.50207573657007143</v>
      </c>
      <c r="M132" s="2">
        <f>STANDARDIZE(Regular!O133,Regular!$O$153,Regular!$O$154)</f>
        <v>-5.2407617270756983E-2</v>
      </c>
      <c r="N132" s="2">
        <f>STANDARDIZE(Regular!P133,Regular!$P$153,Regular!$P$154)</f>
        <v>0.3447226013999814</v>
      </c>
      <c r="O132" s="2">
        <f>STANDARDIZE(Regular!Q133,Regular!$Q$153,Regular!$Q$154)</f>
        <v>-1.2869495118840433</v>
      </c>
      <c r="P132" s="2">
        <f>STANDARDIZE(Regular!R133,Regular!$R$153,Regular!$R$154)</f>
        <v>2.0740094858823266</v>
      </c>
      <c r="Q132" s="2"/>
      <c r="R132" s="1"/>
      <c r="S132" s="1"/>
      <c r="T132" s="1"/>
      <c r="U132" s="1"/>
    </row>
    <row r="133" spans="1:21" x14ac:dyDescent="0.35">
      <c r="A133" s="2">
        <f>STANDARDIZE(Regular!C134,Regular!$C$153,Regular!$C$154)</f>
        <v>1.25946505028193</v>
      </c>
      <c r="B133" s="2">
        <f>STANDARDIZE(Regular!D134,Regular!$D$153,Regular!$D$154)</f>
        <v>-1.0275685822944438</v>
      </c>
      <c r="C133" s="2">
        <f>STANDARDIZE(Regular!E134,Regular!$E$153,Regular!$E$154)</f>
        <v>-1.2594650502819282</v>
      </c>
      <c r="D133" s="2">
        <f>STANDARDIZE(Regular!F134,Regular!$F$153,Regular!$F$154)</f>
        <v>-1.1719478997771737</v>
      </c>
      <c r="E133" s="2">
        <f>STANDARDIZE(Regular!G134,Regular!$G$153,Regular!$G$154)</f>
        <v>-0.91502624959914158</v>
      </c>
      <c r="F133" s="2">
        <f>STANDARDIZE(Regular!H134,Regular!$H$153,Regular!$H$154)</f>
        <v>-1.00604470864139</v>
      </c>
      <c r="G133" s="2">
        <f>STANDARDIZE(Regular!I134,Regular!$I$153,Regular!$I$154)</f>
        <v>-0.8520279615923283</v>
      </c>
      <c r="H133" s="2">
        <f>STANDARDIZE(Regular!J134,Regular!$J$153,Regular!$J$154)</f>
        <v>-0.93264579844037043</v>
      </c>
      <c r="I133" s="2">
        <f>STANDARDIZE(Regular!K134,Regular!$K$153,Regular!K$154)</f>
        <v>-1.1973668532482131</v>
      </c>
      <c r="J133" s="2">
        <f>STANDARDIZE(Regular!L134,Regular!$L$153,Regular!$L$154)</f>
        <v>-0.78405607164670077</v>
      </c>
      <c r="K133" s="2">
        <f>STANDARDIZE(Regular!M134,Regular!$M$153,Regular!$M$154)</f>
        <v>-1.1990249181931851</v>
      </c>
      <c r="L133" s="2">
        <f>STANDARDIZE(Regular!N134,Regular!$N$153,Regular!$N$154)</f>
        <v>7.6085236455042471E-3</v>
      </c>
      <c r="M133" s="2">
        <f>STANDARDIZE(Regular!O134,Regular!$O$153,Regular!$O$154)</f>
        <v>1.574648180808083</v>
      </c>
      <c r="N133" s="2">
        <f>STANDARDIZE(Regular!P134,Regular!$P$153,Regular!$P$154)</f>
        <v>-0.70554358964726727</v>
      </c>
      <c r="O133" s="2">
        <f>STANDARDIZE(Regular!Q134,Regular!$Q$153,Regular!$Q$154)</f>
        <v>-1.5817231809559829</v>
      </c>
      <c r="P133" s="2">
        <f>STANDARDIZE(Regular!R134,Regular!$R$153,Regular!$R$154)</f>
        <v>1.5360448766310539</v>
      </c>
      <c r="Q133" s="2"/>
      <c r="R133" s="1"/>
      <c r="S133" s="1"/>
      <c r="T133" s="1"/>
      <c r="U133" s="1"/>
    </row>
    <row r="134" spans="1:21" x14ac:dyDescent="0.35">
      <c r="A134" s="2">
        <f>STANDARDIZE(Regular!C135,Regular!$C$153,Regular!$C$154)</f>
        <v>-0.89682220554543246</v>
      </c>
      <c r="B134" s="2">
        <f>STANDARDIZE(Regular!D135,Regular!$D$153,Regular!$D$154)</f>
        <v>1.0951138594462355</v>
      </c>
      <c r="C134" s="2">
        <f>STANDARDIZE(Regular!E135,Regular!$E$153,Regular!$E$154)</f>
        <v>-1.2594650502819282</v>
      </c>
      <c r="D134" s="2">
        <f>STANDARDIZE(Regular!F135,Regular!$F$153,Regular!$F$154)</f>
        <v>-0.4874266207814944</v>
      </c>
      <c r="E134" s="2">
        <f>STANDARDIZE(Regular!G135,Regular!$G$153,Regular!$G$154)</f>
        <v>1.1710624332360018</v>
      </c>
      <c r="F134" s="2">
        <f>STANDARDIZE(Regular!H135,Regular!$H$153,Regular!$H$154)</f>
        <v>0.96737708167746128</v>
      </c>
      <c r="G134" s="2">
        <f>STANDARDIZE(Regular!I135,Regular!$I$153,Regular!$I$154)</f>
        <v>0.94444771245287196</v>
      </c>
      <c r="H134" s="2">
        <f>STANDARDIZE(Regular!J135,Regular!$J$153,Regular!$J$154)</f>
        <v>1.1171439113005055</v>
      </c>
      <c r="I134" s="2">
        <f>STANDARDIZE(Regular!K135,Regular!$K$153,Regular!K$154)</f>
        <v>0.74549695962953588</v>
      </c>
      <c r="J134" s="2">
        <f>STANDARDIZE(Regular!L135,Regular!$L$153,Regular!$L$154)</f>
        <v>-0.18369919753138531</v>
      </c>
      <c r="K134" s="2">
        <f>STANDARDIZE(Regular!M135,Regular!$M$153,Regular!$M$154)</f>
        <v>-0.62240183583582487</v>
      </c>
      <c r="L134" s="2">
        <f>STANDARDIZE(Regular!N135,Regular!$N$153,Regular!$N$154)</f>
        <v>0.53126612596142087</v>
      </c>
      <c r="M134" s="2">
        <f>STANDARDIZE(Regular!O135,Regular!$O$153,Regular!$O$154)</f>
        <v>-1.1555977056901507</v>
      </c>
      <c r="N134" s="2">
        <f>STANDARDIZE(Regular!P135,Regular!$P$153,Regular!$P$154)</f>
        <v>0.80992745696383683</v>
      </c>
      <c r="O134" s="2">
        <f>STANDARDIZE(Regular!Q135,Regular!$Q$153,Regular!$Q$154)</f>
        <v>-0.30886370606290797</v>
      </c>
      <c r="P134" s="2">
        <f>STANDARDIZE(Regular!R135,Regular!$R$153,Regular!$R$154)</f>
        <v>9.0205334715199231E-2</v>
      </c>
      <c r="Q134" s="2"/>
      <c r="R134" s="1"/>
      <c r="S134" s="1"/>
      <c r="T134" s="1"/>
      <c r="U134" s="1"/>
    </row>
    <row r="135" spans="1:21" x14ac:dyDescent="0.35">
      <c r="A135" s="2">
        <f>STANDARDIZE(Regular!C136,Regular!$C$153,Regular!$C$154)</f>
        <v>-0.89682220554543246</v>
      </c>
      <c r="B135" s="2">
        <f>STANDARDIZE(Regular!D136,Regular!$D$153,Regular!$D$154)</f>
        <v>-1.0275685822944438</v>
      </c>
      <c r="C135" s="2">
        <f>STANDARDIZE(Regular!E136,Regular!$E$153,Regular!$E$154)</f>
        <v>0.89682220554543213</v>
      </c>
      <c r="D135" s="2">
        <f>STANDARDIZE(Regular!F136,Regular!$F$153,Regular!$F$154)</f>
        <v>-0.4874266207814944</v>
      </c>
      <c r="E135" s="2">
        <f>STANDARDIZE(Regular!G136,Regular!$G$153,Regular!$G$154)</f>
        <v>-0.68323861817301434</v>
      </c>
      <c r="F135" s="2">
        <f>STANDARDIZE(Regular!H136,Regular!$H$153,Regular!$H$154)</f>
        <v>-0.55591973840812681</v>
      </c>
      <c r="G135" s="2">
        <f>STANDARDIZE(Regular!I136,Regular!$I$153,Regular!$I$154)</f>
        <v>-0.29133420861678594</v>
      </c>
      <c r="H135" s="2">
        <f>STANDARDIZE(Regular!J136,Regular!$J$153,Regular!$J$154)</f>
        <v>-0.71284291185967807</v>
      </c>
      <c r="I135" s="2">
        <f>STANDARDIZE(Regular!K136,Regular!$K$153,Regular!K$154)</f>
        <v>-0.8218162778086483</v>
      </c>
      <c r="J135" s="2">
        <f>STANDARDIZE(Regular!L136,Regular!$L$153,Regular!$L$154)</f>
        <v>-1.3108692286828905</v>
      </c>
      <c r="K135" s="2">
        <f>STANDARDIZE(Regular!M136,Regular!$M$153,Regular!$M$154)</f>
        <v>-0.6871630520037858</v>
      </c>
      <c r="L135" s="2">
        <f>STANDARDIZE(Regular!N136,Regular!$N$153,Regular!$N$154)</f>
        <v>0.68065836881072017</v>
      </c>
      <c r="M135" s="2">
        <f>STANDARDIZE(Regular!O136,Regular!$O$153,Regular!$O$154)</f>
        <v>0.32303636210711834</v>
      </c>
      <c r="N135" s="2">
        <f>STANDARDIZE(Regular!P136,Regular!$P$153,Regular!$P$154)</f>
        <v>2.1932653151182171</v>
      </c>
      <c r="O135" s="2">
        <f>STANDARDIZE(Regular!Q136,Regular!$Q$153,Regular!$Q$154)</f>
        <v>-0.13082323606301499</v>
      </c>
      <c r="P135" s="2">
        <f>STANDARDIZE(Regular!R136,Regular!$R$153,Regular!$R$154)</f>
        <v>0.62667060494427351</v>
      </c>
      <c r="Q135" s="2"/>
      <c r="R135" s="1"/>
      <c r="S135" s="1"/>
      <c r="T135" s="1"/>
      <c r="U135" s="1"/>
    </row>
    <row r="136" spans="1:21" x14ac:dyDescent="0.35">
      <c r="A136" s="2">
        <f>STANDARDIZE(Regular!C137,Regular!$C$153,Regular!$C$154)</f>
        <v>1.25946505028193</v>
      </c>
      <c r="B136" s="2">
        <f>STANDARDIZE(Regular!D137,Regular!$D$153,Regular!$D$154)</f>
        <v>-1.0275685822944438</v>
      </c>
      <c r="C136" s="2">
        <f>STANDARDIZE(Regular!E137,Regular!$E$153,Regular!$E$154)</f>
        <v>0.89682220554543213</v>
      </c>
      <c r="D136" s="2">
        <f>STANDARDIZE(Regular!F137,Regular!$F$153,Regular!$F$154)</f>
        <v>-0.14516598128365432</v>
      </c>
      <c r="E136" s="2">
        <f>STANDARDIZE(Regular!G137,Regular!$G$153,Regular!$G$154)</f>
        <v>-0.40390480594152806</v>
      </c>
      <c r="F136" s="2">
        <f>STANDARDIZE(Regular!H137,Regular!$H$153,Regular!$H$154)</f>
        <v>-0.15331529289157156</v>
      </c>
      <c r="G136" s="2">
        <f>STANDARDIZE(Regular!I137,Regular!$I$153,Regular!$I$154)</f>
        <v>-0.31550204279676608</v>
      </c>
      <c r="H136" s="2">
        <f>STANDARDIZE(Regular!J137,Regular!$J$153,Regular!$J$154)</f>
        <v>-0.3652476493599785</v>
      </c>
      <c r="I136" s="2">
        <f>STANDARDIZE(Regular!K137,Regular!$K$153,Regular!K$154)</f>
        <v>0.17228818659020018</v>
      </c>
      <c r="J136" s="2">
        <f>STANDARDIZE(Regular!L137,Regular!$L$153,Regular!$L$154)</f>
        <v>-0.62646239219143041</v>
      </c>
      <c r="K136" s="2">
        <f>STANDARDIZE(Regular!M137,Regular!$M$153,Regular!$M$154)</f>
        <v>-0.73076879487960233</v>
      </c>
      <c r="L136" s="2">
        <f>STANDARDIZE(Regular!N137,Regular!$N$153,Regular!$N$154)</f>
        <v>0.31139994301014934</v>
      </c>
      <c r="M136" s="2">
        <f>STANDARDIZE(Regular!O137,Regular!$O$153,Regular!$O$154)</f>
        <v>1.7449148676303112</v>
      </c>
      <c r="N136" s="2">
        <f>STANDARDIZE(Regular!P137,Regular!$P$153,Regular!$P$154)</f>
        <v>0.4242218472677754</v>
      </c>
      <c r="O136" s="2">
        <f>STANDARDIZE(Regular!Q137,Regular!$Q$153,Regular!$Q$154)</f>
        <v>-0.24736832209588241</v>
      </c>
      <c r="P136" s="2">
        <f>STANDARDIZE(Regular!R137,Regular!$R$153,Regular!$R$154)</f>
        <v>0.41976968991282776</v>
      </c>
      <c r="Q136" s="2"/>
      <c r="R136" s="1"/>
      <c r="S136" s="1"/>
      <c r="T136" s="1"/>
      <c r="U136" s="1"/>
    </row>
    <row r="137" spans="1:21" x14ac:dyDescent="0.35">
      <c r="A137" s="2">
        <f>STANDARDIZE(Regular!C138,Regular!$C$153,Regular!$C$154)</f>
        <v>1.25946505028193</v>
      </c>
      <c r="B137" s="2">
        <f>STANDARDIZE(Regular!D138,Regular!$D$153,Regular!$D$154)</f>
        <v>1.0951138594462355</v>
      </c>
      <c r="C137" s="2">
        <f>STANDARDIZE(Regular!E138,Regular!$E$153,Regular!$E$154)</f>
        <v>0.89682220554543213</v>
      </c>
      <c r="D137" s="2">
        <f>STANDARDIZE(Regular!F138,Regular!$F$153,Regular!$F$154)</f>
        <v>1.9083978557033845</v>
      </c>
      <c r="E137" s="2">
        <f>STANDARDIZE(Regular!G138,Regular!$G$153,Regular!$G$154)</f>
        <v>1.6702973316922753</v>
      </c>
      <c r="F137" s="2">
        <f>STANDARDIZE(Regular!H138,Regular!$H$153,Regular!$H$154)</f>
        <v>1.7963462350689254</v>
      </c>
      <c r="G137" s="2">
        <f>STANDARDIZE(Regular!I138,Regular!$I$153,Regular!$I$154)</f>
        <v>1.8128785539868286</v>
      </c>
      <c r="H137" s="2">
        <f>STANDARDIZE(Regular!J138,Regular!$J$153,Regular!$J$154)</f>
        <v>1.6845420603808963</v>
      </c>
      <c r="I137" s="2">
        <f>STANDARDIZE(Regular!K138,Regular!$K$153,Regular!K$154)</f>
        <v>1.6884428317084428</v>
      </c>
      <c r="J137" s="2">
        <f>STANDARDIZE(Regular!L138,Regular!$L$153,Regular!$L$154)</f>
        <v>1.3307010174244984</v>
      </c>
      <c r="K137" s="2">
        <f>STANDARDIZE(Regular!M138,Regular!$M$153,Regular!$M$154)</f>
        <v>1.7725860748409783</v>
      </c>
      <c r="L137" s="2">
        <f>STANDARDIZE(Regular!N138,Regular!$N$153,Regular!$N$154)</f>
        <v>2.4567371861883101</v>
      </c>
      <c r="M137" s="2">
        <f>STANDARDIZE(Regular!O138,Regular!$O$153,Regular!$O$154)</f>
        <v>0.90303336681810631</v>
      </c>
      <c r="N137" s="2">
        <f>STANDARDIZE(Regular!P138,Regular!$P$153,Regular!$P$154)</f>
        <v>0.73007846420869671</v>
      </c>
      <c r="O137" s="2">
        <f>STANDARDIZE(Regular!Q138,Regular!$Q$153,Regular!$Q$154)</f>
        <v>1.7463105115215496</v>
      </c>
      <c r="P137" s="2">
        <f>STANDARDIZE(Regular!R138,Regular!$R$153,Regular!$R$154)</f>
        <v>-1.2157792875641436</v>
      </c>
      <c r="Q137" s="2"/>
      <c r="R137" s="1"/>
      <c r="S137" s="1"/>
      <c r="T137" s="1"/>
      <c r="U137" s="1"/>
    </row>
    <row r="138" spans="1:21" x14ac:dyDescent="0.35">
      <c r="A138" s="2">
        <f>STANDARDIZE(Regular!C139,Regular!$C$153,Regular!$C$154)</f>
        <v>-1.6318928013142495</v>
      </c>
      <c r="B138" s="2">
        <f>STANDARDIZE(Regular!D139,Regular!$D$153,Regular!$D$154)</f>
        <v>3.3772638575896088E-2</v>
      </c>
      <c r="C138" s="2">
        <f>STANDARDIZE(Regular!E139,Regular!$E$153,Regular!$E$154)</f>
        <v>-0.18132142236824778</v>
      </c>
      <c r="D138" s="2">
        <f>STANDARDIZE(Regular!F139,Regular!$F$153,Regular!$F$154)</f>
        <v>-0.40477357431850863</v>
      </c>
      <c r="E138" s="2">
        <f>STANDARDIZE(Regular!G139,Regular!$G$153,Regular!$G$154)</f>
        <v>-0.39201826074018814</v>
      </c>
      <c r="F138" s="2">
        <f>STANDARDIZE(Regular!H139,Regular!$H$153,Regular!$H$154)</f>
        <v>-0.5862800736438013</v>
      </c>
      <c r="G138" s="2">
        <f>STANDARDIZE(Regular!I139,Regular!$I$153,Regular!$I$154)</f>
        <v>-0.40411743479002676</v>
      </c>
      <c r="H138" s="2">
        <f>STANDARDIZE(Regular!J139,Regular!$J$153,Regular!$J$154)</f>
        <v>-0.39591781958054023</v>
      </c>
      <c r="I138" s="2">
        <f>STANDARDIZE(Regular!K139,Regular!$K$153,Regular!K$154)</f>
        <v>-0.5392813247689755</v>
      </c>
      <c r="J138" s="2">
        <f>STANDARDIZE(Regular!L139,Regular!$L$153,Regular!$L$154)</f>
        <v>-0.82157837627890817</v>
      </c>
      <c r="K138" s="2">
        <f>STANDARDIZE(Regular!M139,Regular!$M$153,Regular!$M$154)</f>
        <v>0.10957539991321684</v>
      </c>
      <c r="L138" s="2">
        <f>STANDARDIZE(Regular!N139,Regular!$N$153,Regular!$N$154)</f>
        <v>-1.0616429979854514</v>
      </c>
      <c r="M138" s="2">
        <f>STANDARDIZE(Regular!O139,Regular!$O$153,Regular!$O$154)</f>
        <v>-0.53471559415120706</v>
      </c>
      <c r="N138" s="2">
        <f>STANDARDIZE(Regular!P139,Regular!$P$153,Regular!$P$154)</f>
        <v>1.0699850154024408</v>
      </c>
      <c r="O138" s="2">
        <f>STANDARDIZE(Regular!Q139,Regular!$Q$153,Regular!$Q$154)</f>
        <v>0.14814283118773872</v>
      </c>
      <c r="P138" s="2">
        <f>STANDARDIZE(Regular!R139,Regular!$R$153,Regular!$R$154)</f>
        <v>-0.45244672434072614</v>
      </c>
      <c r="Q138" s="2"/>
      <c r="R138" s="1"/>
      <c r="S138" s="1"/>
      <c r="T138" s="1"/>
      <c r="U138" s="1"/>
    </row>
    <row r="139" spans="1:21" x14ac:dyDescent="0.35">
      <c r="A139" s="2">
        <f>STANDARDIZE(Regular!C140,Regular!$C$153,Regular!$C$154)</f>
        <v>0.18132142236824875</v>
      </c>
      <c r="B139" s="2">
        <f>STANDARDIZE(Regular!D140,Regular!$D$153,Regular!$D$154)</f>
        <v>1.8187286945576351</v>
      </c>
      <c r="C139" s="2">
        <f>STANDARDIZE(Regular!E140,Regular!$E$153,Regular!$E$154)</f>
        <v>-0.18132142236824778</v>
      </c>
      <c r="D139" s="2">
        <f>STANDARDIZE(Regular!F140,Regular!$F$153,Regular!$F$154)</f>
        <v>1.1062065860714227</v>
      </c>
      <c r="E139" s="2">
        <f>STANDARDIZE(Regular!G140,Regular!$G$153,Regular!$G$154)</f>
        <v>1.456339518068158</v>
      </c>
      <c r="F139" s="2">
        <f>STANDARDIZE(Regular!H140,Regular!$H$153,Regular!$H$154)</f>
        <v>1.0874984080446963</v>
      </c>
      <c r="G139" s="2">
        <f>STANDARDIZE(Regular!I140,Regular!$I$153,Regular!$I$154)</f>
        <v>1.1555134642913663</v>
      </c>
      <c r="H139" s="2">
        <f>STANDARDIZE(Regular!J140,Regular!$J$153,Regular!$J$154)</f>
        <v>1.3778403581752801</v>
      </c>
      <c r="I139" s="2">
        <f>STANDARDIZE(Regular!K140,Regular!$K$153,Regular!K$154)</f>
        <v>0.7908420755494836</v>
      </c>
      <c r="J139" s="2">
        <f>STANDARDIZE(Regular!L140,Regular!$L$153,Regular!$L$154)</f>
        <v>1.5498312764765885</v>
      </c>
      <c r="K139" s="2">
        <f>STANDARDIZE(Regular!M140,Regular!$M$153,Regular!$M$154)</f>
        <v>0.91135392665095805</v>
      </c>
      <c r="L139" s="2">
        <f>STANDARDIZE(Regular!N140,Regular!$N$153,Regular!$N$154)</f>
        <v>-1.0555442916304729</v>
      </c>
      <c r="M139" s="2">
        <f>STANDARDIZE(Regular!O140,Regular!$O$153,Regular!$O$154)</f>
        <v>0.27073859535170325</v>
      </c>
      <c r="N139" s="2">
        <f>STANDARDIZE(Regular!P140,Regular!$P$153,Regular!$P$154)</f>
        <v>-0.27986013235353224</v>
      </c>
      <c r="O139" s="2">
        <f>STANDARDIZE(Regular!Q140,Regular!$Q$153,Regular!$Q$154)</f>
        <v>0.65756927371431662</v>
      </c>
      <c r="P139" s="2">
        <f>STANDARDIZE(Regular!R140,Regular!$R$153,Regular!$R$154)</f>
        <v>-1.1496212525646308</v>
      </c>
      <c r="Q139" s="2"/>
      <c r="R139" s="1"/>
      <c r="S139" s="1"/>
      <c r="T139" s="1"/>
      <c r="U139" s="1"/>
    </row>
    <row r="140" spans="1:21" x14ac:dyDescent="0.35">
      <c r="A140" s="2">
        <f>STANDARDIZE(Regular!C141,Regular!$C$153,Regular!$C$154)</f>
        <v>0.18132142236824875</v>
      </c>
      <c r="B140" s="2">
        <f>STANDARDIZE(Regular!D141,Regular!$D$153,Regular!$D$154)</f>
        <v>3.3772638575896088E-2</v>
      </c>
      <c r="C140" s="2">
        <f>STANDARDIZE(Regular!E141,Regular!$E$153,Regular!$E$154)</f>
        <v>1.6318928013142491</v>
      </c>
      <c r="D140" s="2">
        <f>STANDARDIZE(Regular!F141,Regular!$F$153,Regular!$F$154)</f>
        <v>1.1062065860714232</v>
      </c>
      <c r="E140" s="2">
        <f>STANDARDIZE(Regular!G141,Regular!$G$153,Regular!$G$154)</f>
        <v>-3.5421904699992804E-2</v>
      </c>
      <c r="F140" s="2">
        <f>STANDARDIZE(Regular!H141,Regular!$H$153,Regular!$H$154)</f>
        <v>0.50141193653862925</v>
      </c>
      <c r="G140" s="2">
        <f>STANDARDIZE(Regular!I141,Regular!$I$153,Regular!$I$154)</f>
        <v>0.21619030916279997</v>
      </c>
      <c r="H140" s="2">
        <f>STANDARDIZE(Regular!J141,Regular!$J$153,Regular!$J$154)</f>
        <v>3.857625854408437E-2</v>
      </c>
      <c r="I140" s="2">
        <f>STANDARDIZE(Regular!K141,Regular!$K$153,Regular!K$154)</f>
        <v>0.79898094250947416</v>
      </c>
      <c r="J140" s="2">
        <f>STANDARDIZE(Regular!L141,Regular!$L$153,Regular!$L$154)</f>
        <v>-0.82608105283477307</v>
      </c>
      <c r="K140" s="2">
        <f>STANDARDIZE(Regular!M141,Regular!$M$153,Regular!$M$154)</f>
        <v>0.75939192552716206</v>
      </c>
      <c r="L140" s="2">
        <f>STANDARDIZE(Regular!N141,Regular!$N$153,Regular!$N$154)</f>
        <v>-0.61682837678709301</v>
      </c>
      <c r="M140" s="2">
        <f>STANDARDIZE(Regular!O141,Regular!$O$153,Regular!$O$154)</f>
        <v>1.7806563642444271</v>
      </c>
      <c r="N140" s="2">
        <f>STANDARDIZE(Regular!P141,Regular!$P$153,Regular!$P$154)</f>
        <v>0.48706958454988336</v>
      </c>
      <c r="O140" s="2">
        <f>STANDARDIZE(Regular!Q141,Regular!$Q$153,Regular!$Q$154)</f>
        <v>-2.0977296200373643</v>
      </c>
      <c r="P140" s="2">
        <f>STANDARDIZE(Regular!R141,Regular!$R$153,Regular!$R$154)</f>
        <v>0.25957723661976395</v>
      </c>
      <c r="Q140" s="2"/>
      <c r="R140" s="1"/>
      <c r="S140" s="1"/>
      <c r="T140" s="1"/>
      <c r="U140" s="1"/>
    </row>
    <row r="141" spans="1:21" x14ac:dyDescent="0.35">
      <c r="A141" s="2">
        <f>STANDARDIZE(Regular!C142,Regular!$C$153,Regular!$C$154)</f>
        <v>0.18132142236824875</v>
      </c>
      <c r="B141" s="2">
        <f>STANDARDIZE(Regular!D142,Regular!$D$153,Regular!$D$154)</f>
        <v>3.3772638575896088E-2</v>
      </c>
      <c r="C141" s="2">
        <f>STANDARDIZE(Regular!E142,Regular!$E$153,Regular!$E$154)</f>
        <v>-0.18132142236824778</v>
      </c>
      <c r="D141" s="2">
        <f>STANDARDIZE(Regular!F142,Regular!$F$153,Regular!$F$154)</f>
        <v>-8.0992111377808831E-2</v>
      </c>
      <c r="E141" s="2">
        <f>STANDARDIZE(Regular!G142,Regular!$G$153,Regular!$G$154)</f>
        <v>-0.54060007575693625</v>
      </c>
      <c r="F141" s="2">
        <f>STANDARDIZE(Regular!H142,Regular!$H$153,Regular!$H$154)</f>
        <v>-0.63644062751143737</v>
      </c>
      <c r="G141" s="2">
        <f>STANDARDIZE(Regular!I142,Regular!$I$153,Regular!$I$154)</f>
        <v>-0.73763354647375479</v>
      </c>
      <c r="H141" s="2">
        <f>STANDARDIZE(Regular!J142,Regular!$J$153,Regular!$J$154)</f>
        <v>-0.56460375579362954</v>
      </c>
      <c r="I141" s="2">
        <f>STANDARDIZE(Regular!K142,Regular!$K$153,Regular!K$154)</f>
        <v>-0.68461823476880745</v>
      </c>
      <c r="J141" s="2">
        <f>STANDARDIZE(Regular!L142,Regular!$L$153,Regular!$L$154)</f>
        <v>0.32660414546663308</v>
      </c>
      <c r="K141" s="2">
        <f>STANDARDIZE(Regular!M142,Regular!$M$153,Regular!$M$154)</f>
        <v>0.48148155786389146</v>
      </c>
      <c r="L141" s="2">
        <f>STANDARDIZE(Regular!N142,Regular!$N$153,Regular!$N$154)</f>
        <v>-0.5665010179346861</v>
      </c>
      <c r="M141" s="2">
        <f>STANDARDIZE(Regular!O142,Regular!$O$153,Regular!$O$154)</f>
        <v>0.30178489905267342</v>
      </c>
      <c r="N141" s="2">
        <f>STANDARDIZE(Regular!P142,Regular!$P$153,Regular!$P$154)</f>
        <v>-1.3018323930058082</v>
      </c>
      <c r="O141" s="2">
        <f>STANDARDIZE(Regular!Q142,Regular!$Q$153,Regular!$Q$154)</f>
        <v>0.27810742335669725</v>
      </c>
      <c r="P141" s="2">
        <f>STANDARDIZE(Regular!R142,Regular!$R$153,Regular!$R$154)</f>
        <v>-0.70416408844527445</v>
      </c>
      <c r="Q141" s="2"/>
      <c r="R141" s="1"/>
      <c r="S141" s="1"/>
      <c r="T141" s="1"/>
      <c r="U141" s="1"/>
    </row>
    <row r="142" spans="1:21" x14ac:dyDescent="0.35">
      <c r="A142" s="2">
        <f>STANDARDIZE(Regular!C143,Regular!$C$153,Regular!$C$154)</f>
        <v>-0.89682220554543246</v>
      </c>
      <c r="B142" s="2">
        <f>STANDARDIZE(Regular!D143,Regular!$D$153,Regular!$D$154)</f>
        <v>-1.0275685822944438</v>
      </c>
      <c r="C142" s="2">
        <f>STANDARDIZE(Regular!E143,Regular!$E$153,Regular!$E$154)</f>
        <v>-1.2594650502819282</v>
      </c>
      <c r="D142" s="2">
        <f>STANDARDIZE(Regular!F143,Regular!$F$153,Regular!$F$154)</f>
        <v>-1.3430782195260937</v>
      </c>
      <c r="E142" s="2">
        <f>STANDARDIZE(Regular!G143,Regular!$G$153,Regular!$G$154)</f>
        <v>-0.96851570300517076</v>
      </c>
      <c r="F142" s="2">
        <f>STANDARDIZE(Regular!H143,Regular!$H$153,Regular!$H$154)</f>
        <v>-1.1499262973669784</v>
      </c>
      <c r="G142" s="2">
        <f>STANDARDIZE(Regular!I143,Regular!$I$153,Regular!$I$154)</f>
        <v>-0.968033565656233</v>
      </c>
      <c r="H142" s="2">
        <f>STANDARDIZE(Regular!J143,Regular!$J$153,Regular!$J$154)</f>
        <v>-0.97353935873445285</v>
      </c>
      <c r="I142" s="2">
        <f>STANDARDIZE(Regular!K143,Regular!$K$153,Regular!K$154)</f>
        <v>-1.3589814971680256</v>
      </c>
      <c r="J142" s="2">
        <f>STANDARDIZE(Regular!L143,Regular!$L$153,Regular!$L$154)</f>
        <v>-0.8606015730964035</v>
      </c>
      <c r="K142" s="2">
        <f>STANDARDIZE(Regular!M143,Regular!$M$153,Regular!$M$154)</f>
        <v>-1.3783702557634141</v>
      </c>
      <c r="L142" s="2">
        <f>STANDARDIZE(Regular!N143,Regular!$N$153,Regular!$N$154)</f>
        <v>0.49743654968466056</v>
      </c>
      <c r="M142" s="2">
        <f>STANDARDIZE(Regular!O143,Regular!$O$153,Regular!$O$154)</f>
        <v>3.8251809934200152E-2</v>
      </c>
      <c r="N142" s="2">
        <f>STANDARDIZE(Regular!P143,Regular!$P$153,Regular!$P$154)</f>
        <v>0.37564259740672312</v>
      </c>
      <c r="O142" s="2">
        <f>STANDARDIZE(Regular!Q143,Regular!$Q$153,Regular!$Q$154)</f>
        <v>-1.436217186715359</v>
      </c>
      <c r="P142" s="2">
        <f>STANDARDIZE(Regular!R143,Regular!$R$153,Regular!$R$154)</f>
        <v>2.148150635605071</v>
      </c>
      <c r="Q142" s="2"/>
      <c r="R142" s="1"/>
      <c r="S142" s="1"/>
      <c r="T142" s="1"/>
      <c r="U142" s="1"/>
    </row>
    <row r="143" spans="1:21" x14ac:dyDescent="0.35">
      <c r="A143" s="2">
        <f>STANDARDIZE(Regular!C144,Regular!$C$153,Regular!$C$154)</f>
        <v>1.25946505028193</v>
      </c>
      <c r="B143" s="2">
        <f>STANDARDIZE(Regular!D144,Regular!$D$153,Regular!$D$154)</f>
        <v>-1.0275685822944438</v>
      </c>
      <c r="C143" s="2">
        <f>STANDARDIZE(Regular!E144,Regular!$E$153,Regular!$E$154)</f>
        <v>-1.2594650502819282</v>
      </c>
      <c r="D143" s="2">
        <f>STANDARDIZE(Regular!F144,Regular!$F$153,Regular!$F$154)</f>
        <v>-1.1719478997771737</v>
      </c>
      <c r="E143" s="2">
        <f>STANDARDIZE(Regular!G144,Regular!$G$153,Regular!$G$154)</f>
        <v>-0.93285606740115112</v>
      </c>
      <c r="F143" s="2">
        <f>STANDARDIZE(Regular!H144,Regular!$H$153,Regular!$H$154)</f>
        <v>-0.99020453373582051</v>
      </c>
      <c r="G143" s="2">
        <f>STANDARDIZE(Regular!I144,Regular!$I$153,Regular!$I$154)</f>
        <v>-0.84880558370166403</v>
      </c>
      <c r="H143" s="2">
        <f>STANDARDIZE(Regular!J144,Regular!$J$153,Regular!$J$154)</f>
        <v>-0.94798088355065124</v>
      </c>
      <c r="I143" s="2">
        <f>STANDARDIZE(Regular!K144,Regular!$K$153,Regular!K$154)</f>
        <v>-1.2438746644481593</v>
      </c>
      <c r="J143" s="2">
        <f>STANDARDIZE(Regular!L144,Regular!$L$153,Regular!$L$154)</f>
        <v>-0.79906499349958382</v>
      </c>
      <c r="K143" s="2">
        <f>STANDARDIZE(Regular!M144,Regular!$M$153,Regular!$M$154)</f>
        <v>-1.4630135505235877</v>
      </c>
      <c r="L143" s="2">
        <f>STANDARDIZE(Regular!N144,Regular!$N$153,Regular!$N$154)</f>
        <v>-0.18972867315060979</v>
      </c>
      <c r="M143" s="2">
        <f>STANDARDIZE(Regular!O144,Regular!$O$153,Regular!$O$154)</f>
        <v>1.1720837472343306</v>
      </c>
      <c r="N143" s="2">
        <f>STANDARDIZE(Regular!P144,Regular!$P$153,Regular!$P$154)</f>
        <v>-0.67572618552266783</v>
      </c>
      <c r="O143" s="2">
        <f>STANDARDIZE(Regular!Q144,Regular!$Q$153,Regular!$Q$154)</f>
        <v>-2.5088063621836776</v>
      </c>
      <c r="P143" s="2">
        <f>STANDARDIZE(Regular!R144,Regular!$R$153,Regular!$R$154)</f>
        <v>2.0919961234705355</v>
      </c>
      <c r="Q143" s="2"/>
      <c r="R143" s="1"/>
      <c r="S143" s="1"/>
      <c r="T143" s="1"/>
      <c r="U143" s="1"/>
    </row>
    <row r="144" spans="1:21" x14ac:dyDescent="0.35">
      <c r="A144" s="2">
        <f>STANDARDIZE(Regular!C145,Regular!$C$153,Regular!$C$154)</f>
        <v>-0.89682220554543246</v>
      </c>
      <c r="B144" s="2">
        <f>STANDARDIZE(Regular!D145,Regular!$D$153,Regular!$D$154)</f>
        <v>1.0951138594462355</v>
      </c>
      <c r="C144" s="2">
        <f>STANDARDIZE(Regular!E145,Regular!$E$153,Regular!$E$154)</f>
        <v>-1.2594650502819282</v>
      </c>
      <c r="D144" s="2">
        <f>STANDARDIZE(Regular!F145,Regular!$F$153,Regular!$F$154)</f>
        <v>-0.4874266207814944</v>
      </c>
      <c r="E144" s="2">
        <f>STANDARDIZE(Regular!G145,Regular!$G$153,Regular!$G$154)</f>
        <v>1.0997431620279627</v>
      </c>
      <c r="F144" s="2">
        <f>STANDARDIZE(Regular!H145,Regular!$H$153,Regular!$H$154)</f>
        <v>0.89213625087600634</v>
      </c>
      <c r="G144" s="2">
        <f>STANDARDIZE(Regular!I145,Regular!$I$153,Regular!$I$154)</f>
        <v>0.91544631143689581</v>
      </c>
      <c r="H144" s="2">
        <f>STANDARDIZE(Regular!J145,Regular!$J$153,Regular!$J$154)</f>
        <v>1.0966971311534639</v>
      </c>
      <c r="I144" s="2">
        <f>STANDARDIZE(Regular!K145,Regular!$K$153,Regular!K$154)</f>
        <v>0.580394229869728</v>
      </c>
      <c r="J144" s="2">
        <f>STANDARDIZE(Regular!L145,Regular!$L$153,Regular!$L$154)</f>
        <v>-0.16268670693734916</v>
      </c>
      <c r="K144" s="2">
        <f>STANDARDIZE(Regular!M145,Regular!$M$153,Regular!$M$154)</f>
        <v>-0.6575539500314217</v>
      </c>
      <c r="L144" s="2">
        <f>STANDARDIZE(Regular!N145,Regular!$N$153,Regular!$N$154)</f>
        <v>0.60528461334662842</v>
      </c>
      <c r="M144" s="2">
        <f>STANDARDIZE(Regular!O145,Regular!$O$153,Regular!$O$154)</f>
        <v>-0.83919973381832624</v>
      </c>
      <c r="N144" s="2">
        <f>STANDARDIZE(Regular!P145,Regular!$P$153,Regular!$P$154)</f>
        <v>0.82788903439873474</v>
      </c>
      <c r="O144" s="2">
        <f>STANDARDIZE(Regular!Q145,Regular!$Q$153,Regular!$Q$154)</f>
        <v>-0.3403029372022861</v>
      </c>
      <c r="P144" s="2">
        <f>STANDARDIZE(Regular!R145,Regular!$R$153,Regular!$R$154)</f>
        <v>0.28443095785792227</v>
      </c>
      <c r="Q144" s="2"/>
      <c r="R144" s="1"/>
      <c r="S144" s="1"/>
      <c r="T144" s="1"/>
      <c r="U144" s="1"/>
    </row>
    <row r="145" spans="1:21" x14ac:dyDescent="0.35">
      <c r="A145" s="2">
        <f>STANDARDIZE(Regular!C146,Regular!$C$153,Regular!$C$154)</f>
        <v>-0.89682220554543246</v>
      </c>
      <c r="B145" s="2">
        <f>STANDARDIZE(Regular!D146,Regular!$D$153,Regular!$D$154)</f>
        <v>-1.0275685822944438</v>
      </c>
      <c r="C145" s="2">
        <f>STANDARDIZE(Regular!E146,Regular!$E$153,Regular!$E$154)</f>
        <v>0.89682220554543213</v>
      </c>
      <c r="D145" s="2">
        <f>STANDARDIZE(Regular!F146,Regular!$F$153,Regular!$F$154)</f>
        <v>-0.4874266207814944</v>
      </c>
      <c r="E145" s="2">
        <f>STANDARDIZE(Regular!G146,Regular!$G$153,Regular!$G$154)</f>
        <v>-0.7545578893810535</v>
      </c>
      <c r="F145" s="2">
        <f>STANDARDIZE(Regular!H146,Regular!$H$153,Regular!$H$154)</f>
        <v>-0.56515984043637568</v>
      </c>
      <c r="G145" s="2">
        <f>STANDARDIZE(Regular!I146,Regular!$I$153,Regular!$I$154)</f>
        <v>-0.29616777545278145</v>
      </c>
      <c r="H145" s="2">
        <f>STANDARDIZE(Regular!J146,Regular!$J$153,Regular!$J$154)</f>
        <v>-0.71795460689643809</v>
      </c>
      <c r="I145" s="2">
        <f>STANDARDIZE(Regular!K146,Regular!$K$153,Regular!K$154)</f>
        <v>-0.90436764268855252</v>
      </c>
      <c r="J145" s="2">
        <f>STANDARDIZE(Regular!L146,Regular!$L$153,Regular!$L$154)</f>
        <v>-1.3198745817946202</v>
      </c>
      <c r="K145" s="2">
        <f>STANDARDIZE(Regular!M146,Regular!$M$153,Regular!$M$154)</f>
        <v>-0.77631138179481074</v>
      </c>
      <c r="L145" s="2">
        <f>STANDARDIZE(Regular!N146,Regular!$N$153,Regular!$N$154)</f>
        <v>0.61497999268018377</v>
      </c>
      <c r="M145" s="2">
        <f>STANDARDIZE(Regular!O146,Regular!$O$153,Regular!$O$154)</f>
        <v>0.61626610677643456</v>
      </c>
      <c r="N145" s="2">
        <f>STANDARDIZE(Regular!P146,Regular!$P$153,Regular!$P$154)</f>
        <v>1.8955655069398105</v>
      </c>
      <c r="O145" s="2">
        <f>STANDARDIZE(Regular!Q146,Regular!$Q$153,Regular!$Q$154)</f>
        <v>-0.48882824798072949</v>
      </c>
      <c r="P145" s="2">
        <f>STANDARDIZE(Regular!R146,Regular!$R$153,Regular!$R$154)</f>
        <v>0.56878803320884708</v>
      </c>
      <c r="Q145" s="2"/>
      <c r="R145" s="1"/>
      <c r="S145" s="1"/>
      <c r="T145" s="1"/>
      <c r="U145" s="1"/>
    </row>
    <row r="146" spans="1:21" x14ac:dyDescent="0.35">
      <c r="A146" s="2">
        <f>STANDARDIZE(Regular!C147,Regular!$C$153,Regular!$C$154)</f>
        <v>1.25946505028193</v>
      </c>
      <c r="B146" s="2">
        <f>STANDARDIZE(Regular!D147,Regular!$D$153,Regular!$D$154)</f>
        <v>-1.0275685822944438</v>
      </c>
      <c r="C146" s="2">
        <f>STANDARDIZE(Regular!E147,Regular!$E$153,Regular!$E$154)</f>
        <v>0.89682220554543213</v>
      </c>
      <c r="D146" s="2">
        <f>STANDARDIZE(Regular!F147,Regular!$F$153,Regular!$F$154)</f>
        <v>-0.14516598128365432</v>
      </c>
      <c r="E146" s="2">
        <f>STANDARDIZE(Regular!G147,Regular!$G$153,Regular!$G$154)</f>
        <v>-0.41579135114286758</v>
      </c>
      <c r="F146" s="2">
        <f>STANDARDIZE(Regular!H147,Regular!$H$153,Regular!$H$154)</f>
        <v>-0.20479586133467198</v>
      </c>
      <c r="G146" s="2">
        <f>STANDARDIZE(Regular!I147,Regular!$I$153,Regular!$I$154)</f>
        <v>-0.35578176643006637</v>
      </c>
      <c r="H146" s="2">
        <f>STANDARDIZE(Regular!J147,Regular!$J$153,Regular!$J$154)</f>
        <v>-0.39080612454377983</v>
      </c>
      <c r="I146" s="2">
        <f>STANDARDIZE(Regular!K147,Regular!$K$153,Regular!K$154)</f>
        <v>-2.4207315729572541E-2</v>
      </c>
      <c r="J146" s="2">
        <f>STANDARDIZE(Regular!L147,Regular!$L$153,Regular!$L$154)</f>
        <v>-0.60995257815325943</v>
      </c>
      <c r="K146" s="2">
        <f>STANDARDIZE(Regular!M147,Regular!$M$153,Regular!$M$154)</f>
        <v>-0.6058798071241045</v>
      </c>
      <c r="L146" s="2">
        <f>STANDARDIZE(Regular!N147,Regular!$N$153,Regular!$N$154)</f>
        <v>0.62451899492771401</v>
      </c>
      <c r="M146" s="2">
        <f>STANDARDIZE(Regular!O147,Regular!$O$153,Regular!$O$154)</f>
        <v>2.3784581735417829</v>
      </c>
      <c r="N146" s="2">
        <f>STANDARDIZE(Regular!P147,Regular!$P$153,Regular!$P$154)</f>
        <v>7.9792298191909999E-2</v>
      </c>
      <c r="O146" s="2">
        <f>STANDARDIZE(Regular!Q147,Regular!$Q$153,Regular!$Q$154)</f>
        <v>0.23133594968185275</v>
      </c>
      <c r="P146" s="2">
        <f>STANDARDIZE(Regular!R147,Regular!$R$153,Regular!$R$154)</f>
        <v>0.31968113378392071</v>
      </c>
      <c r="Q146" s="2"/>
      <c r="R146" s="1"/>
      <c r="S146" s="1"/>
      <c r="T146" s="1"/>
      <c r="U146" s="1"/>
    </row>
    <row r="147" spans="1:21" x14ac:dyDescent="0.35">
      <c r="A147" s="2">
        <f>STANDARDIZE(Regular!C148,Regular!$C$153,Regular!$C$154)</f>
        <v>1.25946505028193</v>
      </c>
      <c r="B147" s="2">
        <f>STANDARDIZE(Regular!D148,Regular!$D$153,Regular!$D$154)</f>
        <v>1.0951138594462355</v>
      </c>
      <c r="C147" s="2">
        <f>STANDARDIZE(Regular!E148,Regular!$E$153,Regular!$E$154)</f>
        <v>0.89682220554543213</v>
      </c>
      <c r="D147" s="2">
        <f>STANDARDIZE(Regular!F148,Regular!$F$153,Regular!$F$154)</f>
        <v>1.9083978557033845</v>
      </c>
      <c r="E147" s="2">
        <f>STANDARDIZE(Regular!G148,Regular!$G$153,Regular!$G$154)</f>
        <v>1.6702973316922753</v>
      </c>
      <c r="F147" s="2">
        <f>STANDARDIZE(Regular!H148,Regular!$H$153,Regular!$H$154)</f>
        <v>1.7976662496443898</v>
      </c>
      <c r="G147" s="2">
        <f>STANDARDIZE(Regular!I148,Regular!$I$153,Regular!$I$154)</f>
        <v>1.7854883419161853</v>
      </c>
      <c r="H147" s="2">
        <f>STANDARDIZE(Regular!J148,Regular!$J$153,Regular!$J$154)</f>
        <v>1.6640952802338544</v>
      </c>
      <c r="I147" s="2">
        <f>STANDARDIZE(Regular!K148,Regular!$K$153,Regular!K$154)</f>
        <v>1.7279744712283982</v>
      </c>
      <c r="J147" s="2">
        <f>STANDARDIZE(Regular!L148,Regular!$L$153,Regular!$L$154)</f>
        <v>1.3382054783509396</v>
      </c>
      <c r="K147" s="2">
        <f>STANDARDIZE(Regular!M148,Regular!$M$153,Regular!$M$154)</f>
        <v>1.6268412360756725</v>
      </c>
      <c r="L147" s="2">
        <f>STANDARDIZE(Regular!N148,Regular!$N$153,Regular!$N$154)</f>
        <v>2.3053381040683556</v>
      </c>
      <c r="M147" s="2">
        <f>STANDARDIZE(Regular!O148,Regular!$O$153,Regular!$O$154)</f>
        <v>0.61226552105455934</v>
      </c>
      <c r="N147" s="2">
        <f>STANDARDIZE(Regular!P148,Regular!$P$153,Regular!$P$154)</f>
        <v>0.45495807796082671</v>
      </c>
      <c r="O147" s="2">
        <f>STANDARDIZE(Regular!Q148,Regular!$Q$153,Regular!$Q$154)</f>
        <v>1.7165856343282462</v>
      </c>
      <c r="P147" s="2">
        <f>STANDARDIZE(Regular!R148,Regular!$R$153,Regular!$R$154)</f>
        <v>-1.0891575952282366</v>
      </c>
      <c r="Q147" s="2"/>
      <c r="R147" s="1"/>
      <c r="S147" s="1"/>
      <c r="T147" s="1"/>
      <c r="U147" s="1"/>
    </row>
    <row r="148" spans="1:21" x14ac:dyDescent="0.35">
      <c r="A148" s="2">
        <f>STANDARDIZE(Regular!C149,Regular!$C$153,Regular!$C$154)</f>
        <v>-1.6318928013142495</v>
      </c>
      <c r="B148" s="2">
        <f>STANDARDIZE(Regular!D149,Regular!$D$153,Regular!$D$154)</f>
        <v>3.3772638575896088E-2</v>
      </c>
      <c r="C148" s="2">
        <f>STANDARDIZE(Regular!E149,Regular!$E$153,Regular!$E$154)</f>
        <v>-0.18132142236824778</v>
      </c>
      <c r="D148" s="2">
        <f>STANDARDIZE(Regular!F149,Regular!$F$153,Regular!$F$154)</f>
        <v>-0.40477357431850863</v>
      </c>
      <c r="E148" s="2">
        <f>STANDARDIZE(Regular!G149,Regular!$G$153,Regular!$G$154)</f>
        <v>-0.2374931731227701</v>
      </c>
      <c r="F148" s="2">
        <f>STANDARDIZE(Regular!H149,Regular!$H$153,Regular!$H$154)</f>
        <v>-0.14935524916517928</v>
      </c>
      <c r="G148" s="2">
        <f>STANDARDIZE(Regular!I149,Regular!$I$153,Regular!$I$154)</f>
        <v>-9.1546779395615424E-2</v>
      </c>
      <c r="H148" s="2">
        <f>STANDARDIZE(Regular!J149,Regular!$J$153,Regular!$J$154)</f>
        <v>-0.20678510322040966</v>
      </c>
      <c r="I148" s="2">
        <f>STANDARDIZE(Regular!K149,Regular!$K$153,Regular!K$154)</f>
        <v>0.23507373171012733</v>
      </c>
      <c r="J148" s="2">
        <f>STANDARDIZE(Regular!L149,Regular!$L$153,Regular!$L$154)</f>
        <v>-0.98067294791946669</v>
      </c>
      <c r="K148" s="2">
        <f>STANDARDIZE(Regular!M149,Regular!$M$153,Regular!$M$154)</f>
        <v>7.7960968808355013E-2</v>
      </c>
      <c r="L148" s="2">
        <f>STANDARDIZE(Regular!N149,Regular!$N$153,Regular!$N$154)</f>
        <v>-1.0822065847977502</v>
      </c>
      <c r="M148" s="2">
        <f>STANDARDIZE(Regular!O149,Regular!$O$153,Regular!$O$154)</f>
        <v>-0.11667636745547566</v>
      </c>
      <c r="N148" s="2">
        <f>STANDARDIZE(Regular!P149,Regular!$P$153,Regular!$P$154)</f>
        <v>0.90673028188525029</v>
      </c>
      <c r="O148" s="2">
        <f>STANDARDIZE(Regular!Q149,Regular!$Q$153,Regular!$Q$154)</f>
        <v>8.1063540321206176E-2</v>
      </c>
      <c r="P148" s="2">
        <f>STANDARDIZE(Regular!R149,Regular!$R$153,Regular!$R$154)</f>
        <v>-0.42817595524506008</v>
      </c>
      <c r="Q148" s="2"/>
      <c r="R148" s="1"/>
      <c r="S148" s="1"/>
      <c r="T148" s="1"/>
      <c r="U148" s="1"/>
    </row>
    <row r="149" spans="1:21" x14ac:dyDescent="0.35">
      <c r="A149" s="2">
        <f>STANDARDIZE(Regular!C150,Regular!$C$153,Regular!$C$154)</f>
        <v>0.18132142236824875</v>
      </c>
      <c r="B149" s="2">
        <f>STANDARDIZE(Regular!D150,Regular!$D$153,Regular!$D$154)</f>
        <v>1.8187286945576351</v>
      </c>
      <c r="C149" s="2">
        <f>STANDARDIZE(Regular!E150,Regular!$E$153,Regular!$E$154)</f>
        <v>-0.18132142236824778</v>
      </c>
      <c r="D149" s="2">
        <f>STANDARDIZE(Regular!F150,Regular!$F$153,Regular!$F$154)</f>
        <v>1.1062065860714227</v>
      </c>
      <c r="E149" s="2">
        <f>STANDARDIZE(Regular!G150,Regular!$G$153,Regular!$G$154)</f>
        <v>1.4622827906688276</v>
      </c>
      <c r="F149" s="2">
        <f>STANDARDIZE(Regular!H150,Regular!$H$153,Regular!$H$154)</f>
        <v>1.0914584517710877</v>
      </c>
      <c r="G149" s="2">
        <f>STANDARDIZE(Regular!I150,Regular!$I$153,Regular!$I$154)</f>
        <v>1.141012763783378</v>
      </c>
      <c r="H149" s="2">
        <f>STANDARDIZE(Regular!J150,Regular!$J$153,Regular!$J$154)</f>
        <v>1.3727286631385196</v>
      </c>
      <c r="I149" s="2">
        <f>STANDARDIZE(Regular!K150,Regular!$K$153,Regular!K$154)</f>
        <v>0.77572703690950118</v>
      </c>
      <c r="J149" s="2">
        <f>STANDARDIZE(Regular!L150,Regular!$L$153,Regular!$L$154)</f>
        <v>1.4537741766181378</v>
      </c>
      <c r="K149" s="2">
        <f>STANDARDIZE(Regular!M150,Regular!$M$153,Regular!$M$154)</f>
        <v>0.41169096767098973</v>
      </c>
      <c r="L149" s="2">
        <f>STANDARDIZE(Regular!N150,Regular!$N$153,Regular!$N$154)</f>
        <v>-0.94918181028574355</v>
      </c>
      <c r="M149" s="2">
        <f>STANDARDIZE(Regular!O150,Regular!$O$153,Regular!$O$154)</f>
        <v>0.34642879795997339</v>
      </c>
      <c r="N149" s="2">
        <f>STANDARDIZE(Regular!P150,Regular!$P$153,Regular!$P$154)</f>
        <v>-0.29434795256834756</v>
      </c>
      <c r="O149" s="2">
        <f>STANDARDIZE(Regular!Q150,Regular!$Q$153,Regular!$Q$154)</f>
        <v>0.15446880479126285</v>
      </c>
      <c r="P149" s="2">
        <f>STANDARDIZE(Regular!R150,Regular!$R$153,Regular!$R$154)</f>
        <v>-0.93670083139963611</v>
      </c>
      <c r="Q149" s="2"/>
      <c r="R149" s="1"/>
      <c r="S149" s="1"/>
      <c r="T149" s="1"/>
      <c r="U149" s="1"/>
    </row>
    <row r="150" spans="1:21" x14ac:dyDescent="0.35">
      <c r="A150" s="2">
        <f>STANDARDIZE(Regular!C151,Regular!$C$153,Regular!$C$154)</f>
        <v>0.18132142236824875</v>
      </c>
      <c r="B150" s="2">
        <f>STANDARDIZE(Regular!D151,Regular!$D$153,Regular!$D$154)</f>
        <v>3.3772638575896088E-2</v>
      </c>
      <c r="C150" s="2">
        <f>STANDARDIZE(Regular!E151,Regular!$E$153,Regular!$E$154)</f>
        <v>1.6318928013142491</v>
      </c>
      <c r="D150" s="2">
        <f>STANDARDIZE(Regular!F151,Regular!$F$153,Regular!$F$154)</f>
        <v>1.1062065860714232</v>
      </c>
      <c r="E150" s="2">
        <f>STANDARDIZE(Regular!G151,Regular!$G$153,Regular!$G$154)</f>
        <v>-4.730844990133292E-2</v>
      </c>
      <c r="F150" s="2">
        <f>STANDARDIZE(Regular!H151,Regular!$H$153,Regular!$H$154)</f>
        <v>0.49745189281223628</v>
      </c>
      <c r="G150" s="2">
        <f>STANDARDIZE(Regular!I151,Regular!$I$153,Regular!$I$154)</f>
        <v>0.20168960865481125</v>
      </c>
      <c r="H150" s="2">
        <f>STANDARDIZE(Regular!J151,Regular!$J$153,Regular!$J$154)</f>
        <v>3.3464563507323623E-2</v>
      </c>
      <c r="I150" s="2">
        <f>STANDARDIZE(Regular!K151,Regular!$K$153,Regular!K$154)</f>
        <v>0.72224305402956224</v>
      </c>
      <c r="J150" s="2">
        <f>STANDARDIZE(Regular!L151,Regular!$L$153,Regular!$L$154)</f>
        <v>-0.84859443561409742</v>
      </c>
      <c r="K150" s="2">
        <f>STANDARDIZE(Regular!M151,Regular!$M$153,Regular!$M$154)</f>
        <v>0.64718338079199378</v>
      </c>
      <c r="L150" s="2">
        <f>STANDARDIZE(Regular!N151,Regular!$N$153,Regular!$N$154)</f>
        <v>-0.58646515925055542</v>
      </c>
      <c r="M150" s="2">
        <f>STANDARDIZE(Regular!O151,Regular!$O$153,Regular!$O$154)</f>
        <v>2.0274617295478068</v>
      </c>
      <c r="N150" s="2">
        <f>STANDARDIZE(Regular!P151,Regular!$P$153,Regular!$P$154)</f>
        <v>0.18072687871468437</v>
      </c>
      <c r="O150" s="2">
        <f>STANDARDIZE(Regular!Q151,Regular!$Q$153,Regular!$Q$154)</f>
        <v>1.1351419953021811</v>
      </c>
      <c r="P150" s="2">
        <f>STANDARDIZE(Regular!R151,Regular!$R$153,Regular!$R$154)</f>
        <v>-0.7345399191126285</v>
      </c>
      <c r="Q150" s="2"/>
      <c r="R150" s="1"/>
      <c r="S150" s="1"/>
      <c r="T150" s="1"/>
      <c r="U150" s="1"/>
    </row>
    <row r="151" spans="1:21" x14ac:dyDescent="0.35">
      <c r="A151" s="2">
        <f>STANDARDIZE(Regular!C152,Regular!$C$153,Regular!$C$154)</f>
        <v>0.18132142236824875</v>
      </c>
      <c r="B151" s="2">
        <f>STANDARDIZE(Regular!D152,Regular!$D$153,Regular!$D$154)</f>
        <v>3.3772638575896088E-2</v>
      </c>
      <c r="C151" s="2">
        <f>STANDARDIZE(Regular!E152,Regular!$E$153,Regular!$E$154)</f>
        <v>-0.18132142236824778</v>
      </c>
      <c r="D151" s="2">
        <f>STANDARDIZE(Regular!F152,Regular!$F$153,Regular!$F$154)</f>
        <v>-8.0992111377808831E-2</v>
      </c>
      <c r="E151" s="2">
        <f>STANDARDIZE(Regular!G152,Regular!$G$153,Regular!$G$154)</f>
        <v>-0.54060007575693625</v>
      </c>
      <c r="F151" s="2">
        <f>STANDARDIZE(Regular!H152,Regular!$H$153,Regular!$H$154)</f>
        <v>-0.66284091902071995</v>
      </c>
      <c r="G151" s="2">
        <f>STANDARDIZE(Regular!I152,Regular!$I$153,Regular!$I$154)</f>
        <v>-0.74568949120041483</v>
      </c>
      <c r="H151" s="2">
        <f>STANDARDIZE(Regular!J152,Regular!$J$153,Regular!$J$154)</f>
        <v>-0.59527392601419127</v>
      </c>
      <c r="I151" s="2">
        <f>STANDARDIZE(Regular!K152,Regular!$K$153,Regular!K$154)</f>
        <v>-0.68229284420880987</v>
      </c>
      <c r="J151" s="2">
        <f>STANDARDIZE(Regular!L152,Regular!$L$153,Regular!$L$154)</f>
        <v>9.8468533302813105E-2</v>
      </c>
      <c r="K151" s="2">
        <f>STANDARDIZE(Regular!M152,Regular!$M$153,Regular!$M$154)</f>
        <v>0.36094779399807647</v>
      </c>
      <c r="L151" s="2">
        <f>STANDARDIZE(Regular!N152,Regular!$N$153,Regular!$N$154)</f>
        <v>-0.47077217843966224</v>
      </c>
      <c r="M151" s="2">
        <f>STANDARDIZE(Regular!O152,Regular!$O$153,Regular!$O$154)</f>
        <v>0.40469227331383317</v>
      </c>
      <c r="N151" s="2">
        <f>STANDARDIZE(Regular!P152,Regular!$P$153,Regular!$P$154)</f>
        <v>-0.99340306167322168</v>
      </c>
      <c r="O151" s="2">
        <f>STANDARDIZE(Regular!Q152,Regular!$Q$153,Regular!$Q$154)</f>
        <v>0.28128583603687457</v>
      </c>
      <c r="P151" s="2">
        <f>STANDARDIZE(Regular!R152,Regular!$R$153,Regular!$R$154)</f>
        <v>-0.54071572101732457</v>
      </c>
      <c r="Q151" s="2"/>
      <c r="R151" s="1"/>
      <c r="S151" s="1"/>
      <c r="T151" s="1"/>
      <c r="U151" s="1"/>
    </row>
    <row r="152" spans="1:21" x14ac:dyDescent="0.35">
      <c r="E15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R108" sqref="R10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5" sqref="J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abSelected="1" workbookViewId="0">
      <selection activeCell="A52" sqref="A52:A56"/>
    </sheetView>
  </sheetViews>
  <sheetFormatPr defaultRowHeight="14.5" x14ac:dyDescent="0.35"/>
  <sheetData>
    <row r="1" spans="1:13" x14ac:dyDescent="0.35">
      <c r="A1">
        <v>44100</v>
      </c>
      <c r="B1">
        <f>A1/256</f>
        <v>172.265625</v>
      </c>
      <c r="C1" t="s">
        <v>24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25</v>
      </c>
      <c r="M1" t="s">
        <v>26</v>
      </c>
    </row>
    <row r="2" spans="1:13" x14ac:dyDescent="0.35">
      <c r="A2">
        <f>0</f>
        <v>0</v>
      </c>
      <c r="C2" t="s">
        <v>10</v>
      </c>
      <c r="D2">
        <v>-1.2E-2</v>
      </c>
      <c r="E2">
        <v>3.2000000000000001E-2</v>
      </c>
      <c r="F2" s="9">
        <v>-0.20799999999999999</v>
      </c>
      <c r="G2">
        <v>-4.2999999999999997E-2</v>
      </c>
      <c r="H2">
        <v>-2.4E-2</v>
      </c>
      <c r="I2">
        <v>-0.108</v>
      </c>
      <c r="J2">
        <v>0.125</v>
      </c>
      <c r="K2">
        <v>-0.51400000000000001</v>
      </c>
      <c r="L2">
        <v>0.189</v>
      </c>
      <c r="M2">
        <v>0.34699999999999998</v>
      </c>
    </row>
    <row r="3" spans="1:13" x14ac:dyDescent="0.35">
      <c r="A3">
        <f>A2+$B$1</f>
        <v>172.265625</v>
      </c>
      <c r="C3" t="s">
        <v>11</v>
      </c>
      <c r="D3">
        <v>-8.0000000000000002E-3</v>
      </c>
      <c r="E3">
        <v>6.0999999999999999E-2</v>
      </c>
      <c r="F3" s="9">
        <v>-0.26900000000000002</v>
      </c>
      <c r="G3">
        <v>0.22800000000000001</v>
      </c>
      <c r="H3">
        <v>6.2E-2</v>
      </c>
      <c r="I3">
        <v>-2.5000000000000001E-2</v>
      </c>
      <c r="J3">
        <v>-1.2999999999999999E-2</v>
      </c>
      <c r="K3">
        <v>-0.193</v>
      </c>
      <c r="L3">
        <v>3.0000000000000001E-3</v>
      </c>
      <c r="M3">
        <v>-0.158</v>
      </c>
    </row>
    <row r="4" spans="1:13" x14ac:dyDescent="0.35">
      <c r="A4">
        <f t="shared" ref="A4:A67" si="0">A3+$B$1</f>
        <v>344.53125</v>
      </c>
      <c r="C4" t="s">
        <v>12</v>
      </c>
      <c r="D4">
        <v>-3.7999999999999999E-2</v>
      </c>
      <c r="E4">
        <v>2.5999999999999999E-2</v>
      </c>
      <c r="F4">
        <v>0.113</v>
      </c>
      <c r="G4">
        <v>-0.249</v>
      </c>
      <c r="H4">
        <v>-0.14399999999999999</v>
      </c>
      <c r="I4">
        <v>-3.4000000000000002E-2</v>
      </c>
      <c r="J4">
        <v>-0.105</v>
      </c>
      <c r="K4">
        <v>-5.8000000000000003E-2</v>
      </c>
      <c r="L4">
        <v>0.217</v>
      </c>
      <c r="M4">
        <v>-0.32900000000000001</v>
      </c>
    </row>
    <row r="5" spans="1:13" x14ac:dyDescent="0.35">
      <c r="A5">
        <f t="shared" si="0"/>
        <v>516.796875</v>
      </c>
      <c r="C5" t="s">
        <v>13</v>
      </c>
      <c r="D5">
        <v>1.2E-2</v>
      </c>
      <c r="E5">
        <v>0.04</v>
      </c>
      <c r="F5" s="9">
        <v>-0.33200000000000002</v>
      </c>
      <c r="G5">
        <v>7.6999999999999999E-2</v>
      </c>
      <c r="H5">
        <v>-0.22700000000000001</v>
      </c>
      <c r="I5">
        <v>5.3999999999999999E-2</v>
      </c>
      <c r="J5">
        <v>8.2000000000000003E-2</v>
      </c>
      <c r="K5">
        <v>0.249</v>
      </c>
      <c r="L5">
        <v>0.14299999999999999</v>
      </c>
      <c r="M5">
        <v>-0.16700000000000001</v>
      </c>
    </row>
    <row r="6" spans="1:13" x14ac:dyDescent="0.35">
      <c r="A6">
        <f t="shared" si="0"/>
        <v>689.0625</v>
      </c>
      <c r="C6" t="s">
        <v>27</v>
      </c>
      <c r="D6">
        <v>1.4E-2</v>
      </c>
      <c r="E6">
        <v>7.3999999999999996E-2</v>
      </c>
      <c r="F6">
        <v>-0.13600000000000001</v>
      </c>
      <c r="G6">
        <v>-0.28399999999999997</v>
      </c>
      <c r="H6">
        <v>-0.17100000000000001</v>
      </c>
      <c r="I6">
        <v>-1.2999999999999999E-2</v>
      </c>
      <c r="J6">
        <v>-2.1999999999999999E-2</v>
      </c>
      <c r="K6">
        <v>-0.253</v>
      </c>
      <c r="L6">
        <v>-5.8999999999999997E-2</v>
      </c>
      <c r="M6">
        <v>-6.0000000000000001E-3</v>
      </c>
    </row>
    <row r="7" spans="1:13" x14ac:dyDescent="0.35">
      <c r="A7">
        <f t="shared" si="0"/>
        <v>861.328125</v>
      </c>
      <c r="C7" t="s">
        <v>28</v>
      </c>
      <c r="D7">
        <v>-2.5999999999999999E-2</v>
      </c>
      <c r="E7">
        <v>0.05</v>
      </c>
      <c r="F7">
        <v>0.23200000000000001</v>
      </c>
      <c r="G7">
        <v>0.23100000000000001</v>
      </c>
      <c r="H7">
        <v>-0.13800000000000001</v>
      </c>
      <c r="I7">
        <v>-0.26900000000000002</v>
      </c>
      <c r="J7">
        <v>5.8000000000000003E-2</v>
      </c>
      <c r="K7">
        <v>0.20499999999999999</v>
      </c>
      <c r="L7">
        <v>7.3999999999999996E-2</v>
      </c>
      <c r="M7">
        <v>0.25</v>
      </c>
    </row>
    <row r="8" spans="1:13" x14ac:dyDescent="0.35">
      <c r="A8">
        <f t="shared" si="0"/>
        <v>1033.59375</v>
      </c>
      <c r="C8" t="s">
        <v>29</v>
      </c>
      <c r="D8">
        <v>1.7000000000000001E-2</v>
      </c>
      <c r="E8">
        <v>-7.0999999999999994E-2</v>
      </c>
      <c r="F8">
        <v>-1.2999999999999999E-2</v>
      </c>
      <c r="G8">
        <v>-0.161</v>
      </c>
      <c r="H8">
        <v>0.36699999999999999</v>
      </c>
      <c r="I8">
        <v>-0.21299999999999999</v>
      </c>
      <c r="J8">
        <v>0.23799999999999999</v>
      </c>
      <c r="K8">
        <v>-6.3E-2</v>
      </c>
      <c r="L8">
        <v>-0.221</v>
      </c>
      <c r="M8">
        <v>-5.6000000000000001E-2</v>
      </c>
    </row>
    <row r="9" spans="1:13" x14ac:dyDescent="0.35">
      <c r="A9">
        <f t="shared" si="0"/>
        <v>1205.859375</v>
      </c>
      <c r="C9" t="s">
        <v>30</v>
      </c>
      <c r="D9">
        <v>2.3E-2</v>
      </c>
      <c r="E9">
        <v>7.3999999999999996E-2</v>
      </c>
      <c r="F9" s="9">
        <v>-0.249</v>
      </c>
      <c r="G9">
        <v>0.14399999999999999</v>
      </c>
      <c r="H9">
        <v>-0.27900000000000003</v>
      </c>
      <c r="I9">
        <v>2.3E-2</v>
      </c>
      <c r="J9">
        <v>9.2999999999999999E-2</v>
      </c>
      <c r="K9">
        <v>8.8999999999999996E-2</v>
      </c>
      <c r="L9">
        <v>9.6000000000000002E-2</v>
      </c>
      <c r="M9">
        <v>-7.3999999999999996E-2</v>
      </c>
    </row>
    <row r="10" spans="1:13" x14ac:dyDescent="0.35">
      <c r="A10">
        <f t="shared" si="0"/>
        <v>1378.125</v>
      </c>
      <c r="C10" t="s">
        <v>31</v>
      </c>
      <c r="D10">
        <v>-3.3000000000000002E-2</v>
      </c>
      <c r="E10">
        <v>3.5999999999999997E-2</v>
      </c>
      <c r="F10" s="9">
        <v>0.217</v>
      </c>
      <c r="G10">
        <v>2.1000000000000001E-2</v>
      </c>
      <c r="H10">
        <v>-0.28599999999999998</v>
      </c>
      <c r="I10">
        <v>-0.311</v>
      </c>
      <c r="J10">
        <v>0.16700000000000001</v>
      </c>
      <c r="K10">
        <v>-3.2000000000000001E-2</v>
      </c>
      <c r="L10">
        <v>0.14499999999999999</v>
      </c>
      <c r="M10">
        <v>-0.20100000000000001</v>
      </c>
    </row>
    <row r="11" spans="1:13" x14ac:dyDescent="0.35">
      <c r="A11">
        <f t="shared" si="0"/>
        <v>1550.390625</v>
      </c>
      <c r="C11" t="s">
        <v>32</v>
      </c>
      <c r="D11">
        <v>3.5999999999999997E-2</v>
      </c>
      <c r="E11">
        <v>-2.7E-2</v>
      </c>
      <c r="F11" s="9">
        <v>-0.23799999999999999</v>
      </c>
      <c r="G11">
        <v>-2.4E-2</v>
      </c>
      <c r="H11">
        <v>0.32600000000000001</v>
      </c>
      <c r="I11">
        <v>-3.3000000000000002E-2</v>
      </c>
      <c r="J11">
        <v>-6.7000000000000004E-2</v>
      </c>
      <c r="K11">
        <v>0.32700000000000001</v>
      </c>
      <c r="L11">
        <v>-4.7E-2</v>
      </c>
      <c r="M11">
        <v>0.112</v>
      </c>
    </row>
    <row r="12" spans="1:13" x14ac:dyDescent="0.35">
      <c r="A12">
        <f t="shared" si="0"/>
        <v>1722.65625</v>
      </c>
      <c r="C12" t="s">
        <v>33</v>
      </c>
      <c r="D12">
        <v>0.04</v>
      </c>
      <c r="E12">
        <v>8.1000000000000003E-2</v>
      </c>
      <c r="F12" s="9">
        <v>-0.249</v>
      </c>
      <c r="G12">
        <v>1.2999999999999999E-2</v>
      </c>
      <c r="H12">
        <v>-0.13300000000000001</v>
      </c>
      <c r="I12">
        <v>0.20399999999999999</v>
      </c>
      <c r="J12">
        <v>-7.0999999999999994E-2</v>
      </c>
      <c r="K12">
        <v>0.11799999999999999</v>
      </c>
      <c r="L12">
        <v>-6.0000000000000001E-3</v>
      </c>
      <c r="M12">
        <v>0.22500000000000001</v>
      </c>
    </row>
    <row r="13" spans="1:13" x14ac:dyDescent="0.35">
      <c r="A13">
        <f t="shared" si="0"/>
        <v>1894.921875</v>
      </c>
      <c r="C13" t="s">
        <v>34</v>
      </c>
      <c r="D13">
        <v>0.01</v>
      </c>
      <c r="E13">
        <v>0.159</v>
      </c>
      <c r="F13">
        <v>5.1999999999999998E-2</v>
      </c>
      <c r="G13">
        <v>8.0000000000000002E-3</v>
      </c>
      <c r="H13">
        <v>-7.8E-2</v>
      </c>
      <c r="I13">
        <v>-6.9000000000000006E-2</v>
      </c>
      <c r="J13">
        <v>-0.03</v>
      </c>
      <c r="K13">
        <v>-0.126</v>
      </c>
      <c r="L13">
        <v>-0.16200000000000001</v>
      </c>
      <c r="M13">
        <v>-0.503</v>
      </c>
    </row>
    <row r="14" spans="1:13" x14ac:dyDescent="0.35">
      <c r="A14">
        <f t="shared" si="0"/>
        <v>2067.1875</v>
      </c>
      <c r="C14" t="s">
        <v>35</v>
      </c>
      <c r="D14">
        <v>3.5000000000000003E-2</v>
      </c>
      <c r="E14">
        <v>6.3E-2</v>
      </c>
      <c r="F14">
        <v>-0.20699999999999999</v>
      </c>
      <c r="G14">
        <v>-0.23200000000000001</v>
      </c>
      <c r="H14">
        <v>-0.158</v>
      </c>
      <c r="I14">
        <v>0.104</v>
      </c>
      <c r="J14">
        <v>0.32300000000000001</v>
      </c>
      <c r="K14">
        <v>4.3999999999999997E-2</v>
      </c>
      <c r="L14">
        <v>3.2000000000000001E-2</v>
      </c>
      <c r="M14">
        <v>0.13900000000000001</v>
      </c>
    </row>
    <row r="15" spans="1:13" x14ac:dyDescent="0.35">
      <c r="A15">
        <f t="shared" si="0"/>
        <v>2239.453125</v>
      </c>
      <c r="C15" t="s">
        <v>36</v>
      </c>
      <c r="D15">
        <v>7.1999999999999995E-2</v>
      </c>
      <c r="E15">
        <v>0.111</v>
      </c>
      <c r="F15">
        <v>-6.8000000000000005E-2</v>
      </c>
      <c r="G15">
        <v>0.20399999999999999</v>
      </c>
      <c r="H15">
        <v>0.11799999999999999</v>
      </c>
      <c r="I15">
        <v>1.0999999999999999E-2</v>
      </c>
      <c r="J15">
        <v>-0.114</v>
      </c>
      <c r="K15">
        <v>8.3000000000000004E-2</v>
      </c>
      <c r="L15">
        <v>-4.3999999999999997E-2</v>
      </c>
      <c r="M15">
        <v>-0.104</v>
      </c>
    </row>
    <row r="16" spans="1:13" x14ac:dyDescent="0.35">
      <c r="A16">
        <f t="shared" si="0"/>
        <v>2411.71875</v>
      </c>
      <c r="C16" t="s">
        <v>37</v>
      </c>
      <c r="D16">
        <v>7.0999999999999994E-2</v>
      </c>
      <c r="E16">
        <v>0.122</v>
      </c>
      <c r="F16">
        <v>-0.16300000000000001</v>
      </c>
      <c r="G16">
        <v>-7.5999999999999998E-2</v>
      </c>
      <c r="H16">
        <v>-0.16</v>
      </c>
      <c r="I16">
        <v>9.5000000000000001E-2</v>
      </c>
      <c r="J16">
        <v>-2.7E-2</v>
      </c>
      <c r="K16">
        <v>2.5999999999999999E-2</v>
      </c>
      <c r="L16">
        <v>-2.5000000000000001E-2</v>
      </c>
      <c r="M16">
        <v>-3.0000000000000001E-3</v>
      </c>
    </row>
    <row r="17" spans="1:13" x14ac:dyDescent="0.35">
      <c r="A17">
        <f t="shared" si="0"/>
        <v>2583.984375</v>
      </c>
      <c r="C17" t="s">
        <v>38</v>
      </c>
      <c r="D17">
        <v>8.1000000000000003E-2</v>
      </c>
      <c r="E17">
        <v>0.14799999999999999</v>
      </c>
      <c r="F17">
        <v>1.2E-2</v>
      </c>
      <c r="G17">
        <v>3.3000000000000002E-2</v>
      </c>
      <c r="H17">
        <v>-6.0000000000000001E-3</v>
      </c>
      <c r="I17">
        <v>-7.5999999999999998E-2</v>
      </c>
      <c r="J17">
        <v>3.7999999999999999E-2</v>
      </c>
      <c r="K17">
        <v>-0.14899999999999999</v>
      </c>
      <c r="L17">
        <v>-1.2E-2</v>
      </c>
      <c r="M17">
        <v>-2.9000000000000001E-2</v>
      </c>
    </row>
    <row r="18" spans="1:13" x14ac:dyDescent="0.35">
      <c r="A18">
        <f t="shared" si="0"/>
        <v>2756.25</v>
      </c>
      <c r="C18" t="s">
        <v>39</v>
      </c>
      <c r="D18">
        <v>3.1E-2</v>
      </c>
      <c r="E18">
        <v>9.1999999999999998E-2</v>
      </c>
      <c r="F18" s="17">
        <v>0.247</v>
      </c>
      <c r="G18">
        <v>0.10199999999999999</v>
      </c>
      <c r="H18">
        <v>-0.158</v>
      </c>
      <c r="I18">
        <v>-0.218</v>
      </c>
      <c r="J18">
        <v>0.10299999999999999</v>
      </c>
      <c r="K18">
        <v>0.14499999999999999</v>
      </c>
      <c r="L18">
        <v>0.13600000000000001</v>
      </c>
      <c r="M18">
        <v>0.11799999999999999</v>
      </c>
    </row>
    <row r="19" spans="1:13" x14ac:dyDescent="0.35">
      <c r="A19">
        <f t="shared" si="0"/>
        <v>2928.515625</v>
      </c>
      <c r="C19" t="s">
        <v>40</v>
      </c>
      <c r="D19">
        <v>2.4E-2</v>
      </c>
      <c r="E19">
        <v>4.1000000000000002E-2</v>
      </c>
      <c r="F19">
        <v>7.0999999999999994E-2</v>
      </c>
      <c r="G19">
        <v>-0.35299999999999998</v>
      </c>
      <c r="H19">
        <v>1E-3</v>
      </c>
      <c r="I19">
        <v>0.19900000000000001</v>
      </c>
      <c r="J19">
        <v>-0.248</v>
      </c>
      <c r="K19">
        <v>3.5999999999999997E-2</v>
      </c>
      <c r="L19">
        <v>0.17699999999999999</v>
      </c>
      <c r="M19">
        <v>-0.159</v>
      </c>
    </row>
    <row r="20" spans="1:13" x14ac:dyDescent="0.35">
      <c r="A20">
        <f t="shared" si="0"/>
        <v>3100.78125</v>
      </c>
      <c r="C20" t="s">
        <v>41</v>
      </c>
      <c r="D20">
        <v>2.7E-2</v>
      </c>
      <c r="E20">
        <v>0.01</v>
      </c>
      <c r="F20">
        <v>-0.17399999999999999</v>
      </c>
      <c r="G20">
        <v>-0.20899999999999999</v>
      </c>
      <c r="H20">
        <v>0.20499999999999999</v>
      </c>
      <c r="I20">
        <v>-0.21099999999999999</v>
      </c>
      <c r="J20">
        <v>0.38100000000000001</v>
      </c>
      <c r="K20">
        <v>-1.7000000000000001E-2</v>
      </c>
      <c r="L20">
        <v>-0.23200000000000001</v>
      </c>
      <c r="M20">
        <v>-8.4000000000000005E-2</v>
      </c>
    </row>
    <row r="21" spans="1:13" x14ac:dyDescent="0.35">
      <c r="A21">
        <f t="shared" si="0"/>
        <v>3273.046875</v>
      </c>
      <c r="C21" t="s">
        <v>42</v>
      </c>
      <c r="D21">
        <v>4.9000000000000002E-2</v>
      </c>
      <c r="E21">
        <v>9.6000000000000002E-2</v>
      </c>
      <c r="F21">
        <v>-0.13300000000000001</v>
      </c>
      <c r="G21">
        <v>0.27500000000000002</v>
      </c>
      <c r="H21">
        <v>0.13</v>
      </c>
      <c r="I21">
        <v>-6.5000000000000002E-2</v>
      </c>
      <c r="J21">
        <v>-0.107</v>
      </c>
      <c r="K21">
        <v>-0.04</v>
      </c>
      <c r="L21">
        <v>-7.2999999999999995E-2</v>
      </c>
      <c r="M21">
        <v>-0.251</v>
      </c>
    </row>
    <row r="22" spans="1:13" x14ac:dyDescent="0.35">
      <c r="A22">
        <f t="shared" si="0"/>
        <v>3445.3125</v>
      </c>
      <c r="C22" t="s">
        <v>43</v>
      </c>
      <c r="D22">
        <v>0.02</v>
      </c>
      <c r="E22">
        <v>0.01</v>
      </c>
      <c r="F22">
        <v>-0.17399999999999999</v>
      </c>
      <c r="G22">
        <v>-1.6E-2</v>
      </c>
      <c r="H22">
        <v>-0.24299999999999999</v>
      </c>
      <c r="I22">
        <v>-0.25800000000000001</v>
      </c>
      <c r="J22">
        <v>-0.33600000000000002</v>
      </c>
      <c r="K22">
        <v>0.114</v>
      </c>
      <c r="L22">
        <v>-0.42199999999999999</v>
      </c>
      <c r="M22">
        <v>0.109</v>
      </c>
    </row>
    <row r="23" spans="1:13" x14ac:dyDescent="0.35">
      <c r="A23">
        <f t="shared" si="0"/>
        <v>3617.578125</v>
      </c>
      <c r="C23" t="s">
        <v>44</v>
      </c>
      <c r="D23">
        <v>0.08</v>
      </c>
      <c r="E23">
        <v>5.2999999999999999E-2</v>
      </c>
      <c r="F23">
        <v>-9.7000000000000003E-2</v>
      </c>
      <c r="G23">
        <v>-5.7000000000000002E-2</v>
      </c>
      <c r="H23">
        <v>-0.185</v>
      </c>
      <c r="I23">
        <v>-0.114</v>
      </c>
      <c r="J23">
        <v>-0.155</v>
      </c>
      <c r="K23">
        <v>-1E-3</v>
      </c>
      <c r="L23">
        <v>-0.24099999999999999</v>
      </c>
      <c r="M23">
        <v>-2E-3</v>
      </c>
    </row>
    <row r="24" spans="1:13" x14ac:dyDescent="0.35">
      <c r="A24">
        <f t="shared" si="0"/>
        <v>3789.84375</v>
      </c>
      <c r="C24" t="s">
        <v>45</v>
      </c>
      <c r="D24">
        <v>8.6999999999999994E-2</v>
      </c>
      <c r="E24" s="9">
        <v>0.13300000000000001</v>
      </c>
      <c r="F24">
        <v>-4.1000000000000002E-2</v>
      </c>
      <c r="G24">
        <v>-4.3999999999999997E-2</v>
      </c>
      <c r="H24">
        <v>-3.6999999999999998E-2</v>
      </c>
      <c r="I24">
        <v>-2.7E-2</v>
      </c>
      <c r="J24">
        <v>-4.9000000000000002E-2</v>
      </c>
      <c r="K24">
        <v>0.02</v>
      </c>
      <c r="L24">
        <v>-1.0999999999999999E-2</v>
      </c>
      <c r="M24">
        <v>-8.6999999999999994E-2</v>
      </c>
    </row>
    <row r="25" spans="1:13" x14ac:dyDescent="0.35">
      <c r="A25">
        <f t="shared" si="0"/>
        <v>3962.109375</v>
      </c>
      <c r="C25" t="s">
        <v>46</v>
      </c>
      <c r="D25">
        <v>8.2000000000000003E-2</v>
      </c>
      <c r="E25" s="9">
        <v>0.14000000000000001</v>
      </c>
      <c r="F25">
        <v>7.0000000000000001E-3</v>
      </c>
      <c r="G25">
        <v>-7.6999999999999999E-2</v>
      </c>
      <c r="H25">
        <v>-3.0000000000000001E-3</v>
      </c>
      <c r="I25">
        <v>-2.1000000000000001E-2</v>
      </c>
      <c r="J25">
        <v>-2.1999999999999999E-2</v>
      </c>
      <c r="K25">
        <v>4.1000000000000002E-2</v>
      </c>
      <c r="L25">
        <v>5.0000000000000001E-3</v>
      </c>
      <c r="M25">
        <v>4.5999999999999999E-2</v>
      </c>
    </row>
    <row r="26" spans="1:13" x14ac:dyDescent="0.35">
      <c r="A26">
        <f t="shared" si="0"/>
        <v>4134.375</v>
      </c>
      <c r="C26" t="s">
        <v>47</v>
      </c>
      <c r="D26">
        <v>6.8000000000000005E-2</v>
      </c>
      <c r="E26" s="9">
        <v>0.17100000000000001</v>
      </c>
      <c r="F26">
        <v>8.3000000000000004E-2</v>
      </c>
      <c r="G26">
        <v>5.6000000000000001E-2</v>
      </c>
      <c r="H26">
        <v>0</v>
      </c>
      <c r="I26">
        <v>-0.14000000000000001</v>
      </c>
      <c r="J26">
        <v>0.05</v>
      </c>
      <c r="K26">
        <v>2.1999999999999999E-2</v>
      </c>
      <c r="L26">
        <v>2.7E-2</v>
      </c>
      <c r="M26">
        <v>6.2E-2</v>
      </c>
    </row>
    <row r="27" spans="1:13" x14ac:dyDescent="0.35">
      <c r="A27">
        <f t="shared" si="0"/>
        <v>4306.640625</v>
      </c>
      <c r="C27" t="s">
        <v>48</v>
      </c>
      <c r="D27">
        <v>0.09</v>
      </c>
      <c r="E27" s="9">
        <v>0.126</v>
      </c>
      <c r="F27">
        <v>3.4000000000000002E-2</v>
      </c>
      <c r="G27">
        <v>4.8000000000000001E-2</v>
      </c>
      <c r="H27">
        <v>5.0000000000000001E-3</v>
      </c>
      <c r="I27">
        <v>6.7000000000000004E-2</v>
      </c>
      <c r="J27">
        <v>-1.0999999999999999E-2</v>
      </c>
      <c r="K27">
        <v>-9.2999999999999999E-2</v>
      </c>
      <c r="L27">
        <v>-4.1000000000000002E-2</v>
      </c>
      <c r="M27">
        <v>1.4E-2</v>
      </c>
    </row>
    <row r="28" spans="1:13" x14ac:dyDescent="0.35">
      <c r="A28">
        <f t="shared" si="0"/>
        <v>4478.90625</v>
      </c>
      <c r="C28" t="s">
        <v>49</v>
      </c>
      <c r="D28">
        <v>8.2000000000000003E-2</v>
      </c>
      <c r="E28" s="9">
        <v>0.14699999999999999</v>
      </c>
      <c r="F28">
        <v>5.0000000000000001E-3</v>
      </c>
      <c r="G28">
        <v>-0.112</v>
      </c>
      <c r="H28">
        <v>-1.9E-2</v>
      </c>
      <c r="I28">
        <v>3.1E-2</v>
      </c>
      <c r="J28">
        <v>3.3000000000000002E-2</v>
      </c>
      <c r="K28">
        <v>0.01</v>
      </c>
      <c r="L28">
        <v>8.9999999999999993E-3</v>
      </c>
      <c r="M28">
        <v>2.7E-2</v>
      </c>
    </row>
    <row r="29" spans="1:13" x14ac:dyDescent="0.35">
      <c r="A29">
        <f t="shared" si="0"/>
        <v>4651.171875</v>
      </c>
      <c r="C29" t="s">
        <v>50</v>
      </c>
      <c r="D29">
        <v>9.0999999999999998E-2</v>
      </c>
      <c r="E29" s="9">
        <v>0.121</v>
      </c>
      <c r="F29">
        <v>-2.5000000000000001E-2</v>
      </c>
      <c r="G29">
        <v>-5.6000000000000001E-2</v>
      </c>
      <c r="H29">
        <v>1E-3</v>
      </c>
      <c r="I29">
        <v>-6.0000000000000001E-3</v>
      </c>
      <c r="J29">
        <v>5.6000000000000001E-2</v>
      </c>
      <c r="K29">
        <v>-2.1000000000000001E-2</v>
      </c>
      <c r="L29">
        <v>3.5999999999999997E-2</v>
      </c>
      <c r="M29">
        <v>1.9E-2</v>
      </c>
    </row>
    <row r="30" spans="1:13" x14ac:dyDescent="0.35">
      <c r="A30">
        <f t="shared" si="0"/>
        <v>4823.4375</v>
      </c>
      <c r="C30" t="s">
        <v>51</v>
      </c>
      <c r="D30">
        <v>8.5000000000000006E-2</v>
      </c>
      <c r="E30" s="9">
        <v>0.14899999999999999</v>
      </c>
      <c r="F30">
        <v>4.0000000000000001E-3</v>
      </c>
      <c r="G30">
        <v>-0.05</v>
      </c>
      <c r="H30">
        <v>5.0000000000000001E-3</v>
      </c>
      <c r="I30">
        <v>-1.7000000000000001E-2</v>
      </c>
      <c r="J30">
        <v>2.1000000000000001E-2</v>
      </c>
      <c r="K30">
        <v>1.7000000000000001E-2</v>
      </c>
      <c r="L30">
        <v>3.1E-2</v>
      </c>
      <c r="M30">
        <v>-2.5000000000000001E-2</v>
      </c>
    </row>
    <row r="31" spans="1:13" x14ac:dyDescent="0.35">
      <c r="A31">
        <f t="shared" si="0"/>
        <v>4995.703125</v>
      </c>
      <c r="C31" t="s">
        <v>52</v>
      </c>
      <c r="D31">
        <v>8.7999999999999995E-2</v>
      </c>
      <c r="E31" s="9">
        <v>0.14000000000000001</v>
      </c>
      <c r="F31">
        <v>-1.9E-2</v>
      </c>
      <c r="G31">
        <v>5.0000000000000001E-3</v>
      </c>
      <c r="H31">
        <v>1.9E-2</v>
      </c>
      <c r="I31">
        <v>-8.0000000000000002E-3</v>
      </c>
      <c r="J31">
        <v>-2.1999999999999999E-2</v>
      </c>
      <c r="K31">
        <v>-0.06</v>
      </c>
      <c r="L31">
        <v>1.7000000000000001E-2</v>
      </c>
      <c r="M31">
        <v>0.02</v>
      </c>
    </row>
    <row r="32" spans="1:13" x14ac:dyDescent="0.35">
      <c r="A32">
        <f t="shared" si="0"/>
        <v>5167.96875</v>
      </c>
      <c r="C32" t="s">
        <v>53</v>
      </c>
      <c r="D32">
        <v>0.08</v>
      </c>
      <c r="E32" s="9">
        <v>0.17</v>
      </c>
      <c r="F32">
        <v>8.9999999999999993E-3</v>
      </c>
      <c r="G32">
        <v>1.6E-2</v>
      </c>
      <c r="H32">
        <v>2.8000000000000001E-2</v>
      </c>
      <c r="I32">
        <v>-2E-3</v>
      </c>
      <c r="J32">
        <v>-3.0000000000000001E-3</v>
      </c>
      <c r="K32">
        <v>-0.05</v>
      </c>
      <c r="L32">
        <v>3.2000000000000001E-2</v>
      </c>
      <c r="M32">
        <v>1.7000000000000001E-2</v>
      </c>
    </row>
    <row r="33" spans="1:13" x14ac:dyDescent="0.35">
      <c r="A33">
        <f t="shared" si="0"/>
        <v>5340.234375</v>
      </c>
      <c r="C33" t="s">
        <v>54</v>
      </c>
      <c r="D33">
        <v>8.5999999999999993E-2</v>
      </c>
      <c r="E33" s="9">
        <v>0.14199999999999999</v>
      </c>
      <c r="F33">
        <v>3.1E-2</v>
      </c>
      <c r="G33">
        <v>0.04</v>
      </c>
      <c r="H33">
        <v>1.6E-2</v>
      </c>
      <c r="I33">
        <v>-2.7E-2</v>
      </c>
      <c r="J33">
        <v>-6.0000000000000001E-3</v>
      </c>
      <c r="K33">
        <v>-6.0000000000000001E-3</v>
      </c>
      <c r="L33">
        <v>1.9E-2</v>
      </c>
      <c r="M33">
        <v>0.01</v>
      </c>
    </row>
    <row r="34" spans="1:13" x14ac:dyDescent="0.35">
      <c r="A34">
        <f t="shared" si="0"/>
        <v>5512.5</v>
      </c>
      <c r="C34" t="s">
        <v>55</v>
      </c>
      <c r="D34">
        <v>8.6999999999999994E-2</v>
      </c>
      <c r="E34" s="9">
        <v>0.14099999999999999</v>
      </c>
      <c r="F34">
        <v>-1.0999999999999999E-2</v>
      </c>
      <c r="G34">
        <v>-2.1999999999999999E-2</v>
      </c>
      <c r="H34">
        <v>3.5000000000000003E-2</v>
      </c>
      <c r="I34">
        <v>-1.0999999999999999E-2</v>
      </c>
      <c r="J34">
        <v>1.0999999999999999E-2</v>
      </c>
      <c r="K34">
        <v>1.6E-2</v>
      </c>
      <c r="L34">
        <v>2.4E-2</v>
      </c>
      <c r="M34">
        <v>-2E-3</v>
      </c>
    </row>
    <row r="35" spans="1:13" x14ac:dyDescent="0.35">
      <c r="A35">
        <f t="shared" si="0"/>
        <v>5684.765625</v>
      </c>
      <c r="C35" t="s">
        <v>56</v>
      </c>
      <c r="D35">
        <v>8.8999999999999996E-2</v>
      </c>
      <c r="E35" s="9">
        <v>0.13800000000000001</v>
      </c>
      <c r="F35">
        <v>-3.1E-2</v>
      </c>
      <c r="G35">
        <v>1.7000000000000001E-2</v>
      </c>
      <c r="H35">
        <v>1.0999999999999999E-2</v>
      </c>
      <c r="I35">
        <v>1.7000000000000001E-2</v>
      </c>
      <c r="J35">
        <v>2.5999999999999999E-2</v>
      </c>
      <c r="K35">
        <v>-2.9000000000000001E-2</v>
      </c>
      <c r="L35">
        <v>-8.0000000000000002E-3</v>
      </c>
      <c r="M35">
        <v>0</v>
      </c>
    </row>
    <row r="36" spans="1:13" x14ac:dyDescent="0.35">
      <c r="A36">
        <f t="shared" si="0"/>
        <v>5857.03125</v>
      </c>
      <c r="C36" t="s">
        <v>57</v>
      </c>
      <c r="D36">
        <v>8.7999999999999995E-2</v>
      </c>
      <c r="E36" s="9">
        <v>0.13600000000000001</v>
      </c>
      <c r="F36">
        <v>-2E-3</v>
      </c>
      <c r="G36">
        <v>-5.8000000000000003E-2</v>
      </c>
      <c r="H36">
        <v>-3.5000000000000003E-2</v>
      </c>
      <c r="I36">
        <v>0.02</v>
      </c>
      <c r="J36">
        <v>4.8000000000000001E-2</v>
      </c>
      <c r="K36">
        <v>-2.7E-2</v>
      </c>
      <c r="L36">
        <v>3.3000000000000002E-2</v>
      </c>
      <c r="M36">
        <v>2.5000000000000001E-2</v>
      </c>
    </row>
    <row r="37" spans="1:13" x14ac:dyDescent="0.35">
      <c r="A37">
        <f t="shared" si="0"/>
        <v>6029.296875</v>
      </c>
      <c r="C37" t="s">
        <v>58</v>
      </c>
      <c r="D37">
        <v>0.09</v>
      </c>
      <c r="E37" s="9">
        <v>0.13700000000000001</v>
      </c>
      <c r="F37">
        <v>1.4999999999999999E-2</v>
      </c>
      <c r="G37">
        <v>-1.2E-2</v>
      </c>
      <c r="H37">
        <v>1.4E-2</v>
      </c>
      <c r="I37">
        <v>8.9999999999999993E-3</v>
      </c>
      <c r="J37">
        <v>-1.7999999999999999E-2</v>
      </c>
      <c r="K37">
        <v>-5.0000000000000001E-3</v>
      </c>
      <c r="L37">
        <v>2.1000000000000001E-2</v>
      </c>
      <c r="M37">
        <v>3.5000000000000003E-2</v>
      </c>
    </row>
    <row r="38" spans="1:13" x14ac:dyDescent="0.35">
      <c r="A38">
        <f t="shared" si="0"/>
        <v>6201.5625</v>
      </c>
      <c r="C38" t="s">
        <v>59</v>
      </c>
      <c r="D38">
        <v>7.6999999999999999E-2</v>
      </c>
      <c r="E38" s="9">
        <v>0.17199999999999999</v>
      </c>
      <c r="F38">
        <v>-1.7000000000000001E-2</v>
      </c>
      <c r="G38">
        <v>7.0000000000000001E-3</v>
      </c>
      <c r="H38">
        <v>6.7000000000000004E-2</v>
      </c>
      <c r="I38">
        <v>-2.1000000000000001E-2</v>
      </c>
      <c r="J38">
        <v>-1.0999999999999999E-2</v>
      </c>
      <c r="K38">
        <v>-1.2E-2</v>
      </c>
      <c r="L38">
        <v>1.6E-2</v>
      </c>
      <c r="M38">
        <v>2E-3</v>
      </c>
    </row>
    <row r="39" spans="1:13" x14ac:dyDescent="0.35">
      <c r="A39">
        <f t="shared" si="0"/>
        <v>6373.828125</v>
      </c>
      <c r="C39" t="s">
        <v>60</v>
      </c>
      <c r="D39">
        <v>7.0999999999999994E-2</v>
      </c>
      <c r="E39" s="9">
        <v>0.158</v>
      </c>
      <c r="F39">
        <v>-6.4000000000000001E-2</v>
      </c>
      <c r="G39">
        <v>-8.9999999999999993E-3</v>
      </c>
      <c r="H39">
        <v>9.6000000000000002E-2</v>
      </c>
      <c r="I39">
        <v>4.3999999999999997E-2</v>
      </c>
      <c r="J39">
        <v>5.8999999999999997E-2</v>
      </c>
      <c r="K39">
        <v>0.126</v>
      </c>
      <c r="L39">
        <v>-2.7E-2</v>
      </c>
      <c r="M39">
        <v>-4.9000000000000002E-2</v>
      </c>
    </row>
    <row r="40" spans="1:13" x14ac:dyDescent="0.35">
      <c r="A40">
        <f t="shared" si="0"/>
        <v>6546.09375</v>
      </c>
      <c r="C40" t="s">
        <v>61</v>
      </c>
      <c r="D40">
        <v>-7.0000000000000001E-3</v>
      </c>
      <c r="E40" s="9">
        <v>8.8999999999999996E-2</v>
      </c>
      <c r="F40">
        <v>0.157</v>
      </c>
      <c r="G40">
        <v>-0.375</v>
      </c>
      <c r="H40">
        <v>0.14499999999999999</v>
      </c>
      <c r="I40">
        <v>9.7000000000000003E-2</v>
      </c>
      <c r="J40">
        <v>-0.23200000000000001</v>
      </c>
      <c r="K40">
        <v>0.11799999999999999</v>
      </c>
      <c r="L40">
        <v>4.0000000000000001E-3</v>
      </c>
      <c r="M40">
        <v>8.5000000000000006E-2</v>
      </c>
    </row>
    <row r="41" spans="1:13" x14ac:dyDescent="0.35">
      <c r="A41">
        <f t="shared" si="0"/>
        <v>6718.359375</v>
      </c>
      <c r="C41" t="s">
        <v>62</v>
      </c>
      <c r="D41">
        <v>4.8000000000000001E-2</v>
      </c>
      <c r="E41" s="9">
        <v>0.13100000000000001</v>
      </c>
      <c r="F41">
        <v>0.13200000000000001</v>
      </c>
      <c r="G41">
        <v>5.0000000000000001E-3</v>
      </c>
      <c r="H41">
        <v>-0.03</v>
      </c>
      <c r="I41">
        <v>-9.0999999999999998E-2</v>
      </c>
      <c r="J41">
        <v>-0.186</v>
      </c>
      <c r="K41">
        <v>-0.32200000000000001</v>
      </c>
      <c r="L41">
        <v>-0.2</v>
      </c>
      <c r="M41">
        <v>0.129</v>
      </c>
    </row>
    <row r="42" spans="1:13" x14ac:dyDescent="0.35">
      <c r="A42">
        <f t="shared" si="0"/>
        <v>6890.625</v>
      </c>
      <c r="C42" t="s">
        <v>63</v>
      </c>
      <c r="D42">
        <v>9.4E-2</v>
      </c>
      <c r="E42">
        <v>3.9E-2</v>
      </c>
      <c r="F42">
        <v>-9.4E-2</v>
      </c>
      <c r="G42">
        <v>1.9E-2</v>
      </c>
      <c r="H42">
        <v>-8.4000000000000005E-2</v>
      </c>
      <c r="I42">
        <v>-8.7999999999999995E-2</v>
      </c>
      <c r="J42">
        <v>-0.157</v>
      </c>
      <c r="K42">
        <v>2.1000000000000001E-2</v>
      </c>
      <c r="L42">
        <v>-0.16</v>
      </c>
      <c r="M42">
        <v>3.5999999999999997E-2</v>
      </c>
    </row>
    <row r="43" spans="1:13" x14ac:dyDescent="0.35">
      <c r="A43">
        <f t="shared" si="0"/>
        <v>7062.890625</v>
      </c>
      <c r="C43" t="s">
        <v>64</v>
      </c>
      <c r="D43" s="9">
        <v>0.10199999999999999</v>
      </c>
      <c r="E43">
        <v>-4.7E-2</v>
      </c>
      <c r="F43">
        <v>-3.7999999999999999E-2</v>
      </c>
      <c r="G43">
        <v>-5.0000000000000001E-3</v>
      </c>
      <c r="H43">
        <v>-3.4000000000000002E-2</v>
      </c>
      <c r="I43">
        <v>-0.03</v>
      </c>
      <c r="J43">
        <v>-0.03</v>
      </c>
      <c r="K43">
        <v>-6.4000000000000001E-2</v>
      </c>
      <c r="L43">
        <v>0</v>
      </c>
      <c r="M43">
        <v>1.7000000000000001E-2</v>
      </c>
    </row>
    <row r="44" spans="1:13" x14ac:dyDescent="0.35">
      <c r="A44">
        <f t="shared" si="0"/>
        <v>7235.15625</v>
      </c>
      <c r="C44" t="s">
        <v>65</v>
      </c>
      <c r="D44" s="9">
        <v>0.10199999999999999</v>
      </c>
      <c r="E44">
        <v>0.04</v>
      </c>
      <c r="F44">
        <v>-2.5999999999999999E-2</v>
      </c>
      <c r="G44">
        <v>4.0000000000000001E-3</v>
      </c>
      <c r="H44">
        <v>0.01</v>
      </c>
      <c r="I44">
        <v>-6.2E-2</v>
      </c>
      <c r="J44">
        <v>-3.1E-2</v>
      </c>
      <c r="K44">
        <v>-0.06</v>
      </c>
      <c r="L44">
        <v>2.1000000000000001E-2</v>
      </c>
      <c r="M44">
        <v>1.4999999999999999E-2</v>
      </c>
    </row>
    <row r="45" spans="1:13" x14ac:dyDescent="0.35">
      <c r="A45">
        <f t="shared" si="0"/>
        <v>7407.421875</v>
      </c>
      <c r="C45" t="s">
        <v>66</v>
      </c>
      <c r="D45" s="9">
        <v>0.10199999999999999</v>
      </c>
      <c r="E45">
        <v>4.5999999999999999E-2</v>
      </c>
      <c r="F45">
        <v>-4.1000000000000002E-2</v>
      </c>
      <c r="G45">
        <v>-4.9000000000000002E-2</v>
      </c>
      <c r="H45">
        <v>-6.2E-2</v>
      </c>
      <c r="I45">
        <v>-3.5999999999999997E-2</v>
      </c>
      <c r="J45">
        <v>-5.0000000000000001E-3</v>
      </c>
      <c r="K45">
        <v>7.0000000000000001E-3</v>
      </c>
      <c r="L45">
        <v>1.6E-2</v>
      </c>
      <c r="M45">
        <v>3.9E-2</v>
      </c>
    </row>
    <row r="46" spans="1:13" x14ac:dyDescent="0.35">
      <c r="A46">
        <f t="shared" si="0"/>
        <v>7579.6875</v>
      </c>
      <c r="C46" t="s">
        <v>67</v>
      </c>
      <c r="D46" s="9">
        <v>0.10100000000000001</v>
      </c>
      <c r="E46">
        <v>2.7E-2</v>
      </c>
      <c r="F46">
        <v>-5.6000000000000001E-2</v>
      </c>
      <c r="G46">
        <v>-3.1E-2</v>
      </c>
      <c r="H46">
        <v>3.0000000000000001E-3</v>
      </c>
      <c r="I46">
        <v>-0.06</v>
      </c>
      <c r="J46">
        <v>5.2999999999999999E-2</v>
      </c>
      <c r="K46">
        <v>-8.9999999999999993E-3</v>
      </c>
      <c r="L46">
        <v>5.1999999999999998E-2</v>
      </c>
      <c r="M46">
        <v>-1.2E-2</v>
      </c>
    </row>
    <row r="47" spans="1:13" x14ac:dyDescent="0.35">
      <c r="A47">
        <f t="shared" si="0"/>
        <v>7751.953125</v>
      </c>
      <c r="C47" t="s">
        <v>68</v>
      </c>
      <c r="D47" s="9">
        <v>0.10299999999999999</v>
      </c>
      <c r="E47">
        <v>1.6E-2</v>
      </c>
      <c r="F47">
        <v>8.0000000000000002E-3</v>
      </c>
      <c r="G47">
        <v>-3.1E-2</v>
      </c>
      <c r="H47">
        <v>1.2E-2</v>
      </c>
      <c r="I47">
        <v>-7.6999999999999999E-2</v>
      </c>
      <c r="J47">
        <v>2.9000000000000001E-2</v>
      </c>
      <c r="K47">
        <v>2.7E-2</v>
      </c>
      <c r="L47">
        <v>5.1999999999999998E-2</v>
      </c>
      <c r="M47">
        <v>-3.7999999999999999E-2</v>
      </c>
    </row>
    <row r="48" spans="1:13" x14ac:dyDescent="0.35">
      <c r="A48">
        <f t="shared" si="0"/>
        <v>7924.21875</v>
      </c>
      <c r="C48" t="s">
        <v>69</v>
      </c>
      <c r="D48" s="9">
        <v>0.10199999999999999</v>
      </c>
      <c r="E48">
        <v>3.2000000000000001E-2</v>
      </c>
      <c r="F48">
        <v>-8.9999999999999993E-3</v>
      </c>
      <c r="G48">
        <v>-5.0000000000000001E-3</v>
      </c>
      <c r="H48">
        <v>4.2999999999999997E-2</v>
      </c>
      <c r="I48">
        <v>6.4000000000000001E-2</v>
      </c>
      <c r="J48">
        <v>8.9999999999999993E-3</v>
      </c>
      <c r="K48">
        <v>3.1E-2</v>
      </c>
      <c r="L48">
        <v>5.1999999999999998E-2</v>
      </c>
      <c r="M48">
        <v>-2.1000000000000001E-2</v>
      </c>
    </row>
    <row r="49" spans="1:13" x14ac:dyDescent="0.35">
      <c r="A49">
        <f t="shared" si="0"/>
        <v>8096.484375</v>
      </c>
      <c r="C49" t="s">
        <v>70</v>
      </c>
      <c r="D49" s="9">
        <v>0.10199999999999999</v>
      </c>
      <c r="E49">
        <v>6.2E-2</v>
      </c>
      <c r="F49">
        <v>2E-3</v>
      </c>
      <c r="G49">
        <v>0.01</v>
      </c>
      <c r="H49">
        <v>-1.9E-2</v>
      </c>
      <c r="I49">
        <v>5.5E-2</v>
      </c>
      <c r="J49">
        <v>0.02</v>
      </c>
      <c r="K49">
        <v>-7.0000000000000001E-3</v>
      </c>
      <c r="L49">
        <v>4.7E-2</v>
      </c>
      <c r="M49">
        <v>0</v>
      </c>
    </row>
    <row r="50" spans="1:13" x14ac:dyDescent="0.35">
      <c r="A50">
        <f t="shared" si="0"/>
        <v>8268.75</v>
      </c>
      <c r="C50" t="s">
        <v>71</v>
      </c>
      <c r="D50" s="10">
        <v>9.8000000000000004E-2</v>
      </c>
      <c r="E50">
        <v>5.6000000000000001E-2</v>
      </c>
      <c r="F50">
        <v>7.6999999999999999E-2</v>
      </c>
      <c r="G50">
        <v>5.8999999999999997E-2</v>
      </c>
      <c r="H50">
        <v>6.0999999999999999E-2</v>
      </c>
      <c r="I50">
        <v>1.9E-2</v>
      </c>
      <c r="J50">
        <v>-7.0000000000000001E-3</v>
      </c>
      <c r="K50">
        <v>1.4E-2</v>
      </c>
      <c r="L50">
        <v>-3.6999999999999998E-2</v>
      </c>
      <c r="M50">
        <v>-6.0000000000000001E-3</v>
      </c>
    </row>
    <row r="51" spans="1:13" x14ac:dyDescent="0.35">
      <c r="A51">
        <f t="shared" si="0"/>
        <v>8441.015625</v>
      </c>
      <c r="C51" t="s">
        <v>72</v>
      </c>
      <c r="D51" s="10">
        <v>9.2999999999999999E-2</v>
      </c>
      <c r="E51">
        <v>1.7999999999999999E-2</v>
      </c>
      <c r="F51">
        <v>3.7999999999999999E-2</v>
      </c>
      <c r="G51">
        <v>-0.14899999999999999</v>
      </c>
      <c r="H51">
        <v>-7.0999999999999994E-2</v>
      </c>
      <c r="I51">
        <v>0.02</v>
      </c>
      <c r="J51">
        <v>0.14599999999999999</v>
      </c>
      <c r="K51">
        <v>4.7E-2</v>
      </c>
      <c r="L51">
        <v>5.0000000000000001E-3</v>
      </c>
      <c r="M51">
        <v>-2.5000000000000001E-2</v>
      </c>
    </row>
    <row r="52" spans="1:13" x14ac:dyDescent="0.35">
      <c r="A52">
        <f t="shared" si="0"/>
        <v>8613.28125</v>
      </c>
      <c r="C52" t="s">
        <v>73</v>
      </c>
      <c r="D52" s="9">
        <v>0.10299999999999999</v>
      </c>
      <c r="E52">
        <v>0.02</v>
      </c>
      <c r="F52">
        <v>2.1999999999999999E-2</v>
      </c>
      <c r="G52">
        <v>4.3999999999999997E-2</v>
      </c>
      <c r="H52">
        <v>1.7000000000000001E-2</v>
      </c>
      <c r="I52">
        <v>4.1000000000000002E-2</v>
      </c>
      <c r="J52">
        <v>0.02</v>
      </c>
      <c r="K52">
        <v>-5.0000000000000001E-3</v>
      </c>
      <c r="L52">
        <v>2.9000000000000001E-2</v>
      </c>
      <c r="M52">
        <v>2.5999999999999999E-2</v>
      </c>
    </row>
    <row r="53" spans="1:13" x14ac:dyDescent="0.35">
      <c r="A53">
        <f t="shared" si="0"/>
        <v>8785.546875</v>
      </c>
      <c r="C53" t="s">
        <v>74</v>
      </c>
      <c r="D53" s="9">
        <v>0.10199999999999999</v>
      </c>
      <c r="E53">
        <v>5.1999999999999998E-2</v>
      </c>
      <c r="F53">
        <v>1.6E-2</v>
      </c>
      <c r="G53">
        <v>0.01</v>
      </c>
      <c r="H53">
        <v>5.6000000000000001E-2</v>
      </c>
      <c r="I53">
        <v>2.7E-2</v>
      </c>
      <c r="J53">
        <v>5.6000000000000001E-2</v>
      </c>
      <c r="K53">
        <v>1.2999999999999999E-2</v>
      </c>
      <c r="L53">
        <v>5.0999999999999997E-2</v>
      </c>
      <c r="M53">
        <v>-8.0000000000000002E-3</v>
      </c>
    </row>
    <row r="54" spans="1:13" x14ac:dyDescent="0.35">
      <c r="A54">
        <f t="shared" si="0"/>
        <v>8957.8125</v>
      </c>
      <c r="C54" t="s">
        <v>75</v>
      </c>
      <c r="D54" s="9">
        <v>0.10199999999999999</v>
      </c>
      <c r="E54">
        <v>2.1999999999999999E-2</v>
      </c>
      <c r="F54">
        <v>0.05</v>
      </c>
      <c r="G54">
        <v>-3.0000000000000001E-3</v>
      </c>
      <c r="H54">
        <v>1.7999999999999999E-2</v>
      </c>
      <c r="I54">
        <v>-0.10199999999999999</v>
      </c>
      <c r="J54">
        <v>0.03</v>
      </c>
      <c r="K54">
        <v>4.4999999999999998E-2</v>
      </c>
      <c r="L54">
        <v>-4.5999999999999999E-2</v>
      </c>
      <c r="M54">
        <v>1.9E-2</v>
      </c>
    </row>
    <row r="55" spans="1:13" x14ac:dyDescent="0.35">
      <c r="A55">
        <f t="shared" si="0"/>
        <v>9130.078125</v>
      </c>
      <c r="C55" t="s">
        <v>76</v>
      </c>
      <c r="D55" s="9">
        <v>0.10100000000000001</v>
      </c>
      <c r="E55">
        <v>0.04</v>
      </c>
      <c r="F55">
        <v>5.7000000000000002E-2</v>
      </c>
      <c r="G55">
        <v>-1E-3</v>
      </c>
      <c r="H55">
        <v>1.6E-2</v>
      </c>
      <c r="I55">
        <v>-7.1999999999999995E-2</v>
      </c>
      <c r="J55">
        <v>3.6999999999999998E-2</v>
      </c>
      <c r="K55">
        <v>5.0999999999999997E-2</v>
      </c>
      <c r="L55">
        <v>-2E-3</v>
      </c>
      <c r="M55">
        <v>5.8000000000000003E-2</v>
      </c>
    </row>
    <row r="56" spans="1:13" x14ac:dyDescent="0.35">
      <c r="A56">
        <f t="shared" si="0"/>
        <v>9302.34375</v>
      </c>
      <c r="C56" t="s">
        <v>77</v>
      </c>
      <c r="D56" s="9">
        <v>0.10100000000000001</v>
      </c>
      <c r="E56">
        <v>7.2999999999999995E-2</v>
      </c>
      <c r="F56">
        <v>-6.0000000000000001E-3</v>
      </c>
      <c r="G56">
        <v>-8.0000000000000002E-3</v>
      </c>
      <c r="H56">
        <v>2.8000000000000001E-2</v>
      </c>
      <c r="I56">
        <v>-1.2999999999999999E-2</v>
      </c>
      <c r="J56">
        <v>0.02</v>
      </c>
      <c r="K56">
        <v>2.5999999999999999E-2</v>
      </c>
      <c r="L56">
        <v>2E-3</v>
      </c>
      <c r="M56">
        <v>1.7000000000000001E-2</v>
      </c>
    </row>
    <row r="57" spans="1:13" x14ac:dyDescent="0.35">
      <c r="A57">
        <f t="shared" si="0"/>
        <v>9474.609375</v>
      </c>
      <c r="C57" t="s">
        <v>78</v>
      </c>
      <c r="D57" s="10">
        <v>0.1</v>
      </c>
      <c r="E57">
        <v>6.3E-2</v>
      </c>
      <c r="F57">
        <v>-2.9000000000000001E-2</v>
      </c>
      <c r="G57">
        <v>-0.04</v>
      </c>
      <c r="H57">
        <v>-2.4E-2</v>
      </c>
      <c r="I57">
        <v>-3.1E-2</v>
      </c>
      <c r="J57">
        <v>4.2000000000000003E-2</v>
      </c>
      <c r="K57">
        <v>0</v>
      </c>
      <c r="L57">
        <v>-8.0000000000000002E-3</v>
      </c>
      <c r="M57">
        <v>-4.0000000000000001E-3</v>
      </c>
    </row>
    <row r="58" spans="1:13" x14ac:dyDescent="0.35">
      <c r="A58">
        <f t="shared" si="0"/>
        <v>9646.875</v>
      </c>
      <c r="C58" t="s">
        <v>79</v>
      </c>
      <c r="D58">
        <v>9.8000000000000004E-2</v>
      </c>
      <c r="E58">
        <v>9.7000000000000003E-2</v>
      </c>
      <c r="F58">
        <v>8.0000000000000002E-3</v>
      </c>
      <c r="G58">
        <v>-2E-3</v>
      </c>
      <c r="H58">
        <v>0.03</v>
      </c>
      <c r="I58">
        <v>4.0000000000000001E-3</v>
      </c>
      <c r="J58">
        <v>1.2999999999999999E-2</v>
      </c>
      <c r="K58">
        <v>1.2999999999999999E-2</v>
      </c>
      <c r="L58">
        <v>2.1000000000000001E-2</v>
      </c>
      <c r="M58">
        <v>0.02</v>
      </c>
    </row>
    <row r="59" spans="1:13" x14ac:dyDescent="0.35">
      <c r="A59">
        <f t="shared" si="0"/>
        <v>9819.140625</v>
      </c>
      <c r="C59" t="s">
        <v>80</v>
      </c>
      <c r="D59">
        <v>0.1</v>
      </c>
      <c r="E59">
        <v>7.6999999999999999E-2</v>
      </c>
      <c r="F59">
        <v>5.0999999999999997E-2</v>
      </c>
      <c r="G59">
        <v>0.01</v>
      </c>
      <c r="H59">
        <v>2.4E-2</v>
      </c>
      <c r="I59">
        <v>2.9000000000000001E-2</v>
      </c>
      <c r="J59">
        <v>-8.9999999999999993E-3</v>
      </c>
      <c r="K59">
        <v>-3.4000000000000002E-2</v>
      </c>
      <c r="L59">
        <v>1.7999999999999999E-2</v>
      </c>
      <c r="M59">
        <v>4.5999999999999999E-2</v>
      </c>
    </row>
    <row r="60" spans="1:13" x14ac:dyDescent="0.35">
      <c r="A60">
        <f t="shared" si="0"/>
        <v>9991.40625</v>
      </c>
      <c r="C60" t="s">
        <v>81</v>
      </c>
      <c r="D60">
        <v>9.6000000000000002E-2</v>
      </c>
      <c r="E60">
        <v>8.5999999999999993E-2</v>
      </c>
      <c r="F60">
        <v>7.2999999999999995E-2</v>
      </c>
      <c r="G60">
        <v>3.4000000000000002E-2</v>
      </c>
      <c r="H60">
        <v>-4.0000000000000001E-3</v>
      </c>
      <c r="I60">
        <v>8.7999999999999995E-2</v>
      </c>
      <c r="J60">
        <v>2.5000000000000001E-2</v>
      </c>
      <c r="K60">
        <v>3.3000000000000002E-2</v>
      </c>
      <c r="L60">
        <v>-2.7E-2</v>
      </c>
      <c r="M60">
        <v>3.2000000000000001E-2</v>
      </c>
    </row>
    <row r="61" spans="1:13" x14ac:dyDescent="0.35">
      <c r="A61">
        <f t="shared" si="0"/>
        <v>10163.671875</v>
      </c>
      <c r="C61" t="s">
        <v>82</v>
      </c>
      <c r="D61">
        <v>9.8000000000000004E-2</v>
      </c>
      <c r="E61">
        <v>8.5000000000000006E-2</v>
      </c>
      <c r="F61">
        <v>0.03</v>
      </c>
      <c r="G61">
        <v>2.1999999999999999E-2</v>
      </c>
      <c r="H61">
        <v>-1E-3</v>
      </c>
      <c r="I61">
        <v>7.6999999999999999E-2</v>
      </c>
      <c r="J61">
        <v>0.04</v>
      </c>
      <c r="K61">
        <v>2E-3</v>
      </c>
      <c r="L61">
        <v>1E-3</v>
      </c>
      <c r="M61">
        <v>2.1000000000000001E-2</v>
      </c>
    </row>
    <row r="62" spans="1:13" x14ac:dyDescent="0.35">
      <c r="A62">
        <f t="shared" si="0"/>
        <v>10335.9375</v>
      </c>
      <c r="C62" t="s">
        <v>83</v>
      </c>
      <c r="D62">
        <v>9.6000000000000002E-2</v>
      </c>
      <c r="E62">
        <v>4.2000000000000003E-2</v>
      </c>
      <c r="F62">
        <v>0.113</v>
      </c>
      <c r="G62">
        <v>6.2E-2</v>
      </c>
      <c r="H62">
        <v>1.0999999999999999E-2</v>
      </c>
      <c r="I62">
        <v>8.7999999999999995E-2</v>
      </c>
      <c r="J62">
        <v>2.8000000000000001E-2</v>
      </c>
      <c r="K62">
        <v>4.2000000000000003E-2</v>
      </c>
      <c r="L62">
        <v>-8.1000000000000003E-2</v>
      </c>
      <c r="M62">
        <v>4.1000000000000002E-2</v>
      </c>
    </row>
    <row r="63" spans="1:13" x14ac:dyDescent="0.35">
      <c r="A63">
        <f t="shared" si="0"/>
        <v>10508.203125</v>
      </c>
      <c r="C63" t="s">
        <v>84</v>
      </c>
      <c r="D63">
        <v>8.4000000000000005E-2</v>
      </c>
      <c r="E63">
        <v>0.10299999999999999</v>
      </c>
      <c r="F63">
        <v>0.128</v>
      </c>
      <c r="G63">
        <v>9.4E-2</v>
      </c>
      <c r="H63">
        <v>5.0999999999999997E-2</v>
      </c>
      <c r="I63">
        <v>0.08</v>
      </c>
      <c r="J63">
        <v>2.5000000000000001E-2</v>
      </c>
      <c r="K63">
        <v>3.2000000000000001E-2</v>
      </c>
      <c r="L63">
        <v>-9.0999999999999998E-2</v>
      </c>
      <c r="M63">
        <v>-2.7E-2</v>
      </c>
    </row>
    <row r="64" spans="1:13" x14ac:dyDescent="0.35">
      <c r="A64">
        <f t="shared" si="0"/>
        <v>10680.46875</v>
      </c>
      <c r="C64" t="s">
        <v>85</v>
      </c>
      <c r="D64">
        <v>9.7000000000000003E-2</v>
      </c>
      <c r="E64">
        <v>6.4000000000000001E-2</v>
      </c>
      <c r="F64">
        <v>0.09</v>
      </c>
      <c r="G64">
        <v>2.1999999999999999E-2</v>
      </c>
      <c r="H64">
        <v>-2.1000000000000001E-2</v>
      </c>
      <c r="I64">
        <v>2.5999999999999999E-2</v>
      </c>
      <c r="J64">
        <v>3.2000000000000001E-2</v>
      </c>
      <c r="K64">
        <v>3.6999999999999998E-2</v>
      </c>
      <c r="L64">
        <v>-7.4999999999999997E-2</v>
      </c>
      <c r="M64">
        <v>-1E-3</v>
      </c>
    </row>
    <row r="65" spans="1:13" x14ac:dyDescent="0.35">
      <c r="A65">
        <f t="shared" si="0"/>
        <v>10852.734375</v>
      </c>
      <c r="C65" t="s">
        <v>86</v>
      </c>
      <c r="D65">
        <v>9.5000000000000001E-2</v>
      </c>
      <c r="E65">
        <v>6.8000000000000005E-2</v>
      </c>
      <c r="F65">
        <v>0.1</v>
      </c>
      <c r="G65">
        <v>-2.1000000000000001E-2</v>
      </c>
      <c r="H65">
        <v>2.3E-2</v>
      </c>
      <c r="I65">
        <v>0.04</v>
      </c>
      <c r="J65">
        <v>1.7999999999999999E-2</v>
      </c>
      <c r="K65">
        <v>6.4000000000000001E-2</v>
      </c>
      <c r="L65">
        <v>-0.108</v>
      </c>
      <c r="M65">
        <v>5.1999999999999998E-2</v>
      </c>
    </row>
    <row r="66" spans="1:13" x14ac:dyDescent="0.35">
      <c r="A66">
        <f t="shared" si="0"/>
        <v>11025</v>
      </c>
      <c r="C66" t="s">
        <v>87</v>
      </c>
      <c r="D66">
        <v>9.7000000000000003E-2</v>
      </c>
      <c r="E66">
        <v>6.4000000000000001E-2</v>
      </c>
      <c r="F66">
        <v>8.2000000000000003E-2</v>
      </c>
      <c r="G66">
        <v>-3.3000000000000002E-2</v>
      </c>
      <c r="H66">
        <v>-1.4E-2</v>
      </c>
      <c r="I66">
        <v>0.05</v>
      </c>
      <c r="J66">
        <v>0.10199999999999999</v>
      </c>
      <c r="K66">
        <v>9.7000000000000003E-2</v>
      </c>
      <c r="L66">
        <v>-4.5999999999999999E-2</v>
      </c>
      <c r="M66">
        <v>3.5000000000000003E-2</v>
      </c>
    </row>
    <row r="67" spans="1:13" x14ac:dyDescent="0.35">
      <c r="A67">
        <f t="shared" si="0"/>
        <v>11197.265625</v>
      </c>
      <c r="C67" t="s">
        <v>88</v>
      </c>
      <c r="D67">
        <v>9.9000000000000005E-2</v>
      </c>
      <c r="E67">
        <v>7.0999999999999994E-2</v>
      </c>
      <c r="F67">
        <v>5.8999999999999997E-2</v>
      </c>
      <c r="G67">
        <v>-6.0000000000000001E-3</v>
      </c>
      <c r="H67">
        <v>6.0000000000000001E-3</v>
      </c>
      <c r="I67">
        <v>6.7000000000000004E-2</v>
      </c>
      <c r="J67">
        <v>2.8000000000000001E-2</v>
      </c>
      <c r="K67">
        <v>4.9000000000000002E-2</v>
      </c>
      <c r="L67">
        <v>-4.2999999999999997E-2</v>
      </c>
      <c r="M67">
        <v>-2.7E-2</v>
      </c>
    </row>
    <row r="68" spans="1:13" x14ac:dyDescent="0.35">
      <c r="A68">
        <f t="shared" ref="A68:A130" si="1">A67+$B$1</f>
        <v>11369.53125</v>
      </c>
      <c r="C68" t="s">
        <v>89</v>
      </c>
      <c r="D68" s="9">
        <v>0.10199999999999999</v>
      </c>
      <c r="E68">
        <v>1.0999999999999999E-2</v>
      </c>
      <c r="F68">
        <v>5.1999999999999998E-2</v>
      </c>
      <c r="G68">
        <v>1.7999999999999999E-2</v>
      </c>
      <c r="H68">
        <v>-1.2999999999999999E-2</v>
      </c>
      <c r="I68">
        <v>5.5E-2</v>
      </c>
      <c r="J68">
        <v>7.6999999999999999E-2</v>
      </c>
      <c r="K68">
        <v>6.4000000000000001E-2</v>
      </c>
      <c r="L68">
        <v>-6.8000000000000005E-2</v>
      </c>
      <c r="M68">
        <v>-4.2999999999999997E-2</v>
      </c>
    </row>
    <row r="69" spans="1:13" x14ac:dyDescent="0.35">
      <c r="A69">
        <f t="shared" si="1"/>
        <v>11541.796875</v>
      </c>
      <c r="C69" t="s">
        <v>90</v>
      </c>
      <c r="D69" s="9">
        <v>0.104</v>
      </c>
      <c r="E69">
        <v>3.5000000000000003E-2</v>
      </c>
      <c r="F69">
        <v>1.7000000000000001E-2</v>
      </c>
      <c r="G69">
        <v>2.9000000000000001E-2</v>
      </c>
      <c r="H69">
        <v>2.5000000000000001E-2</v>
      </c>
      <c r="I69">
        <v>6.0999999999999999E-2</v>
      </c>
      <c r="J69">
        <v>4.3999999999999997E-2</v>
      </c>
      <c r="K69">
        <v>1E-3</v>
      </c>
      <c r="L69">
        <v>1.4E-2</v>
      </c>
      <c r="M69">
        <v>1.4E-2</v>
      </c>
    </row>
    <row r="70" spans="1:13" x14ac:dyDescent="0.35">
      <c r="A70">
        <f t="shared" si="1"/>
        <v>11714.0625</v>
      </c>
      <c r="C70" t="s">
        <v>91</v>
      </c>
      <c r="D70" s="10">
        <v>0.1</v>
      </c>
      <c r="E70">
        <v>3.0000000000000001E-3</v>
      </c>
      <c r="F70">
        <v>4.0000000000000001E-3</v>
      </c>
      <c r="G70">
        <v>-4.1000000000000002E-2</v>
      </c>
      <c r="H70">
        <v>-6.3E-2</v>
      </c>
      <c r="I70">
        <v>2.7E-2</v>
      </c>
      <c r="J70">
        <v>0.13900000000000001</v>
      </c>
      <c r="K70">
        <v>7.0000000000000007E-2</v>
      </c>
      <c r="L70">
        <v>-6.3E-2</v>
      </c>
      <c r="M70">
        <v>1.6E-2</v>
      </c>
    </row>
    <row r="71" spans="1:13" x14ac:dyDescent="0.35">
      <c r="A71">
        <f t="shared" si="1"/>
        <v>11886.328125</v>
      </c>
      <c r="C71" t="s">
        <v>92</v>
      </c>
      <c r="D71" s="9">
        <v>0.105</v>
      </c>
      <c r="E71">
        <v>0.02</v>
      </c>
      <c r="F71">
        <v>1.7999999999999999E-2</v>
      </c>
      <c r="G71">
        <v>-6.0000000000000001E-3</v>
      </c>
      <c r="H71">
        <v>2.4E-2</v>
      </c>
      <c r="I71">
        <v>3.4000000000000002E-2</v>
      </c>
      <c r="J71">
        <v>2.3E-2</v>
      </c>
      <c r="K71">
        <v>4.8000000000000001E-2</v>
      </c>
      <c r="L71">
        <v>1.2999999999999999E-2</v>
      </c>
      <c r="M71">
        <v>-1.2999999999999999E-2</v>
      </c>
    </row>
    <row r="72" spans="1:13" x14ac:dyDescent="0.35">
      <c r="A72">
        <f t="shared" si="1"/>
        <v>12058.59375</v>
      </c>
      <c r="C72" t="s">
        <v>93</v>
      </c>
      <c r="D72" s="9">
        <v>0.10100000000000001</v>
      </c>
      <c r="E72">
        <v>3.2000000000000001E-2</v>
      </c>
      <c r="F72">
        <v>2.4E-2</v>
      </c>
      <c r="G72">
        <v>-2.4E-2</v>
      </c>
      <c r="H72">
        <v>-0.02</v>
      </c>
      <c r="I72">
        <v>7.9000000000000001E-2</v>
      </c>
      <c r="J72">
        <v>6.5000000000000002E-2</v>
      </c>
      <c r="K72">
        <v>5.0999999999999997E-2</v>
      </c>
      <c r="L72">
        <v>-2.4E-2</v>
      </c>
      <c r="M72">
        <v>-8.0000000000000002E-3</v>
      </c>
    </row>
    <row r="73" spans="1:13" x14ac:dyDescent="0.35">
      <c r="A73">
        <f t="shared" si="1"/>
        <v>12230.859375</v>
      </c>
      <c r="C73" t="s">
        <v>94</v>
      </c>
      <c r="D73" s="9">
        <v>0.10299999999999999</v>
      </c>
      <c r="E73">
        <v>-4.2999999999999997E-2</v>
      </c>
      <c r="F73">
        <v>2E-3</v>
      </c>
      <c r="G73">
        <v>8.9999999999999993E-3</v>
      </c>
      <c r="H73">
        <v>-3.6999999999999998E-2</v>
      </c>
      <c r="I73">
        <v>1.4999999999999999E-2</v>
      </c>
      <c r="J73">
        <v>2.5999999999999999E-2</v>
      </c>
      <c r="K73">
        <v>2.1999999999999999E-2</v>
      </c>
      <c r="L73">
        <v>-1.0999999999999999E-2</v>
      </c>
      <c r="M73">
        <v>1.0999999999999999E-2</v>
      </c>
    </row>
    <row r="74" spans="1:13" x14ac:dyDescent="0.35">
      <c r="A74">
        <f t="shared" si="1"/>
        <v>12403.125</v>
      </c>
      <c r="C74" t="s">
        <v>95</v>
      </c>
      <c r="D74" s="9">
        <v>0.10299999999999999</v>
      </c>
      <c r="E74">
        <v>-0.05</v>
      </c>
      <c r="F74">
        <v>-1E-3</v>
      </c>
      <c r="G74">
        <v>3.4000000000000002E-2</v>
      </c>
      <c r="H74">
        <v>-4.3999999999999997E-2</v>
      </c>
      <c r="I74">
        <v>5.1999999999999998E-2</v>
      </c>
      <c r="J74">
        <v>0</v>
      </c>
      <c r="K74">
        <v>-1.4999999999999999E-2</v>
      </c>
      <c r="L74">
        <v>-1.4E-2</v>
      </c>
      <c r="M74">
        <v>4.1000000000000002E-2</v>
      </c>
    </row>
    <row r="75" spans="1:13" x14ac:dyDescent="0.35">
      <c r="A75">
        <f t="shared" si="1"/>
        <v>12575.390625</v>
      </c>
      <c r="C75" t="s">
        <v>96</v>
      </c>
      <c r="D75">
        <v>9.9000000000000005E-2</v>
      </c>
      <c r="E75">
        <v>-7.1999999999999995E-2</v>
      </c>
      <c r="F75">
        <v>0.01</v>
      </c>
      <c r="G75">
        <v>2E-3</v>
      </c>
      <c r="H75">
        <v>-0.04</v>
      </c>
      <c r="I75">
        <v>0</v>
      </c>
      <c r="J75">
        <v>5.2999999999999999E-2</v>
      </c>
      <c r="K75">
        <v>-2E-3</v>
      </c>
      <c r="L75">
        <v>-4.9000000000000002E-2</v>
      </c>
      <c r="M75">
        <v>-2E-3</v>
      </c>
    </row>
    <row r="76" spans="1:13" x14ac:dyDescent="0.35">
      <c r="A76">
        <f t="shared" si="1"/>
        <v>12747.65625</v>
      </c>
      <c r="C76" t="s">
        <v>97</v>
      </c>
      <c r="D76" s="10">
        <v>0.1</v>
      </c>
      <c r="E76">
        <v>-6.4000000000000001E-2</v>
      </c>
      <c r="F76">
        <v>4.3999999999999997E-2</v>
      </c>
      <c r="G76">
        <v>-6.0000000000000001E-3</v>
      </c>
      <c r="H76">
        <v>-1.4E-2</v>
      </c>
      <c r="I76">
        <v>3.4000000000000002E-2</v>
      </c>
      <c r="J76">
        <v>4.4999999999999998E-2</v>
      </c>
      <c r="K76">
        <v>1.7000000000000001E-2</v>
      </c>
      <c r="L76">
        <v>-7.2999999999999995E-2</v>
      </c>
      <c r="M76">
        <v>-1E-3</v>
      </c>
    </row>
    <row r="77" spans="1:13" x14ac:dyDescent="0.35">
      <c r="A77">
        <f t="shared" si="1"/>
        <v>12919.921875</v>
      </c>
      <c r="C77" t="s">
        <v>98</v>
      </c>
      <c r="D77" s="9">
        <v>0.10199999999999999</v>
      </c>
      <c r="E77">
        <v>-5.1999999999999998E-2</v>
      </c>
      <c r="F77">
        <v>3.1E-2</v>
      </c>
      <c r="G77">
        <v>-8.0000000000000002E-3</v>
      </c>
      <c r="H77">
        <v>-3.5000000000000003E-2</v>
      </c>
      <c r="I77">
        <v>0.04</v>
      </c>
      <c r="J77">
        <v>4.5999999999999999E-2</v>
      </c>
      <c r="K77">
        <v>4.0000000000000001E-3</v>
      </c>
      <c r="L77">
        <v>-6.8000000000000005E-2</v>
      </c>
      <c r="M77">
        <v>-3.4000000000000002E-2</v>
      </c>
    </row>
    <row r="78" spans="1:13" x14ac:dyDescent="0.35">
      <c r="A78">
        <f t="shared" si="1"/>
        <v>13092.1875</v>
      </c>
      <c r="C78" t="s">
        <v>99</v>
      </c>
      <c r="D78">
        <v>9.8000000000000004E-2</v>
      </c>
      <c r="E78">
        <v>-5.3999999999999999E-2</v>
      </c>
      <c r="F78">
        <v>4.4999999999999998E-2</v>
      </c>
      <c r="G78">
        <v>-1.2E-2</v>
      </c>
      <c r="H78">
        <v>-7.2999999999999995E-2</v>
      </c>
      <c r="I78">
        <v>0.158</v>
      </c>
      <c r="J78">
        <v>4.5999999999999999E-2</v>
      </c>
      <c r="K78">
        <v>-8.0000000000000002E-3</v>
      </c>
      <c r="L78">
        <v>-7.0999999999999994E-2</v>
      </c>
      <c r="M78">
        <v>2.1999999999999999E-2</v>
      </c>
    </row>
    <row r="79" spans="1:13" x14ac:dyDescent="0.35">
      <c r="A79">
        <f t="shared" si="1"/>
        <v>13264.453125</v>
      </c>
      <c r="C79" t="s">
        <v>100</v>
      </c>
      <c r="D79">
        <v>9.6000000000000002E-2</v>
      </c>
      <c r="E79">
        <v>-9.2999999999999999E-2</v>
      </c>
      <c r="F79">
        <v>2.1000000000000001E-2</v>
      </c>
      <c r="G79">
        <v>2.9000000000000001E-2</v>
      </c>
      <c r="H79">
        <v>-5.6000000000000001E-2</v>
      </c>
      <c r="I79">
        <v>8.1000000000000003E-2</v>
      </c>
      <c r="J79">
        <v>1.0999999999999999E-2</v>
      </c>
      <c r="K79">
        <v>-0.03</v>
      </c>
      <c r="L79">
        <v>-7.2999999999999995E-2</v>
      </c>
      <c r="M79">
        <v>-1.0999999999999999E-2</v>
      </c>
    </row>
    <row r="80" spans="1:13" x14ac:dyDescent="0.35">
      <c r="A80">
        <f t="shared" si="1"/>
        <v>13436.71875</v>
      </c>
      <c r="C80" t="s">
        <v>101</v>
      </c>
      <c r="D80">
        <v>9.7000000000000003E-2</v>
      </c>
      <c r="E80">
        <v>-9.6000000000000002E-2</v>
      </c>
      <c r="F80">
        <v>0.03</v>
      </c>
      <c r="G80">
        <v>5.0000000000000001E-3</v>
      </c>
      <c r="H80">
        <v>-3.6999999999999998E-2</v>
      </c>
      <c r="I80">
        <v>7.0000000000000001E-3</v>
      </c>
      <c r="J80">
        <v>3.5000000000000003E-2</v>
      </c>
      <c r="K80">
        <v>4.0000000000000001E-3</v>
      </c>
      <c r="L80">
        <v>-8.6999999999999994E-2</v>
      </c>
      <c r="M80">
        <v>2.5999999999999999E-2</v>
      </c>
    </row>
    <row r="81" spans="1:13" x14ac:dyDescent="0.35">
      <c r="A81">
        <f t="shared" si="1"/>
        <v>13608.984375</v>
      </c>
      <c r="C81" t="s">
        <v>102</v>
      </c>
      <c r="D81">
        <v>9.4E-2</v>
      </c>
      <c r="E81">
        <v>-9.1999999999999998E-2</v>
      </c>
      <c r="F81">
        <v>6.2E-2</v>
      </c>
      <c r="G81">
        <v>1.7000000000000001E-2</v>
      </c>
      <c r="H81">
        <v>-2.7E-2</v>
      </c>
      <c r="I81">
        <v>6.8000000000000005E-2</v>
      </c>
      <c r="J81">
        <v>4.1000000000000002E-2</v>
      </c>
      <c r="K81">
        <v>-2E-3</v>
      </c>
      <c r="L81">
        <v>-0.14699999999999999</v>
      </c>
      <c r="M81">
        <v>-2.3E-2</v>
      </c>
    </row>
    <row r="82" spans="1:13" x14ac:dyDescent="0.35">
      <c r="A82">
        <f t="shared" si="1"/>
        <v>13781.25</v>
      </c>
      <c r="C82" t="s">
        <v>103</v>
      </c>
      <c r="D82">
        <v>9.2999999999999999E-2</v>
      </c>
      <c r="E82">
        <v>-9.2999999999999999E-2</v>
      </c>
      <c r="F82">
        <v>6.3E-2</v>
      </c>
      <c r="G82">
        <v>-1.4E-2</v>
      </c>
      <c r="H82">
        <v>-4.2000000000000003E-2</v>
      </c>
      <c r="I82">
        <v>9.0999999999999998E-2</v>
      </c>
      <c r="J82">
        <v>1.4E-2</v>
      </c>
      <c r="K82">
        <v>-7.0000000000000001E-3</v>
      </c>
      <c r="L82">
        <v>-0.13</v>
      </c>
      <c r="M82">
        <v>-8.3000000000000004E-2</v>
      </c>
    </row>
    <row r="83" spans="1:13" x14ac:dyDescent="0.35">
      <c r="A83">
        <f t="shared" si="1"/>
        <v>13953.515625</v>
      </c>
      <c r="C83" t="s">
        <v>104</v>
      </c>
      <c r="D83">
        <v>9.5000000000000001E-2</v>
      </c>
      <c r="E83">
        <v>-0.10199999999999999</v>
      </c>
      <c r="F83">
        <v>4.3999999999999997E-2</v>
      </c>
      <c r="G83">
        <v>1.4E-2</v>
      </c>
      <c r="H83">
        <v>-3.5000000000000003E-2</v>
      </c>
      <c r="I83">
        <v>7.4999999999999997E-2</v>
      </c>
      <c r="J83">
        <v>4.0000000000000001E-3</v>
      </c>
      <c r="K83">
        <v>-3.5999999999999997E-2</v>
      </c>
      <c r="L83">
        <v>-5.7000000000000002E-2</v>
      </c>
      <c r="M83">
        <v>-2.5000000000000001E-2</v>
      </c>
    </row>
    <row r="84" spans="1:13" x14ac:dyDescent="0.35">
      <c r="A84">
        <f t="shared" si="1"/>
        <v>14125.78125</v>
      </c>
      <c r="C84" t="s">
        <v>105</v>
      </c>
      <c r="D84">
        <v>8.7999999999999995E-2</v>
      </c>
      <c r="E84">
        <v>-0.125</v>
      </c>
      <c r="F84">
        <v>3.5000000000000003E-2</v>
      </c>
      <c r="G84">
        <v>1.7000000000000001E-2</v>
      </c>
      <c r="H84">
        <v>-7.0000000000000007E-2</v>
      </c>
      <c r="I84">
        <v>0.105</v>
      </c>
      <c r="J84">
        <v>1.0999999999999999E-2</v>
      </c>
      <c r="K84">
        <v>-7.0000000000000007E-2</v>
      </c>
      <c r="L84">
        <v>-9.1999999999999998E-2</v>
      </c>
      <c r="M84">
        <v>-1.0999999999999999E-2</v>
      </c>
    </row>
    <row r="85" spans="1:13" x14ac:dyDescent="0.35">
      <c r="A85">
        <f t="shared" si="1"/>
        <v>14298.046875</v>
      </c>
      <c r="C85" t="s">
        <v>106</v>
      </c>
      <c r="D85">
        <v>8.5999999999999993E-2</v>
      </c>
      <c r="E85">
        <v>-0.11600000000000001</v>
      </c>
      <c r="F85">
        <v>6.2E-2</v>
      </c>
      <c r="G85">
        <v>0.02</v>
      </c>
      <c r="H85">
        <v>-5.0999999999999997E-2</v>
      </c>
      <c r="I85">
        <v>0.13700000000000001</v>
      </c>
      <c r="J85">
        <v>5.5E-2</v>
      </c>
      <c r="K85">
        <v>-7.4999999999999997E-2</v>
      </c>
      <c r="L85">
        <v>-0.109</v>
      </c>
      <c r="M85">
        <v>-2.5000000000000001E-2</v>
      </c>
    </row>
    <row r="86" spans="1:13" x14ac:dyDescent="0.35">
      <c r="A86">
        <f t="shared" si="1"/>
        <v>14470.3125</v>
      </c>
      <c r="C86" t="s">
        <v>107</v>
      </c>
      <c r="D86">
        <v>8.2000000000000003E-2</v>
      </c>
      <c r="E86">
        <v>-0.127</v>
      </c>
      <c r="F86">
        <v>0.04</v>
      </c>
      <c r="G86">
        <v>5.5E-2</v>
      </c>
      <c r="H86">
        <v>-5.6000000000000001E-2</v>
      </c>
      <c r="I86">
        <v>0.16500000000000001</v>
      </c>
      <c r="J86">
        <v>2.4E-2</v>
      </c>
      <c r="K86">
        <v>-9.5000000000000001E-2</v>
      </c>
      <c r="L86">
        <v>-0.11600000000000001</v>
      </c>
      <c r="M86">
        <v>-1.9E-2</v>
      </c>
    </row>
    <row r="87" spans="1:13" x14ac:dyDescent="0.35">
      <c r="A87">
        <f t="shared" si="1"/>
        <v>14642.578125</v>
      </c>
      <c r="C87" t="s">
        <v>108</v>
      </c>
      <c r="D87">
        <v>7.5999999999999998E-2</v>
      </c>
      <c r="E87">
        <v>-0.151</v>
      </c>
      <c r="F87">
        <v>5.7000000000000002E-2</v>
      </c>
      <c r="G87">
        <v>2.4E-2</v>
      </c>
      <c r="H87">
        <v>-9.5000000000000001E-2</v>
      </c>
      <c r="I87">
        <v>6.7000000000000004E-2</v>
      </c>
      <c r="J87">
        <v>0.123</v>
      </c>
      <c r="K87">
        <v>-1.2E-2</v>
      </c>
      <c r="L87">
        <v>-8.4000000000000005E-2</v>
      </c>
      <c r="M87">
        <v>-7.0000000000000007E-2</v>
      </c>
    </row>
    <row r="88" spans="1:13" x14ac:dyDescent="0.35">
      <c r="A88">
        <f t="shared" si="1"/>
        <v>14814.84375</v>
      </c>
      <c r="C88" t="s">
        <v>109</v>
      </c>
      <c r="D88">
        <v>8.7999999999999995E-2</v>
      </c>
      <c r="E88">
        <v>-0.11899999999999999</v>
      </c>
      <c r="F88">
        <v>3.9E-2</v>
      </c>
      <c r="G88">
        <v>2.4E-2</v>
      </c>
      <c r="H88">
        <v>-8.8999999999999996E-2</v>
      </c>
      <c r="I88">
        <v>8.5999999999999993E-2</v>
      </c>
      <c r="J88">
        <v>0.1</v>
      </c>
      <c r="K88">
        <v>-8.9999999999999993E-3</v>
      </c>
      <c r="L88">
        <v>-5.1999999999999998E-2</v>
      </c>
      <c r="M88">
        <v>-5.8000000000000003E-2</v>
      </c>
    </row>
    <row r="89" spans="1:13" x14ac:dyDescent="0.35">
      <c r="A89">
        <f t="shared" si="1"/>
        <v>14987.109375</v>
      </c>
      <c r="C89" t="s">
        <v>110</v>
      </c>
      <c r="D89">
        <v>9.2999999999999999E-2</v>
      </c>
      <c r="E89">
        <v>-0.10100000000000001</v>
      </c>
      <c r="F89">
        <v>3.0000000000000001E-3</v>
      </c>
      <c r="G89">
        <v>-3.3000000000000002E-2</v>
      </c>
      <c r="H89">
        <v>-0.09</v>
      </c>
      <c r="I89">
        <v>-1E-3</v>
      </c>
      <c r="J89">
        <v>5.8000000000000003E-2</v>
      </c>
      <c r="K89">
        <v>3.1E-2</v>
      </c>
      <c r="L89">
        <v>-3.1E-2</v>
      </c>
      <c r="M89">
        <v>-4.2000000000000003E-2</v>
      </c>
    </row>
    <row r="90" spans="1:13" x14ac:dyDescent="0.35">
      <c r="A90">
        <f t="shared" si="1"/>
        <v>15159.375</v>
      </c>
      <c r="C90" t="s">
        <v>111</v>
      </c>
      <c r="D90">
        <v>0.1</v>
      </c>
      <c r="E90">
        <v>-7.0000000000000007E-2</v>
      </c>
      <c r="F90">
        <v>-4.0000000000000001E-3</v>
      </c>
      <c r="G90">
        <v>-0.02</v>
      </c>
      <c r="H90">
        <v>-4.4999999999999998E-2</v>
      </c>
      <c r="I90">
        <v>-5.5E-2</v>
      </c>
      <c r="J90">
        <v>-1.2E-2</v>
      </c>
      <c r="K90">
        <v>2.1000000000000001E-2</v>
      </c>
      <c r="L90">
        <v>2E-3</v>
      </c>
      <c r="M90">
        <v>-1E-3</v>
      </c>
    </row>
    <row r="91" spans="1:13" x14ac:dyDescent="0.35">
      <c r="A91">
        <f t="shared" si="1"/>
        <v>15331.640625</v>
      </c>
      <c r="C91" t="s">
        <v>112</v>
      </c>
      <c r="D91">
        <v>9.6000000000000002E-2</v>
      </c>
      <c r="E91">
        <v>-8.6999999999999994E-2</v>
      </c>
      <c r="F91">
        <v>-1.7999999999999999E-2</v>
      </c>
      <c r="G91">
        <v>-5.6000000000000001E-2</v>
      </c>
      <c r="H91">
        <v>-5.1999999999999998E-2</v>
      </c>
      <c r="I91">
        <v>-4.5999999999999999E-2</v>
      </c>
      <c r="J91">
        <v>-3.5999999999999997E-2</v>
      </c>
      <c r="K91">
        <v>3.4000000000000002E-2</v>
      </c>
      <c r="L91">
        <v>3.9E-2</v>
      </c>
      <c r="M91">
        <v>1.9E-2</v>
      </c>
    </row>
    <row r="92" spans="1:13" x14ac:dyDescent="0.35">
      <c r="A92">
        <f t="shared" si="1"/>
        <v>15503.90625</v>
      </c>
      <c r="C92" t="s">
        <v>113</v>
      </c>
      <c r="D92">
        <v>9.5000000000000001E-2</v>
      </c>
      <c r="E92">
        <v>-8.4000000000000005E-2</v>
      </c>
      <c r="F92">
        <v>-3.1E-2</v>
      </c>
      <c r="G92">
        <v>-8.7999999999999995E-2</v>
      </c>
      <c r="H92">
        <v>-3.5000000000000003E-2</v>
      </c>
      <c r="I92">
        <v>-0.123</v>
      </c>
      <c r="J92">
        <v>-3.7999999999999999E-2</v>
      </c>
      <c r="K92">
        <v>5.3999999999999999E-2</v>
      </c>
      <c r="L92">
        <v>6.7000000000000004E-2</v>
      </c>
      <c r="M92">
        <v>-1.4E-2</v>
      </c>
    </row>
    <row r="93" spans="1:13" x14ac:dyDescent="0.35">
      <c r="A93">
        <f t="shared" si="1"/>
        <v>15676.171875</v>
      </c>
      <c r="C93" t="s">
        <v>114</v>
      </c>
      <c r="D93">
        <v>9.2999999999999999E-2</v>
      </c>
      <c r="E93">
        <v>-9.0999999999999998E-2</v>
      </c>
      <c r="F93">
        <v>-2.1000000000000001E-2</v>
      </c>
      <c r="G93">
        <v>-9.4E-2</v>
      </c>
      <c r="H93">
        <v>-7.0000000000000001E-3</v>
      </c>
      <c r="I93">
        <v>-0.11700000000000001</v>
      </c>
      <c r="J93">
        <v>-9.2999999999999999E-2</v>
      </c>
      <c r="K93">
        <v>5.1999999999999998E-2</v>
      </c>
      <c r="L93">
        <v>7.0999999999999994E-2</v>
      </c>
      <c r="M93">
        <v>-1.9E-2</v>
      </c>
    </row>
    <row r="94" spans="1:13" x14ac:dyDescent="0.35">
      <c r="A94">
        <f t="shared" si="1"/>
        <v>15848.4375</v>
      </c>
      <c r="C94" t="s">
        <v>115</v>
      </c>
      <c r="D94">
        <v>9.5000000000000001E-2</v>
      </c>
      <c r="E94">
        <v>-7.5999999999999998E-2</v>
      </c>
      <c r="F94">
        <v>-1.4999999999999999E-2</v>
      </c>
      <c r="G94">
        <v>-0.10299999999999999</v>
      </c>
      <c r="H94">
        <v>1.0999999999999999E-2</v>
      </c>
      <c r="I94">
        <v>-0.114</v>
      </c>
      <c r="J94">
        <v>-6.3E-2</v>
      </c>
      <c r="K94">
        <v>8.7999999999999995E-2</v>
      </c>
      <c r="L94">
        <v>8.1000000000000003E-2</v>
      </c>
      <c r="M94">
        <v>-1.0999999999999999E-2</v>
      </c>
    </row>
    <row r="95" spans="1:13" x14ac:dyDescent="0.35">
      <c r="A95">
        <f t="shared" si="1"/>
        <v>16020.703125</v>
      </c>
      <c r="C95" t="s">
        <v>116</v>
      </c>
      <c r="D95">
        <v>9.5000000000000001E-2</v>
      </c>
      <c r="E95">
        <v>-5.3999999999999999E-2</v>
      </c>
      <c r="F95">
        <v>-3.5999999999999997E-2</v>
      </c>
      <c r="G95">
        <v>-0.111</v>
      </c>
      <c r="H95">
        <v>0</v>
      </c>
      <c r="I95">
        <v>-0.15</v>
      </c>
      <c r="J95">
        <v>-4.9000000000000002E-2</v>
      </c>
      <c r="K95">
        <v>6.6000000000000003E-2</v>
      </c>
      <c r="L95">
        <v>7.4999999999999997E-2</v>
      </c>
      <c r="M95">
        <v>8.9999999999999993E-3</v>
      </c>
    </row>
    <row r="96" spans="1:13" x14ac:dyDescent="0.35">
      <c r="A96">
        <f t="shared" si="1"/>
        <v>16192.96875</v>
      </c>
      <c r="C96" t="s">
        <v>117</v>
      </c>
      <c r="D96">
        <v>9.4E-2</v>
      </c>
      <c r="E96">
        <v>-8.8999999999999996E-2</v>
      </c>
      <c r="F96">
        <v>-4.4999999999999998E-2</v>
      </c>
      <c r="G96">
        <v>-7.0000000000000007E-2</v>
      </c>
      <c r="H96">
        <v>-2E-3</v>
      </c>
      <c r="I96">
        <v>-0.14599999999999999</v>
      </c>
      <c r="J96">
        <v>-5.3999999999999999E-2</v>
      </c>
      <c r="K96">
        <v>4.9000000000000002E-2</v>
      </c>
      <c r="L96">
        <v>0.08</v>
      </c>
      <c r="M96">
        <v>-2.3E-2</v>
      </c>
    </row>
    <row r="97" spans="1:13" x14ac:dyDescent="0.35">
      <c r="A97">
        <f t="shared" si="1"/>
        <v>16365.234375</v>
      </c>
      <c r="C97" t="s">
        <v>118</v>
      </c>
      <c r="D97">
        <v>9.5000000000000001E-2</v>
      </c>
      <c r="E97">
        <v>-6.5000000000000002E-2</v>
      </c>
      <c r="F97">
        <v>-6.5000000000000002E-2</v>
      </c>
      <c r="G97">
        <v>-3.6999999999999998E-2</v>
      </c>
      <c r="H97">
        <v>6.0999999999999999E-2</v>
      </c>
      <c r="I97">
        <v>-0.14599999999999999</v>
      </c>
      <c r="J97">
        <v>-5.8000000000000003E-2</v>
      </c>
      <c r="K97">
        <v>7.1999999999999995E-2</v>
      </c>
      <c r="L97">
        <v>9.4E-2</v>
      </c>
      <c r="M97">
        <v>-5.8999999999999997E-2</v>
      </c>
    </row>
    <row r="98" spans="1:13" x14ac:dyDescent="0.35">
      <c r="A98">
        <f t="shared" si="1"/>
        <v>16537.5</v>
      </c>
      <c r="C98" t="s">
        <v>119</v>
      </c>
      <c r="D98">
        <v>9.9000000000000005E-2</v>
      </c>
      <c r="E98">
        <v>-3.5999999999999997E-2</v>
      </c>
      <c r="F98">
        <v>-4.2000000000000003E-2</v>
      </c>
      <c r="G98">
        <v>-8.0000000000000002E-3</v>
      </c>
      <c r="H98">
        <v>9.5000000000000001E-2</v>
      </c>
      <c r="I98">
        <v>-8.3000000000000004E-2</v>
      </c>
      <c r="J98">
        <v>-8.5000000000000006E-2</v>
      </c>
      <c r="K98">
        <v>1.6E-2</v>
      </c>
      <c r="L98">
        <v>9.9000000000000005E-2</v>
      </c>
      <c r="M98">
        <v>-4.5999999999999999E-2</v>
      </c>
    </row>
    <row r="99" spans="1:13" x14ac:dyDescent="0.35">
      <c r="A99">
        <f t="shared" si="1"/>
        <v>16709.765625</v>
      </c>
      <c r="C99" t="s">
        <v>120</v>
      </c>
      <c r="D99">
        <v>9.8000000000000004E-2</v>
      </c>
      <c r="E99">
        <v>-0.06</v>
      </c>
      <c r="F99">
        <v>-0.06</v>
      </c>
      <c r="G99">
        <v>7.0000000000000001E-3</v>
      </c>
      <c r="H99">
        <v>4.8000000000000001E-2</v>
      </c>
      <c r="I99">
        <v>-9.9000000000000005E-2</v>
      </c>
      <c r="J99">
        <v>-5.8999999999999997E-2</v>
      </c>
      <c r="K99">
        <v>1.6E-2</v>
      </c>
      <c r="L99">
        <v>4.9000000000000002E-2</v>
      </c>
      <c r="M99">
        <v>-2.3E-2</v>
      </c>
    </row>
    <row r="100" spans="1:13" x14ac:dyDescent="0.35">
      <c r="A100">
        <f t="shared" si="1"/>
        <v>16882.03125</v>
      </c>
      <c r="C100" t="s">
        <v>121</v>
      </c>
      <c r="D100">
        <v>9.7000000000000003E-2</v>
      </c>
      <c r="E100">
        <v>-7.3999999999999996E-2</v>
      </c>
      <c r="F100">
        <v>-7.5999999999999998E-2</v>
      </c>
      <c r="G100">
        <v>-2E-3</v>
      </c>
      <c r="H100">
        <v>6.2E-2</v>
      </c>
      <c r="I100">
        <v>-7.0000000000000007E-2</v>
      </c>
      <c r="J100">
        <v>8.0000000000000002E-3</v>
      </c>
      <c r="K100">
        <v>2.8000000000000001E-2</v>
      </c>
      <c r="L100">
        <v>7.2999999999999995E-2</v>
      </c>
      <c r="M100">
        <v>-6.0999999999999999E-2</v>
      </c>
    </row>
    <row r="101" spans="1:13" x14ac:dyDescent="0.35">
      <c r="A101">
        <f t="shared" si="1"/>
        <v>17054.296875</v>
      </c>
      <c r="C101" t="s">
        <v>122</v>
      </c>
      <c r="D101">
        <v>9.8000000000000004E-2</v>
      </c>
      <c r="E101">
        <v>-7.9000000000000001E-2</v>
      </c>
      <c r="F101">
        <v>-5.6000000000000001E-2</v>
      </c>
      <c r="G101">
        <v>4.1000000000000002E-2</v>
      </c>
      <c r="H101">
        <v>0.03</v>
      </c>
      <c r="I101">
        <v>-0.02</v>
      </c>
      <c r="J101">
        <v>2.9000000000000001E-2</v>
      </c>
      <c r="K101">
        <v>-2E-3</v>
      </c>
      <c r="L101">
        <v>3.6999999999999998E-2</v>
      </c>
      <c r="M101">
        <v>-0.04</v>
      </c>
    </row>
    <row r="102" spans="1:13" x14ac:dyDescent="0.35">
      <c r="A102">
        <f t="shared" si="1"/>
        <v>17226.5625</v>
      </c>
      <c r="C102" t="s">
        <v>123</v>
      </c>
      <c r="D102">
        <v>9.9000000000000005E-2</v>
      </c>
      <c r="E102">
        <v>-7.4999999999999997E-2</v>
      </c>
      <c r="F102">
        <v>-5.0999999999999997E-2</v>
      </c>
      <c r="G102">
        <v>2.7E-2</v>
      </c>
      <c r="H102">
        <v>3.7999999999999999E-2</v>
      </c>
      <c r="I102">
        <v>-0.01</v>
      </c>
      <c r="J102">
        <v>-1.4E-2</v>
      </c>
      <c r="K102">
        <v>4.0000000000000001E-3</v>
      </c>
      <c r="L102">
        <v>0.10100000000000001</v>
      </c>
      <c r="M102">
        <v>-1.0999999999999999E-2</v>
      </c>
    </row>
    <row r="103" spans="1:13" x14ac:dyDescent="0.35">
      <c r="A103">
        <f t="shared" si="1"/>
        <v>17398.828125</v>
      </c>
      <c r="C103" t="s">
        <v>124</v>
      </c>
      <c r="D103">
        <v>9.6000000000000002E-2</v>
      </c>
      <c r="E103">
        <v>-9.0999999999999998E-2</v>
      </c>
      <c r="F103">
        <v>-5.3999999999999999E-2</v>
      </c>
      <c r="G103">
        <v>5.1999999999999998E-2</v>
      </c>
      <c r="H103">
        <v>4.9000000000000002E-2</v>
      </c>
      <c r="I103">
        <v>-2.9000000000000001E-2</v>
      </c>
      <c r="J103">
        <v>-2.1999999999999999E-2</v>
      </c>
      <c r="K103">
        <v>-1.9E-2</v>
      </c>
      <c r="L103">
        <v>0.104</v>
      </c>
      <c r="M103">
        <v>-3.7999999999999999E-2</v>
      </c>
    </row>
    <row r="104" spans="1:13" x14ac:dyDescent="0.35">
      <c r="A104">
        <f t="shared" si="1"/>
        <v>17571.09375</v>
      </c>
      <c r="C104" t="s">
        <v>125</v>
      </c>
      <c r="D104">
        <v>9.5000000000000001E-2</v>
      </c>
      <c r="E104">
        <v>-9.4E-2</v>
      </c>
      <c r="F104">
        <v>-6.5000000000000002E-2</v>
      </c>
      <c r="G104">
        <v>4.8000000000000001E-2</v>
      </c>
      <c r="H104">
        <v>2.7E-2</v>
      </c>
      <c r="I104">
        <v>6.0000000000000001E-3</v>
      </c>
      <c r="J104">
        <v>1.7000000000000001E-2</v>
      </c>
      <c r="K104">
        <v>2E-3</v>
      </c>
      <c r="L104">
        <v>0.111</v>
      </c>
      <c r="M104">
        <v>-3.3000000000000002E-2</v>
      </c>
    </row>
    <row r="105" spans="1:13" x14ac:dyDescent="0.35">
      <c r="A105">
        <f t="shared" si="1"/>
        <v>17743.359375</v>
      </c>
      <c r="C105" t="s">
        <v>126</v>
      </c>
      <c r="D105">
        <v>9.8000000000000004E-2</v>
      </c>
      <c r="E105">
        <v>-7.9000000000000001E-2</v>
      </c>
      <c r="F105">
        <v>-4.7E-2</v>
      </c>
      <c r="G105">
        <v>5.8999999999999997E-2</v>
      </c>
      <c r="H105">
        <v>2.5000000000000001E-2</v>
      </c>
      <c r="I105">
        <v>0.03</v>
      </c>
      <c r="J105">
        <v>6.0000000000000001E-3</v>
      </c>
      <c r="K105">
        <v>-2.9000000000000001E-2</v>
      </c>
      <c r="L105">
        <v>0.104</v>
      </c>
      <c r="M105">
        <v>-0.03</v>
      </c>
    </row>
    <row r="106" spans="1:13" x14ac:dyDescent="0.35">
      <c r="A106">
        <f t="shared" si="1"/>
        <v>17915.625</v>
      </c>
      <c r="C106" t="s">
        <v>127</v>
      </c>
      <c r="D106">
        <v>9.7000000000000003E-2</v>
      </c>
      <c r="E106">
        <v>-9.1999999999999998E-2</v>
      </c>
      <c r="F106">
        <v>-3.9E-2</v>
      </c>
      <c r="G106">
        <v>5.2999999999999999E-2</v>
      </c>
      <c r="H106">
        <v>-3.0000000000000001E-3</v>
      </c>
      <c r="I106">
        <v>4.8000000000000001E-2</v>
      </c>
      <c r="J106">
        <v>-1.4999999999999999E-2</v>
      </c>
      <c r="K106">
        <v>-3.3000000000000002E-2</v>
      </c>
      <c r="L106">
        <v>7.6999999999999999E-2</v>
      </c>
      <c r="M106">
        <v>1.4E-2</v>
      </c>
    </row>
    <row r="107" spans="1:13" x14ac:dyDescent="0.35">
      <c r="A107">
        <f t="shared" si="1"/>
        <v>18087.890625</v>
      </c>
      <c r="C107" t="s">
        <v>128</v>
      </c>
      <c r="D107">
        <v>9.6000000000000002E-2</v>
      </c>
      <c r="E107">
        <v>-9.9000000000000005E-2</v>
      </c>
      <c r="F107">
        <v>-2.4E-2</v>
      </c>
      <c r="G107">
        <v>6.3E-2</v>
      </c>
      <c r="H107">
        <v>1.4999999999999999E-2</v>
      </c>
      <c r="I107">
        <v>5.6000000000000001E-2</v>
      </c>
      <c r="J107">
        <v>-2.1000000000000001E-2</v>
      </c>
      <c r="K107">
        <v>-4.5999999999999999E-2</v>
      </c>
      <c r="L107">
        <v>6.5000000000000002E-2</v>
      </c>
      <c r="M107">
        <v>4.0000000000000001E-3</v>
      </c>
    </row>
    <row r="108" spans="1:13" x14ac:dyDescent="0.35">
      <c r="A108">
        <f t="shared" si="1"/>
        <v>18260.15625</v>
      </c>
      <c r="C108" t="s">
        <v>129</v>
      </c>
      <c r="D108">
        <v>9.4E-2</v>
      </c>
      <c r="E108">
        <v>-0.104</v>
      </c>
      <c r="F108">
        <v>1.0999999999999999E-2</v>
      </c>
      <c r="G108">
        <v>5.7000000000000002E-2</v>
      </c>
      <c r="H108">
        <v>-1.7000000000000001E-2</v>
      </c>
      <c r="I108">
        <v>6.2E-2</v>
      </c>
      <c r="J108">
        <v>-4.1000000000000002E-2</v>
      </c>
      <c r="K108">
        <v>-0.04</v>
      </c>
      <c r="L108">
        <v>5.0999999999999997E-2</v>
      </c>
      <c r="M108">
        <v>1.2E-2</v>
      </c>
    </row>
    <row r="109" spans="1:13" x14ac:dyDescent="0.35">
      <c r="A109">
        <f t="shared" si="1"/>
        <v>18432.421875</v>
      </c>
      <c r="C109" t="s">
        <v>130</v>
      </c>
      <c r="D109">
        <v>9.7000000000000003E-2</v>
      </c>
      <c r="E109">
        <v>-8.4000000000000005E-2</v>
      </c>
      <c r="F109">
        <v>2E-3</v>
      </c>
      <c r="G109">
        <v>6.0999999999999999E-2</v>
      </c>
      <c r="H109">
        <v>1.2999999999999999E-2</v>
      </c>
      <c r="I109">
        <v>5.7000000000000002E-2</v>
      </c>
      <c r="J109">
        <v>-8.2000000000000003E-2</v>
      </c>
      <c r="K109">
        <v>-5.3999999999999999E-2</v>
      </c>
      <c r="L109">
        <v>3.5000000000000003E-2</v>
      </c>
      <c r="M109">
        <v>1.2E-2</v>
      </c>
    </row>
    <row r="110" spans="1:13" x14ac:dyDescent="0.35">
      <c r="A110">
        <f t="shared" si="1"/>
        <v>18604.6875</v>
      </c>
      <c r="C110" t="s">
        <v>131</v>
      </c>
      <c r="D110">
        <v>9.8000000000000004E-2</v>
      </c>
      <c r="E110">
        <v>-7.2999999999999995E-2</v>
      </c>
      <c r="F110">
        <v>2E-3</v>
      </c>
      <c r="G110">
        <v>3.1E-2</v>
      </c>
      <c r="H110">
        <v>-5.0000000000000001E-3</v>
      </c>
      <c r="I110">
        <v>4.8000000000000001E-2</v>
      </c>
      <c r="J110">
        <v>-8.1000000000000003E-2</v>
      </c>
      <c r="K110">
        <v>-5.3999999999999999E-2</v>
      </c>
      <c r="L110">
        <v>0.05</v>
      </c>
      <c r="M110">
        <v>0.03</v>
      </c>
    </row>
    <row r="111" spans="1:13" x14ac:dyDescent="0.35">
      <c r="A111">
        <f t="shared" si="1"/>
        <v>18776.953125</v>
      </c>
      <c r="C111" t="s">
        <v>132</v>
      </c>
      <c r="D111">
        <v>9.6000000000000002E-2</v>
      </c>
      <c r="E111">
        <v>-8.6999999999999994E-2</v>
      </c>
      <c r="F111">
        <v>1.2E-2</v>
      </c>
      <c r="G111">
        <v>4.0000000000000001E-3</v>
      </c>
      <c r="H111">
        <v>-2.1999999999999999E-2</v>
      </c>
      <c r="I111">
        <v>0.02</v>
      </c>
      <c r="J111">
        <v>-0.109</v>
      </c>
      <c r="K111">
        <v>-4.4999999999999998E-2</v>
      </c>
      <c r="L111">
        <v>2.9000000000000001E-2</v>
      </c>
      <c r="M111">
        <v>8.2000000000000003E-2</v>
      </c>
    </row>
    <row r="112" spans="1:13" x14ac:dyDescent="0.35">
      <c r="A112">
        <f t="shared" si="1"/>
        <v>18949.21875</v>
      </c>
      <c r="C112" t="s">
        <v>133</v>
      </c>
      <c r="D112">
        <v>9.2999999999999999E-2</v>
      </c>
      <c r="E112">
        <v>-0.10299999999999999</v>
      </c>
      <c r="F112">
        <v>2.1999999999999999E-2</v>
      </c>
      <c r="G112">
        <v>-2.1999999999999999E-2</v>
      </c>
      <c r="H112">
        <v>-2.3E-2</v>
      </c>
      <c r="I112">
        <v>-6.4000000000000001E-2</v>
      </c>
      <c r="J112">
        <v>-0.113</v>
      </c>
      <c r="K112">
        <v>-1.0999999999999999E-2</v>
      </c>
      <c r="L112">
        <v>-5.0000000000000001E-3</v>
      </c>
      <c r="M112">
        <v>4.3999999999999997E-2</v>
      </c>
    </row>
    <row r="113" spans="1:13" x14ac:dyDescent="0.35">
      <c r="A113">
        <f t="shared" si="1"/>
        <v>19121.484375</v>
      </c>
      <c r="C113" t="s">
        <v>134</v>
      </c>
      <c r="D113">
        <v>9.0999999999999998E-2</v>
      </c>
      <c r="E113">
        <v>-0.11799999999999999</v>
      </c>
      <c r="F113">
        <v>1.7000000000000001E-2</v>
      </c>
      <c r="G113">
        <v>-5.3999999999999999E-2</v>
      </c>
      <c r="H113">
        <v>-3.2000000000000001E-2</v>
      </c>
      <c r="I113">
        <v>-0.08</v>
      </c>
      <c r="J113">
        <v>-5.2999999999999999E-2</v>
      </c>
      <c r="K113">
        <v>0</v>
      </c>
      <c r="L113">
        <v>-7.0000000000000001E-3</v>
      </c>
      <c r="M113">
        <v>2.5000000000000001E-2</v>
      </c>
    </row>
    <row r="114" spans="1:13" x14ac:dyDescent="0.35">
      <c r="A114">
        <f t="shared" si="1"/>
        <v>19293.75</v>
      </c>
      <c r="C114" t="s">
        <v>135</v>
      </c>
      <c r="D114">
        <v>8.7999999999999995E-2</v>
      </c>
      <c r="E114">
        <v>-0.13300000000000001</v>
      </c>
      <c r="F114">
        <v>0.01</v>
      </c>
      <c r="G114">
        <v>-0.04</v>
      </c>
      <c r="H114">
        <v>-0.05</v>
      </c>
      <c r="I114">
        <v>-9.1999999999999998E-2</v>
      </c>
      <c r="J114">
        <v>-7.0000000000000001E-3</v>
      </c>
      <c r="K114">
        <v>-2E-3</v>
      </c>
      <c r="L114">
        <v>-2.1999999999999999E-2</v>
      </c>
      <c r="M114">
        <v>0.04</v>
      </c>
    </row>
    <row r="115" spans="1:13" x14ac:dyDescent="0.35">
      <c r="A115">
        <f t="shared" si="1"/>
        <v>19466.015625</v>
      </c>
      <c r="C115" t="s">
        <v>136</v>
      </c>
      <c r="D115">
        <v>8.6999999999999994E-2</v>
      </c>
      <c r="E115">
        <v>-0.13</v>
      </c>
      <c r="F115">
        <v>-1E-3</v>
      </c>
      <c r="G115">
        <v>-5.6000000000000001E-2</v>
      </c>
      <c r="H115">
        <v>-0.05</v>
      </c>
      <c r="I115">
        <v>-0.12</v>
      </c>
      <c r="J115">
        <v>1.7000000000000001E-2</v>
      </c>
      <c r="K115">
        <v>1.2E-2</v>
      </c>
      <c r="L115">
        <v>-4.2999999999999997E-2</v>
      </c>
      <c r="M115">
        <v>1.2999999999999999E-2</v>
      </c>
    </row>
    <row r="116" spans="1:13" x14ac:dyDescent="0.35">
      <c r="A116">
        <f t="shared" si="1"/>
        <v>19638.28125</v>
      </c>
      <c r="C116" t="s">
        <v>137</v>
      </c>
      <c r="D116">
        <v>9.0999999999999998E-2</v>
      </c>
      <c r="E116">
        <v>-0.122</v>
      </c>
      <c r="F116">
        <v>1E-3</v>
      </c>
      <c r="G116">
        <v>-3.2000000000000001E-2</v>
      </c>
      <c r="H116">
        <v>-4.3999999999999997E-2</v>
      </c>
      <c r="I116">
        <v>-6.6000000000000003E-2</v>
      </c>
      <c r="J116">
        <v>1.7000000000000001E-2</v>
      </c>
      <c r="K116">
        <v>-2.8000000000000001E-2</v>
      </c>
      <c r="L116">
        <v>-1.6E-2</v>
      </c>
      <c r="M116">
        <v>1.9E-2</v>
      </c>
    </row>
    <row r="117" spans="1:13" x14ac:dyDescent="0.35">
      <c r="A117">
        <f t="shared" si="1"/>
        <v>19810.546875</v>
      </c>
      <c r="C117" t="s">
        <v>138</v>
      </c>
      <c r="D117">
        <v>9.2999999999999999E-2</v>
      </c>
      <c r="E117">
        <v>-0.115</v>
      </c>
      <c r="F117">
        <v>-2.3E-2</v>
      </c>
      <c r="G117">
        <v>6.0000000000000001E-3</v>
      </c>
      <c r="H117">
        <v>-8.9999999999999993E-3</v>
      </c>
      <c r="I117">
        <v>-4.4999999999999998E-2</v>
      </c>
      <c r="J117">
        <v>2.4E-2</v>
      </c>
      <c r="K117">
        <v>-5.7000000000000002E-2</v>
      </c>
      <c r="L117">
        <v>-1.2999999999999999E-2</v>
      </c>
      <c r="M117">
        <v>1.7000000000000001E-2</v>
      </c>
    </row>
    <row r="118" spans="1:13" x14ac:dyDescent="0.35">
      <c r="A118">
        <f t="shared" si="1"/>
        <v>19982.8125</v>
      </c>
      <c r="C118" t="s">
        <v>139</v>
      </c>
      <c r="D118" s="9">
        <v>0.10100000000000001</v>
      </c>
      <c r="E118">
        <v>-6.4000000000000001E-2</v>
      </c>
      <c r="F118">
        <v>-1.2999999999999999E-2</v>
      </c>
      <c r="G118">
        <v>1.9E-2</v>
      </c>
      <c r="H118">
        <v>4.4999999999999998E-2</v>
      </c>
      <c r="I118">
        <v>-7.8E-2</v>
      </c>
      <c r="J118">
        <v>-3.3000000000000002E-2</v>
      </c>
      <c r="K118">
        <v>-2.5999999999999999E-2</v>
      </c>
      <c r="L118">
        <v>5.1999999999999998E-2</v>
      </c>
      <c r="M118">
        <v>-1E-3</v>
      </c>
    </row>
    <row r="119" spans="1:13" x14ac:dyDescent="0.35">
      <c r="A119">
        <f t="shared" si="1"/>
        <v>20155.078125</v>
      </c>
      <c r="C119" t="s">
        <v>140</v>
      </c>
      <c r="D119">
        <v>9.9000000000000005E-2</v>
      </c>
      <c r="E119">
        <v>-6.4000000000000001E-2</v>
      </c>
      <c r="F119">
        <v>-0.01</v>
      </c>
      <c r="G119">
        <v>-1.0999999999999999E-2</v>
      </c>
      <c r="H119">
        <v>7.2999999999999995E-2</v>
      </c>
      <c r="I119">
        <v>-2.1000000000000001E-2</v>
      </c>
      <c r="J119">
        <v>5.3999999999999999E-2</v>
      </c>
      <c r="K119">
        <v>-1.7999999999999999E-2</v>
      </c>
      <c r="L119">
        <v>3.0000000000000001E-3</v>
      </c>
      <c r="M119">
        <v>-9.5000000000000001E-2</v>
      </c>
    </row>
    <row r="120" spans="1:13" x14ac:dyDescent="0.35">
      <c r="A120">
        <f t="shared" si="1"/>
        <v>20327.34375</v>
      </c>
      <c r="C120" t="s">
        <v>141</v>
      </c>
      <c r="D120" s="9">
        <v>0.10100000000000001</v>
      </c>
      <c r="E120">
        <v>-5.8999999999999997E-2</v>
      </c>
      <c r="F120">
        <v>3.0000000000000001E-3</v>
      </c>
      <c r="G120">
        <v>-6.0000000000000001E-3</v>
      </c>
      <c r="H120">
        <v>3.6999999999999998E-2</v>
      </c>
      <c r="I120">
        <v>-5.3999999999999999E-2</v>
      </c>
      <c r="J120">
        <v>-7.0000000000000001E-3</v>
      </c>
      <c r="K120">
        <v>-3.3000000000000002E-2</v>
      </c>
      <c r="L120">
        <v>0.05</v>
      </c>
      <c r="M120">
        <v>-4.1000000000000002E-2</v>
      </c>
    </row>
    <row r="121" spans="1:13" x14ac:dyDescent="0.35">
      <c r="A121">
        <f t="shared" si="1"/>
        <v>20499.609375</v>
      </c>
      <c r="C121" t="s">
        <v>142</v>
      </c>
      <c r="D121" s="9">
        <v>0.10299999999999999</v>
      </c>
      <c r="E121">
        <v>-3.5000000000000003E-2</v>
      </c>
      <c r="F121">
        <v>1.6E-2</v>
      </c>
      <c r="G121">
        <v>3.3000000000000002E-2</v>
      </c>
      <c r="H121">
        <v>0.05</v>
      </c>
      <c r="I121">
        <v>-4.0000000000000001E-3</v>
      </c>
      <c r="J121">
        <v>-1.6E-2</v>
      </c>
      <c r="K121">
        <v>-0.02</v>
      </c>
      <c r="L121">
        <v>6.4000000000000001E-2</v>
      </c>
      <c r="M121">
        <v>-1.4999999999999999E-2</v>
      </c>
    </row>
    <row r="122" spans="1:13" x14ac:dyDescent="0.35">
      <c r="A122">
        <f t="shared" si="1"/>
        <v>20671.875</v>
      </c>
      <c r="C122" t="s">
        <v>143</v>
      </c>
      <c r="D122" s="9">
        <v>0.105</v>
      </c>
      <c r="E122">
        <v>-1.4999999999999999E-2</v>
      </c>
      <c r="F122">
        <v>3.4000000000000002E-2</v>
      </c>
      <c r="G122">
        <v>3.1E-2</v>
      </c>
      <c r="H122">
        <v>2.7E-2</v>
      </c>
      <c r="I122">
        <v>2.5000000000000001E-2</v>
      </c>
      <c r="J122">
        <v>-2.1000000000000001E-2</v>
      </c>
      <c r="K122">
        <v>-8.9999999999999993E-3</v>
      </c>
      <c r="L122">
        <v>6.8000000000000005E-2</v>
      </c>
      <c r="M122">
        <v>2.4E-2</v>
      </c>
    </row>
    <row r="123" spans="1:13" x14ac:dyDescent="0.35">
      <c r="A123">
        <f t="shared" si="1"/>
        <v>20844.140625</v>
      </c>
      <c r="C123" t="s">
        <v>144</v>
      </c>
      <c r="D123" s="9">
        <v>0.104</v>
      </c>
      <c r="E123">
        <v>-5.0000000000000001E-3</v>
      </c>
      <c r="F123">
        <v>3.7999999999999999E-2</v>
      </c>
      <c r="G123">
        <v>0.03</v>
      </c>
      <c r="H123">
        <v>6.2E-2</v>
      </c>
      <c r="I123">
        <v>-8.9999999999999993E-3</v>
      </c>
      <c r="J123">
        <v>-3.2000000000000001E-2</v>
      </c>
      <c r="K123">
        <v>-0.01</v>
      </c>
      <c r="L123">
        <v>5.1999999999999998E-2</v>
      </c>
      <c r="M123">
        <v>3.0000000000000001E-3</v>
      </c>
    </row>
    <row r="124" spans="1:13" x14ac:dyDescent="0.35">
      <c r="A124">
        <f t="shared" si="1"/>
        <v>21016.40625</v>
      </c>
      <c r="C124" t="s">
        <v>145</v>
      </c>
      <c r="D124" s="9">
        <v>0.104</v>
      </c>
      <c r="E124">
        <v>3.1E-2</v>
      </c>
      <c r="F124">
        <v>4.0000000000000001E-3</v>
      </c>
      <c r="G124">
        <v>2.8000000000000001E-2</v>
      </c>
      <c r="H124">
        <v>2.7E-2</v>
      </c>
      <c r="I124">
        <v>1E-3</v>
      </c>
      <c r="J124">
        <v>-4.3999999999999997E-2</v>
      </c>
      <c r="K124">
        <v>-3.3000000000000002E-2</v>
      </c>
      <c r="L124">
        <v>2.1999999999999999E-2</v>
      </c>
      <c r="M124">
        <v>3.5999999999999997E-2</v>
      </c>
    </row>
    <row r="125" spans="1:13" x14ac:dyDescent="0.35">
      <c r="A125">
        <f t="shared" si="1"/>
        <v>21188.671875</v>
      </c>
      <c r="C125" t="s">
        <v>146</v>
      </c>
      <c r="D125" s="9">
        <v>0.104</v>
      </c>
      <c r="E125">
        <v>8.0000000000000002E-3</v>
      </c>
      <c r="F125">
        <v>2E-3</v>
      </c>
      <c r="G125">
        <v>1.7999999999999999E-2</v>
      </c>
      <c r="H125">
        <v>0.02</v>
      </c>
      <c r="I125">
        <v>-3.2000000000000001E-2</v>
      </c>
      <c r="J125">
        <v>-0.09</v>
      </c>
      <c r="K125">
        <v>-2.3E-2</v>
      </c>
      <c r="L125">
        <v>2.7E-2</v>
      </c>
      <c r="M125">
        <v>2.4E-2</v>
      </c>
    </row>
    <row r="126" spans="1:13" x14ac:dyDescent="0.35">
      <c r="A126">
        <f t="shared" si="1"/>
        <v>21360.9375</v>
      </c>
      <c r="C126" t="s">
        <v>147</v>
      </c>
      <c r="D126" s="9">
        <v>0.104</v>
      </c>
      <c r="E126">
        <v>1.4E-2</v>
      </c>
      <c r="F126">
        <v>8.0000000000000002E-3</v>
      </c>
      <c r="G126">
        <v>1.7999999999999999E-2</v>
      </c>
      <c r="H126">
        <v>4.1000000000000002E-2</v>
      </c>
      <c r="I126">
        <v>-2.5999999999999999E-2</v>
      </c>
      <c r="J126">
        <v>-9.0999999999999998E-2</v>
      </c>
      <c r="K126">
        <v>-0.05</v>
      </c>
      <c r="L126">
        <v>5.3999999999999999E-2</v>
      </c>
      <c r="M126">
        <v>2.1000000000000001E-2</v>
      </c>
    </row>
    <row r="127" spans="1:13" x14ac:dyDescent="0.35">
      <c r="A127">
        <f t="shared" si="1"/>
        <v>21533.203125</v>
      </c>
      <c r="C127" t="s">
        <v>148</v>
      </c>
      <c r="D127" s="9">
        <v>0.104</v>
      </c>
      <c r="E127">
        <v>1.4E-2</v>
      </c>
      <c r="F127">
        <v>6.0000000000000001E-3</v>
      </c>
      <c r="G127">
        <v>1.6E-2</v>
      </c>
      <c r="H127">
        <v>4.7E-2</v>
      </c>
      <c r="I127">
        <v>-0.02</v>
      </c>
      <c r="J127">
        <v>-6.6000000000000003E-2</v>
      </c>
      <c r="K127">
        <v>-6.3E-2</v>
      </c>
      <c r="L127">
        <v>7.6999999999999999E-2</v>
      </c>
      <c r="M127">
        <v>3.3000000000000002E-2</v>
      </c>
    </row>
    <row r="128" spans="1:13" x14ac:dyDescent="0.35">
      <c r="A128">
        <f t="shared" si="1"/>
        <v>21705.46875</v>
      </c>
      <c r="C128" t="s">
        <v>149</v>
      </c>
      <c r="D128" s="9">
        <v>0.10299999999999999</v>
      </c>
      <c r="E128">
        <v>8.0000000000000002E-3</v>
      </c>
      <c r="F128">
        <v>7.0000000000000001E-3</v>
      </c>
      <c r="G128">
        <v>4.1000000000000002E-2</v>
      </c>
      <c r="H128">
        <v>4.7E-2</v>
      </c>
      <c r="I128">
        <v>5.0000000000000001E-3</v>
      </c>
      <c r="J128">
        <v>-3.6999999999999998E-2</v>
      </c>
      <c r="K128">
        <v>-7.9000000000000001E-2</v>
      </c>
      <c r="L128">
        <v>6.4000000000000001E-2</v>
      </c>
      <c r="M128">
        <v>-2.1999999999999999E-2</v>
      </c>
    </row>
    <row r="129" spans="1:13" x14ac:dyDescent="0.35">
      <c r="A129">
        <f t="shared" si="1"/>
        <v>21877.734375</v>
      </c>
      <c r="C129" t="s">
        <v>150</v>
      </c>
      <c r="D129" s="9">
        <v>0.10299999999999999</v>
      </c>
      <c r="E129">
        <v>0.03</v>
      </c>
      <c r="F129">
        <v>7.0000000000000001E-3</v>
      </c>
      <c r="G129">
        <v>2.8000000000000001E-2</v>
      </c>
      <c r="H129">
        <v>2.3E-2</v>
      </c>
      <c r="I129">
        <v>1.7999999999999999E-2</v>
      </c>
      <c r="J129">
        <v>-2.1000000000000001E-2</v>
      </c>
      <c r="K129">
        <v>-8.4000000000000005E-2</v>
      </c>
      <c r="L129">
        <v>0.108</v>
      </c>
      <c r="M129">
        <v>2.1000000000000001E-2</v>
      </c>
    </row>
    <row r="130" spans="1:13" ht="15" thickBot="1" x14ac:dyDescent="0.4">
      <c r="A130">
        <f t="shared" si="1"/>
        <v>22050</v>
      </c>
      <c r="C130" t="s">
        <v>151</v>
      </c>
      <c r="D130">
        <v>9.8000000000000004E-2</v>
      </c>
      <c r="E130">
        <v>0.05</v>
      </c>
      <c r="F130">
        <v>0.01</v>
      </c>
      <c r="G130">
        <v>5.6000000000000001E-2</v>
      </c>
      <c r="H130">
        <v>8.7999999999999995E-2</v>
      </c>
      <c r="I130">
        <v>0.02</v>
      </c>
      <c r="J130">
        <v>-3.9E-2</v>
      </c>
      <c r="K130">
        <v>-7.6999999999999999E-2</v>
      </c>
      <c r="L130">
        <v>9.2999999999999999E-2</v>
      </c>
      <c r="M130">
        <v>-2.8000000000000001E-2</v>
      </c>
    </row>
    <row r="131" spans="1:13" x14ac:dyDescent="0.35">
      <c r="D131" s="11">
        <f>MAX(D2:D130)</f>
        <v>0.105</v>
      </c>
      <c r="E131" s="12">
        <f t="shared" ref="E131:M131" si="2">MAX(E2:E130)</f>
        <v>0.17199999999999999</v>
      </c>
      <c r="F131" s="12">
        <f t="shared" si="2"/>
        <v>0.247</v>
      </c>
      <c r="G131" s="12">
        <f t="shared" si="2"/>
        <v>0.27500000000000002</v>
      </c>
      <c r="H131" s="12">
        <f t="shared" si="2"/>
        <v>0.36699999999999999</v>
      </c>
      <c r="I131" s="12">
        <f t="shared" si="2"/>
        <v>0.20399999999999999</v>
      </c>
      <c r="J131" s="12">
        <f t="shared" si="2"/>
        <v>0.38100000000000001</v>
      </c>
      <c r="K131" s="12">
        <f t="shared" si="2"/>
        <v>0.32700000000000001</v>
      </c>
      <c r="L131" s="12">
        <f t="shared" si="2"/>
        <v>0.217</v>
      </c>
      <c r="M131" s="13">
        <f t="shared" si="2"/>
        <v>0.34699999999999998</v>
      </c>
    </row>
    <row r="132" spans="1:13" ht="15" thickBot="1" x14ac:dyDescent="0.4">
      <c r="D132" s="14">
        <f>MIN(D2:D131)</f>
        <v>-3.7999999999999999E-2</v>
      </c>
      <c r="E132" s="15">
        <f t="shared" ref="E132:M132" si="3">MIN(E2:E131)</f>
        <v>-0.151</v>
      </c>
      <c r="F132" s="15">
        <f t="shared" si="3"/>
        <v>-0.33200000000000002</v>
      </c>
      <c r="G132" s="15">
        <f t="shared" si="3"/>
        <v>-0.375</v>
      </c>
      <c r="H132" s="15">
        <f t="shared" si="3"/>
        <v>-0.28599999999999998</v>
      </c>
      <c r="I132" s="15">
        <f t="shared" si="3"/>
        <v>-0.311</v>
      </c>
      <c r="J132" s="15">
        <f t="shared" si="3"/>
        <v>-0.33600000000000002</v>
      </c>
      <c r="K132" s="15">
        <f t="shared" si="3"/>
        <v>-0.51400000000000001</v>
      </c>
      <c r="L132" s="15">
        <f t="shared" si="3"/>
        <v>-0.42199999999999999</v>
      </c>
      <c r="M132" s="16">
        <f t="shared" si="3"/>
        <v>-0.503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Backup</vt:lpstr>
      <vt:lpstr>Correlation</vt:lpstr>
      <vt:lpstr>Regular</vt:lpstr>
      <vt:lpstr>Standardized</vt:lpstr>
      <vt:lpstr>Graphs</vt:lpstr>
      <vt:lpstr>Clusters</vt:lpstr>
      <vt:lpstr>PCA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2015-12-07T17:16:35Z</dcterms:modified>
</cp:coreProperties>
</file>