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</sheets>
  <calcPr calcId="152511"/>
</workbook>
</file>

<file path=xl/calcChain.xml><?xml version="1.0" encoding="utf-8"?>
<calcChain xmlns="http://schemas.openxmlformats.org/spreadsheetml/2006/main">
  <c r="S44" i="1" l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S40" i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S34" i="1"/>
  <c r="U26" i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27" i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U27" i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S30" i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U31" i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4" i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T14" i="1"/>
  <c r="S14" i="1"/>
  <c r="AI3" i="3" l="1"/>
  <c r="AI4" i="3"/>
  <c r="AI5" i="3"/>
  <c r="AI6" i="3"/>
  <c r="AI7" i="3"/>
  <c r="AI8" i="3"/>
  <c r="AI9" i="3"/>
  <c r="AI10" i="3"/>
  <c r="AI11" i="3"/>
  <c r="AI2" i="3"/>
  <c r="AH3" i="3"/>
  <c r="AH4" i="3"/>
  <c r="AH5" i="3"/>
  <c r="AH6" i="3"/>
  <c r="AH7" i="3"/>
  <c r="AH8" i="3"/>
  <c r="AH9" i="3"/>
  <c r="AH10" i="3"/>
  <c r="AH11" i="3"/>
  <c r="AG3" i="3"/>
  <c r="AG4" i="3"/>
  <c r="AG5" i="3"/>
  <c r="AG6" i="3"/>
  <c r="AG7" i="3"/>
  <c r="AG8" i="3"/>
  <c r="AG9" i="3"/>
  <c r="AG10" i="3"/>
  <c r="AG11" i="3"/>
  <c r="AH2" i="3"/>
  <c r="AG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P2" i="3"/>
  <c r="O2" i="3"/>
  <c r="Q154" i="1"/>
  <c r="R154" i="1"/>
  <c r="Q153" i="1"/>
  <c r="R153" i="1"/>
  <c r="O153" i="6" l="1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30" i="3"/>
  <c r="N154" i="1"/>
  <c r="O154" i="1"/>
  <c r="P154" i="1"/>
  <c r="N66" i="3" s="1"/>
  <c r="N153" i="1"/>
  <c r="O153" i="1"/>
  <c r="M8" i="3" s="1"/>
  <c r="P153" i="1"/>
  <c r="N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2" i="3"/>
  <c r="C154" i="1"/>
  <c r="D154" i="1"/>
  <c r="E154" i="1"/>
  <c r="C153" i="1"/>
  <c r="D153" i="1"/>
  <c r="E15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F154" i="1"/>
  <c r="F153" i="1"/>
  <c r="M154" i="1"/>
  <c r="M15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J2" i="3"/>
  <c r="I2" i="3"/>
  <c r="H2" i="3"/>
  <c r="G2" i="3"/>
  <c r="F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31" i="3"/>
  <c r="E32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L154" i="1"/>
  <c r="L153" i="1"/>
  <c r="H154" i="1"/>
  <c r="I154" i="1"/>
  <c r="J154" i="1"/>
  <c r="K154" i="1"/>
  <c r="H153" i="1"/>
  <c r="I153" i="1"/>
  <c r="J153" i="1"/>
  <c r="K153" i="1"/>
  <c r="G154" i="1"/>
  <c r="G153" i="1"/>
  <c r="S2" i="3" l="1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AF3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<sst xmlns="http://schemas.openxmlformats.org/spreadsheetml/2006/main" count="94" uniqueCount="24">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</sst>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65432"/>
        <c:axId val="330367000"/>
      </c:lineChart>
      <c:catAx>
        <c:axId val="33036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7000"/>
        <c:crossesAt val="-1.5"/>
        <c:auto val="1"/>
        <c:lblAlgn val="ctr"/>
        <c:lblOffset val="100"/>
        <c:noMultiLvlLbl val="0"/>
      </c:catAx>
      <c:valAx>
        <c:axId val="330367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1377952755902"/>
          <c:y val="8.967993584135317E-3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10808"/>
        <c:axId val="417911200"/>
      </c:lineChart>
      <c:catAx>
        <c:axId val="41791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1200"/>
        <c:crosses val="autoZero"/>
        <c:auto val="1"/>
        <c:lblAlgn val="ctr"/>
        <c:lblOffset val="100"/>
        <c:noMultiLvlLbl val="0"/>
      </c:catAx>
      <c:valAx>
        <c:axId val="4179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53000"/>
        <c:axId val="429742416"/>
      </c:lineChart>
      <c:catAx>
        <c:axId val="42975300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42416"/>
        <c:crosses val="autoZero"/>
        <c:auto val="1"/>
        <c:lblAlgn val="ctr"/>
        <c:lblOffset val="100"/>
        <c:noMultiLvlLbl val="0"/>
      </c:catAx>
      <c:valAx>
        <c:axId val="429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5120"/>
        <c:axId val="417918648"/>
      </c:scatterChart>
      <c:valAx>
        <c:axId val="4179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8648"/>
        <c:crosses val="autoZero"/>
        <c:crossBetween val="midCat"/>
      </c:valAx>
      <c:valAx>
        <c:axId val="417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1592"/>
        <c:axId val="417908848"/>
      </c:scatterChart>
      <c:valAx>
        <c:axId val="41791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8848"/>
        <c:crosses val="autoZero"/>
        <c:crossBetween val="midCat"/>
      </c:valAx>
      <c:valAx>
        <c:axId val="4179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3336"/>
        <c:axId val="363327064"/>
      </c:scatterChart>
      <c:valAx>
        <c:axId val="3633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7064"/>
        <c:crosses val="autoZero"/>
        <c:crossBetween val="midCat"/>
      </c:valAx>
      <c:valAx>
        <c:axId val="3633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64648"/>
        <c:axId val="330367784"/>
      </c:lineChart>
      <c:catAx>
        <c:axId val="33036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7784"/>
        <c:crossesAt val="-2"/>
        <c:auto val="1"/>
        <c:lblAlgn val="ctr"/>
        <c:lblOffset val="100"/>
        <c:noMultiLvlLbl val="0"/>
      </c:catAx>
      <c:valAx>
        <c:axId val="330367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48578302712163"/>
          <c:y val="1.9096675415573052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66608"/>
        <c:axId val="330367392"/>
      </c:lineChart>
      <c:catAx>
        <c:axId val="33036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7392"/>
        <c:crossesAt val="-3"/>
        <c:auto val="1"/>
        <c:lblAlgn val="ctr"/>
        <c:lblOffset val="100"/>
        <c:noMultiLvlLbl val="0"/>
      </c:catAx>
      <c:valAx>
        <c:axId val="330367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333333333332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12680"/>
        <c:axId val="332218560"/>
      </c:lineChart>
      <c:catAx>
        <c:axId val="33221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8560"/>
        <c:crossesAt val="-3"/>
        <c:auto val="1"/>
        <c:lblAlgn val="ctr"/>
        <c:lblOffset val="100"/>
        <c:noMultiLvlLbl val="0"/>
      </c:catAx>
      <c:valAx>
        <c:axId val="33221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5000000000000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15816"/>
        <c:axId val="332216992"/>
      </c:lineChart>
      <c:catAx>
        <c:axId val="33221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6992"/>
        <c:crosses val="autoZero"/>
        <c:auto val="1"/>
        <c:lblAlgn val="ctr"/>
        <c:lblOffset val="100"/>
        <c:noMultiLvlLbl val="0"/>
      </c:catAx>
      <c:valAx>
        <c:axId val="3322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C1xRy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17384"/>
        <c:axId val="332218168"/>
      </c:scatterChart>
      <c:valAx>
        <c:axId val="33221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Component (P</a:t>
                </a:r>
                <a:r>
                  <a:rPr lang="en-US"/>
                  <a:t>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8168"/>
        <c:crossesAt val="-1.5"/>
        <c:crossBetween val="midCat"/>
      </c:valAx>
      <c:valAx>
        <c:axId val="3322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Roughness (Ry)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738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0778652668407"/>
          <c:y val="1.9096675415573076E-2"/>
          <c:w val="0.24923665791776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PC1xMRR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16600"/>
        <c:axId val="332211504"/>
      </c:scatterChart>
      <c:valAx>
        <c:axId val="3322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Component (PC1)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1504"/>
        <c:crossesAt val="-1.5"/>
        <c:crossBetween val="midCat"/>
      </c:valAx>
      <c:valAx>
        <c:axId val="3322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Removal Rate</a:t>
                </a:r>
                <a:r>
                  <a:rPr lang="en-US" baseline="0"/>
                  <a:t> (MRR)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6600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C3xVc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15032"/>
        <c:axId val="332212288"/>
      </c:scatterChart>
      <c:valAx>
        <c:axId val="3322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2288"/>
        <c:crossesAt val="-2"/>
        <c:crossBetween val="midCat"/>
      </c:valAx>
      <c:valAx>
        <c:axId val="3322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5032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14248"/>
        <c:axId val="332213464"/>
      </c:scatterChart>
      <c:valAx>
        <c:axId val="33221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3464"/>
        <c:crosses val="autoZero"/>
        <c:crossBetween val="midCat"/>
      </c:valAx>
      <c:valAx>
        <c:axId val="3322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15875</xdr:colOff>
      <xdr:row>1</xdr:row>
      <xdr:rowOff>6350</xdr:rowOff>
    </xdr:from>
    <xdr:to>
      <xdr:col>16</xdr:col>
      <xdr:colOff>320675</xdr:colOff>
      <xdr:row>15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I19" sqref="I19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 t="shared" ref="B152:D152" si="0">AVERAGE(B2:B151)</f>
        <v>216.63641433898516</v>
      </c>
      <c r="C152" s="5">
        <f t="shared" si="0"/>
        <v>0.14840896415253707</v>
      </c>
      <c r="D152" s="5">
        <f t="shared" si="0"/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1">AVERAGE(G2:G151)</f>
        <v>1.8009555555555554</v>
      </c>
      <c r="H152" s="5">
        <f t="shared" si="1"/>
        <v>1.3023494949494945</v>
      </c>
      <c r="I152" s="5">
        <f t="shared" si="1"/>
        <v>0.35037777777777779</v>
      </c>
      <c r="J152" s="5">
        <f t="shared" si="1"/>
        <v>2.3798500000000002</v>
      </c>
      <c r="K152" s="5">
        <f t="shared" si="1"/>
        <v>117.94944444444448</v>
      </c>
      <c r="L152" s="5">
        <f t="shared" si="1"/>
        <v>7.0000000000132915E-6</v>
      </c>
      <c r="M152" s="5">
        <f t="shared" si="1"/>
        <v>-3.9866666667516997E-6</v>
      </c>
      <c r="N152" s="5">
        <f t="shared" si="1"/>
        <v>-1.2666666654744437E-7</v>
      </c>
      <c r="O152" s="5">
        <f t="shared" si="1"/>
        <v>5.6399999999741843E-6</v>
      </c>
    </row>
    <row r="153" spans="1:15" x14ac:dyDescent="0.35">
      <c r="A153" s="6" t="s">
        <v>14</v>
      </c>
      <c r="B153" s="6">
        <f t="shared" ref="B153:D153" si="2">_xlfn.STDEV.S(B2:B151)</f>
        <v>18.550404122595481</v>
      </c>
      <c r="C153" s="6">
        <f t="shared" si="2"/>
        <v>4.7110202653768717E-2</v>
      </c>
      <c r="D153" s="6">
        <f t="shared" si="2"/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3">_xlfn.STDEV.S(G2:G151)</f>
        <v>0.63130616041897492</v>
      </c>
      <c r="H153" s="6">
        <f t="shared" si="3"/>
        <v>0.51721639212315251</v>
      </c>
      <c r="I153" s="6">
        <f t="shared" si="3"/>
        <v>0.16302485327088037</v>
      </c>
      <c r="J153" s="6">
        <f t="shared" si="3"/>
        <v>0.71672548058705354</v>
      </c>
      <c r="K153" s="6">
        <f t="shared" si="3"/>
        <v>55.522531298493504</v>
      </c>
      <c r="L153" s="6">
        <f t="shared" si="3"/>
        <v>9.345099363643639</v>
      </c>
      <c r="M153" s="6">
        <f t="shared" si="3"/>
        <v>3.8368792720932676</v>
      </c>
      <c r="N153" s="6">
        <f t="shared" si="3"/>
        <v>2.2746669194566032</v>
      </c>
      <c r="O153" s="6">
        <f t="shared" si="3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>
      <selection activeCell="J11" sqref="J11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4"/>
  <sheetViews>
    <sheetView tabSelected="1" topLeftCell="K1" workbookViewId="0">
      <selection activeCell="R12" sqref="R12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21" x14ac:dyDescent="0.35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2" t="s">
        <v>20</v>
      </c>
      <c r="R2" s="2" t="s">
        <v>21</v>
      </c>
      <c r="S2" s="11" t="s">
        <v>23</v>
      </c>
      <c r="T2" s="11"/>
      <c r="U2" s="11"/>
    </row>
    <row r="3" spans="1:21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</row>
    <row r="4" spans="1:21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</row>
    <row r="5" spans="1:21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</row>
    <row r="6" spans="1:21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</row>
    <row r="7" spans="1:21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</row>
    <row r="8" spans="1:21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</row>
    <row r="9" spans="1:21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</row>
    <row r="10" spans="1:21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</row>
    <row r="11" spans="1:21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</row>
    <row r="12" spans="1:21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</row>
    <row r="13" spans="1:21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</row>
    <row r="14" spans="1:21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</row>
    <row r="15" spans="1:21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0">S5</f>
        <v>0</v>
      </c>
      <c r="T15">
        <f t="shared" si="0"/>
        <v>1</v>
      </c>
      <c r="U15">
        <f t="shared" si="0"/>
        <v>0</v>
      </c>
    </row>
    <row r="16" spans="1:21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0"/>
        <v>0</v>
      </c>
      <c r="T16">
        <f t="shared" si="0"/>
        <v>1</v>
      </c>
      <c r="U16">
        <f t="shared" si="0"/>
        <v>0</v>
      </c>
    </row>
    <row r="17" spans="1:21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0"/>
        <v>0</v>
      </c>
      <c r="T17">
        <f t="shared" si="0"/>
        <v>1</v>
      </c>
      <c r="U17">
        <f t="shared" si="0"/>
        <v>0</v>
      </c>
    </row>
    <row r="18" spans="1:21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0"/>
        <v>1</v>
      </c>
      <c r="T18">
        <f t="shared" si="0"/>
        <v>0</v>
      </c>
      <c r="U18">
        <f t="shared" si="0"/>
        <v>0</v>
      </c>
    </row>
    <row r="19" spans="1:21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0"/>
        <v>1</v>
      </c>
      <c r="T20">
        <f t="shared" si="0"/>
        <v>0</v>
      </c>
      <c r="U20">
        <f t="shared" si="0"/>
        <v>0</v>
      </c>
    </row>
    <row r="21" spans="1:21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0"/>
        <v>1</v>
      </c>
      <c r="T21">
        <f t="shared" si="0"/>
        <v>0</v>
      </c>
      <c r="U21">
        <f t="shared" si="0"/>
        <v>0</v>
      </c>
    </row>
    <row r="22" spans="1:21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0"/>
        <v>0</v>
      </c>
      <c r="T22">
        <f t="shared" si="0"/>
        <v>1</v>
      </c>
      <c r="U22">
        <f t="shared" si="0"/>
        <v>0</v>
      </c>
    </row>
    <row r="23" spans="1:21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</row>
    <row r="24" spans="1:21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>S14</f>
        <v>0</v>
      </c>
      <c r="T24">
        <f>T14</f>
        <v>0</v>
      </c>
      <c r="U24">
        <f>U14</f>
        <v>1</v>
      </c>
    </row>
    <row r="25" spans="1:21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ref="S25:U25" si="1">S15</f>
        <v>0</v>
      </c>
      <c r="T25">
        <f t="shared" si="1"/>
        <v>1</v>
      </c>
      <c r="U25">
        <f t="shared" si="1"/>
        <v>0</v>
      </c>
    </row>
    <row r="26" spans="1:21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ref="S26:U26" si="2">S16</f>
        <v>0</v>
      </c>
      <c r="T26">
        <f t="shared" si="2"/>
        <v>1</v>
      </c>
      <c r="U26">
        <f t="shared" si="2"/>
        <v>0</v>
      </c>
    </row>
    <row r="27" spans="1:21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ref="S27:U27" si="3">S17</f>
        <v>0</v>
      </c>
      <c r="T27">
        <f t="shared" si="3"/>
        <v>1</v>
      </c>
      <c r="U27">
        <f t="shared" si="3"/>
        <v>0</v>
      </c>
    </row>
    <row r="28" spans="1:21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ref="S28:U28" si="4">S18</f>
        <v>1</v>
      </c>
      <c r="T28">
        <f t="shared" si="4"/>
        <v>0</v>
      </c>
      <c r="U28">
        <f t="shared" si="4"/>
        <v>0</v>
      </c>
    </row>
    <row r="29" spans="1:21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ref="S29:U29" si="5">S19</f>
        <v>0</v>
      </c>
      <c r="T29">
        <f t="shared" si="5"/>
        <v>1</v>
      </c>
      <c r="U29">
        <f t="shared" si="5"/>
        <v>0</v>
      </c>
    </row>
    <row r="30" spans="1:21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ref="S30:U30" si="6">S20</f>
        <v>1</v>
      </c>
      <c r="T30">
        <f t="shared" si="6"/>
        <v>0</v>
      </c>
      <c r="U30">
        <f t="shared" si="6"/>
        <v>0</v>
      </c>
    </row>
    <row r="31" spans="1:21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ref="S31:U31" si="7">S21</f>
        <v>1</v>
      </c>
      <c r="T31">
        <f t="shared" si="7"/>
        <v>0</v>
      </c>
      <c r="U31">
        <f t="shared" si="7"/>
        <v>0</v>
      </c>
    </row>
    <row r="32" spans="1:21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8">S22</f>
        <v>0</v>
      </c>
      <c r="T32">
        <f t="shared" si="8"/>
        <v>1</v>
      </c>
      <c r="U32">
        <f t="shared" si="8"/>
        <v>0</v>
      </c>
    </row>
    <row r="33" spans="1:21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</row>
    <row r="34" spans="1:21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8"/>
        <v>0</v>
      </c>
      <c r="T34">
        <f t="shared" si="8"/>
        <v>0</v>
      </c>
      <c r="U34">
        <f t="shared" si="8"/>
        <v>1</v>
      </c>
    </row>
    <row r="35" spans="1:21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35" si="9">S25</f>
        <v>0</v>
      </c>
      <c r="T35">
        <f t="shared" si="9"/>
        <v>1</v>
      </c>
      <c r="U35">
        <f t="shared" si="9"/>
        <v>0</v>
      </c>
    </row>
    <row r="36" spans="1:21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ref="S36:U36" si="10">S26</f>
        <v>0</v>
      </c>
      <c r="T36">
        <f t="shared" si="10"/>
        <v>1</v>
      </c>
      <c r="U36">
        <f t="shared" si="10"/>
        <v>0</v>
      </c>
    </row>
    <row r="37" spans="1:21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ref="S37:U37" si="11">S27</f>
        <v>0</v>
      </c>
      <c r="T37">
        <f t="shared" si="11"/>
        <v>1</v>
      </c>
      <c r="U37">
        <f t="shared" si="11"/>
        <v>0</v>
      </c>
    </row>
    <row r="38" spans="1:21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ref="S38:U38" si="12">S28</f>
        <v>1</v>
      </c>
      <c r="T38">
        <f t="shared" si="12"/>
        <v>0</v>
      </c>
      <c r="U38">
        <f t="shared" si="12"/>
        <v>0</v>
      </c>
    </row>
    <row r="39" spans="1:21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ref="S39:U39" si="13">S29</f>
        <v>0</v>
      </c>
      <c r="T39">
        <f t="shared" si="13"/>
        <v>1</v>
      </c>
      <c r="U39">
        <f t="shared" si="13"/>
        <v>0</v>
      </c>
    </row>
    <row r="40" spans="1:21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ref="S40:U40" si="14">S30</f>
        <v>1</v>
      </c>
      <c r="T40">
        <f t="shared" si="14"/>
        <v>0</v>
      </c>
      <c r="U40">
        <f t="shared" si="14"/>
        <v>0</v>
      </c>
    </row>
    <row r="41" spans="1:21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ref="S41:U41" si="15">S31</f>
        <v>1</v>
      </c>
      <c r="T41">
        <f t="shared" si="15"/>
        <v>0</v>
      </c>
      <c r="U41">
        <f t="shared" si="15"/>
        <v>0</v>
      </c>
    </row>
    <row r="42" spans="1:21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ref="S42:U42" si="16">S32</f>
        <v>0</v>
      </c>
      <c r="T42">
        <f t="shared" si="16"/>
        <v>1</v>
      </c>
      <c r="U42">
        <f t="shared" si="16"/>
        <v>0</v>
      </c>
    </row>
    <row r="43" spans="1:21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</row>
    <row r="44" spans="1:21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44" si="17">S34</f>
        <v>0</v>
      </c>
      <c r="T44">
        <f t="shared" si="17"/>
        <v>0</v>
      </c>
      <c r="U44">
        <f t="shared" si="17"/>
        <v>1</v>
      </c>
    </row>
    <row r="45" spans="1:21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ref="S45:U45" si="18">S35</f>
        <v>0</v>
      </c>
      <c r="T45">
        <f t="shared" si="18"/>
        <v>1</v>
      </c>
      <c r="U45">
        <f t="shared" si="18"/>
        <v>0</v>
      </c>
    </row>
    <row r="46" spans="1:21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ref="S46:U46" si="19">S36</f>
        <v>0</v>
      </c>
      <c r="T46">
        <f t="shared" si="19"/>
        <v>1</v>
      </c>
      <c r="U46">
        <f t="shared" si="19"/>
        <v>0</v>
      </c>
    </row>
    <row r="47" spans="1:21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ref="S47:U47" si="20">S37</f>
        <v>0</v>
      </c>
      <c r="T47">
        <f t="shared" si="20"/>
        <v>1</v>
      </c>
      <c r="U47">
        <f t="shared" si="20"/>
        <v>0</v>
      </c>
    </row>
    <row r="48" spans="1:21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ref="S48:U48" si="21">S38</f>
        <v>1</v>
      </c>
      <c r="T48">
        <f t="shared" si="21"/>
        <v>0</v>
      </c>
      <c r="U48">
        <f t="shared" si="21"/>
        <v>0</v>
      </c>
    </row>
    <row r="49" spans="1:21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ref="S49:U49" si="22">S39</f>
        <v>0</v>
      </c>
      <c r="T49">
        <f t="shared" si="22"/>
        <v>1</v>
      </c>
      <c r="U49">
        <f t="shared" si="22"/>
        <v>0</v>
      </c>
    </row>
    <row r="50" spans="1:21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ref="S50:U50" si="23">S40</f>
        <v>1</v>
      </c>
      <c r="T50">
        <f t="shared" si="23"/>
        <v>0</v>
      </c>
      <c r="U50">
        <f t="shared" si="23"/>
        <v>0</v>
      </c>
    </row>
    <row r="51" spans="1:21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ref="S51:U51" si="24">S41</f>
        <v>1</v>
      </c>
      <c r="T51">
        <f t="shared" si="24"/>
        <v>0</v>
      </c>
      <c r="U51">
        <f t="shared" si="24"/>
        <v>0</v>
      </c>
    </row>
    <row r="52" spans="1:21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25">S42</f>
        <v>0</v>
      </c>
      <c r="T52">
        <f t="shared" si="25"/>
        <v>1</v>
      </c>
      <c r="U52">
        <f t="shared" si="25"/>
        <v>0</v>
      </c>
    </row>
    <row r="53" spans="1:21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</row>
    <row r="54" spans="1:21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25"/>
        <v>0</v>
      </c>
      <c r="T54">
        <f t="shared" si="25"/>
        <v>0</v>
      </c>
      <c r="U54">
        <f t="shared" si="25"/>
        <v>1</v>
      </c>
    </row>
    <row r="55" spans="1:21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55" si="26">S45</f>
        <v>0</v>
      </c>
      <c r="T55">
        <f t="shared" si="26"/>
        <v>1</v>
      </c>
      <c r="U55">
        <f t="shared" si="26"/>
        <v>0</v>
      </c>
    </row>
    <row r="56" spans="1:21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ref="S56:U56" si="27">S46</f>
        <v>0</v>
      </c>
      <c r="T56">
        <f t="shared" si="27"/>
        <v>1</v>
      </c>
      <c r="U56">
        <f t="shared" si="27"/>
        <v>0</v>
      </c>
    </row>
    <row r="57" spans="1:21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ref="S57:U57" si="28">S47</f>
        <v>0</v>
      </c>
      <c r="T57">
        <f t="shared" si="28"/>
        <v>1</v>
      </c>
      <c r="U57">
        <f t="shared" si="28"/>
        <v>0</v>
      </c>
    </row>
    <row r="58" spans="1:21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ref="S58:U58" si="29">S48</f>
        <v>1</v>
      </c>
      <c r="T58">
        <f t="shared" si="29"/>
        <v>0</v>
      </c>
      <c r="U58">
        <f t="shared" si="29"/>
        <v>0</v>
      </c>
    </row>
    <row r="59" spans="1:21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ref="S59:U59" si="30">S49</f>
        <v>0</v>
      </c>
      <c r="T59">
        <f t="shared" si="30"/>
        <v>1</v>
      </c>
      <c r="U59">
        <f t="shared" si="30"/>
        <v>0</v>
      </c>
    </row>
    <row r="60" spans="1:21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ref="S60:U60" si="31">S50</f>
        <v>1</v>
      </c>
      <c r="T60">
        <f t="shared" si="31"/>
        <v>0</v>
      </c>
      <c r="U60">
        <f t="shared" si="31"/>
        <v>0</v>
      </c>
    </row>
    <row r="61" spans="1:21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ref="S61:U61" si="32">S51</f>
        <v>1</v>
      </c>
      <c r="T61">
        <f t="shared" si="32"/>
        <v>0</v>
      </c>
      <c r="U61">
        <f t="shared" si="32"/>
        <v>0</v>
      </c>
    </row>
    <row r="62" spans="1:21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33">S52</f>
        <v>0</v>
      </c>
      <c r="T62">
        <f t="shared" si="33"/>
        <v>1</v>
      </c>
      <c r="U62">
        <f t="shared" si="33"/>
        <v>0</v>
      </c>
    </row>
    <row r="63" spans="1:21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</row>
    <row r="64" spans="1:21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33"/>
        <v>0</v>
      </c>
      <c r="T64">
        <f t="shared" si="33"/>
        <v>0</v>
      </c>
      <c r="U64">
        <f t="shared" si="33"/>
        <v>1</v>
      </c>
    </row>
    <row r="65" spans="1:21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65" si="34">S55</f>
        <v>0</v>
      </c>
      <c r="T65">
        <f t="shared" si="34"/>
        <v>1</v>
      </c>
      <c r="U65">
        <f t="shared" si="34"/>
        <v>0</v>
      </c>
    </row>
    <row r="66" spans="1:21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ref="S66:U66" si="35">S56</f>
        <v>0</v>
      </c>
      <c r="T66">
        <f t="shared" si="35"/>
        <v>1</v>
      </c>
      <c r="U66">
        <f t="shared" si="35"/>
        <v>0</v>
      </c>
    </row>
    <row r="67" spans="1:21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ref="S67:U67" si="36">S57</f>
        <v>0</v>
      </c>
      <c r="T67">
        <f t="shared" si="36"/>
        <v>1</v>
      </c>
      <c r="U67">
        <f t="shared" si="36"/>
        <v>0</v>
      </c>
    </row>
    <row r="68" spans="1:21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ref="S68:U68" si="37">S58</f>
        <v>1</v>
      </c>
      <c r="T68">
        <f t="shared" si="37"/>
        <v>0</v>
      </c>
      <c r="U68">
        <f t="shared" si="37"/>
        <v>0</v>
      </c>
    </row>
    <row r="69" spans="1:21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ref="S69:U69" si="38">S59</f>
        <v>0</v>
      </c>
      <c r="T69">
        <f t="shared" si="38"/>
        <v>1</v>
      </c>
      <c r="U69">
        <f t="shared" si="38"/>
        <v>0</v>
      </c>
    </row>
    <row r="70" spans="1:21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ref="S70:U70" si="39">S60</f>
        <v>1</v>
      </c>
      <c r="T70">
        <f t="shared" si="39"/>
        <v>0</v>
      </c>
      <c r="U70">
        <f t="shared" si="39"/>
        <v>0</v>
      </c>
    </row>
    <row r="71" spans="1:21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ref="S71:U71" si="40">S61</f>
        <v>1</v>
      </c>
      <c r="T71">
        <f t="shared" si="40"/>
        <v>0</v>
      </c>
      <c r="U71">
        <f t="shared" si="40"/>
        <v>0</v>
      </c>
    </row>
    <row r="72" spans="1:21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41">S62</f>
        <v>0</v>
      </c>
      <c r="T72">
        <f t="shared" si="41"/>
        <v>1</v>
      </c>
      <c r="U72">
        <f t="shared" si="41"/>
        <v>0</v>
      </c>
    </row>
    <row r="73" spans="1:21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</row>
    <row r="74" spans="1:21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41"/>
        <v>0</v>
      </c>
      <c r="T74">
        <f t="shared" si="41"/>
        <v>0</v>
      </c>
      <c r="U74">
        <f t="shared" si="41"/>
        <v>1</v>
      </c>
    </row>
    <row r="75" spans="1:21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75" si="42">S65</f>
        <v>0</v>
      </c>
      <c r="T75">
        <f t="shared" si="42"/>
        <v>1</v>
      </c>
      <c r="U75">
        <f t="shared" si="42"/>
        <v>0</v>
      </c>
    </row>
    <row r="76" spans="1:21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ref="S76:U76" si="43">S66</f>
        <v>0</v>
      </c>
      <c r="T76">
        <f t="shared" si="43"/>
        <v>1</v>
      </c>
      <c r="U76">
        <f t="shared" si="43"/>
        <v>0</v>
      </c>
    </row>
    <row r="77" spans="1:21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ref="S77:U77" si="44">S67</f>
        <v>0</v>
      </c>
      <c r="T77">
        <f t="shared" si="44"/>
        <v>1</v>
      </c>
      <c r="U77">
        <f t="shared" si="44"/>
        <v>0</v>
      </c>
    </row>
    <row r="78" spans="1:21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ref="S78:U78" si="45">S68</f>
        <v>1</v>
      </c>
      <c r="T78">
        <f t="shared" si="45"/>
        <v>0</v>
      </c>
      <c r="U78">
        <f t="shared" si="45"/>
        <v>0</v>
      </c>
    </row>
    <row r="79" spans="1:21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ref="S79:U79" si="46">S69</f>
        <v>0</v>
      </c>
      <c r="T79">
        <f t="shared" si="46"/>
        <v>1</v>
      </c>
      <c r="U79">
        <f t="shared" si="46"/>
        <v>0</v>
      </c>
    </row>
    <row r="80" spans="1:21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ref="S80:U80" si="47">S70</f>
        <v>1</v>
      </c>
      <c r="T80">
        <f t="shared" si="47"/>
        <v>0</v>
      </c>
      <c r="U80">
        <f t="shared" si="47"/>
        <v>0</v>
      </c>
    </row>
    <row r="81" spans="1:21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ref="S81:U81" si="48">S71</f>
        <v>1</v>
      </c>
      <c r="T81">
        <f t="shared" si="48"/>
        <v>0</v>
      </c>
      <c r="U81">
        <f t="shared" si="48"/>
        <v>0</v>
      </c>
    </row>
    <row r="82" spans="1:21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49">S72</f>
        <v>0</v>
      </c>
      <c r="T82">
        <f t="shared" si="49"/>
        <v>1</v>
      </c>
      <c r="U82">
        <f t="shared" si="49"/>
        <v>0</v>
      </c>
    </row>
    <row r="83" spans="1:21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</row>
    <row r="84" spans="1:21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49"/>
        <v>0</v>
      </c>
      <c r="T84">
        <f t="shared" si="49"/>
        <v>0</v>
      </c>
      <c r="U84">
        <f t="shared" si="49"/>
        <v>1</v>
      </c>
    </row>
    <row r="85" spans="1:21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85" si="50">S75</f>
        <v>0</v>
      </c>
      <c r="T85">
        <f t="shared" si="50"/>
        <v>1</v>
      </c>
      <c r="U85">
        <f t="shared" si="50"/>
        <v>0</v>
      </c>
    </row>
    <row r="86" spans="1:21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ref="S86:U86" si="51">S76</f>
        <v>0</v>
      </c>
      <c r="T86">
        <f t="shared" si="51"/>
        <v>1</v>
      </c>
      <c r="U86">
        <f t="shared" si="51"/>
        <v>0</v>
      </c>
    </row>
    <row r="87" spans="1:21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ref="S87:U87" si="52">S77</f>
        <v>0</v>
      </c>
      <c r="T87">
        <f t="shared" si="52"/>
        <v>1</v>
      </c>
      <c r="U87">
        <f t="shared" si="52"/>
        <v>0</v>
      </c>
    </row>
    <row r="88" spans="1:21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ref="S88:U88" si="53">S78</f>
        <v>1</v>
      </c>
      <c r="T88">
        <f t="shared" si="53"/>
        <v>0</v>
      </c>
      <c r="U88">
        <f t="shared" si="53"/>
        <v>0</v>
      </c>
    </row>
    <row r="89" spans="1:21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ref="S89:U89" si="54">S79</f>
        <v>0</v>
      </c>
      <c r="T89">
        <f t="shared" si="54"/>
        <v>1</v>
      </c>
      <c r="U89">
        <f t="shared" si="54"/>
        <v>0</v>
      </c>
    </row>
    <row r="90" spans="1:21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ref="S90:U90" si="55">S80</f>
        <v>1</v>
      </c>
      <c r="T90">
        <f t="shared" si="55"/>
        <v>0</v>
      </c>
      <c r="U90">
        <f t="shared" si="55"/>
        <v>0</v>
      </c>
    </row>
    <row r="91" spans="1:21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ref="S91:U91" si="56">S81</f>
        <v>1</v>
      </c>
      <c r="T91">
        <f t="shared" si="56"/>
        <v>0</v>
      </c>
      <c r="U91">
        <f t="shared" si="56"/>
        <v>0</v>
      </c>
    </row>
    <row r="92" spans="1:21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57">S82</f>
        <v>0</v>
      </c>
      <c r="T92">
        <f t="shared" si="57"/>
        <v>1</v>
      </c>
      <c r="U92">
        <f t="shared" si="57"/>
        <v>0</v>
      </c>
    </row>
    <row r="93" spans="1:21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</row>
    <row r="94" spans="1:21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57"/>
        <v>0</v>
      </c>
      <c r="T94">
        <f t="shared" si="57"/>
        <v>0</v>
      </c>
      <c r="U94">
        <f t="shared" si="57"/>
        <v>1</v>
      </c>
    </row>
    <row r="95" spans="1:21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95" si="58">S85</f>
        <v>0</v>
      </c>
      <c r="T95">
        <f t="shared" si="58"/>
        <v>1</v>
      </c>
      <c r="U95">
        <f t="shared" si="58"/>
        <v>0</v>
      </c>
    </row>
    <row r="96" spans="1:21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ref="S96:U96" si="59">S86</f>
        <v>0</v>
      </c>
      <c r="T96">
        <f t="shared" si="59"/>
        <v>1</v>
      </c>
      <c r="U96">
        <f t="shared" si="59"/>
        <v>0</v>
      </c>
    </row>
    <row r="97" spans="1:21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ref="S97:U97" si="60">S87</f>
        <v>0</v>
      </c>
      <c r="T97">
        <f t="shared" si="60"/>
        <v>1</v>
      </c>
      <c r="U97">
        <f t="shared" si="60"/>
        <v>0</v>
      </c>
    </row>
    <row r="98" spans="1:21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ref="S98:U98" si="61">S88</f>
        <v>1</v>
      </c>
      <c r="T98">
        <f t="shared" si="61"/>
        <v>0</v>
      </c>
      <c r="U98">
        <f t="shared" si="61"/>
        <v>0</v>
      </c>
    </row>
    <row r="99" spans="1:21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ref="S99:U99" si="62">S89</f>
        <v>0</v>
      </c>
      <c r="T99">
        <f t="shared" si="62"/>
        <v>1</v>
      </c>
      <c r="U99">
        <f t="shared" si="62"/>
        <v>0</v>
      </c>
    </row>
    <row r="100" spans="1:21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ref="S100:U100" si="63">S90</f>
        <v>1</v>
      </c>
      <c r="T100">
        <f t="shared" si="63"/>
        <v>0</v>
      </c>
      <c r="U100">
        <f t="shared" si="63"/>
        <v>0</v>
      </c>
    </row>
    <row r="101" spans="1:21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ref="S101:U101" si="64">S91</f>
        <v>1</v>
      </c>
      <c r="T101">
        <f t="shared" si="64"/>
        <v>0</v>
      </c>
      <c r="U101">
        <f t="shared" si="64"/>
        <v>0</v>
      </c>
    </row>
    <row r="102" spans="1:21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65">S92</f>
        <v>0</v>
      </c>
      <c r="T102">
        <f t="shared" si="65"/>
        <v>1</v>
      </c>
      <c r="U102">
        <f t="shared" si="65"/>
        <v>0</v>
      </c>
    </row>
    <row r="103" spans="1:21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</row>
    <row r="104" spans="1:21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65"/>
        <v>0</v>
      </c>
      <c r="T104">
        <f t="shared" si="65"/>
        <v>0</v>
      </c>
      <c r="U104">
        <f t="shared" si="65"/>
        <v>1</v>
      </c>
    </row>
    <row r="105" spans="1:21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05" si="66">S95</f>
        <v>0</v>
      </c>
      <c r="T105">
        <f t="shared" si="66"/>
        <v>1</v>
      </c>
      <c r="U105">
        <f t="shared" si="66"/>
        <v>0</v>
      </c>
    </row>
    <row r="106" spans="1:21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ref="S106:U106" si="67">S96</f>
        <v>0</v>
      </c>
      <c r="T106">
        <f t="shared" si="67"/>
        <v>1</v>
      </c>
      <c r="U106">
        <f t="shared" si="67"/>
        <v>0</v>
      </c>
    </row>
    <row r="107" spans="1:21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ref="S107:U107" si="68">S97</f>
        <v>0</v>
      </c>
      <c r="T107">
        <f t="shared" si="68"/>
        <v>1</v>
      </c>
      <c r="U107">
        <f t="shared" si="68"/>
        <v>0</v>
      </c>
    </row>
    <row r="108" spans="1:21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ref="S108:U108" si="69">S98</f>
        <v>1</v>
      </c>
      <c r="T108">
        <f t="shared" si="69"/>
        <v>0</v>
      </c>
      <c r="U108">
        <f t="shared" si="69"/>
        <v>0</v>
      </c>
    </row>
    <row r="109" spans="1:21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ref="S109:U109" si="70">S99</f>
        <v>0</v>
      </c>
      <c r="T109">
        <f t="shared" si="70"/>
        <v>1</v>
      </c>
      <c r="U109">
        <f t="shared" si="70"/>
        <v>0</v>
      </c>
    </row>
    <row r="110" spans="1:21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ref="S110:U110" si="71">S100</f>
        <v>1</v>
      </c>
      <c r="T110">
        <f t="shared" si="71"/>
        <v>0</v>
      </c>
      <c r="U110">
        <f t="shared" si="71"/>
        <v>0</v>
      </c>
    </row>
    <row r="111" spans="1:21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ref="S111:U111" si="72">S101</f>
        <v>1</v>
      </c>
      <c r="T111">
        <f t="shared" si="72"/>
        <v>0</v>
      </c>
      <c r="U111">
        <f t="shared" si="72"/>
        <v>0</v>
      </c>
    </row>
    <row r="112" spans="1:21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73">S102</f>
        <v>0</v>
      </c>
      <c r="T112">
        <f t="shared" si="73"/>
        <v>1</v>
      </c>
      <c r="U112">
        <f t="shared" si="73"/>
        <v>0</v>
      </c>
    </row>
    <row r="113" spans="1:21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</row>
    <row r="114" spans="1:21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73"/>
        <v>0</v>
      </c>
      <c r="T114">
        <f t="shared" si="73"/>
        <v>0</v>
      </c>
      <c r="U114">
        <f t="shared" si="73"/>
        <v>1</v>
      </c>
    </row>
    <row r="115" spans="1:21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15" si="74">S105</f>
        <v>0</v>
      </c>
      <c r="T115">
        <f t="shared" si="74"/>
        <v>1</v>
      </c>
      <c r="U115">
        <f t="shared" si="74"/>
        <v>0</v>
      </c>
    </row>
    <row r="116" spans="1:21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ref="S116:U116" si="75">S106</f>
        <v>0</v>
      </c>
      <c r="T116">
        <f t="shared" si="75"/>
        <v>1</v>
      </c>
      <c r="U116">
        <f t="shared" si="75"/>
        <v>0</v>
      </c>
    </row>
    <row r="117" spans="1:21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ref="S117:U117" si="76">S107</f>
        <v>0</v>
      </c>
      <c r="T117">
        <f t="shared" si="76"/>
        <v>1</v>
      </c>
      <c r="U117">
        <f t="shared" si="76"/>
        <v>0</v>
      </c>
    </row>
    <row r="118" spans="1:21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ref="S118:U118" si="77">S108</f>
        <v>1</v>
      </c>
      <c r="T118">
        <f t="shared" si="77"/>
        <v>0</v>
      </c>
      <c r="U118">
        <f t="shared" si="77"/>
        <v>0</v>
      </c>
    </row>
    <row r="119" spans="1:21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ref="S119:U119" si="78">S109</f>
        <v>0</v>
      </c>
      <c r="T119">
        <f t="shared" si="78"/>
        <v>1</v>
      </c>
      <c r="U119">
        <f t="shared" si="78"/>
        <v>0</v>
      </c>
    </row>
    <row r="120" spans="1:21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ref="S120:U120" si="79">S110</f>
        <v>1</v>
      </c>
      <c r="T120">
        <f t="shared" si="79"/>
        <v>0</v>
      </c>
      <c r="U120">
        <f t="shared" si="79"/>
        <v>0</v>
      </c>
    </row>
    <row r="121" spans="1:21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ref="S121:U121" si="80">S111</f>
        <v>1</v>
      </c>
      <c r="T121">
        <f t="shared" si="80"/>
        <v>0</v>
      </c>
      <c r="U121">
        <f t="shared" si="80"/>
        <v>0</v>
      </c>
    </row>
    <row r="122" spans="1:21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81">S112</f>
        <v>0</v>
      </c>
      <c r="T122">
        <f t="shared" si="81"/>
        <v>1</v>
      </c>
      <c r="U122">
        <f t="shared" si="81"/>
        <v>0</v>
      </c>
    </row>
    <row r="123" spans="1:21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</row>
    <row r="124" spans="1:21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81"/>
        <v>0</v>
      </c>
      <c r="T124">
        <f t="shared" si="81"/>
        <v>0</v>
      </c>
      <c r="U124">
        <f t="shared" si="81"/>
        <v>1</v>
      </c>
    </row>
    <row r="125" spans="1:21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25" si="82">S115</f>
        <v>0</v>
      </c>
      <c r="T125">
        <f t="shared" si="82"/>
        <v>1</v>
      </c>
      <c r="U125">
        <f t="shared" si="82"/>
        <v>0</v>
      </c>
    </row>
    <row r="126" spans="1:21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ref="S126:U126" si="83">S116</f>
        <v>0</v>
      </c>
      <c r="T126">
        <f t="shared" si="83"/>
        <v>1</v>
      </c>
      <c r="U126">
        <f t="shared" si="83"/>
        <v>0</v>
      </c>
    </row>
    <row r="127" spans="1:21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ref="S127:U127" si="84">S117</f>
        <v>0</v>
      </c>
      <c r="T127">
        <f t="shared" si="84"/>
        <v>1</v>
      </c>
      <c r="U127">
        <f t="shared" si="84"/>
        <v>0</v>
      </c>
    </row>
    <row r="128" spans="1:21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ref="S128:U128" si="85">S118</f>
        <v>1</v>
      </c>
      <c r="T128">
        <f t="shared" si="85"/>
        <v>0</v>
      </c>
      <c r="U128">
        <f t="shared" si="85"/>
        <v>0</v>
      </c>
    </row>
    <row r="129" spans="1:21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ref="S129:U129" si="86">S119</f>
        <v>0</v>
      </c>
      <c r="T129">
        <f t="shared" si="86"/>
        <v>1</v>
      </c>
      <c r="U129">
        <f t="shared" si="86"/>
        <v>0</v>
      </c>
    </row>
    <row r="130" spans="1:21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ref="S130:U130" si="87">S120</f>
        <v>1</v>
      </c>
      <c r="T130">
        <f t="shared" si="87"/>
        <v>0</v>
      </c>
      <c r="U130">
        <f t="shared" si="87"/>
        <v>0</v>
      </c>
    </row>
    <row r="131" spans="1:21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ref="S131:U131" si="88">S121</f>
        <v>1</v>
      </c>
      <c r="T131">
        <f t="shared" si="88"/>
        <v>0</v>
      </c>
      <c r="U131">
        <f t="shared" si="88"/>
        <v>0</v>
      </c>
    </row>
    <row r="132" spans="1:21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89">S122</f>
        <v>0</v>
      </c>
      <c r="T132">
        <f t="shared" si="89"/>
        <v>1</v>
      </c>
      <c r="U132">
        <f t="shared" si="89"/>
        <v>0</v>
      </c>
    </row>
    <row r="133" spans="1:21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</row>
    <row r="134" spans="1:21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89"/>
        <v>0</v>
      </c>
      <c r="T134">
        <f t="shared" si="89"/>
        <v>0</v>
      </c>
      <c r="U134">
        <f t="shared" si="89"/>
        <v>1</v>
      </c>
    </row>
    <row r="135" spans="1:21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35" si="90">S125</f>
        <v>0</v>
      </c>
      <c r="T135">
        <f t="shared" si="90"/>
        <v>1</v>
      </c>
      <c r="U135">
        <f t="shared" si="90"/>
        <v>0</v>
      </c>
    </row>
    <row r="136" spans="1:21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ref="S136:U136" si="91">S126</f>
        <v>0</v>
      </c>
      <c r="T136">
        <f t="shared" si="91"/>
        <v>1</v>
      </c>
      <c r="U136">
        <f t="shared" si="91"/>
        <v>0</v>
      </c>
    </row>
    <row r="137" spans="1:21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ref="S137:U137" si="92">S127</f>
        <v>0</v>
      </c>
      <c r="T137">
        <f t="shared" si="92"/>
        <v>1</v>
      </c>
      <c r="U137">
        <f t="shared" si="92"/>
        <v>0</v>
      </c>
    </row>
    <row r="138" spans="1:21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ref="S138:U138" si="93">S128</f>
        <v>1</v>
      </c>
      <c r="T138">
        <f t="shared" si="93"/>
        <v>0</v>
      </c>
      <c r="U138">
        <f t="shared" si="93"/>
        <v>0</v>
      </c>
    </row>
    <row r="139" spans="1:21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ref="S139:U139" si="94">S129</f>
        <v>0</v>
      </c>
      <c r="T139">
        <f t="shared" si="94"/>
        <v>1</v>
      </c>
      <c r="U139">
        <f t="shared" si="94"/>
        <v>0</v>
      </c>
    </row>
    <row r="140" spans="1:21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ref="S140:U140" si="95">S130</f>
        <v>1</v>
      </c>
      <c r="T140">
        <f t="shared" si="95"/>
        <v>0</v>
      </c>
      <c r="U140">
        <f t="shared" si="95"/>
        <v>0</v>
      </c>
    </row>
    <row r="141" spans="1:21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96">S131</f>
        <v>1</v>
      </c>
      <c r="T141">
        <f t="shared" si="96"/>
        <v>0</v>
      </c>
      <c r="U141">
        <f t="shared" si="96"/>
        <v>0</v>
      </c>
    </row>
    <row r="142" spans="1:21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96"/>
        <v>0</v>
      </c>
      <c r="T142">
        <f t="shared" si="96"/>
        <v>1</v>
      </c>
      <c r="U142">
        <f t="shared" si="96"/>
        <v>0</v>
      </c>
    </row>
    <row r="143" spans="1:21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</row>
    <row r="144" spans="1:21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96"/>
        <v>0</v>
      </c>
      <c r="T144">
        <f t="shared" si="96"/>
        <v>0</v>
      </c>
      <c r="U144">
        <f t="shared" si="96"/>
        <v>1</v>
      </c>
    </row>
    <row r="145" spans="1:21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45" si="97">S135</f>
        <v>0</v>
      </c>
      <c r="T145">
        <f t="shared" si="97"/>
        <v>1</v>
      </c>
      <c r="U145">
        <f t="shared" si="97"/>
        <v>0</v>
      </c>
    </row>
    <row r="146" spans="1:21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ref="S146:U146" si="98">S136</f>
        <v>0</v>
      </c>
      <c r="T146">
        <f t="shared" si="98"/>
        <v>1</v>
      </c>
      <c r="U146">
        <f t="shared" si="98"/>
        <v>0</v>
      </c>
    </row>
    <row r="147" spans="1:21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ref="S147:U147" si="99">S137</f>
        <v>0</v>
      </c>
      <c r="T147">
        <f t="shared" si="99"/>
        <v>1</v>
      </c>
      <c r="U147">
        <f t="shared" si="99"/>
        <v>0</v>
      </c>
    </row>
    <row r="148" spans="1:21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ref="S148:U148" si="100">S138</f>
        <v>1</v>
      </c>
      <c r="T148">
        <f t="shared" si="100"/>
        <v>0</v>
      </c>
      <c r="U148">
        <f t="shared" si="100"/>
        <v>0</v>
      </c>
    </row>
    <row r="149" spans="1:21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ref="S149:U149" si="101">S139</f>
        <v>0</v>
      </c>
      <c r="T149">
        <f t="shared" si="101"/>
        <v>1</v>
      </c>
      <c r="U149">
        <f t="shared" si="101"/>
        <v>0</v>
      </c>
    </row>
    <row r="150" spans="1:21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ref="S150:U150" si="102">S140</f>
        <v>1</v>
      </c>
      <c r="T150">
        <f t="shared" si="102"/>
        <v>0</v>
      </c>
      <c r="U150">
        <f t="shared" si="102"/>
        <v>0</v>
      </c>
    </row>
    <row r="151" spans="1:21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ref="S151:U151" si="103">S141</f>
        <v>1</v>
      </c>
      <c r="T151">
        <f t="shared" si="103"/>
        <v>0</v>
      </c>
      <c r="U151">
        <f t="shared" si="103"/>
        <v>0</v>
      </c>
    </row>
    <row r="152" spans="1:21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ref="S152:U152" si="104">S142</f>
        <v>0</v>
      </c>
      <c r="T152">
        <f t="shared" si="104"/>
        <v>1</v>
      </c>
      <c r="U152">
        <f t="shared" si="104"/>
        <v>0</v>
      </c>
    </row>
    <row r="153" spans="1:21" x14ac:dyDescent="0.35">
      <c r="A153" s="9" t="s">
        <v>15</v>
      </c>
      <c r="B153" s="9"/>
      <c r="C153" s="5">
        <f t="shared" ref="C153:E153" si="105">AVERAGE(C3:C152)</f>
        <v>216.63641433898516</v>
      </c>
      <c r="D153" s="5">
        <f t="shared" si="105"/>
        <v>0.14840896415253707</v>
      </c>
      <c r="E153" s="5">
        <f t="shared" si="105"/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106">AVERAGE(H3:H152)</f>
        <v>1.8009555555555554</v>
      </c>
      <c r="I153" s="5">
        <f t="shared" si="106"/>
        <v>1.3023494949494945</v>
      </c>
      <c r="J153" s="5">
        <f t="shared" si="106"/>
        <v>0.35037777777777779</v>
      </c>
      <c r="K153" s="5">
        <f t="shared" si="106"/>
        <v>2.3798500000000002</v>
      </c>
      <c r="L153" s="5">
        <f t="shared" si="106"/>
        <v>117.94944444444448</v>
      </c>
      <c r="M153" s="5">
        <f t="shared" si="106"/>
        <v>7.0000000000132915E-6</v>
      </c>
      <c r="N153" s="5">
        <f t="shared" ref="N153" si="107">AVERAGE(N3:N152)</f>
        <v>-3.9866666667516997E-6</v>
      </c>
      <c r="O153" s="5">
        <f t="shared" ref="O153" si="108">AVERAGE(O3:O152)</f>
        <v>-1.2666666654744437E-7</v>
      </c>
      <c r="P153" s="5">
        <f t="shared" ref="P153:R153" si="109">AVERAGE(P3:P152)</f>
        <v>5.6399999999741843E-6</v>
      </c>
      <c r="Q153" s="5">
        <f t="shared" si="109"/>
        <v>1.8488503266666658</v>
      </c>
      <c r="R153" s="5">
        <f t="shared" si="109"/>
        <v>-30.702448883999999</v>
      </c>
    </row>
    <row r="154" spans="1:21" x14ac:dyDescent="0.35">
      <c r="A154" s="10" t="s">
        <v>14</v>
      </c>
      <c r="B154" s="10"/>
      <c r="C154" s="6">
        <f t="shared" ref="C154:E154" si="110">_xlfn.STDEV.S(C3:C152)</f>
        <v>18.550404122595481</v>
      </c>
      <c r="D154" s="6">
        <f t="shared" si="110"/>
        <v>4.7110202653768717E-2</v>
      </c>
      <c r="E154" s="6">
        <f t="shared" si="110"/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111">_xlfn.STDEV.S(H3:H152)</f>
        <v>0.63130616041897492</v>
      </c>
      <c r="I154" s="6">
        <f t="shared" si="111"/>
        <v>0.51721639212315251</v>
      </c>
      <c r="J154" s="6">
        <f t="shared" si="111"/>
        <v>0.16302485327088037</v>
      </c>
      <c r="K154" s="6">
        <f t="shared" si="111"/>
        <v>0.71672548058705354</v>
      </c>
      <c r="L154" s="6">
        <f t="shared" si="111"/>
        <v>55.522531298493504</v>
      </c>
      <c r="M154" s="6">
        <f t="shared" si="111"/>
        <v>9.345099363643639</v>
      </c>
      <c r="N154" s="6">
        <f t="shared" si="111"/>
        <v>3.8368792720932676</v>
      </c>
      <c r="O154" s="6">
        <f t="shared" si="111"/>
        <v>2.2746669194566032</v>
      </c>
      <c r="P154" s="6">
        <f t="shared" si="111"/>
        <v>1.6869342411501984</v>
      </c>
      <c r="Q154" s="6">
        <f t="shared" si="111"/>
        <v>13.788517857774</v>
      </c>
      <c r="R154" s="6">
        <f t="shared" si="111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V1" workbookViewId="0">
      <selection activeCell="AG12" sqref="AG12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2" t="s">
        <v>20</v>
      </c>
      <c r="P1" s="2" t="s">
        <v>21</v>
      </c>
      <c r="Q1" s="7"/>
      <c r="R1" s="1"/>
      <c r="S1" s="7" t="s">
        <v>0</v>
      </c>
      <c r="T1" s="8" t="s">
        <v>1</v>
      </c>
      <c r="U1" s="8" t="s">
        <v>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 t="shared" ref="AD2" si="2">AVERAGE(L2,L12,L22,L32,L42,L52,L62,L72,L82,L92,L102,L112,L122,L132,L142)</f>
        <v>0.55381396424306029</v>
      </c>
      <c r="AE2" s="3">
        <f t="shared" ref="AE2:AH11" si="3">AVERAGE(M2,M12,M22,M32,M42,M52,M62,M72,M82,M92,M102,M112,M122,M132,M142)</f>
        <v>-0.53963939196274591</v>
      </c>
      <c r="AF2" s="3">
        <f t="shared" si="3"/>
        <v>-0.49648865156451272</v>
      </c>
      <c r="AG2" s="3">
        <f t="shared" si="3"/>
        <v>-1.20577703599663</v>
      </c>
      <c r="AH2" s="3">
        <f t="shared" si="3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4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5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6">AVERAGE(L3,L13,L23,L33,L43,L53,L63,L73,L83,L93,L103,L113,L123,L133,L143)</f>
        <v>-0.17964167346795229</v>
      </c>
      <c r="AE3" s="3">
        <f t="shared" ref="AE3:AE11" si="7">AVERAGE(M3,M13,M23,M33,M43,M53,M63,M73,M83,M93,M103,M113,M123,M133,M143)</f>
        <v>1.0867001107677965</v>
      </c>
      <c r="AF3" s="3">
        <f t="shared" si="3"/>
        <v>-0.76949826594797055</v>
      </c>
      <c r="AG3" s="3">
        <f t="shared" si="3"/>
        <v>-1.5603698295875712</v>
      </c>
      <c r="AH3" s="3">
        <f t="shared" si="3"/>
        <v>1.2831774486098078</v>
      </c>
      <c r="AI3" s="3">
        <f t="shared" ref="AI3:AI11" si="8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4"/>
        <v>-0.48742662078149457</v>
      </c>
      <c r="W4" s="3">
        <f t="shared" ref="W4:W11" si="9">AVERAGE(E4,E14,E24,E34,E44,E54,E64,E74,E84,E94,E104,E114,E124,E134,E144)</f>
        <v>1.1044977801084988</v>
      </c>
      <c r="X4" s="3">
        <f t="shared" si="5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6"/>
        <v>0.53572982300584804</v>
      </c>
      <c r="AE4" s="3">
        <f t="shared" si="7"/>
        <v>-1.5368549904008757</v>
      </c>
      <c r="AF4" s="3">
        <f t="shared" si="3"/>
        <v>-0.37555890317417817</v>
      </c>
      <c r="AG4" s="3">
        <f t="shared" si="3"/>
        <v>5.4884163848449068E-2</v>
      </c>
      <c r="AH4" s="3">
        <f t="shared" si="3"/>
        <v>8.7367005545427496E-4</v>
      </c>
      <c r="AI4" s="3">
        <f t="shared" si="8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4"/>
        <v>-0.48742662078149457</v>
      </c>
      <c r="W5" s="3">
        <f t="shared" si="9"/>
        <v>-0.68323861817301434</v>
      </c>
      <c r="X5" s="3">
        <f t="shared" si="5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6"/>
        <v>0.65021001263845768</v>
      </c>
      <c r="AE5" s="3">
        <f t="shared" si="7"/>
        <v>-0.66281739703096387</v>
      </c>
      <c r="AF5" s="3">
        <f t="shared" si="3"/>
        <v>1.5888003384802347</v>
      </c>
      <c r="AG5" s="3">
        <f t="shared" si="3"/>
        <v>-0.10017451434936081</v>
      </c>
      <c r="AH5" s="3">
        <f t="shared" si="3"/>
        <v>0.46673670534886147</v>
      </c>
      <c r="AI5" s="3">
        <f t="shared" si="8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4"/>
        <v>-0.14516598128365432</v>
      </c>
      <c r="W6" s="3">
        <f t="shared" si="9"/>
        <v>-0.75495410755443149</v>
      </c>
      <c r="X6" s="3">
        <f t="shared" si="5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6"/>
        <v>0.14365273118587416</v>
      </c>
      <c r="AE6" s="3">
        <f t="shared" si="7"/>
        <v>1.3038979178140657</v>
      </c>
      <c r="AF6" s="3">
        <f t="shared" si="3"/>
        <v>-0.18128193690475836</v>
      </c>
      <c r="AG6" s="3">
        <f t="shared" si="3"/>
        <v>-0.35344502072442235</v>
      </c>
      <c r="AH6" s="3">
        <f t="shared" si="3"/>
        <v>0.37090214484628908</v>
      </c>
      <c r="AI6" s="3">
        <f t="shared" si="8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4"/>
        <v>1.9083978557033845</v>
      </c>
      <c r="W7" s="3">
        <f t="shared" si="9"/>
        <v>1.6845611859338832</v>
      </c>
      <c r="X7" s="3">
        <f t="shared" si="5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6"/>
        <v>2.069898674624481</v>
      </c>
      <c r="AE7" s="3">
        <f t="shared" si="7"/>
        <v>0.46415182121941256</v>
      </c>
      <c r="AF7" s="3">
        <f t="shared" si="3"/>
        <v>-0.28266968664303532</v>
      </c>
      <c r="AG7" s="3">
        <f t="shared" si="3"/>
        <v>1.5041259754862091</v>
      </c>
      <c r="AH7" s="3">
        <f t="shared" si="3"/>
        <v>-1.1188479140603449</v>
      </c>
      <c r="AI7" s="3">
        <f t="shared" si="8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4"/>
        <v>-0.40477357431850874</v>
      </c>
      <c r="W8" s="3">
        <f t="shared" si="9"/>
        <v>-0.15547601123352509</v>
      </c>
      <c r="X8" s="3">
        <f t="shared" si="5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6"/>
        <v>-0.9936693537367024</v>
      </c>
      <c r="AE8" s="3">
        <f t="shared" si="7"/>
        <v>-1.0416264405131821</v>
      </c>
      <c r="AF8" s="3">
        <f t="shared" si="3"/>
        <v>0.29873938238975095</v>
      </c>
      <c r="AG8" s="3">
        <f t="shared" si="3"/>
        <v>0.16538443726792351</v>
      </c>
      <c r="AH8" s="3">
        <f t="shared" si="3"/>
        <v>-0.55668741081780049</v>
      </c>
      <c r="AI8" s="3">
        <f t="shared" si="8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4"/>
        <v>1.1062065860714227</v>
      </c>
      <c r="W9" s="3">
        <f t="shared" si="9"/>
        <v>1.551035661505499</v>
      </c>
      <c r="X9" s="3">
        <f t="shared" si="5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6"/>
        <v>-1.3365156897076358</v>
      </c>
      <c r="AE9" s="3">
        <f t="shared" si="7"/>
        <v>-8.2705679554295114E-2</v>
      </c>
      <c r="AF9" s="3">
        <f t="shared" si="3"/>
        <v>-0.72935957430153997</v>
      </c>
      <c r="AG9" s="3">
        <f t="shared" si="3"/>
        <v>0.46243373695201334</v>
      </c>
      <c r="AH9" s="3">
        <f t="shared" si="3"/>
        <v>-1.0150986535092146</v>
      </c>
      <c r="AI9" s="3">
        <f t="shared" si="8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4"/>
        <v>1.106206586071423</v>
      </c>
      <c r="W10" s="3">
        <f t="shared" si="9"/>
        <v>-0.18558859241025288</v>
      </c>
      <c r="X10" s="3">
        <f t="shared" si="5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6"/>
        <v>-0.95967123771167073</v>
      </c>
      <c r="AE10" s="3">
        <f t="shared" si="7"/>
        <v>0.64416205912762914</v>
      </c>
      <c r="AF10" s="3">
        <f t="shared" si="3"/>
        <v>0.63039542427070949</v>
      </c>
      <c r="AG10" s="3">
        <f t="shared" si="3"/>
        <v>0.84737334308530154</v>
      </c>
      <c r="AH10" s="3">
        <f t="shared" si="3"/>
        <v>-0.87002663863160379</v>
      </c>
      <c r="AI10" s="3">
        <f t="shared" si="8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4"/>
        <v>-8.0992111377808845E-2</v>
      </c>
      <c r="W11" s="3">
        <f t="shared" si="9"/>
        <v>-0.67848400009247833</v>
      </c>
      <c r="X11" s="3">
        <f t="shared" si="5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6"/>
        <v>-0.48380725107376005</v>
      </c>
      <c r="AE11" s="3">
        <f t="shared" si="7"/>
        <v>0.36473199053315791</v>
      </c>
      <c r="AF11" s="3">
        <f t="shared" si="3"/>
        <v>0.3169218733953002</v>
      </c>
      <c r="AG11" s="3">
        <f t="shared" si="3"/>
        <v>0.18556474401808798</v>
      </c>
      <c r="AH11" s="3">
        <f t="shared" si="3"/>
        <v>-0.19902426379797625</v>
      </c>
      <c r="AI11" s="3">
        <f t="shared" si="8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A97" sqref="A9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Backup</vt:lpstr>
      <vt:lpstr>Correlation</vt:lpstr>
      <vt:lpstr>Regular</vt:lpstr>
      <vt:lpstr>Standardized</vt:lpstr>
      <vt:lpstr>Graphs</vt:lpstr>
      <vt:lpstr>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2015-09-15T21:03:37Z</dcterms:modified>
</cp:coreProperties>
</file>