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ifesf1\Downloads\Python\Cobra\"/>
    </mc:Choice>
  </mc:AlternateContent>
  <bookViews>
    <workbookView xWindow="0" yWindow="0" windowWidth="23040" windowHeight="9072"/>
  </bookViews>
  <sheets>
    <sheet name="Clientes" sheetId="1" r:id="rId1"/>
    <sheet name="Protegida" sheetId="2" state="hidden" r:id="rId2"/>
  </sheets>
  <definedNames>
    <definedName name="_xlnm._FilterDatabase" localSheetId="0" hidden="1">Clientes!$E$1:$I$3</definedName>
  </definedNames>
  <calcPr calcId="162913"/>
  <extLst>
    <ext uri="GoogleSheetsCustomDataVersion2">
      <go:sheetsCustomData xmlns:go="http://customooxmlschemas.google.com/" r:id="rId8" roundtripDataChecksum="xvqb4RcvYzKDQgwCBTV2FIpNp8eRRrexBBDZq595eWw="/>
    </ext>
  </extLst>
</workbook>
</file>

<file path=xl/calcChain.xml><?xml version="1.0" encoding="utf-8"?>
<calcChain xmlns="http://schemas.openxmlformats.org/spreadsheetml/2006/main">
  <c r="J2" i="1" l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8" i="1" l="1"/>
  <c r="A7" i="1"/>
  <c r="A4" i="1"/>
  <c r="A3" i="1"/>
  <c r="G15" i="2"/>
  <c r="J15" i="2" s="1"/>
  <c r="G14" i="2"/>
  <c r="J14" i="2" s="1"/>
  <c r="G13" i="2"/>
  <c r="J13" i="2" s="1"/>
  <c r="G11" i="2"/>
  <c r="G10" i="2"/>
  <c r="G9" i="2"/>
  <c r="G12" i="2"/>
  <c r="F14" i="2" s="1"/>
  <c r="G8" i="2"/>
  <c r="F11" i="2" s="1"/>
  <c r="J11" i="2" l="1"/>
  <c r="J9" i="2"/>
  <c r="F15" i="2"/>
  <c r="F10" i="2"/>
  <c r="J10" i="2" s="1"/>
  <c r="A9" i="1"/>
  <c r="A6" i="1"/>
  <c r="F16" i="2" l="1"/>
  <c r="F20" i="2" s="1"/>
  <c r="F18" i="2"/>
  <c r="I4" i="1" s="1"/>
  <c r="A10" i="1"/>
  <c r="A5" i="1"/>
  <c r="I501" i="1" l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2" i="1"/>
</calcChain>
</file>

<file path=xl/sharedStrings.xml><?xml version="1.0" encoding="utf-8"?>
<sst xmlns="http://schemas.openxmlformats.org/spreadsheetml/2006/main" count="52" uniqueCount="39">
  <si>
    <t>TELEFONE</t>
  </si>
  <si>
    <t>MSG</t>
  </si>
  <si>
    <t>Stefany Lima</t>
  </si>
  <si>
    <t>Maria Sogra Richard</t>
  </si>
  <si>
    <t>Luis Carlos</t>
  </si>
  <si>
    <t>Prof Ze Maria</t>
  </si>
  <si>
    <t>Edvaldo</t>
  </si>
  <si>
    <t>VALOR</t>
  </si>
  <si>
    <t>PIX</t>
  </si>
  <si>
    <t>FRANCISCO EDVALDO DE SOUZA FIGUEIREDO</t>
  </si>
  <si>
    <t>edifesf@hotmail.com</t>
  </si>
  <si>
    <t>Nubank</t>
  </si>
  <si>
    <t>NOME</t>
  </si>
  <si>
    <t>TIPO</t>
  </si>
  <si>
    <t>COMPLETE OS DADOS PARA PAGAMENTO</t>
  </si>
  <si>
    <t>TRANSFERÊNCIA BANCARIA</t>
  </si>
  <si>
    <t>BOLETO</t>
  </si>
  <si>
    <t>CÓDIGOS DA MENSAGEM</t>
  </si>
  <si>
    <t>PAGAMENTO</t>
  </si>
  <si>
    <t>PG</t>
  </si>
  <si>
    <t>PROXIMA LINHA</t>
  </si>
  <si>
    <t>PX</t>
  </si>
  <si>
    <t xml:space="preserve"> %0A </t>
  </si>
  <si>
    <t>MEIO DE PAGAMENTO 1</t>
  </si>
  <si>
    <t>MEIO DE PAGAMENTO 2</t>
  </si>
  <si>
    <t>NOME :</t>
  </si>
  <si>
    <t xml:space="preserve">NOME : </t>
  </si>
  <si>
    <t>NM</t>
  </si>
  <si>
    <t>VL</t>
  </si>
  <si>
    <t>PARA DAR ENTER APERTE (ALT+ENTER)</t>
  </si>
  <si>
    <t>Olá, Tudo Bem! NM
PX Vamos reativar o aplicativo 👉🏻  Hoje
PX 💰 Valor R$ VL
PX ⚠️ Não perca esta oportunidade, aguardo sua mensagem
PX PX 🚫 Não aceito ligações"</t>
  </si>
  <si>
    <t>Olá, NM, Tudo Bem!
PX Lembrete de vencimento para 👉🏻  Hoje
PX 💰 Valor R$ VL
PX ⚠️ O sistema poderá bloquear automaticamente a qualquer momento, renove assim que possível%0A%0A
PX ‼️ ATENÇÃO ‼️
PX Só realizar a transferência se as informações abaixo estiverem correta
PX PX PG
PX OBS: Enviar comprovante👍🏻
PX ⚠️ As renovações serão efetuadas das 9h as 22h de segunda a sexta
PX PX 🚫 Não aceito ligações"</t>
  </si>
  <si>
    <t>MENSAGEM TIPO 1</t>
  </si>
  <si>
    <t>MENSAGEM TIPO 2</t>
  </si>
  <si>
    <t>86454684172</t>
  </si>
  <si>
    <t>BANCO DO Brasil</t>
  </si>
  <si>
    <t>DIA</t>
  </si>
  <si>
    <t>DBWYWzfwCzoLXItGKiCf6g</t>
  </si>
  <si>
    <t>Pessoal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</si>
</sst>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&quot;R$&quot;\ #,##0.00"/>
    <numFmt numFmtId="166" formatCode="0_ ;\-0\ 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0" fillId="0" borderId="0" xfId="0" applyFont="1" applyFill="1" applyAlignment="1"/>
    <xf numFmtId="165" fontId="6" fillId="0" borderId="5" xfId="0" applyNumberFormat="1" applyFont="1" applyFill="1" applyBorder="1" applyAlignment="1" applyProtection="1">
      <alignment horizontal="right" vertical="top" wrapText="1"/>
      <protection locked="0"/>
    </xf>
    <xf numFmtId="165" fontId="4" fillId="0" borderId="5" xfId="0" applyNumberFormat="1" applyFont="1" applyFill="1" applyBorder="1" applyAlignment="1" applyProtection="1">
      <alignment horizontal="right" vertical="top" wrapText="1"/>
      <protection locked="0"/>
    </xf>
    <xf numFmtId="49" fontId="0" fillId="0" borderId="0" xfId="0" applyNumberFormat="1" applyFont="1" applyAlignment="1"/>
    <xf numFmtId="165" fontId="4" fillId="0" borderId="3" xfId="0" applyNumberFormat="1" applyFont="1" applyFill="1" applyBorder="1" applyAlignment="1" applyProtection="1">
      <alignment horizontal="right" vertical="top" wrapText="1"/>
      <protection locked="0"/>
    </xf>
    <xf numFmtId="49" fontId="4" fillId="0" borderId="1" xfId="0" applyNumberFormat="1" applyFont="1" applyFill="1" applyBorder="1" applyAlignment="1" applyProtection="1">
      <alignment vertical="top" wrapText="1"/>
      <protection locked="0"/>
    </xf>
    <xf numFmtId="49" fontId="4" fillId="0" borderId="3" xfId="0" applyNumberFormat="1" applyFont="1" applyBorder="1" applyAlignment="1" applyProtection="1">
      <alignment horizontal="right"/>
      <protection locked="0"/>
    </xf>
    <xf numFmtId="0" fontId="0" fillId="0" borderId="1" xfId="0" applyFont="1" applyBorder="1" applyAlignment="1"/>
    <xf numFmtId="165" fontId="0" fillId="2" borderId="0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Border="1" applyAlignment="1"/>
    <xf numFmtId="49" fontId="4" fillId="0" borderId="0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Alignment="1"/>
    <xf numFmtId="0" fontId="0" fillId="0" borderId="0" xfId="0" applyFont="1" applyFill="1" applyAlignment="1" applyProtection="1"/>
    <xf numFmtId="49" fontId="0" fillId="0" borderId="1" xfId="0" applyNumberFormat="1" applyFont="1" applyFill="1" applyBorder="1" applyAlignment="1" applyProtection="1">
      <alignment horizontal="right"/>
    </xf>
    <xf numFmtId="0" fontId="0" fillId="0" borderId="1" xfId="0" applyFont="1" applyFill="1" applyBorder="1" applyAlignment="1" applyProtection="1">
      <alignment horizontal="right"/>
    </xf>
    <xf numFmtId="0" fontId="0" fillId="0" borderId="1" xfId="0" applyFont="1" applyFill="1" applyBorder="1" applyAlignment="1" applyProtection="1"/>
    <xf numFmtId="0" fontId="4" fillId="0" borderId="1" xfId="0" applyFont="1" applyFill="1" applyBorder="1" applyAlignment="1" applyProtection="1">
      <alignment horizontal="right"/>
    </xf>
    <xf numFmtId="0" fontId="4" fillId="0" borderId="1" xfId="0" applyFont="1" applyFill="1" applyBorder="1" applyAlignment="1" applyProtection="1"/>
    <xf numFmtId="0" fontId="0" fillId="0" borderId="0" xfId="0" applyFont="1" applyAlignment="1" applyProtection="1"/>
    <xf numFmtId="49" fontId="4" fillId="3" borderId="6" xfId="0" applyNumberFormat="1" applyFont="1" applyFill="1" applyBorder="1" applyAlignment="1" applyProtection="1">
      <protection locked="0"/>
    </xf>
    <xf numFmtId="49" fontId="13" fillId="3" borderId="6" xfId="1" applyNumberFormat="1" applyFill="1" applyBorder="1" applyAlignment="1" applyProtection="1">
      <alignment vertical="top" wrapText="1"/>
      <protection locked="0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5" xfId="0" applyFont="1" applyFill="1" applyBorder="1" applyAlignment="1" applyProtection="1">
      <alignment vertical="center" wrapText="1"/>
      <protection locked="0"/>
    </xf>
    <xf numFmtId="166" fontId="11" fillId="3" borderId="5" xfId="0" applyNumberFormat="1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vertical="center" wrapText="1"/>
      <protection locked="0"/>
    </xf>
    <xf numFmtId="164" fontId="9" fillId="3" borderId="5" xfId="0" applyNumberFormat="1" applyFont="1" applyFill="1" applyBorder="1" applyAlignment="1" applyProtection="1">
      <alignment horizontal="center" vertical="center"/>
      <protection locked="0"/>
    </xf>
    <xf numFmtId="0" fontId="9" fillId="3" borderId="5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Font="1" applyFill="1" applyBorder="1" applyAlignment="1" applyProtection="1">
      <alignment horizontal="center" wrapText="1"/>
    </xf>
    <xf numFmtId="166" fontId="12" fillId="0" borderId="2" xfId="0" applyNumberFormat="1" applyFont="1" applyFill="1" applyBorder="1" applyAlignment="1" applyProtection="1">
      <alignment horizontal="center"/>
    </xf>
    <xf numFmtId="165" fontId="0" fillId="0" borderId="3" xfId="0" applyNumberFormat="1" applyFont="1" applyFill="1" applyBorder="1" applyAlignment="1" applyProtection="1">
      <alignment horizontal="center" wrapText="1"/>
    </xf>
    <xf numFmtId="49" fontId="4" fillId="0" borderId="3" xfId="0" applyNumberFormat="1" applyFont="1" applyFill="1" applyBorder="1" applyAlignment="1" applyProtection="1"/>
    <xf numFmtId="49" fontId="6" fillId="0" borderId="3" xfId="0" applyNumberFormat="1" applyFont="1" applyFill="1" applyBorder="1" applyAlignment="1" applyProtection="1">
      <alignment vertical="top" wrapText="1"/>
    </xf>
    <xf numFmtId="49" fontId="13" fillId="0" borderId="3" xfId="1" applyNumberFormat="1" applyFill="1" applyBorder="1" applyAlignment="1" applyProtection="1">
      <alignment vertical="top" wrapText="1"/>
    </xf>
    <xf numFmtId="49" fontId="0" fillId="0" borderId="0" xfId="0" applyNumberFormat="1" applyFont="1" applyFill="1" applyAlignment="1" applyProtection="1"/>
    <xf numFmtId="165" fontId="0" fillId="0" borderId="0" xfId="0" applyNumberFormat="1" applyFont="1" applyFill="1" applyAlignment="1" applyProtection="1"/>
    <xf numFmtId="164" fontId="9" fillId="0" borderId="0" xfId="0" applyNumberFormat="1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left" vertical="center"/>
    </xf>
    <xf numFmtId="166" fontId="11" fillId="0" borderId="0" xfId="0" applyNumberFormat="1" applyFont="1" applyFill="1" applyAlignment="1" applyProtection="1">
      <alignment horizontal="center" vertical="center"/>
    </xf>
    <xf numFmtId="166" fontId="11" fillId="0" borderId="0" xfId="0" applyNumberFormat="1" applyFont="1" applyFill="1" applyAlignment="1" applyProtection="1">
      <alignment horizontal="center"/>
    </xf>
    <xf numFmtId="1" fontId="0" fillId="3" borderId="5" xfId="0" applyNumberFormat="1" applyFont="1" applyFill="1" applyBorder="1" applyAlignment="1" applyProtection="1">
      <alignment horizontal="center" wrapText="1"/>
      <protection locked="0"/>
    </xf>
    <xf numFmtId="1" fontId="6" fillId="3" borderId="5" xfId="0" applyNumberFormat="1" applyFont="1" applyFill="1" applyBorder="1" applyAlignment="1" applyProtection="1">
      <alignment horizontal="center"/>
      <protection locked="0"/>
    </xf>
    <xf numFmtId="1" fontId="6" fillId="3" borderId="5" xfId="0" applyNumberFormat="1" applyFont="1" applyFill="1" applyBorder="1" applyAlignment="1" applyProtection="1">
      <alignment vertical="top" wrapText="1"/>
      <protection locked="0"/>
    </xf>
    <xf numFmtId="1" fontId="13" fillId="3" borderId="5" xfId="1" applyNumberFormat="1" applyFill="1" applyBorder="1" applyAlignment="1" applyProtection="1">
      <alignment vertical="top" wrapText="1"/>
      <protection locked="0"/>
    </xf>
    <xf numFmtId="1" fontId="0" fillId="3" borderId="5" xfId="0" applyNumberFormat="1" applyFont="1" applyFill="1" applyBorder="1" applyAlignment="1" applyProtection="1">
      <alignment horizontal="center" vertical="center"/>
      <protection locked="0"/>
    </xf>
    <xf numFmtId="1" fontId="5" fillId="3" borderId="5" xfId="0" applyNumberFormat="1" applyFont="1" applyFill="1" applyBorder="1" applyAlignment="1" applyProtection="1">
      <alignment horizontal="center" vertical="top" wrapText="1"/>
      <protection locked="0"/>
    </xf>
    <xf numFmtId="1" fontId="0" fillId="3" borderId="5" xfId="0" applyNumberFormat="1" applyFont="1" applyFill="1" applyBorder="1" applyAlignment="1" applyProtection="1">
      <alignment horizontal="center" vertical="top" wrapText="1"/>
      <protection locked="0"/>
    </xf>
    <xf numFmtId="1" fontId="0" fillId="3" borderId="5" xfId="0" applyNumberFormat="1" applyFont="1" applyFill="1" applyBorder="1" applyAlignment="1" applyProtection="1">
      <protection locked="0"/>
    </xf>
    <xf numFmtId="1" fontId="0" fillId="0" borderId="0" xfId="0" applyNumberFormat="1" applyFont="1" applyFill="1" applyAlignment="1" applyProtection="1"/>
    <xf numFmtId="1" fontId="4" fillId="0" borderId="7" xfId="0" applyNumberFormat="1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horizontal="left"/>
    </xf>
    <xf numFmtId="165" fontId="0" fillId="0" borderId="2" xfId="0" applyNumberFormat="1" applyFont="1" applyFill="1" applyBorder="1" applyAlignment="1" applyProtection="1">
      <alignment horizontal="center"/>
    </xf>
    <xf numFmtId="165" fontId="3" fillId="3" borderId="3" xfId="0" applyNumberFormat="1" applyFont="1" applyFill="1" applyBorder="1" applyAlignment="1" applyProtection="1">
      <alignment horizontal="center" vertical="top" wrapText="1"/>
      <protection locked="0"/>
    </xf>
    <xf numFmtId="165" fontId="10" fillId="3" borderId="3" xfId="0" applyNumberFormat="1" applyFont="1" applyFill="1" applyBorder="1" applyAlignment="1" applyProtection="1">
      <alignment horizontal="center" vertical="top" wrapText="1"/>
      <protection locked="0"/>
    </xf>
    <xf numFmtId="165" fontId="0" fillId="0" borderId="0" xfId="0" applyNumberFormat="1" applyFont="1" applyFill="1" applyAlignment="1" applyProtection="1">
      <alignment horizontal="center"/>
    </xf>
    <xf numFmtId="0" fontId="10" fillId="0" borderId="1" xfId="0" applyFont="1" applyFill="1" applyBorder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/>
    </xf>
    <xf numFmtId="0" fontId="12" fillId="0" borderId="8" xfId="0" applyFont="1" applyFill="1" applyBorder="1" applyAlignment="1" applyProtection="1">
      <alignment horizontal="left" wrapText="1"/>
    </xf>
    <xf numFmtId="164" fontId="12" fillId="0" borderId="7" xfId="0" applyNumberFormat="1" applyFont="1" applyFill="1" applyBorder="1" applyAlignment="1" applyProtection="1">
      <alignment horizontal="center" vertical="center"/>
    </xf>
    <xf numFmtId="49" fontId="2" fillId="3" borderId="6" xfId="0" applyNumberFormat="1" applyFont="1" applyFill="1" applyBorder="1" applyAlignment="1" applyProtection="1">
      <alignment vertical="top" wrapText="1"/>
      <protection locked="0"/>
    </xf>
    <xf numFmtId="0" fontId="0" fillId="0" borderId="4" xfId="0" applyFont="1" applyFill="1" applyBorder="1" applyAlignment="1" applyProtection="1">
      <alignment horizontal="center" vertical="top"/>
    </xf>
    <xf numFmtId="165" fontId="4" fillId="0" borderId="5" xfId="0" applyNumberFormat="1" applyFont="1" applyFill="1" applyBorder="1" applyAlignment="1" applyProtection="1">
      <alignment wrapText="1"/>
    </xf>
    <xf numFmtId="165" fontId="0" fillId="0" borderId="5" xfId="0" applyNumberFormat="1" applyFont="1" applyFill="1" applyBorder="1" applyAlignment="1" applyProtection="1">
      <alignment wrapText="1"/>
    </xf>
    <xf numFmtId="0" fontId="1" fillId="3" borderId="5" xfId="0" applyFont="1" applyFill="1" applyBorder="1" applyAlignment="1" applyProtection="1">
      <alignment vertical="center" wrapText="1"/>
      <protection locked="0"/>
    </xf>
    <xf numFmtId="165" fontId="0" fillId="0" borderId="9" xfId="0" applyNumberFormat="1" applyFont="1" applyFill="1" applyBorder="1" applyAlignment="1" applyProtection="1">
      <alignment horizontal="center" vertical="center" wrapText="1"/>
    </xf>
    <xf numFmtId="165" fontId="0" fillId="0" borderId="10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top" wrapText="1"/>
      <protection locked="0"/>
    </xf>
    <xf numFmtId="0" fontId="0" fillId="3" borderId="1" xfId="0" applyFont="1" applyFill="1" applyBorder="1" applyAlignment="1" applyProtection="1">
      <alignment horizontal="center" vertical="top" wrapText="1"/>
      <protection locked="0"/>
    </xf>
    <xf numFmtId="165" fontId="4" fillId="0" borderId="1" xfId="0" applyNumberFormat="1" applyFont="1" applyFill="1" applyBorder="1" applyAlignment="1" applyProtection="1">
      <alignment horizontal="center" vertical="top" wrapText="1"/>
    </xf>
    <xf numFmtId="165" fontId="5" fillId="0" borderId="1" xfId="0" applyNumberFormat="1" applyFont="1" applyFill="1" applyBorder="1" applyAlignment="1" applyProtection="1">
      <alignment horizontal="center" vertical="top" wrapText="1"/>
    </xf>
    <xf numFmtId="0" fontId="4" fillId="0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</xf>
    <xf numFmtId="165" fontId="4" fillId="2" borderId="5" xfId="0" applyNumberFormat="1" applyFont="1" applyFill="1" applyBorder="1" applyAlignment="1" applyProtection="1">
      <alignment horizontal="center" wrapText="1"/>
      <protection locked="0"/>
    </xf>
    <xf numFmtId="165" fontId="0" fillId="2" borderId="5" xfId="0" applyNumberFormat="1" applyFont="1" applyFill="1" applyBorder="1" applyAlignment="1" applyProtection="1">
      <alignment horizontal="center" wrapText="1"/>
      <protection locked="0"/>
    </xf>
    <xf numFmtId="165" fontId="0" fillId="2" borderId="7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Alignment="1">
      <alignment horizontal="left"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ifesf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3"/>
  <sheetViews>
    <sheetView tabSelected="1" workbookViewId="0">
      <selection activeCell="F9" sqref="F9"/>
    </sheetView>
  </sheetViews>
  <sheetFormatPr defaultColWidth="14.44140625" defaultRowHeight="15" customHeight="1" x14ac:dyDescent="0.3"/>
  <cols>
    <col min="1" max="1" width="25.88671875" style="35" customWidth="1"/>
    <col min="2" max="2" width="37.109375" style="34" customWidth="1"/>
    <col min="3" max="3" width="4.44140625" style="34" customWidth="1"/>
    <col min="4" max="4" width="9.33203125" style="48" customWidth="1"/>
    <col min="5" max="5" width="12.6640625" style="13" customWidth="1"/>
    <col min="6" max="6" width="29.44140625" style="13" customWidth="1"/>
    <col min="7" max="7" width="27" style="39" customWidth="1"/>
    <col min="8" max="8" width="12.21875" style="54" customWidth="1"/>
    <col min="9" max="9" width="33.33203125" style="56" customWidth="1"/>
    <col min="10" max="10" width="10.21875" style="50" hidden="1" customWidth="1"/>
    <col min="11" max="16" width="14.44140625" style="13"/>
    <col min="17" max="21" width="14.44140625" style="19"/>
  </cols>
  <sheetData>
    <row r="1" spans="1:21" s="1" customFormat="1" ht="15" customHeight="1" thickBot="1" x14ac:dyDescent="0.35">
      <c r="A1" s="61"/>
      <c r="B1" s="62"/>
      <c r="C1" s="28"/>
      <c r="D1" s="49" t="s">
        <v>13</v>
      </c>
      <c r="E1" s="58" t="s">
        <v>36</v>
      </c>
      <c r="F1" s="57" t="s">
        <v>12</v>
      </c>
      <c r="G1" s="29" t="s">
        <v>0</v>
      </c>
      <c r="H1" s="51" t="s">
        <v>7</v>
      </c>
      <c r="I1" s="60" t="s">
        <v>1</v>
      </c>
      <c r="J1" s="50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s="1" customFormat="1" ht="18.75" customHeight="1" thickBot="1" x14ac:dyDescent="0.35">
      <c r="A2" s="64" t="s">
        <v>18</v>
      </c>
      <c r="B2" s="65"/>
      <c r="C2" s="30"/>
      <c r="D2" s="40"/>
      <c r="E2" s="22">
        <v>10</v>
      </c>
      <c r="F2" s="23" t="s">
        <v>2</v>
      </c>
      <c r="G2" s="24">
        <v>465512</v>
      </c>
      <c r="H2" s="52">
        <v>25.1</v>
      </c>
      <c r="I2" s="55" t="str">
        <f>IF(D2=2,SUBSTITUTE(SUBSTITUTE(Protegida!$F$18,"NM",F2),"VL",J2),SUBSTITUTE(SUBSTITUTE(Protegida!$F$20,"NM",F2),"VL",J2))</f>
        <v>Olá, Tudo Bem! Stefany Lima
 %0A  Vamos reativar o aplicativo 👉🏻  Hoje
 %0A  💰 Valor R$ 25,1
 %0A  ⚠️ Não perca esta oportunidade, aguardo sua mensagem
 %0A   %0A  🚫 Não aceito ligações"</v>
      </c>
      <c r="J2" s="50">
        <f>IF(INT(H2)=H2,CONCATENATE(H2,",00"),H2)</f>
        <v>25.1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s="1" customFormat="1" ht="18.75" customHeight="1" thickBot="1" x14ac:dyDescent="0.35">
      <c r="A3" s="14" t="str">
        <f>Protegida!F8</f>
        <v>MEIO DE PAGAMENTO 1</v>
      </c>
      <c r="B3" s="20" t="s">
        <v>8</v>
      </c>
      <c r="C3" s="31"/>
      <c r="D3" s="41"/>
      <c r="E3" s="22">
        <v>22</v>
      </c>
      <c r="F3" s="23" t="s">
        <v>3</v>
      </c>
      <c r="G3" s="24">
        <v>564562318</v>
      </c>
      <c r="H3" s="53">
        <v>25</v>
      </c>
      <c r="I3" s="55" t="str">
        <f>IF(D3=2,SUBSTITUTE(SUBSTITUTE(Protegida!$F$18,"NM",F3),"VL",J3),SUBSTITUTE(SUBSTITUTE(Protegida!$F$20,"NM",F3),"VL",J3))</f>
        <v>Olá, Tudo Bem! Maria Sogra Richard
 %0A  Vamos reativar o aplicativo 👉🏻  Hoje
 %0A  💰 Valor R$ 25,00
 %0A  ⚠️ Não perca esta oportunidade, aguardo sua mensagem
 %0A   %0A  🚫 Não aceito ligações"</v>
      </c>
      <c r="J3" s="50" t="str">
        <f t="shared" ref="J3:J66" si="0">IF(INT(H3)=H3,CONCATENATE(H3,",00"),H3)</f>
        <v>25,00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s="1" customFormat="1" ht="18.75" customHeight="1" thickBot="1" x14ac:dyDescent="0.35">
      <c r="A4" s="14" t="str">
        <f>Protegida!F9</f>
        <v>NOME :</v>
      </c>
      <c r="B4" s="59" t="s">
        <v>9</v>
      </c>
      <c r="C4" s="32"/>
      <c r="D4" s="42">
        <v>2</v>
      </c>
      <c r="E4" s="22">
        <v>23</v>
      </c>
      <c r="F4" s="23" t="s">
        <v>4</v>
      </c>
      <c r="G4" s="24">
        <v>5569984442503</v>
      </c>
      <c r="H4" s="53">
        <v>25</v>
      </c>
      <c r="I4" s="55" t="str">
        <f>IF(D4=2,SUBSTITUTE(SUBSTITUTE(Protegida!$F$18,"NM",F4),"VL",J4),SUBSTITUTE(SUBSTITUTE(Protegida!$F$20,"NM",F4),"VL",J4))</f>
        <v>Olá, Luis Carlos, Tudo Bem!
 %0A  Lembrete de vencimento para 👉🏻  Hoje
 %0A  💰 Valor R$ 25,00
 %0A  ⚠️ O sistema poderá bloquear automaticamente a qualquer momento, renove assim que possível%0A%0A
 %0A  ‼️ ATENÇÃO ‼️
 %0A  Só realizar a transferência se as informações abaixo estiverem correta
 %0A   %0A  PIX %0A NOME :FRANCISCO EDVALDO DE SOUZA FIGUEIREDO %0A CHAVE PIX : edifesf@hotmail.com %0A BANCO : Nubank %0A  %0A PIX %0A NOME : FRANCISCO EDVALDO DE SOUZA FIGUEIREDO %0A CHAVE PIX : 86454684172 %0A BANCO : BANCO DO Brasil %0A 
 %0A  OBS: Enviar comprovante👍🏻
 %0A  ⚠️ As renovações serão efetuadas das 9h as 22h de segunda a sexta
 %0A   %0A  🚫 Não aceito ligações"</v>
      </c>
      <c r="J4" s="50" t="str">
        <f t="shared" si="0"/>
        <v>25,00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s="1" customFormat="1" ht="18.75" customHeight="1" thickBot="1" x14ac:dyDescent="0.35">
      <c r="A5" s="14" t="str">
        <f>Protegida!F10</f>
        <v xml:space="preserve">CHAVE PIX : </v>
      </c>
      <c r="B5" s="21" t="s">
        <v>10</v>
      </c>
      <c r="C5" s="33"/>
      <c r="D5" s="43"/>
      <c r="E5" s="22">
        <v>26</v>
      </c>
      <c r="F5" s="25" t="s">
        <v>6</v>
      </c>
      <c r="G5" s="24">
        <v>5569984680094</v>
      </c>
      <c r="H5" s="53">
        <v>25</v>
      </c>
      <c r="I5" s="55" t="str">
        <f>IF(D5=2,SUBSTITUTE(SUBSTITUTE(Protegida!$F$18,"NM",F5),"VL",J5),SUBSTITUTE(SUBSTITUTE(Protegida!$F$20,"NM",F5),"VL",J5))</f>
        <v>Olá, Tudo Bem! Edvaldo
 %0A  Vamos reativar o aplicativo 👉🏻  Hoje
 %0A  💰 Valor R$ 25,00
 %0A  ⚠️ Não perca esta oportunidade, aguardo sua mensagem
 %0A   %0A  🚫 Não aceito ligações"</v>
      </c>
      <c r="J5" s="50" t="str">
        <f t="shared" si="0"/>
        <v>25,00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s="1" customFormat="1" ht="18.75" customHeight="1" thickBot="1" x14ac:dyDescent="0.35">
      <c r="A6" s="14" t="str">
        <f>Protegida!F11</f>
        <v xml:space="preserve">BANCO : </v>
      </c>
      <c r="B6" s="59" t="s">
        <v>11</v>
      </c>
      <c r="C6" s="32"/>
      <c r="D6" s="42"/>
      <c r="E6" s="22">
        <v>23</v>
      </c>
      <c r="F6" s="63" t="s">
        <v>38</v>
      </c>
      <c r="G6" s="24" t="s">
        <v>37</v>
      </c>
      <c r="H6" s="53">
        <v>25</v>
      </c>
      <c r="I6" s="55" t="str">
        <f>IF(D6=2,SUBSTITUTE(SUBSTITUTE(Protegida!$F$18,"NM",F6),"VL",J6),SUBSTITUTE(SUBSTITUTE(Protegida!$F$20,"NM",F6),"VL",J6))</f>
        <v>Olá, Tudo Bem! Pessoal
 %0A  Vamos reativar o aplicativo 👉🏻  Hoje
 %0A  💰 Valor R$ 25,00
 %0A  ⚠️ Não perca esta oportunidade, aguardo sua mensagem
 %0A   %0A  🚫 Não aceito ligações"</v>
      </c>
      <c r="J6" s="50" t="str">
        <f t="shared" si="0"/>
        <v>25,00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s="1" customFormat="1" ht="18.75" customHeight="1" thickBot="1" x14ac:dyDescent="0.35">
      <c r="A7" s="14" t="str">
        <f>Protegida!F12</f>
        <v>MEIO DE PAGAMENTO 2</v>
      </c>
      <c r="B7" s="20" t="s">
        <v>8</v>
      </c>
      <c r="C7" s="32"/>
      <c r="D7" s="42"/>
      <c r="E7" s="22">
        <v>6</v>
      </c>
      <c r="F7" s="23" t="s">
        <v>5</v>
      </c>
      <c r="G7" s="24">
        <v>5656564564</v>
      </c>
      <c r="H7" s="53">
        <v>25</v>
      </c>
      <c r="I7" s="55" t="str">
        <f>IF(D7=2,SUBSTITUTE(SUBSTITUTE(Protegida!$F$18,"NM",F7),"VL",J7),SUBSTITUTE(SUBSTITUTE(Protegida!$F$20,"NM",F7),"VL",J7))</f>
        <v>Olá, Tudo Bem! Prof Ze Maria
 %0A  Vamos reativar o aplicativo 👉🏻  Hoje
 %0A  💰 Valor R$ 25,00
 %0A  ⚠️ Não perca esta oportunidade, aguardo sua mensagem
 %0A   %0A  🚫 Não aceito ligações"</v>
      </c>
      <c r="J7" s="50" t="str">
        <f t="shared" si="0"/>
        <v>25,00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s="1" customFormat="1" ht="18.75" customHeight="1" thickBot="1" x14ac:dyDescent="0.35">
      <c r="A8" s="14" t="str">
        <f>Protegida!F13</f>
        <v xml:space="preserve">NOME : </v>
      </c>
      <c r="B8" s="59" t="s">
        <v>9</v>
      </c>
      <c r="C8" s="32"/>
      <c r="D8" s="42"/>
      <c r="E8" s="22">
        <v>6</v>
      </c>
      <c r="F8" s="23" t="s">
        <v>5</v>
      </c>
      <c r="G8" s="24">
        <v>5656564564</v>
      </c>
      <c r="H8" s="53">
        <v>25</v>
      </c>
      <c r="I8" s="55" t="str">
        <f>IF(D8=2,SUBSTITUTE(SUBSTITUTE(Protegida!$F$18,"NM",F8),"VL",J8),SUBSTITUTE(SUBSTITUTE(Protegida!$F$20,"NM",F8),"VL",J8))</f>
        <v>Olá, Tudo Bem! Prof Ze Maria
 %0A  Vamos reativar o aplicativo 👉🏻  Hoje
 %0A  💰 Valor R$ 25,00
 %0A  ⚠️ Não perca esta oportunidade, aguardo sua mensagem
 %0A   %0A  🚫 Não aceito ligações"</v>
      </c>
      <c r="J8" s="50" t="str">
        <f t="shared" si="0"/>
        <v>25,00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s="1" customFormat="1" ht="18.75" customHeight="1" thickBot="1" x14ac:dyDescent="0.35">
      <c r="A9" s="14" t="str">
        <f>Protegida!F14</f>
        <v xml:space="preserve">CHAVE PIX : </v>
      </c>
      <c r="B9" s="59" t="s">
        <v>34</v>
      </c>
      <c r="C9" s="13"/>
      <c r="D9" s="44"/>
      <c r="E9" s="22">
        <v>6</v>
      </c>
      <c r="F9" s="23" t="s">
        <v>5</v>
      </c>
      <c r="G9" s="24">
        <v>5656564564</v>
      </c>
      <c r="H9" s="53">
        <v>25</v>
      </c>
      <c r="I9" s="55" t="str">
        <f>IF(D9=2,SUBSTITUTE(SUBSTITUTE(Protegida!$F$18,"NM",F9),"VL",J9),SUBSTITUTE(SUBSTITUTE(Protegida!$F$20,"NM",F9),"VL",J9))</f>
        <v>Olá, Tudo Bem! Prof Ze Maria
 %0A  Vamos reativar o aplicativo 👉🏻  Hoje
 %0A  💰 Valor R$ 25,00
 %0A  ⚠️ Não perca esta oportunidade, aguardo sua mensagem
 %0A   %0A  🚫 Não aceito ligações"</v>
      </c>
      <c r="J9" s="50" t="str">
        <f t="shared" si="0"/>
        <v>25,00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" customFormat="1" ht="18.75" customHeight="1" thickBot="1" x14ac:dyDescent="0.35">
      <c r="A10" s="14" t="str">
        <f>Protegida!F15</f>
        <v xml:space="preserve">BANCO : </v>
      </c>
      <c r="B10" s="59" t="s">
        <v>35</v>
      </c>
      <c r="C10" s="13"/>
      <c r="D10" s="44"/>
      <c r="E10" s="22"/>
      <c r="F10" s="23"/>
      <c r="G10" s="24"/>
      <c r="H10" s="53">
        <v>25</v>
      </c>
      <c r="I10" s="55" t="str">
        <f>IF(D10=2,SUBSTITUTE(SUBSTITUTE(Protegida!$F$18,"NM",F10),"VL",J10),SUBSTITUTE(SUBSTITUTE(Protegida!$F$20,"NM",F10),"VL",J10))</f>
        <v>Olá, Tudo Bem! 
 %0A  Vamos reativar o aplicativo 👉🏻  Hoje
 %0A  💰 Valor R$ 25,00
 %0A  ⚠️ Não perca esta oportunidade, aguardo sua mensagem
 %0A   %0A  🚫 Não aceito ligações"</v>
      </c>
      <c r="J10" s="50" t="str">
        <f t="shared" si="0"/>
        <v>25,00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s="1" customFormat="1" ht="15.75" customHeight="1" thickBot="1" x14ac:dyDescent="0.35">
      <c r="A11" s="13"/>
      <c r="B11" s="13"/>
      <c r="C11" s="13"/>
      <c r="D11" s="45"/>
      <c r="E11" s="22"/>
      <c r="F11" s="23"/>
      <c r="G11" s="24"/>
      <c r="H11" s="53">
        <v>25</v>
      </c>
      <c r="I11" s="55" t="str">
        <f>IF(D11=2,SUBSTITUTE(SUBSTITUTE(Protegida!$F$18,"NM",F11),"VL",J11),SUBSTITUTE(SUBSTITUTE(Protegida!$F$20,"NM",F11),"VL",J11))</f>
        <v>Olá, Tudo Bem! 
 %0A  Vamos reativar o aplicativo 👉🏻  Hoje
 %0A  💰 Valor R$ 25,00
 %0A  ⚠️ Não perca esta oportunidade, aguardo sua mensagem
 %0A   %0A  🚫 Não aceito ligações"</v>
      </c>
      <c r="J11" s="50" t="str">
        <f t="shared" si="0"/>
        <v>25,00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s="1" customFormat="1" ht="15.75" customHeight="1" thickBot="1" x14ac:dyDescent="0.35">
      <c r="A12" s="70" t="s">
        <v>17</v>
      </c>
      <c r="B12" s="71"/>
      <c r="C12" s="13"/>
      <c r="D12" s="46"/>
      <c r="E12" s="22"/>
      <c r="F12" s="23"/>
      <c r="G12" s="24"/>
      <c r="H12" s="53">
        <v>25</v>
      </c>
      <c r="I12" s="55" t="str">
        <f>IF(D12=2,SUBSTITUTE(SUBSTITUTE(Protegida!$F$18,"NM",F12),"VL",J12),SUBSTITUTE(SUBSTITUTE(Protegida!$F$20,"NM",F12),"VL",J12))</f>
        <v>Olá, Tudo Bem! 
 %0A  Vamos reativar o aplicativo 👉🏻  Hoje
 %0A  💰 Valor R$ 25,00
 %0A  ⚠️ Não perca esta oportunidade, aguardo sua mensagem
 %0A   %0A  🚫 Não aceito ligações"</v>
      </c>
      <c r="J12" s="50" t="str">
        <f t="shared" si="0"/>
        <v>25,00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s="1" customFormat="1" ht="15.75" customHeight="1" thickBot="1" x14ac:dyDescent="0.35">
      <c r="A13" s="15" t="s">
        <v>20</v>
      </c>
      <c r="B13" s="16" t="s">
        <v>21</v>
      </c>
      <c r="C13" s="13"/>
      <c r="D13" s="46"/>
      <c r="E13" s="22"/>
      <c r="F13" s="23"/>
      <c r="G13" s="24"/>
      <c r="H13" s="53">
        <v>25</v>
      </c>
      <c r="I13" s="55" t="str">
        <f>IF(D13=2,SUBSTITUTE(SUBSTITUTE(Protegida!$F$18,"NM",F13),"VL",J13),SUBSTITUTE(SUBSTITUTE(Protegida!$F$20,"NM",F13),"VL",J13))</f>
        <v>Olá, Tudo Bem! 
 %0A  Vamos reativar o aplicativo 👉🏻  Hoje
 %0A  💰 Valor R$ 25,00
 %0A  ⚠️ Não perca esta oportunidade, aguardo sua mensagem
 %0A   %0A  🚫 Não aceito ligações"</v>
      </c>
      <c r="J13" s="50" t="str">
        <f t="shared" si="0"/>
        <v>25,00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s="1" customFormat="1" ht="15.75" customHeight="1" thickBot="1" x14ac:dyDescent="0.35">
      <c r="A14" s="15" t="s">
        <v>18</v>
      </c>
      <c r="B14" s="16" t="s">
        <v>19</v>
      </c>
      <c r="C14" s="13"/>
      <c r="D14" s="46"/>
      <c r="E14" s="22"/>
      <c r="F14" s="23"/>
      <c r="G14" s="24"/>
      <c r="H14" s="53">
        <v>25</v>
      </c>
      <c r="I14" s="55" t="str">
        <f>IF(D14=2,SUBSTITUTE(SUBSTITUTE(Protegida!$F$18,"NM",F14),"VL",J14),SUBSTITUTE(SUBSTITUTE(Protegida!$F$20,"NM",F14),"VL",J14))</f>
        <v>Olá, Tudo Bem! 
 %0A  Vamos reativar o aplicativo 👉🏻  Hoje
 %0A  💰 Valor R$ 25,00
 %0A  ⚠️ Não perca esta oportunidade, aguardo sua mensagem
 %0A   %0A  🚫 Não aceito ligações"</v>
      </c>
      <c r="J14" s="50" t="str">
        <f t="shared" si="0"/>
        <v>25,00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s="1" customFormat="1" ht="15.75" customHeight="1" thickBot="1" x14ac:dyDescent="0.35">
      <c r="A15" s="17" t="s">
        <v>12</v>
      </c>
      <c r="B15" s="18" t="s">
        <v>27</v>
      </c>
      <c r="C15" s="13"/>
      <c r="D15" s="46"/>
      <c r="E15" s="22"/>
      <c r="F15" s="23"/>
      <c r="G15" s="24"/>
      <c r="H15" s="53">
        <v>25</v>
      </c>
      <c r="I15" s="55" t="str">
        <f>IF(D15=2,SUBSTITUTE(SUBSTITUTE(Protegida!$F$18,"NM",F15),"VL",J15),SUBSTITUTE(SUBSTITUTE(Protegida!$F$20,"NM",F15),"VL",J15))</f>
        <v>Olá, Tudo Bem! 
 %0A  Vamos reativar o aplicativo 👉🏻  Hoje
 %0A  💰 Valor R$ 25,00
 %0A  ⚠️ Não perca esta oportunidade, aguardo sua mensagem
 %0A   %0A  🚫 Não aceito ligações"</v>
      </c>
      <c r="J15" s="50" t="str">
        <f t="shared" si="0"/>
        <v>25,00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s="1" customFormat="1" ht="15.75" customHeight="1" thickBot="1" x14ac:dyDescent="0.35">
      <c r="A16" s="17" t="s">
        <v>7</v>
      </c>
      <c r="B16" s="18" t="s">
        <v>28</v>
      </c>
      <c r="C16" s="13"/>
      <c r="D16" s="46"/>
      <c r="E16" s="22"/>
      <c r="F16" s="23"/>
      <c r="G16" s="24"/>
      <c r="H16" s="53">
        <v>25</v>
      </c>
      <c r="I16" s="55" t="str">
        <f>IF(D16=2,SUBSTITUTE(SUBSTITUTE(Protegida!$F$18,"NM",F16),"VL",J16),SUBSTITUTE(SUBSTITUTE(Protegida!$F$20,"NM",F16),"VL",J16))</f>
        <v>Olá, Tudo Bem! 
 %0A  Vamos reativar o aplicativo 👉🏻  Hoje
 %0A  💰 Valor R$ 25,00
 %0A  ⚠️ Não perca esta oportunidade, aguardo sua mensagem
 %0A   %0A  🚫 Não aceito ligações"</v>
      </c>
      <c r="J16" s="50" t="str">
        <f t="shared" si="0"/>
        <v>25,00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1" customFormat="1" ht="15.75" customHeight="1" thickBot="1" x14ac:dyDescent="0.35">
      <c r="A17" s="13"/>
      <c r="B17" s="13"/>
      <c r="C17" s="13"/>
      <c r="D17" s="46"/>
      <c r="E17" s="22"/>
      <c r="F17" s="23"/>
      <c r="G17" s="24"/>
      <c r="H17" s="53">
        <v>25</v>
      </c>
      <c r="I17" s="55" t="str">
        <f>IF(D17=2,SUBSTITUTE(SUBSTITUTE(Protegida!$F$18,"NM",F17),"VL",J17),SUBSTITUTE(SUBSTITUTE(Protegida!$F$20,"NM",F17),"VL",J17))</f>
        <v>Olá, Tudo Bem! 
 %0A  Vamos reativar o aplicativo 👉🏻  Hoje
 %0A  💰 Valor R$ 25,00
 %0A  ⚠️ Não perca esta oportunidade, aguardo sua mensagem
 %0A   %0A  🚫 Não aceito ligações"</v>
      </c>
      <c r="J17" s="50" t="str">
        <f t="shared" si="0"/>
        <v>25,00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1" customFormat="1" ht="15.75" customHeight="1" thickBot="1" x14ac:dyDescent="0.35">
      <c r="A18" s="13"/>
      <c r="B18" s="13"/>
      <c r="C18" s="13"/>
      <c r="D18" s="46"/>
      <c r="E18" s="22"/>
      <c r="F18" s="23"/>
      <c r="G18" s="24"/>
      <c r="H18" s="53">
        <v>25</v>
      </c>
      <c r="I18" s="55" t="str">
        <f>IF(D18=2,SUBSTITUTE(SUBSTITUTE(Protegida!$F$18,"NM",F18),"VL",J18),SUBSTITUTE(SUBSTITUTE(Protegida!$F$20,"NM",F18),"VL",J18))</f>
        <v>Olá, Tudo Bem! 
 %0A  Vamos reativar o aplicativo 👉🏻  Hoje
 %0A  💰 Valor R$ 25,00
 %0A  ⚠️ Não perca esta oportunidade, aguardo sua mensagem
 %0A   %0A  🚫 Não aceito ligações"</v>
      </c>
      <c r="J18" s="50" t="str">
        <f t="shared" si="0"/>
        <v>25,00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1" customFormat="1" ht="15.75" customHeight="1" thickBot="1" x14ac:dyDescent="0.35">
      <c r="A19" s="13"/>
      <c r="B19" s="13"/>
      <c r="C19" s="13"/>
      <c r="D19" s="46"/>
      <c r="E19" s="22"/>
      <c r="F19" s="23"/>
      <c r="G19" s="24"/>
      <c r="H19" s="53">
        <v>25</v>
      </c>
      <c r="I19" s="55" t="str">
        <f>IF(D19=2,SUBSTITUTE(SUBSTITUTE(Protegida!$F$18,"NM",F19),"VL",J19),SUBSTITUTE(SUBSTITUTE(Protegida!$F$20,"NM",F19),"VL",J19))</f>
        <v>Olá, Tudo Bem! 
 %0A  Vamos reativar o aplicativo 👉🏻  Hoje
 %0A  💰 Valor R$ 25,00
 %0A  ⚠️ Não perca esta oportunidade, aguardo sua mensagem
 %0A   %0A  🚫 Não aceito ligações"</v>
      </c>
      <c r="J19" s="50" t="str">
        <f t="shared" si="0"/>
        <v>25,00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1" customFormat="1" ht="15.75" customHeight="1" thickBot="1" x14ac:dyDescent="0.35">
      <c r="A20" s="68" t="s">
        <v>29</v>
      </c>
      <c r="B20" s="68"/>
      <c r="C20" s="13"/>
      <c r="D20" s="46"/>
      <c r="E20" s="22"/>
      <c r="F20" s="23"/>
      <c r="G20" s="24"/>
      <c r="H20" s="53">
        <v>25</v>
      </c>
      <c r="I20" s="55" t="str">
        <f>IF(D20=2,SUBSTITUTE(SUBSTITUTE(Protegida!$F$18,"NM",F20),"VL",J20),SUBSTITUTE(SUBSTITUTE(Protegida!$F$20,"NM",F20),"VL",J20))</f>
        <v>Olá, Tudo Bem! 
 %0A  Vamos reativar o aplicativo 👉🏻  Hoje
 %0A  💰 Valor R$ 25,00
 %0A  ⚠️ Não perca esta oportunidade, aguardo sua mensagem
 %0A   %0A  🚫 Não aceito ligações"</v>
      </c>
      <c r="J20" s="50" t="str">
        <f t="shared" si="0"/>
        <v>25,00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ht="15.75" customHeight="1" thickBot="1" x14ac:dyDescent="0.35">
      <c r="A21" s="68"/>
      <c r="B21" s="68"/>
      <c r="D21" s="46"/>
      <c r="E21" s="22"/>
      <c r="F21" s="23"/>
      <c r="G21" s="24"/>
      <c r="H21" s="53">
        <v>25</v>
      </c>
      <c r="I21" s="55" t="str">
        <f>IF(D21=2,SUBSTITUTE(SUBSTITUTE(Protegida!$F$18,"NM",F21),"VL",J21),SUBSTITUTE(SUBSTITUTE(Protegida!$F$20,"NM",F21),"VL",J21))</f>
        <v>Olá, Tudo Bem! 
 %0A  Vamos reativar o aplicativo 👉🏻  Hoje
 %0A  💰 Valor R$ 25,00
 %0A  ⚠️ Não perca esta oportunidade, aguardo sua mensagem
 %0A   %0A  🚫 Não aceito ligações"</v>
      </c>
      <c r="J21" s="50" t="str">
        <f t="shared" si="0"/>
        <v>25,00</v>
      </c>
    </row>
    <row r="22" spans="1:21" ht="15.75" customHeight="1" thickBot="1" x14ac:dyDescent="0.35">
      <c r="A22" s="68" t="s">
        <v>32</v>
      </c>
      <c r="B22" s="69"/>
      <c r="D22" s="46"/>
      <c r="E22" s="22"/>
      <c r="F22" s="23"/>
      <c r="G22" s="24"/>
      <c r="H22" s="53">
        <v>25</v>
      </c>
      <c r="I22" s="55" t="str">
        <f>IF(D22=2,SUBSTITUTE(SUBSTITUTE(Protegida!$F$18,"NM",F22),"VL",J22),SUBSTITUTE(SUBSTITUTE(Protegida!$F$20,"NM",F22),"VL",J22))</f>
        <v>Olá, Tudo Bem! 
 %0A  Vamos reativar o aplicativo 👉🏻  Hoje
 %0A  💰 Valor R$ 25,00
 %0A  ⚠️ Não perca esta oportunidade, aguardo sua mensagem
 %0A   %0A  🚫 Não aceito ligações"</v>
      </c>
      <c r="J22" s="50" t="str">
        <f t="shared" si="0"/>
        <v>25,00</v>
      </c>
    </row>
    <row r="23" spans="1:21" ht="15.75" customHeight="1" thickBot="1" x14ac:dyDescent="0.35">
      <c r="A23" s="66" t="s">
        <v>31</v>
      </c>
      <c r="B23" s="67"/>
      <c r="D23" s="46"/>
      <c r="E23" s="22"/>
      <c r="F23" s="23"/>
      <c r="G23" s="24"/>
      <c r="H23" s="53">
        <v>25</v>
      </c>
      <c r="I23" s="55" t="str">
        <f>IF(D23=2,SUBSTITUTE(SUBSTITUTE(Protegida!$F$18,"NM",F23),"VL",J23),SUBSTITUTE(SUBSTITUTE(Protegida!$F$20,"NM",F23),"VL",J23))</f>
        <v>Olá, Tudo Bem! 
 %0A  Vamos reativar o aplicativo 👉🏻  Hoje
 %0A  💰 Valor R$ 25,00
 %0A  ⚠️ Não perca esta oportunidade, aguardo sua mensagem
 %0A   %0A  🚫 Não aceito ligações"</v>
      </c>
      <c r="J23" s="50" t="str">
        <f t="shared" si="0"/>
        <v>25,00</v>
      </c>
    </row>
    <row r="24" spans="1:21" ht="15.75" customHeight="1" thickBot="1" x14ac:dyDescent="0.35">
      <c r="A24" s="67"/>
      <c r="B24" s="67"/>
      <c r="D24" s="46"/>
      <c r="E24" s="22"/>
      <c r="F24" s="23"/>
      <c r="G24" s="24"/>
      <c r="H24" s="53">
        <v>25</v>
      </c>
      <c r="I24" s="55" t="str">
        <f>IF(D24=2,SUBSTITUTE(SUBSTITUTE(Protegida!$F$18,"NM",F24),"VL",J24),SUBSTITUTE(SUBSTITUTE(Protegida!$F$20,"NM",F24),"VL",J24))</f>
        <v>Olá, Tudo Bem! 
 %0A  Vamos reativar o aplicativo 👉🏻  Hoje
 %0A  💰 Valor R$ 25,00
 %0A  ⚠️ Não perca esta oportunidade, aguardo sua mensagem
 %0A   %0A  🚫 Não aceito ligações"</v>
      </c>
      <c r="J24" s="50" t="str">
        <f t="shared" si="0"/>
        <v>25,00</v>
      </c>
    </row>
    <row r="25" spans="1:21" ht="15.75" customHeight="1" thickBot="1" x14ac:dyDescent="0.35">
      <c r="A25" s="67"/>
      <c r="B25" s="67"/>
      <c r="D25" s="46"/>
      <c r="E25" s="22"/>
      <c r="F25" s="23"/>
      <c r="G25" s="24"/>
      <c r="H25" s="53">
        <v>25</v>
      </c>
      <c r="I25" s="55" t="str">
        <f>IF(D25=2,SUBSTITUTE(SUBSTITUTE(Protegida!$F$18,"NM",F25),"VL",J25),SUBSTITUTE(SUBSTITUTE(Protegida!$F$20,"NM",F25),"VL",J25))</f>
        <v>Olá, Tudo Bem! 
 %0A  Vamos reativar o aplicativo 👉🏻  Hoje
 %0A  💰 Valor R$ 25,00
 %0A  ⚠️ Não perca esta oportunidade, aguardo sua mensagem
 %0A   %0A  🚫 Não aceito ligações"</v>
      </c>
      <c r="J25" s="50" t="str">
        <f t="shared" si="0"/>
        <v>25,00</v>
      </c>
    </row>
    <row r="26" spans="1:21" ht="15.75" customHeight="1" thickBot="1" x14ac:dyDescent="0.35">
      <c r="A26" s="67"/>
      <c r="B26" s="67"/>
      <c r="D26" s="46"/>
      <c r="E26" s="22"/>
      <c r="F26" s="23"/>
      <c r="G26" s="24"/>
      <c r="H26" s="53">
        <v>25</v>
      </c>
      <c r="I26" s="55" t="str">
        <f>IF(D26=2,SUBSTITUTE(SUBSTITUTE(Protegida!$F$18,"NM",F26),"VL",J26),SUBSTITUTE(SUBSTITUTE(Protegida!$F$20,"NM",F26),"VL",J26))</f>
        <v>Olá, Tudo Bem! 
 %0A  Vamos reativar o aplicativo 👉🏻  Hoje
 %0A  💰 Valor R$ 25,00
 %0A  ⚠️ Não perca esta oportunidade, aguardo sua mensagem
 %0A   %0A  🚫 Não aceito ligações"</v>
      </c>
      <c r="J26" s="50" t="str">
        <f t="shared" si="0"/>
        <v>25,00</v>
      </c>
    </row>
    <row r="27" spans="1:21" ht="15.75" customHeight="1" thickBot="1" x14ac:dyDescent="0.35">
      <c r="A27" s="67"/>
      <c r="B27" s="67"/>
      <c r="D27" s="46"/>
      <c r="E27" s="22"/>
      <c r="F27" s="23"/>
      <c r="G27" s="24"/>
      <c r="H27" s="53">
        <v>25</v>
      </c>
      <c r="I27" s="55" t="str">
        <f>IF(D27=2,SUBSTITUTE(SUBSTITUTE(Protegida!$F$18,"NM",F27),"VL",J27),SUBSTITUTE(SUBSTITUTE(Protegida!$F$20,"NM",F27),"VL",J27))</f>
        <v>Olá, Tudo Bem! 
 %0A  Vamos reativar o aplicativo 👉🏻  Hoje
 %0A  💰 Valor R$ 25,00
 %0A  ⚠️ Não perca esta oportunidade, aguardo sua mensagem
 %0A   %0A  🚫 Não aceito ligações"</v>
      </c>
      <c r="J27" s="50" t="str">
        <f t="shared" si="0"/>
        <v>25,00</v>
      </c>
    </row>
    <row r="28" spans="1:21" ht="15.75" customHeight="1" thickBot="1" x14ac:dyDescent="0.35">
      <c r="A28" s="67"/>
      <c r="B28" s="67"/>
      <c r="D28" s="46"/>
      <c r="E28" s="22"/>
      <c r="F28" s="23"/>
      <c r="G28" s="24"/>
      <c r="H28" s="53">
        <v>25</v>
      </c>
      <c r="I28" s="55" t="str">
        <f>IF(D28=2,SUBSTITUTE(SUBSTITUTE(Protegida!$F$18,"NM",F28),"VL",J28),SUBSTITUTE(SUBSTITUTE(Protegida!$F$20,"NM",F28),"VL",J28))</f>
        <v>Olá, Tudo Bem! 
 %0A  Vamos reativar o aplicativo 👉🏻  Hoje
 %0A  💰 Valor R$ 25,00
 %0A  ⚠️ Não perca esta oportunidade, aguardo sua mensagem
 %0A   %0A  🚫 Não aceito ligações"</v>
      </c>
      <c r="J28" s="50" t="str">
        <f t="shared" si="0"/>
        <v>25,00</v>
      </c>
    </row>
    <row r="29" spans="1:21" ht="15.75" customHeight="1" thickBot="1" x14ac:dyDescent="0.35">
      <c r="A29" s="67"/>
      <c r="B29" s="67"/>
      <c r="D29" s="46"/>
      <c r="E29" s="22"/>
      <c r="F29" s="23"/>
      <c r="G29" s="24"/>
      <c r="H29" s="53">
        <v>25</v>
      </c>
      <c r="I29" s="55" t="str">
        <f>IF(D29=2,SUBSTITUTE(SUBSTITUTE(Protegida!$F$18,"NM",F29),"VL",J29),SUBSTITUTE(SUBSTITUTE(Protegida!$F$20,"NM",F29),"VL",J29))</f>
        <v>Olá, Tudo Bem! 
 %0A  Vamos reativar o aplicativo 👉🏻  Hoje
 %0A  💰 Valor R$ 25,00
 %0A  ⚠️ Não perca esta oportunidade, aguardo sua mensagem
 %0A   %0A  🚫 Não aceito ligações"</v>
      </c>
      <c r="J29" s="50" t="str">
        <f t="shared" si="0"/>
        <v>25,00</v>
      </c>
    </row>
    <row r="30" spans="1:21" ht="15.75" customHeight="1" thickBot="1" x14ac:dyDescent="0.35">
      <c r="A30" s="67"/>
      <c r="B30" s="67"/>
      <c r="D30" s="46"/>
      <c r="E30" s="22"/>
      <c r="F30" s="23"/>
      <c r="G30" s="24"/>
      <c r="H30" s="53">
        <v>25</v>
      </c>
      <c r="I30" s="55" t="str">
        <f>IF(D30=2,SUBSTITUTE(SUBSTITUTE(Protegida!$F$18,"NM",F30),"VL",J30),SUBSTITUTE(SUBSTITUTE(Protegida!$F$20,"NM",F30),"VL",J30))</f>
        <v>Olá, Tudo Bem! 
 %0A  Vamos reativar o aplicativo 👉🏻  Hoje
 %0A  💰 Valor R$ 25,00
 %0A  ⚠️ Não perca esta oportunidade, aguardo sua mensagem
 %0A   %0A  🚫 Não aceito ligações"</v>
      </c>
      <c r="J30" s="50" t="str">
        <f t="shared" si="0"/>
        <v>25,00</v>
      </c>
    </row>
    <row r="31" spans="1:21" ht="15.75" customHeight="1" thickBot="1" x14ac:dyDescent="0.35">
      <c r="A31" s="67"/>
      <c r="B31" s="67"/>
      <c r="D31" s="46"/>
      <c r="E31" s="22"/>
      <c r="F31" s="23"/>
      <c r="G31" s="24"/>
      <c r="H31" s="53">
        <v>25</v>
      </c>
      <c r="I31" s="55" t="str">
        <f>IF(D31=2,SUBSTITUTE(SUBSTITUTE(Protegida!$F$18,"NM",F31),"VL",J31),SUBSTITUTE(SUBSTITUTE(Protegida!$F$20,"NM",F31),"VL",J31))</f>
        <v>Olá, Tudo Bem! 
 %0A  Vamos reativar o aplicativo 👉🏻  Hoje
 %0A  💰 Valor R$ 25,00
 %0A  ⚠️ Não perca esta oportunidade, aguardo sua mensagem
 %0A   %0A  🚫 Não aceito ligações"</v>
      </c>
      <c r="J31" s="50" t="str">
        <f t="shared" si="0"/>
        <v>25,00</v>
      </c>
    </row>
    <row r="32" spans="1:21" ht="15.75" customHeight="1" thickBot="1" x14ac:dyDescent="0.35">
      <c r="A32" s="67"/>
      <c r="B32" s="67"/>
      <c r="D32" s="46"/>
      <c r="E32" s="22"/>
      <c r="F32" s="23"/>
      <c r="G32" s="24"/>
      <c r="H32" s="53">
        <v>25</v>
      </c>
      <c r="I32" s="55" t="str">
        <f>IF(D32=2,SUBSTITUTE(SUBSTITUTE(Protegida!$F$18,"NM",F32),"VL",J32),SUBSTITUTE(SUBSTITUTE(Protegida!$F$20,"NM",F32),"VL",J32))</f>
        <v>Olá, Tudo Bem! 
 %0A  Vamos reativar o aplicativo 👉🏻  Hoje
 %0A  💰 Valor R$ 25,00
 %0A  ⚠️ Não perca esta oportunidade, aguardo sua mensagem
 %0A   %0A  🚫 Não aceito ligações"</v>
      </c>
      <c r="J32" s="50" t="str">
        <f t="shared" si="0"/>
        <v>25,00</v>
      </c>
    </row>
    <row r="33" spans="1:10" ht="15.75" customHeight="1" thickBot="1" x14ac:dyDescent="0.35">
      <c r="A33" s="67"/>
      <c r="B33" s="67"/>
      <c r="D33" s="46"/>
      <c r="E33" s="22"/>
      <c r="F33" s="23"/>
      <c r="G33" s="24"/>
      <c r="H33" s="53">
        <v>25</v>
      </c>
      <c r="I33" s="55" t="str">
        <f>IF(D33=2,SUBSTITUTE(SUBSTITUTE(Protegida!$F$18,"NM",F33),"VL",J33),SUBSTITUTE(SUBSTITUTE(Protegida!$F$20,"NM",F33),"VL",J33))</f>
        <v>Olá, Tudo Bem! 
 %0A  Vamos reativar o aplicativo 👉🏻  Hoje
 %0A  💰 Valor R$ 25,00
 %0A  ⚠️ Não perca esta oportunidade, aguardo sua mensagem
 %0A   %0A  🚫 Não aceito ligações"</v>
      </c>
      <c r="J33" s="50" t="str">
        <f t="shared" si="0"/>
        <v>25,00</v>
      </c>
    </row>
    <row r="34" spans="1:10" ht="15.75" customHeight="1" thickBot="1" x14ac:dyDescent="0.35">
      <c r="A34" s="67"/>
      <c r="B34" s="67"/>
      <c r="D34" s="46"/>
      <c r="E34" s="22"/>
      <c r="F34" s="23"/>
      <c r="G34" s="24"/>
      <c r="H34" s="53">
        <v>25</v>
      </c>
      <c r="I34" s="55" t="str">
        <f>IF(D34=2,SUBSTITUTE(SUBSTITUTE(Protegida!$F$18,"NM",F34),"VL",J34),SUBSTITUTE(SUBSTITUTE(Protegida!$F$20,"NM",F34),"VL",J34))</f>
        <v>Olá, Tudo Bem! 
 %0A  Vamos reativar o aplicativo 👉🏻  Hoje
 %0A  💰 Valor R$ 25,00
 %0A  ⚠️ Não perca esta oportunidade, aguardo sua mensagem
 %0A   %0A  🚫 Não aceito ligações"</v>
      </c>
      <c r="J34" s="50" t="str">
        <f t="shared" si="0"/>
        <v>25,00</v>
      </c>
    </row>
    <row r="35" spans="1:10" ht="15.75" customHeight="1" thickBot="1" x14ac:dyDescent="0.35">
      <c r="A35" s="67"/>
      <c r="B35" s="67"/>
      <c r="D35" s="46"/>
      <c r="E35" s="22"/>
      <c r="F35" s="23"/>
      <c r="G35" s="24"/>
      <c r="H35" s="53">
        <v>25</v>
      </c>
      <c r="I35" s="55" t="str">
        <f>IF(D35=2,SUBSTITUTE(SUBSTITUTE(Protegida!$F$18,"NM",F35),"VL",J35),SUBSTITUTE(SUBSTITUTE(Protegida!$F$20,"NM",F35),"VL",J35))</f>
        <v>Olá, Tudo Bem! 
 %0A  Vamos reativar o aplicativo 👉🏻  Hoje
 %0A  💰 Valor R$ 25,00
 %0A  ⚠️ Não perca esta oportunidade, aguardo sua mensagem
 %0A   %0A  🚫 Não aceito ligações"</v>
      </c>
      <c r="J35" s="50" t="str">
        <f t="shared" si="0"/>
        <v>25,00</v>
      </c>
    </row>
    <row r="36" spans="1:10" ht="15.75" customHeight="1" thickBot="1" x14ac:dyDescent="0.35">
      <c r="A36" s="67"/>
      <c r="B36" s="67"/>
      <c r="D36" s="46"/>
      <c r="E36" s="22"/>
      <c r="F36" s="23"/>
      <c r="G36" s="24"/>
      <c r="H36" s="53">
        <v>25</v>
      </c>
      <c r="I36" s="55" t="str">
        <f>IF(D36=2,SUBSTITUTE(SUBSTITUTE(Protegida!$F$18,"NM",F36),"VL",J36),SUBSTITUTE(SUBSTITUTE(Protegida!$F$20,"NM",F36),"VL",J36))</f>
        <v>Olá, Tudo Bem! 
 %0A  Vamos reativar o aplicativo 👉🏻  Hoje
 %0A  💰 Valor R$ 25,00
 %0A  ⚠️ Não perca esta oportunidade, aguardo sua mensagem
 %0A   %0A  🚫 Não aceito ligações"</v>
      </c>
      <c r="J36" s="50" t="str">
        <f t="shared" si="0"/>
        <v>25,00</v>
      </c>
    </row>
    <row r="37" spans="1:10" ht="15.75" customHeight="1" thickBot="1" x14ac:dyDescent="0.35">
      <c r="A37" s="67"/>
      <c r="B37" s="67"/>
      <c r="D37" s="46"/>
      <c r="E37" s="22"/>
      <c r="F37" s="23"/>
      <c r="G37" s="24"/>
      <c r="H37" s="53">
        <v>25</v>
      </c>
      <c r="I37" s="55" t="str">
        <f>IF(D37=2,SUBSTITUTE(SUBSTITUTE(Protegida!$F$18,"NM",F37),"VL",J37),SUBSTITUTE(SUBSTITUTE(Protegida!$F$20,"NM",F37),"VL",J37))</f>
        <v>Olá, Tudo Bem! 
 %0A  Vamos reativar o aplicativo 👉🏻  Hoje
 %0A  💰 Valor R$ 25,00
 %0A  ⚠️ Não perca esta oportunidade, aguardo sua mensagem
 %0A   %0A  🚫 Não aceito ligações"</v>
      </c>
      <c r="J37" s="50" t="str">
        <f t="shared" si="0"/>
        <v>25,00</v>
      </c>
    </row>
    <row r="38" spans="1:10" ht="15.75" customHeight="1" thickBot="1" x14ac:dyDescent="0.35">
      <c r="A38" s="67"/>
      <c r="B38" s="67"/>
      <c r="D38" s="46"/>
      <c r="E38" s="22"/>
      <c r="F38" s="23"/>
      <c r="G38" s="24"/>
      <c r="H38" s="53">
        <v>25</v>
      </c>
      <c r="I38" s="55" t="str">
        <f>IF(D38=2,SUBSTITUTE(SUBSTITUTE(Protegida!$F$18,"NM",F38),"VL",J38),SUBSTITUTE(SUBSTITUTE(Protegida!$F$20,"NM",F38),"VL",J38))</f>
        <v>Olá, Tudo Bem! 
 %0A  Vamos reativar o aplicativo 👉🏻  Hoje
 %0A  💰 Valor R$ 25,00
 %0A  ⚠️ Não perca esta oportunidade, aguardo sua mensagem
 %0A   %0A  🚫 Não aceito ligações"</v>
      </c>
      <c r="J38" s="50" t="str">
        <f t="shared" si="0"/>
        <v>25,00</v>
      </c>
    </row>
    <row r="39" spans="1:10" ht="15.75" customHeight="1" thickBot="1" x14ac:dyDescent="0.35">
      <c r="A39" s="67"/>
      <c r="B39" s="67"/>
      <c r="D39" s="46"/>
      <c r="E39" s="22"/>
      <c r="F39" s="23"/>
      <c r="G39" s="24"/>
      <c r="H39" s="53">
        <v>25</v>
      </c>
      <c r="I39" s="55" t="str">
        <f>IF(D39=2,SUBSTITUTE(SUBSTITUTE(Protegida!$F$18,"NM",F39),"VL",J39),SUBSTITUTE(SUBSTITUTE(Protegida!$F$20,"NM",F39),"VL",J39))</f>
        <v>Olá, Tudo Bem! 
 %0A  Vamos reativar o aplicativo 👉🏻  Hoje
 %0A  💰 Valor R$ 25,00
 %0A  ⚠️ Não perca esta oportunidade, aguardo sua mensagem
 %0A   %0A  🚫 Não aceito ligações"</v>
      </c>
      <c r="J39" s="50" t="str">
        <f t="shared" si="0"/>
        <v>25,00</v>
      </c>
    </row>
    <row r="40" spans="1:10" ht="15.75" customHeight="1" thickBot="1" x14ac:dyDescent="0.35">
      <c r="A40" s="67"/>
      <c r="B40" s="67"/>
      <c r="D40" s="46"/>
      <c r="E40" s="22"/>
      <c r="F40" s="23"/>
      <c r="G40" s="24"/>
      <c r="H40" s="53">
        <v>25</v>
      </c>
      <c r="I40" s="55" t="str">
        <f>IF(D40=2,SUBSTITUTE(SUBSTITUTE(Protegida!$F$18,"NM",F40),"VL",J40),SUBSTITUTE(SUBSTITUTE(Protegida!$F$20,"NM",F40),"VL",J40))</f>
        <v>Olá, Tudo Bem! 
 %0A  Vamos reativar o aplicativo 👉🏻  Hoje
 %0A  💰 Valor R$ 25,00
 %0A  ⚠️ Não perca esta oportunidade, aguardo sua mensagem
 %0A   %0A  🚫 Não aceito ligações"</v>
      </c>
      <c r="J40" s="50" t="str">
        <f t="shared" si="0"/>
        <v>25,00</v>
      </c>
    </row>
    <row r="41" spans="1:10" ht="15.75" customHeight="1" thickBot="1" x14ac:dyDescent="0.35">
      <c r="A41" s="67"/>
      <c r="B41" s="67"/>
      <c r="D41" s="46"/>
      <c r="E41" s="22"/>
      <c r="F41" s="23"/>
      <c r="G41" s="24"/>
      <c r="H41" s="53">
        <v>25</v>
      </c>
      <c r="I41" s="55" t="str">
        <f>IF(D41=2,SUBSTITUTE(SUBSTITUTE(Protegida!$F$18,"NM",F41),"VL",J41),SUBSTITUTE(SUBSTITUTE(Protegida!$F$20,"NM",F41),"VL",J41))</f>
        <v>Olá, Tudo Bem! 
 %0A  Vamos reativar o aplicativo 👉🏻  Hoje
 %0A  💰 Valor R$ 25,00
 %0A  ⚠️ Não perca esta oportunidade, aguardo sua mensagem
 %0A   %0A  🚫 Não aceito ligações"</v>
      </c>
      <c r="J41" s="50" t="str">
        <f t="shared" si="0"/>
        <v>25,00</v>
      </c>
    </row>
    <row r="42" spans="1:10" ht="15.75" customHeight="1" thickBot="1" x14ac:dyDescent="0.35">
      <c r="D42" s="46"/>
      <c r="E42" s="22"/>
      <c r="F42" s="23"/>
      <c r="G42" s="24"/>
      <c r="H42" s="53">
        <v>25</v>
      </c>
      <c r="I42" s="55" t="str">
        <f>IF(D42=2,SUBSTITUTE(SUBSTITUTE(Protegida!$F$18,"NM",F42),"VL",J42),SUBSTITUTE(SUBSTITUTE(Protegida!$F$20,"NM",F42),"VL",J42))</f>
        <v>Olá, Tudo Bem! 
 %0A  Vamos reativar o aplicativo 👉🏻  Hoje
 %0A  💰 Valor R$ 25,00
 %0A  ⚠️ Não perca esta oportunidade, aguardo sua mensagem
 %0A   %0A  🚫 Não aceito ligações"</v>
      </c>
      <c r="J42" s="50" t="str">
        <f t="shared" si="0"/>
        <v>25,00</v>
      </c>
    </row>
    <row r="43" spans="1:10" ht="15.75" customHeight="1" thickBot="1" x14ac:dyDescent="0.35">
      <c r="A43" s="68" t="s">
        <v>33</v>
      </c>
      <c r="B43" s="69"/>
      <c r="D43" s="46"/>
      <c r="E43" s="22"/>
      <c r="F43" s="23"/>
      <c r="G43" s="24"/>
      <c r="H43" s="53">
        <v>25</v>
      </c>
      <c r="I43" s="55" t="str">
        <f>IF(D43=2,SUBSTITUTE(SUBSTITUTE(Protegida!$F$18,"NM",F43),"VL",J43),SUBSTITUTE(SUBSTITUTE(Protegida!$F$20,"NM",F43),"VL",J43))</f>
        <v>Olá, Tudo Bem! 
 %0A  Vamos reativar o aplicativo 👉🏻  Hoje
 %0A  💰 Valor R$ 25,00
 %0A  ⚠️ Não perca esta oportunidade, aguardo sua mensagem
 %0A   %0A  🚫 Não aceito ligações"</v>
      </c>
      <c r="J43" s="50" t="str">
        <f t="shared" si="0"/>
        <v>25,00</v>
      </c>
    </row>
    <row r="44" spans="1:10" ht="15.75" customHeight="1" thickBot="1" x14ac:dyDescent="0.35">
      <c r="A44" s="66" t="s">
        <v>30</v>
      </c>
      <c r="B44" s="67"/>
      <c r="D44" s="46"/>
      <c r="E44" s="22"/>
      <c r="F44" s="23"/>
      <c r="G44" s="24"/>
      <c r="H44" s="53">
        <v>25</v>
      </c>
      <c r="I44" s="55" t="str">
        <f>IF(D44=2,SUBSTITUTE(SUBSTITUTE(Protegida!$F$18,"NM",F44),"VL",J44),SUBSTITUTE(SUBSTITUTE(Protegida!$F$20,"NM",F44),"VL",J44))</f>
        <v>Olá, Tudo Bem! 
 %0A  Vamos reativar o aplicativo 👉🏻  Hoje
 %0A  💰 Valor R$ 25,00
 %0A  ⚠️ Não perca esta oportunidade, aguardo sua mensagem
 %0A   %0A  🚫 Não aceito ligações"</v>
      </c>
      <c r="J44" s="50" t="str">
        <f t="shared" si="0"/>
        <v>25,00</v>
      </c>
    </row>
    <row r="45" spans="1:10" ht="15.75" customHeight="1" thickBot="1" x14ac:dyDescent="0.35">
      <c r="A45" s="67"/>
      <c r="B45" s="67"/>
      <c r="D45" s="46"/>
      <c r="E45" s="22"/>
      <c r="F45" s="23"/>
      <c r="G45" s="24"/>
      <c r="H45" s="53">
        <v>25</v>
      </c>
      <c r="I45" s="55" t="str">
        <f>IF(D45=2,SUBSTITUTE(SUBSTITUTE(Protegida!$F$18,"NM",F45),"VL",J45),SUBSTITUTE(SUBSTITUTE(Protegida!$F$20,"NM",F45),"VL",J45))</f>
        <v>Olá, Tudo Bem! 
 %0A  Vamos reativar o aplicativo 👉🏻  Hoje
 %0A  💰 Valor R$ 25,00
 %0A  ⚠️ Não perca esta oportunidade, aguardo sua mensagem
 %0A   %0A  🚫 Não aceito ligações"</v>
      </c>
      <c r="J45" s="50" t="str">
        <f t="shared" si="0"/>
        <v>25,00</v>
      </c>
    </row>
    <row r="46" spans="1:10" ht="15.75" customHeight="1" thickBot="1" x14ac:dyDescent="0.35">
      <c r="A46" s="67"/>
      <c r="B46" s="67"/>
      <c r="D46" s="46"/>
      <c r="E46" s="22"/>
      <c r="F46" s="23"/>
      <c r="G46" s="24"/>
      <c r="H46" s="53">
        <v>25</v>
      </c>
      <c r="I46" s="55" t="str">
        <f>IF(D46=2,SUBSTITUTE(SUBSTITUTE(Protegida!$F$18,"NM",F46),"VL",J46),SUBSTITUTE(SUBSTITUTE(Protegida!$F$20,"NM",F46),"VL",J46))</f>
        <v>Olá, Tudo Bem! 
 %0A  Vamos reativar o aplicativo 👉🏻  Hoje
 %0A  💰 Valor R$ 25,00
 %0A  ⚠️ Não perca esta oportunidade, aguardo sua mensagem
 %0A   %0A  🚫 Não aceito ligações"</v>
      </c>
      <c r="J46" s="50" t="str">
        <f t="shared" si="0"/>
        <v>25,00</v>
      </c>
    </row>
    <row r="47" spans="1:10" ht="15.75" customHeight="1" thickBot="1" x14ac:dyDescent="0.35">
      <c r="A47" s="67"/>
      <c r="B47" s="67"/>
      <c r="D47" s="46"/>
      <c r="E47" s="22"/>
      <c r="F47" s="23"/>
      <c r="G47" s="24"/>
      <c r="H47" s="53">
        <v>25</v>
      </c>
      <c r="I47" s="55" t="str">
        <f>IF(D47=2,SUBSTITUTE(SUBSTITUTE(Protegida!$F$18,"NM",F47),"VL",J47),SUBSTITUTE(SUBSTITUTE(Protegida!$F$20,"NM",F47),"VL",J47))</f>
        <v>Olá, Tudo Bem! 
 %0A  Vamos reativar o aplicativo 👉🏻  Hoje
 %0A  💰 Valor R$ 25,00
 %0A  ⚠️ Não perca esta oportunidade, aguardo sua mensagem
 %0A   %0A  🚫 Não aceito ligações"</v>
      </c>
      <c r="J47" s="50" t="str">
        <f t="shared" si="0"/>
        <v>25,00</v>
      </c>
    </row>
    <row r="48" spans="1:10" ht="15.75" customHeight="1" thickBot="1" x14ac:dyDescent="0.35">
      <c r="A48" s="67"/>
      <c r="B48" s="67"/>
      <c r="D48" s="46"/>
      <c r="E48" s="22"/>
      <c r="F48" s="23"/>
      <c r="G48" s="24"/>
      <c r="H48" s="53">
        <v>25</v>
      </c>
      <c r="I48" s="55" t="str">
        <f>IF(D48=2,SUBSTITUTE(SUBSTITUTE(Protegida!$F$18,"NM",F48),"VL",J48),SUBSTITUTE(SUBSTITUTE(Protegida!$F$20,"NM",F48),"VL",J48))</f>
        <v>Olá, Tudo Bem! 
 %0A  Vamos reativar o aplicativo 👉🏻  Hoje
 %0A  💰 Valor R$ 25,00
 %0A  ⚠️ Não perca esta oportunidade, aguardo sua mensagem
 %0A   %0A  🚫 Não aceito ligações"</v>
      </c>
      <c r="J48" s="50" t="str">
        <f t="shared" si="0"/>
        <v>25,00</v>
      </c>
    </row>
    <row r="49" spans="1:10" ht="15.75" customHeight="1" thickBot="1" x14ac:dyDescent="0.35">
      <c r="A49" s="67"/>
      <c r="B49" s="67"/>
      <c r="D49" s="46"/>
      <c r="E49" s="22"/>
      <c r="F49" s="23"/>
      <c r="G49" s="24"/>
      <c r="H49" s="53">
        <v>25</v>
      </c>
      <c r="I49" s="55" t="str">
        <f>IF(D49=2,SUBSTITUTE(SUBSTITUTE(Protegida!$F$18,"NM",F49),"VL",J49),SUBSTITUTE(SUBSTITUTE(Protegida!$F$20,"NM",F49),"VL",J49))</f>
        <v>Olá, Tudo Bem! 
 %0A  Vamos reativar o aplicativo 👉🏻  Hoje
 %0A  💰 Valor R$ 25,00
 %0A  ⚠️ Não perca esta oportunidade, aguardo sua mensagem
 %0A   %0A  🚫 Não aceito ligações"</v>
      </c>
      <c r="J49" s="50" t="str">
        <f t="shared" si="0"/>
        <v>25,00</v>
      </c>
    </row>
    <row r="50" spans="1:10" ht="15.75" customHeight="1" thickBot="1" x14ac:dyDescent="0.35">
      <c r="A50" s="67"/>
      <c r="B50" s="67"/>
      <c r="D50" s="46"/>
      <c r="E50" s="22"/>
      <c r="F50" s="23"/>
      <c r="G50" s="24"/>
      <c r="H50" s="53">
        <v>25</v>
      </c>
      <c r="I50" s="55" t="str">
        <f>IF(D50=2,SUBSTITUTE(SUBSTITUTE(Protegida!$F$18,"NM",F50),"VL",J50),SUBSTITUTE(SUBSTITUTE(Protegida!$F$20,"NM",F50),"VL",J50))</f>
        <v>Olá, Tudo Bem! 
 %0A  Vamos reativar o aplicativo 👉🏻  Hoje
 %0A  💰 Valor R$ 25,00
 %0A  ⚠️ Não perca esta oportunidade, aguardo sua mensagem
 %0A   %0A  🚫 Não aceito ligações"</v>
      </c>
      <c r="J50" s="50" t="str">
        <f t="shared" si="0"/>
        <v>25,00</v>
      </c>
    </row>
    <row r="51" spans="1:10" ht="15.75" customHeight="1" thickBot="1" x14ac:dyDescent="0.35">
      <c r="A51" s="67"/>
      <c r="B51" s="67"/>
      <c r="D51" s="46"/>
      <c r="E51" s="22"/>
      <c r="F51" s="23"/>
      <c r="G51" s="24"/>
      <c r="H51" s="53">
        <v>25</v>
      </c>
      <c r="I51" s="55" t="str">
        <f>IF(D51=2,SUBSTITUTE(SUBSTITUTE(Protegida!$F$18,"NM",F51),"VL",J51),SUBSTITUTE(SUBSTITUTE(Protegida!$F$20,"NM",F51),"VL",J51))</f>
        <v>Olá, Tudo Bem! 
 %0A  Vamos reativar o aplicativo 👉🏻  Hoje
 %0A  💰 Valor R$ 25,00
 %0A  ⚠️ Não perca esta oportunidade, aguardo sua mensagem
 %0A   %0A  🚫 Não aceito ligações"</v>
      </c>
      <c r="J51" s="50" t="str">
        <f t="shared" si="0"/>
        <v>25,00</v>
      </c>
    </row>
    <row r="52" spans="1:10" ht="15.75" customHeight="1" thickBot="1" x14ac:dyDescent="0.35">
      <c r="A52" s="67"/>
      <c r="B52" s="67"/>
      <c r="D52" s="46"/>
      <c r="E52" s="22"/>
      <c r="F52" s="23"/>
      <c r="G52" s="24"/>
      <c r="H52" s="53">
        <v>25</v>
      </c>
      <c r="I52" s="55" t="str">
        <f>IF(D52=2,SUBSTITUTE(SUBSTITUTE(Protegida!$F$18,"NM",F52),"VL",J52),SUBSTITUTE(SUBSTITUTE(Protegida!$F$20,"NM",F52),"VL",J52))</f>
        <v>Olá, Tudo Bem! 
 %0A  Vamos reativar o aplicativo 👉🏻  Hoje
 %0A  💰 Valor R$ 25,00
 %0A  ⚠️ Não perca esta oportunidade, aguardo sua mensagem
 %0A   %0A  🚫 Não aceito ligações"</v>
      </c>
      <c r="J52" s="50" t="str">
        <f t="shared" si="0"/>
        <v>25,00</v>
      </c>
    </row>
    <row r="53" spans="1:10" ht="15.75" customHeight="1" thickBot="1" x14ac:dyDescent="0.35">
      <c r="A53" s="67"/>
      <c r="B53" s="67"/>
      <c r="D53" s="46"/>
      <c r="E53" s="22"/>
      <c r="F53" s="23"/>
      <c r="G53" s="24"/>
      <c r="H53" s="53">
        <v>25</v>
      </c>
      <c r="I53" s="55" t="str">
        <f>IF(D53=2,SUBSTITUTE(SUBSTITUTE(Protegida!$F$18,"NM",F53),"VL",J53),SUBSTITUTE(SUBSTITUTE(Protegida!$F$20,"NM",F53),"VL",J53))</f>
        <v>Olá, Tudo Bem! 
 %0A  Vamos reativar o aplicativo 👉🏻  Hoje
 %0A  💰 Valor R$ 25,00
 %0A  ⚠️ Não perca esta oportunidade, aguardo sua mensagem
 %0A   %0A  🚫 Não aceito ligações"</v>
      </c>
      <c r="J53" s="50" t="str">
        <f t="shared" si="0"/>
        <v>25,00</v>
      </c>
    </row>
    <row r="54" spans="1:10" ht="15.75" customHeight="1" thickBot="1" x14ac:dyDescent="0.35">
      <c r="A54" s="67"/>
      <c r="B54" s="67"/>
      <c r="D54" s="46"/>
      <c r="E54" s="22"/>
      <c r="F54" s="23"/>
      <c r="G54" s="24"/>
      <c r="H54" s="53">
        <v>25</v>
      </c>
      <c r="I54" s="55" t="str">
        <f>IF(D54=2,SUBSTITUTE(SUBSTITUTE(Protegida!$F$18,"NM",F54),"VL",J54),SUBSTITUTE(SUBSTITUTE(Protegida!$F$20,"NM",F54),"VL",J54))</f>
        <v>Olá, Tudo Bem! 
 %0A  Vamos reativar o aplicativo 👉🏻  Hoje
 %0A  💰 Valor R$ 25,00
 %0A  ⚠️ Não perca esta oportunidade, aguardo sua mensagem
 %0A   %0A  🚫 Não aceito ligações"</v>
      </c>
      <c r="J54" s="50" t="str">
        <f t="shared" si="0"/>
        <v>25,00</v>
      </c>
    </row>
    <row r="55" spans="1:10" ht="15.75" customHeight="1" thickBot="1" x14ac:dyDescent="0.35">
      <c r="A55" s="67"/>
      <c r="B55" s="67"/>
      <c r="D55" s="46"/>
      <c r="E55" s="22"/>
      <c r="F55" s="23"/>
      <c r="G55" s="24"/>
      <c r="H55" s="53">
        <v>25</v>
      </c>
      <c r="I55" s="55" t="str">
        <f>IF(D55=2,SUBSTITUTE(SUBSTITUTE(Protegida!$F$18,"NM",F55),"VL",J55),SUBSTITUTE(SUBSTITUTE(Protegida!$F$20,"NM",F55),"VL",J55))</f>
        <v>Olá, Tudo Bem! 
 %0A  Vamos reativar o aplicativo 👉🏻  Hoje
 %0A  💰 Valor R$ 25,00
 %0A  ⚠️ Não perca esta oportunidade, aguardo sua mensagem
 %0A   %0A  🚫 Não aceito ligações"</v>
      </c>
      <c r="J55" s="50" t="str">
        <f t="shared" si="0"/>
        <v>25,00</v>
      </c>
    </row>
    <row r="56" spans="1:10" ht="15.75" customHeight="1" thickBot="1" x14ac:dyDescent="0.35">
      <c r="A56" s="67"/>
      <c r="B56" s="67"/>
      <c r="D56" s="46"/>
      <c r="E56" s="22"/>
      <c r="F56" s="23"/>
      <c r="G56" s="24"/>
      <c r="H56" s="53">
        <v>25</v>
      </c>
      <c r="I56" s="55" t="str">
        <f>IF(D56=2,SUBSTITUTE(SUBSTITUTE(Protegida!$F$18,"NM",F56),"VL",J56),SUBSTITUTE(SUBSTITUTE(Protegida!$F$20,"NM",F56),"VL",J56))</f>
        <v>Olá, Tudo Bem! 
 %0A  Vamos reativar o aplicativo 👉🏻  Hoje
 %0A  💰 Valor R$ 25,00
 %0A  ⚠️ Não perca esta oportunidade, aguardo sua mensagem
 %0A   %0A  🚫 Não aceito ligações"</v>
      </c>
      <c r="J56" s="50" t="str">
        <f t="shared" si="0"/>
        <v>25,00</v>
      </c>
    </row>
    <row r="57" spans="1:10" ht="15.75" customHeight="1" thickBot="1" x14ac:dyDescent="0.35">
      <c r="A57" s="67"/>
      <c r="B57" s="67"/>
      <c r="D57" s="46"/>
      <c r="E57" s="22"/>
      <c r="F57" s="23"/>
      <c r="G57" s="24"/>
      <c r="H57" s="53">
        <v>25</v>
      </c>
      <c r="I57" s="55" t="str">
        <f>IF(D57=2,SUBSTITUTE(SUBSTITUTE(Protegida!$F$18,"NM",F57),"VL",J57),SUBSTITUTE(SUBSTITUTE(Protegida!$F$20,"NM",F57),"VL",J57))</f>
        <v>Olá, Tudo Bem! 
 %0A  Vamos reativar o aplicativo 👉🏻  Hoje
 %0A  💰 Valor R$ 25,00
 %0A  ⚠️ Não perca esta oportunidade, aguardo sua mensagem
 %0A   %0A  🚫 Não aceito ligações"</v>
      </c>
      <c r="J57" s="50" t="str">
        <f t="shared" si="0"/>
        <v>25,00</v>
      </c>
    </row>
    <row r="58" spans="1:10" ht="15.75" customHeight="1" thickBot="1" x14ac:dyDescent="0.35">
      <c r="A58" s="67"/>
      <c r="B58" s="67"/>
      <c r="D58" s="46"/>
      <c r="E58" s="22"/>
      <c r="F58" s="23"/>
      <c r="G58" s="24"/>
      <c r="H58" s="53">
        <v>25</v>
      </c>
      <c r="I58" s="55" t="str">
        <f>IF(D58=2,SUBSTITUTE(SUBSTITUTE(Protegida!$F$18,"NM",F58),"VL",J58),SUBSTITUTE(SUBSTITUTE(Protegida!$F$20,"NM",F58),"VL",J58))</f>
        <v>Olá, Tudo Bem! 
 %0A  Vamos reativar o aplicativo 👉🏻  Hoje
 %0A  💰 Valor R$ 25,00
 %0A  ⚠️ Não perca esta oportunidade, aguardo sua mensagem
 %0A   %0A  🚫 Não aceito ligações"</v>
      </c>
      <c r="J58" s="50" t="str">
        <f t="shared" si="0"/>
        <v>25,00</v>
      </c>
    </row>
    <row r="59" spans="1:10" ht="15.75" customHeight="1" thickBot="1" x14ac:dyDescent="0.35">
      <c r="A59" s="67"/>
      <c r="B59" s="67"/>
      <c r="D59" s="46"/>
      <c r="E59" s="22"/>
      <c r="F59" s="23"/>
      <c r="G59" s="24"/>
      <c r="H59" s="53">
        <v>25</v>
      </c>
      <c r="I59" s="55" t="str">
        <f>IF(D59=2,SUBSTITUTE(SUBSTITUTE(Protegida!$F$18,"NM",F59),"VL",J59),SUBSTITUTE(SUBSTITUTE(Protegida!$F$20,"NM",F59),"VL",J59))</f>
        <v>Olá, Tudo Bem! 
 %0A  Vamos reativar o aplicativo 👉🏻  Hoje
 %0A  💰 Valor R$ 25,00
 %0A  ⚠️ Não perca esta oportunidade, aguardo sua mensagem
 %0A   %0A  🚫 Não aceito ligações"</v>
      </c>
      <c r="J59" s="50" t="str">
        <f t="shared" si="0"/>
        <v>25,00</v>
      </c>
    </row>
    <row r="60" spans="1:10" ht="15.75" customHeight="1" thickBot="1" x14ac:dyDescent="0.35">
      <c r="A60" s="67"/>
      <c r="B60" s="67"/>
      <c r="D60" s="46"/>
      <c r="E60" s="22"/>
      <c r="F60" s="23"/>
      <c r="G60" s="24"/>
      <c r="H60" s="53">
        <v>25</v>
      </c>
      <c r="I60" s="55" t="str">
        <f>IF(D60=2,SUBSTITUTE(SUBSTITUTE(Protegida!$F$18,"NM",F60),"VL",J60),SUBSTITUTE(SUBSTITUTE(Protegida!$F$20,"NM",F60),"VL",J60))</f>
        <v>Olá, Tudo Bem! 
 %0A  Vamos reativar o aplicativo 👉🏻  Hoje
 %0A  💰 Valor R$ 25,00
 %0A  ⚠️ Não perca esta oportunidade, aguardo sua mensagem
 %0A   %0A  🚫 Não aceito ligações"</v>
      </c>
      <c r="J60" s="50" t="str">
        <f t="shared" si="0"/>
        <v>25,00</v>
      </c>
    </row>
    <row r="61" spans="1:10" ht="15.75" customHeight="1" thickBot="1" x14ac:dyDescent="0.35">
      <c r="A61" s="67"/>
      <c r="B61" s="67"/>
      <c r="D61" s="46"/>
      <c r="E61" s="22"/>
      <c r="F61" s="23"/>
      <c r="G61" s="24"/>
      <c r="H61" s="53">
        <v>25</v>
      </c>
      <c r="I61" s="55" t="str">
        <f>IF(D61=2,SUBSTITUTE(SUBSTITUTE(Protegida!$F$18,"NM",F61),"VL",J61),SUBSTITUTE(SUBSTITUTE(Protegida!$F$20,"NM",F61),"VL",J61))</f>
        <v>Olá, Tudo Bem! 
 %0A  Vamos reativar o aplicativo 👉🏻  Hoje
 %0A  💰 Valor R$ 25,00
 %0A  ⚠️ Não perca esta oportunidade, aguardo sua mensagem
 %0A   %0A  🚫 Não aceito ligações"</v>
      </c>
      <c r="J61" s="50" t="str">
        <f t="shared" si="0"/>
        <v>25,00</v>
      </c>
    </row>
    <row r="62" spans="1:10" ht="15.75" customHeight="1" thickBot="1" x14ac:dyDescent="0.35">
      <c r="A62" s="67"/>
      <c r="B62" s="67"/>
      <c r="D62" s="46"/>
      <c r="E62" s="22"/>
      <c r="F62" s="23"/>
      <c r="G62" s="24"/>
      <c r="H62" s="53">
        <v>25</v>
      </c>
      <c r="I62" s="55" t="str">
        <f>IF(D62=2,SUBSTITUTE(SUBSTITUTE(Protegida!$F$18,"NM",F62),"VL",J62),SUBSTITUTE(SUBSTITUTE(Protegida!$F$20,"NM",F62),"VL",J62))</f>
        <v>Olá, Tudo Bem! 
 %0A  Vamos reativar o aplicativo 👉🏻  Hoje
 %0A  💰 Valor R$ 25,00
 %0A  ⚠️ Não perca esta oportunidade, aguardo sua mensagem
 %0A   %0A  🚫 Não aceito ligações"</v>
      </c>
      <c r="J62" s="50" t="str">
        <f t="shared" si="0"/>
        <v>25,00</v>
      </c>
    </row>
    <row r="63" spans="1:10" ht="15.75" customHeight="1" thickBot="1" x14ac:dyDescent="0.35">
      <c r="D63" s="46"/>
      <c r="E63" s="22"/>
      <c r="F63" s="23"/>
      <c r="G63" s="24"/>
      <c r="H63" s="53">
        <v>25</v>
      </c>
      <c r="I63" s="55" t="str">
        <f>IF(D63=2,SUBSTITUTE(SUBSTITUTE(Protegida!$F$18,"NM",F63),"VL",J63),SUBSTITUTE(SUBSTITUTE(Protegida!$F$20,"NM",F63),"VL",J63))</f>
        <v>Olá, Tudo Bem! 
 %0A  Vamos reativar o aplicativo 👉🏻  Hoje
 %0A  💰 Valor R$ 25,00
 %0A  ⚠️ Não perca esta oportunidade, aguardo sua mensagem
 %0A   %0A  🚫 Não aceito ligações"</v>
      </c>
      <c r="J63" s="50" t="str">
        <f t="shared" si="0"/>
        <v>25,00</v>
      </c>
    </row>
    <row r="64" spans="1:10" ht="15.75" customHeight="1" thickBot="1" x14ac:dyDescent="0.35">
      <c r="D64" s="46"/>
      <c r="E64" s="22"/>
      <c r="F64" s="23"/>
      <c r="G64" s="24"/>
      <c r="H64" s="53">
        <v>25</v>
      </c>
      <c r="I64" s="55" t="str">
        <f>IF(D64=2,SUBSTITUTE(SUBSTITUTE(Protegida!$F$18,"NM",F64),"VL",J64),SUBSTITUTE(SUBSTITUTE(Protegida!$F$20,"NM",F64),"VL",J64))</f>
        <v>Olá, Tudo Bem! 
 %0A  Vamos reativar o aplicativo 👉🏻  Hoje
 %0A  💰 Valor R$ 25,00
 %0A  ⚠️ Não perca esta oportunidade, aguardo sua mensagem
 %0A   %0A  🚫 Não aceito ligações"</v>
      </c>
      <c r="J64" s="50" t="str">
        <f t="shared" si="0"/>
        <v>25,00</v>
      </c>
    </row>
    <row r="65" spans="4:10" ht="15.75" customHeight="1" thickBot="1" x14ac:dyDescent="0.35">
      <c r="D65" s="46"/>
      <c r="E65" s="22"/>
      <c r="F65" s="23"/>
      <c r="G65" s="24"/>
      <c r="H65" s="53">
        <v>25</v>
      </c>
      <c r="I65" s="55" t="str">
        <f>IF(D65=2,SUBSTITUTE(SUBSTITUTE(Protegida!$F$18,"NM",F65),"VL",J65),SUBSTITUTE(SUBSTITUTE(Protegida!$F$20,"NM",F65),"VL",J65))</f>
        <v>Olá, Tudo Bem! 
 %0A  Vamos reativar o aplicativo 👉🏻  Hoje
 %0A  💰 Valor R$ 25,00
 %0A  ⚠️ Não perca esta oportunidade, aguardo sua mensagem
 %0A   %0A  🚫 Não aceito ligações"</v>
      </c>
      <c r="J65" s="50" t="str">
        <f t="shared" si="0"/>
        <v>25,00</v>
      </c>
    </row>
    <row r="66" spans="4:10" ht="15.75" customHeight="1" thickBot="1" x14ac:dyDescent="0.35">
      <c r="D66" s="46"/>
      <c r="E66" s="22"/>
      <c r="F66" s="23"/>
      <c r="G66" s="24"/>
      <c r="H66" s="53">
        <v>25</v>
      </c>
      <c r="I66" s="55" t="str">
        <f>IF(D66=2,SUBSTITUTE(SUBSTITUTE(Protegida!$F$18,"NM",F66),"VL",J66),SUBSTITUTE(SUBSTITUTE(Protegida!$F$20,"NM",F66),"VL",J66))</f>
        <v>Olá, Tudo Bem! 
 %0A  Vamos reativar o aplicativo 👉🏻  Hoje
 %0A  💰 Valor R$ 25,00
 %0A  ⚠️ Não perca esta oportunidade, aguardo sua mensagem
 %0A   %0A  🚫 Não aceito ligações"</v>
      </c>
      <c r="J66" s="50" t="str">
        <f t="shared" si="0"/>
        <v>25,00</v>
      </c>
    </row>
    <row r="67" spans="4:10" ht="15.75" customHeight="1" thickBot="1" x14ac:dyDescent="0.35">
      <c r="D67" s="46"/>
      <c r="E67" s="22"/>
      <c r="F67" s="23"/>
      <c r="G67" s="24"/>
      <c r="H67" s="53">
        <v>25</v>
      </c>
      <c r="I67" s="55" t="str">
        <f>IF(D67=2,SUBSTITUTE(SUBSTITUTE(Protegida!$F$18,"NM",F67),"VL",J67),SUBSTITUTE(SUBSTITUTE(Protegida!$F$20,"NM",F67),"VL",J67))</f>
        <v>Olá, Tudo Bem! 
 %0A  Vamos reativar o aplicativo 👉🏻  Hoje
 %0A  💰 Valor R$ 25,00
 %0A  ⚠️ Não perca esta oportunidade, aguardo sua mensagem
 %0A   %0A  🚫 Não aceito ligações"</v>
      </c>
      <c r="J67" s="50" t="str">
        <f t="shared" ref="J67:J130" si="1">IF(INT(H67)=H67,CONCATENATE(H67,",00"),H67)</f>
        <v>25,00</v>
      </c>
    </row>
    <row r="68" spans="4:10" ht="15.75" customHeight="1" thickBot="1" x14ac:dyDescent="0.35">
      <c r="D68" s="46"/>
      <c r="E68" s="22"/>
      <c r="F68" s="23"/>
      <c r="G68" s="24"/>
      <c r="H68" s="53">
        <v>25</v>
      </c>
      <c r="I68" s="55" t="str">
        <f>IF(D68=2,SUBSTITUTE(SUBSTITUTE(Protegida!$F$18,"NM",F68),"VL",J68),SUBSTITUTE(SUBSTITUTE(Protegida!$F$20,"NM",F68),"VL",J68))</f>
        <v>Olá, Tudo Bem! 
 %0A  Vamos reativar o aplicativo 👉🏻  Hoje
 %0A  💰 Valor R$ 25,00
 %0A  ⚠️ Não perca esta oportunidade, aguardo sua mensagem
 %0A   %0A  🚫 Não aceito ligações"</v>
      </c>
      <c r="J68" s="50" t="str">
        <f t="shared" si="1"/>
        <v>25,00</v>
      </c>
    </row>
    <row r="69" spans="4:10" ht="15.75" customHeight="1" thickBot="1" x14ac:dyDescent="0.35">
      <c r="D69" s="46"/>
      <c r="E69" s="22"/>
      <c r="F69" s="23"/>
      <c r="G69" s="24"/>
      <c r="H69" s="53">
        <v>25</v>
      </c>
      <c r="I69" s="55" t="str">
        <f>IF(D69=2,SUBSTITUTE(SUBSTITUTE(Protegida!$F$18,"NM",F69),"VL",J69),SUBSTITUTE(SUBSTITUTE(Protegida!$F$20,"NM",F69),"VL",J69))</f>
        <v>Olá, Tudo Bem! 
 %0A  Vamos reativar o aplicativo 👉🏻  Hoje
 %0A  💰 Valor R$ 25,00
 %0A  ⚠️ Não perca esta oportunidade, aguardo sua mensagem
 %0A   %0A  🚫 Não aceito ligações"</v>
      </c>
      <c r="J69" s="50" t="str">
        <f t="shared" si="1"/>
        <v>25,00</v>
      </c>
    </row>
    <row r="70" spans="4:10" ht="15.75" customHeight="1" thickBot="1" x14ac:dyDescent="0.35">
      <c r="D70" s="46"/>
      <c r="E70" s="22"/>
      <c r="F70" s="23"/>
      <c r="G70" s="24"/>
      <c r="H70" s="53">
        <v>25</v>
      </c>
      <c r="I70" s="55" t="str">
        <f>IF(D70=2,SUBSTITUTE(SUBSTITUTE(Protegida!$F$18,"NM",F70),"VL",J70),SUBSTITUTE(SUBSTITUTE(Protegida!$F$20,"NM",F70),"VL",J70))</f>
        <v>Olá, Tudo Bem! 
 %0A  Vamos reativar o aplicativo 👉🏻  Hoje
 %0A  💰 Valor R$ 25,00
 %0A  ⚠️ Não perca esta oportunidade, aguardo sua mensagem
 %0A   %0A  🚫 Não aceito ligações"</v>
      </c>
      <c r="J70" s="50" t="str">
        <f t="shared" si="1"/>
        <v>25,00</v>
      </c>
    </row>
    <row r="71" spans="4:10" ht="15.75" customHeight="1" thickBot="1" x14ac:dyDescent="0.35">
      <c r="D71" s="46"/>
      <c r="E71" s="22"/>
      <c r="F71" s="23"/>
      <c r="G71" s="24"/>
      <c r="H71" s="53">
        <v>25</v>
      </c>
      <c r="I71" s="55" t="str">
        <f>IF(D71=2,SUBSTITUTE(SUBSTITUTE(Protegida!$F$18,"NM",F71),"VL",J71),SUBSTITUTE(SUBSTITUTE(Protegida!$F$20,"NM",F71),"VL",J71))</f>
        <v>Olá, Tudo Bem! 
 %0A  Vamos reativar o aplicativo 👉🏻  Hoje
 %0A  💰 Valor R$ 25,00
 %0A  ⚠️ Não perca esta oportunidade, aguardo sua mensagem
 %0A   %0A  🚫 Não aceito ligações"</v>
      </c>
      <c r="J71" s="50" t="str">
        <f t="shared" si="1"/>
        <v>25,00</v>
      </c>
    </row>
    <row r="72" spans="4:10" ht="15.75" customHeight="1" thickBot="1" x14ac:dyDescent="0.35">
      <c r="D72" s="46"/>
      <c r="E72" s="22"/>
      <c r="F72" s="23"/>
      <c r="G72" s="24"/>
      <c r="H72" s="53">
        <v>25</v>
      </c>
      <c r="I72" s="55" t="str">
        <f>IF(D72=2,SUBSTITUTE(SUBSTITUTE(Protegida!$F$18,"NM",F72),"VL",J72),SUBSTITUTE(SUBSTITUTE(Protegida!$F$20,"NM",F72),"VL",J72))</f>
        <v>Olá, Tudo Bem! 
 %0A  Vamos reativar o aplicativo 👉🏻  Hoje
 %0A  💰 Valor R$ 25,00
 %0A  ⚠️ Não perca esta oportunidade, aguardo sua mensagem
 %0A   %0A  🚫 Não aceito ligações"</v>
      </c>
      <c r="J72" s="50" t="str">
        <f t="shared" si="1"/>
        <v>25,00</v>
      </c>
    </row>
    <row r="73" spans="4:10" ht="15.75" customHeight="1" thickBot="1" x14ac:dyDescent="0.35">
      <c r="D73" s="46"/>
      <c r="E73" s="22"/>
      <c r="F73" s="23"/>
      <c r="G73" s="24"/>
      <c r="H73" s="53">
        <v>25</v>
      </c>
      <c r="I73" s="55" t="str">
        <f>IF(D73=2,SUBSTITUTE(SUBSTITUTE(Protegida!$F$18,"NM",F73),"VL",J73),SUBSTITUTE(SUBSTITUTE(Protegida!$F$20,"NM",F73),"VL",J73))</f>
        <v>Olá, Tudo Bem! 
 %0A  Vamos reativar o aplicativo 👉🏻  Hoje
 %0A  💰 Valor R$ 25,00
 %0A  ⚠️ Não perca esta oportunidade, aguardo sua mensagem
 %0A   %0A  🚫 Não aceito ligações"</v>
      </c>
      <c r="J73" s="50" t="str">
        <f t="shared" si="1"/>
        <v>25,00</v>
      </c>
    </row>
    <row r="74" spans="4:10" ht="15.75" customHeight="1" thickBot="1" x14ac:dyDescent="0.35">
      <c r="D74" s="46"/>
      <c r="E74" s="22"/>
      <c r="F74" s="23"/>
      <c r="G74" s="24"/>
      <c r="H74" s="53">
        <v>25</v>
      </c>
      <c r="I74" s="55" t="str">
        <f>IF(D74=2,SUBSTITUTE(SUBSTITUTE(Protegida!$F$18,"NM",F74),"VL",J74),SUBSTITUTE(SUBSTITUTE(Protegida!$F$20,"NM",F74),"VL",J74))</f>
        <v>Olá, Tudo Bem! 
 %0A  Vamos reativar o aplicativo 👉🏻  Hoje
 %0A  💰 Valor R$ 25,00
 %0A  ⚠️ Não perca esta oportunidade, aguardo sua mensagem
 %0A   %0A  🚫 Não aceito ligações"</v>
      </c>
      <c r="J74" s="50" t="str">
        <f t="shared" si="1"/>
        <v>25,00</v>
      </c>
    </row>
    <row r="75" spans="4:10" ht="15.75" customHeight="1" thickBot="1" x14ac:dyDescent="0.35">
      <c r="D75" s="46"/>
      <c r="E75" s="22"/>
      <c r="F75" s="23"/>
      <c r="G75" s="24"/>
      <c r="H75" s="53">
        <v>25</v>
      </c>
      <c r="I75" s="55" t="str">
        <f>IF(D75=2,SUBSTITUTE(SUBSTITUTE(Protegida!$F$18,"NM",F75),"VL",J75),SUBSTITUTE(SUBSTITUTE(Protegida!$F$20,"NM",F75),"VL",J75))</f>
        <v>Olá, Tudo Bem! 
 %0A  Vamos reativar o aplicativo 👉🏻  Hoje
 %0A  💰 Valor R$ 25,00
 %0A  ⚠️ Não perca esta oportunidade, aguardo sua mensagem
 %0A   %0A  🚫 Não aceito ligações"</v>
      </c>
      <c r="J75" s="50" t="str">
        <f t="shared" si="1"/>
        <v>25,00</v>
      </c>
    </row>
    <row r="76" spans="4:10" ht="15.75" customHeight="1" thickBot="1" x14ac:dyDescent="0.35">
      <c r="D76" s="46"/>
      <c r="E76" s="22"/>
      <c r="F76" s="23"/>
      <c r="G76" s="24"/>
      <c r="H76" s="53">
        <v>25</v>
      </c>
      <c r="I76" s="55" t="str">
        <f>IF(D76=2,SUBSTITUTE(SUBSTITUTE(Protegida!$F$18,"NM",F76),"VL",J76),SUBSTITUTE(SUBSTITUTE(Protegida!$F$20,"NM",F76),"VL",J76))</f>
        <v>Olá, Tudo Bem! 
 %0A  Vamos reativar o aplicativo 👉🏻  Hoje
 %0A  💰 Valor R$ 25,00
 %0A  ⚠️ Não perca esta oportunidade, aguardo sua mensagem
 %0A   %0A  🚫 Não aceito ligações"</v>
      </c>
      <c r="J76" s="50" t="str">
        <f t="shared" si="1"/>
        <v>25,00</v>
      </c>
    </row>
    <row r="77" spans="4:10" ht="15.75" customHeight="1" thickBot="1" x14ac:dyDescent="0.35">
      <c r="D77" s="46"/>
      <c r="E77" s="22"/>
      <c r="F77" s="23"/>
      <c r="G77" s="24"/>
      <c r="H77" s="53">
        <v>25</v>
      </c>
      <c r="I77" s="55" t="str">
        <f>IF(D77=2,SUBSTITUTE(SUBSTITUTE(Protegida!$F$18,"NM",F77),"VL",J77),SUBSTITUTE(SUBSTITUTE(Protegida!$F$20,"NM",F77),"VL",J77))</f>
        <v>Olá, Tudo Bem! 
 %0A  Vamos reativar o aplicativo 👉🏻  Hoje
 %0A  💰 Valor R$ 25,00
 %0A  ⚠️ Não perca esta oportunidade, aguardo sua mensagem
 %0A   %0A  🚫 Não aceito ligações"</v>
      </c>
      <c r="J77" s="50" t="str">
        <f t="shared" si="1"/>
        <v>25,00</v>
      </c>
    </row>
    <row r="78" spans="4:10" ht="15.75" customHeight="1" thickBot="1" x14ac:dyDescent="0.35">
      <c r="D78" s="46"/>
      <c r="E78" s="22"/>
      <c r="F78" s="23"/>
      <c r="G78" s="24"/>
      <c r="H78" s="53">
        <v>25</v>
      </c>
      <c r="I78" s="55" t="str">
        <f>IF(D78=2,SUBSTITUTE(SUBSTITUTE(Protegida!$F$18,"NM",F78),"VL",J78),SUBSTITUTE(SUBSTITUTE(Protegida!$F$20,"NM",F78),"VL",J78))</f>
        <v>Olá, Tudo Bem! 
 %0A  Vamos reativar o aplicativo 👉🏻  Hoje
 %0A  💰 Valor R$ 25,00
 %0A  ⚠️ Não perca esta oportunidade, aguardo sua mensagem
 %0A   %0A  🚫 Não aceito ligações"</v>
      </c>
      <c r="J78" s="50" t="str">
        <f t="shared" si="1"/>
        <v>25,00</v>
      </c>
    </row>
    <row r="79" spans="4:10" ht="15.75" customHeight="1" thickBot="1" x14ac:dyDescent="0.35">
      <c r="D79" s="46"/>
      <c r="E79" s="22"/>
      <c r="F79" s="23"/>
      <c r="G79" s="24"/>
      <c r="H79" s="53">
        <v>25</v>
      </c>
      <c r="I79" s="55" t="str">
        <f>IF(D79=2,SUBSTITUTE(SUBSTITUTE(Protegida!$F$18,"NM",F79),"VL",J79),SUBSTITUTE(SUBSTITUTE(Protegida!$F$20,"NM",F79),"VL",J79))</f>
        <v>Olá, Tudo Bem! 
 %0A  Vamos reativar o aplicativo 👉🏻  Hoje
 %0A  💰 Valor R$ 25,00
 %0A  ⚠️ Não perca esta oportunidade, aguardo sua mensagem
 %0A   %0A  🚫 Não aceito ligações"</v>
      </c>
      <c r="J79" s="50" t="str">
        <f t="shared" si="1"/>
        <v>25,00</v>
      </c>
    </row>
    <row r="80" spans="4:10" ht="15.75" customHeight="1" thickBot="1" x14ac:dyDescent="0.35">
      <c r="D80" s="46"/>
      <c r="E80" s="22"/>
      <c r="F80" s="23"/>
      <c r="G80" s="24"/>
      <c r="H80" s="53">
        <v>25</v>
      </c>
      <c r="I80" s="55" t="str">
        <f>IF(D80=2,SUBSTITUTE(SUBSTITUTE(Protegida!$F$18,"NM",F80),"VL",J80),SUBSTITUTE(SUBSTITUTE(Protegida!$F$20,"NM",F80),"VL",J80))</f>
        <v>Olá, Tudo Bem! 
 %0A  Vamos reativar o aplicativo 👉🏻  Hoje
 %0A  💰 Valor R$ 25,00
 %0A  ⚠️ Não perca esta oportunidade, aguardo sua mensagem
 %0A   %0A  🚫 Não aceito ligações"</v>
      </c>
      <c r="J80" s="50" t="str">
        <f t="shared" si="1"/>
        <v>25,00</v>
      </c>
    </row>
    <row r="81" spans="4:10" ht="15.75" customHeight="1" thickBot="1" x14ac:dyDescent="0.35">
      <c r="D81" s="46"/>
      <c r="E81" s="22"/>
      <c r="F81" s="23"/>
      <c r="G81" s="24"/>
      <c r="H81" s="53">
        <v>25</v>
      </c>
      <c r="I81" s="55" t="str">
        <f>IF(D81=2,SUBSTITUTE(SUBSTITUTE(Protegida!$F$18,"NM",F81),"VL",J81),SUBSTITUTE(SUBSTITUTE(Protegida!$F$20,"NM",F81),"VL",J81))</f>
        <v>Olá, Tudo Bem! 
 %0A  Vamos reativar o aplicativo 👉🏻  Hoje
 %0A  💰 Valor R$ 25,00
 %0A  ⚠️ Não perca esta oportunidade, aguardo sua mensagem
 %0A   %0A  🚫 Não aceito ligações"</v>
      </c>
      <c r="J81" s="50" t="str">
        <f t="shared" si="1"/>
        <v>25,00</v>
      </c>
    </row>
    <row r="82" spans="4:10" ht="15.75" customHeight="1" thickBot="1" x14ac:dyDescent="0.35">
      <c r="D82" s="46"/>
      <c r="E82" s="22"/>
      <c r="F82" s="23"/>
      <c r="G82" s="24"/>
      <c r="H82" s="53">
        <v>25</v>
      </c>
      <c r="I82" s="55" t="str">
        <f>IF(D82=2,SUBSTITUTE(SUBSTITUTE(Protegida!$F$18,"NM",F82),"VL",J82),SUBSTITUTE(SUBSTITUTE(Protegida!$F$20,"NM",F82),"VL",J82))</f>
        <v>Olá, Tudo Bem! 
 %0A  Vamos reativar o aplicativo 👉🏻  Hoje
 %0A  💰 Valor R$ 25,00
 %0A  ⚠️ Não perca esta oportunidade, aguardo sua mensagem
 %0A   %0A  🚫 Não aceito ligações"</v>
      </c>
      <c r="J82" s="50" t="str">
        <f t="shared" si="1"/>
        <v>25,00</v>
      </c>
    </row>
    <row r="83" spans="4:10" ht="15.75" customHeight="1" thickBot="1" x14ac:dyDescent="0.35">
      <c r="D83" s="46"/>
      <c r="E83" s="22"/>
      <c r="F83" s="23"/>
      <c r="G83" s="24"/>
      <c r="H83" s="53">
        <v>25</v>
      </c>
      <c r="I83" s="55" t="str">
        <f>IF(D83=2,SUBSTITUTE(SUBSTITUTE(Protegida!$F$18,"NM",F83),"VL",J83),SUBSTITUTE(SUBSTITUTE(Protegida!$F$20,"NM",F83),"VL",J83))</f>
        <v>Olá, Tudo Bem! 
 %0A  Vamos reativar o aplicativo 👉🏻  Hoje
 %0A  💰 Valor R$ 25,00
 %0A  ⚠️ Não perca esta oportunidade, aguardo sua mensagem
 %0A   %0A  🚫 Não aceito ligações"</v>
      </c>
      <c r="J83" s="50" t="str">
        <f t="shared" si="1"/>
        <v>25,00</v>
      </c>
    </row>
    <row r="84" spans="4:10" ht="15.75" customHeight="1" thickBot="1" x14ac:dyDescent="0.35">
      <c r="D84" s="46"/>
      <c r="E84" s="22"/>
      <c r="F84" s="23"/>
      <c r="G84" s="24"/>
      <c r="H84" s="53">
        <v>25</v>
      </c>
      <c r="I84" s="55" t="str">
        <f>IF(D84=2,SUBSTITUTE(SUBSTITUTE(Protegida!$F$18,"NM",F84),"VL",J84),SUBSTITUTE(SUBSTITUTE(Protegida!$F$20,"NM",F84),"VL",J84))</f>
        <v>Olá, Tudo Bem! 
 %0A  Vamos reativar o aplicativo 👉🏻  Hoje
 %0A  💰 Valor R$ 25,00
 %0A  ⚠️ Não perca esta oportunidade, aguardo sua mensagem
 %0A   %0A  🚫 Não aceito ligações"</v>
      </c>
      <c r="J84" s="50" t="str">
        <f t="shared" si="1"/>
        <v>25,00</v>
      </c>
    </row>
    <row r="85" spans="4:10" ht="15.75" customHeight="1" thickBot="1" x14ac:dyDescent="0.35">
      <c r="D85" s="46"/>
      <c r="E85" s="22"/>
      <c r="F85" s="23"/>
      <c r="G85" s="24"/>
      <c r="H85" s="53">
        <v>25</v>
      </c>
      <c r="I85" s="55" t="str">
        <f>IF(D85=2,SUBSTITUTE(SUBSTITUTE(Protegida!$F$18,"NM",F85),"VL",J85),SUBSTITUTE(SUBSTITUTE(Protegida!$F$20,"NM",F85),"VL",J85))</f>
        <v>Olá, Tudo Bem! 
 %0A  Vamos reativar o aplicativo 👉🏻  Hoje
 %0A  💰 Valor R$ 25,00
 %0A  ⚠️ Não perca esta oportunidade, aguardo sua mensagem
 %0A   %0A  🚫 Não aceito ligações"</v>
      </c>
      <c r="J85" s="50" t="str">
        <f t="shared" si="1"/>
        <v>25,00</v>
      </c>
    </row>
    <row r="86" spans="4:10" ht="15.75" customHeight="1" thickBot="1" x14ac:dyDescent="0.35">
      <c r="D86" s="46"/>
      <c r="E86" s="22"/>
      <c r="F86" s="23"/>
      <c r="G86" s="24"/>
      <c r="H86" s="53">
        <v>25</v>
      </c>
      <c r="I86" s="55" t="str">
        <f>IF(D86=2,SUBSTITUTE(SUBSTITUTE(Protegida!$F$18,"NM",F86),"VL",J86),SUBSTITUTE(SUBSTITUTE(Protegida!$F$20,"NM",F86),"VL",J86))</f>
        <v>Olá, Tudo Bem! 
 %0A  Vamos reativar o aplicativo 👉🏻  Hoje
 %0A  💰 Valor R$ 25,00
 %0A  ⚠️ Não perca esta oportunidade, aguardo sua mensagem
 %0A   %0A  🚫 Não aceito ligações"</v>
      </c>
      <c r="J86" s="50" t="str">
        <f t="shared" si="1"/>
        <v>25,00</v>
      </c>
    </row>
    <row r="87" spans="4:10" ht="15.75" customHeight="1" thickBot="1" x14ac:dyDescent="0.35">
      <c r="D87" s="46"/>
      <c r="E87" s="22"/>
      <c r="F87" s="23"/>
      <c r="G87" s="24"/>
      <c r="H87" s="53">
        <v>25</v>
      </c>
      <c r="I87" s="55" t="str">
        <f>IF(D87=2,SUBSTITUTE(SUBSTITUTE(Protegida!$F$18,"NM",F87),"VL",J87),SUBSTITUTE(SUBSTITUTE(Protegida!$F$20,"NM",F87),"VL",J87))</f>
        <v>Olá, Tudo Bem! 
 %0A  Vamos reativar o aplicativo 👉🏻  Hoje
 %0A  💰 Valor R$ 25,00
 %0A  ⚠️ Não perca esta oportunidade, aguardo sua mensagem
 %0A   %0A  🚫 Não aceito ligações"</v>
      </c>
      <c r="J87" s="50" t="str">
        <f t="shared" si="1"/>
        <v>25,00</v>
      </c>
    </row>
    <row r="88" spans="4:10" ht="15.75" customHeight="1" thickBot="1" x14ac:dyDescent="0.35">
      <c r="D88" s="46"/>
      <c r="E88" s="22"/>
      <c r="F88" s="23"/>
      <c r="G88" s="24"/>
      <c r="H88" s="53">
        <v>25</v>
      </c>
      <c r="I88" s="55" t="str">
        <f>IF(D88=2,SUBSTITUTE(SUBSTITUTE(Protegida!$F$18,"NM",F88),"VL",J88),SUBSTITUTE(SUBSTITUTE(Protegida!$F$20,"NM",F88),"VL",J88))</f>
        <v>Olá, Tudo Bem! 
 %0A  Vamos reativar o aplicativo 👉🏻  Hoje
 %0A  💰 Valor R$ 25,00
 %0A  ⚠️ Não perca esta oportunidade, aguardo sua mensagem
 %0A   %0A  🚫 Não aceito ligações"</v>
      </c>
      <c r="J88" s="50" t="str">
        <f t="shared" si="1"/>
        <v>25,00</v>
      </c>
    </row>
    <row r="89" spans="4:10" ht="15.75" customHeight="1" thickBot="1" x14ac:dyDescent="0.35">
      <c r="D89" s="46"/>
      <c r="E89" s="22"/>
      <c r="F89" s="23"/>
      <c r="G89" s="24"/>
      <c r="H89" s="53">
        <v>25</v>
      </c>
      <c r="I89" s="55" t="str">
        <f>IF(D89=2,SUBSTITUTE(SUBSTITUTE(Protegida!$F$18,"NM",F89),"VL",J89),SUBSTITUTE(SUBSTITUTE(Protegida!$F$20,"NM",F89),"VL",J89))</f>
        <v>Olá, Tudo Bem! 
 %0A  Vamos reativar o aplicativo 👉🏻  Hoje
 %0A  💰 Valor R$ 25,00
 %0A  ⚠️ Não perca esta oportunidade, aguardo sua mensagem
 %0A   %0A  🚫 Não aceito ligações"</v>
      </c>
      <c r="J89" s="50" t="str">
        <f t="shared" si="1"/>
        <v>25,00</v>
      </c>
    </row>
    <row r="90" spans="4:10" ht="15.75" customHeight="1" thickBot="1" x14ac:dyDescent="0.35">
      <c r="D90" s="46"/>
      <c r="E90" s="22"/>
      <c r="F90" s="23"/>
      <c r="G90" s="24"/>
      <c r="H90" s="53">
        <v>25</v>
      </c>
      <c r="I90" s="55" t="str">
        <f>IF(D90=2,SUBSTITUTE(SUBSTITUTE(Protegida!$F$18,"NM",F90),"VL",J90),SUBSTITUTE(SUBSTITUTE(Protegida!$F$20,"NM",F90),"VL",J90))</f>
        <v>Olá, Tudo Bem! 
 %0A  Vamos reativar o aplicativo 👉🏻  Hoje
 %0A  💰 Valor R$ 25,00
 %0A  ⚠️ Não perca esta oportunidade, aguardo sua mensagem
 %0A   %0A  🚫 Não aceito ligações"</v>
      </c>
      <c r="J90" s="50" t="str">
        <f t="shared" si="1"/>
        <v>25,00</v>
      </c>
    </row>
    <row r="91" spans="4:10" ht="15.75" customHeight="1" thickBot="1" x14ac:dyDescent="0.35">
      <c r="D91" s="46"/>
      <c r="E91" s="22"/>
      <c r="F91" s="23"/>
      <c r="G91" s="24"/>
      <c r="H91" s="53">
        <v>25</v>
      </c>
      <c r="I91" s="55" t="str">
        <f>IF(D91=2,SUBSTITUTE(SUBSTITUTE(Protegida!$F$18,"NM",F91),"VL",J91),SUBSTITUTE(SUBSTITUTE(Protegida!$F$20,"NM",F91),"VL",J91))</f>
        <v>Olá, Tudo Bem! 
 %0A  Vamos reativar o aplicativo 👉🏻  Hoje
 %0A  💰 Valor R$ 25,00
 %0A  ⚠️ Não perca esta oportunidade, aguardo sua mensagem
 %0A   %0A  🚫 Não aceito ligações"</v>
      </c>
      <c r="J91" s="50" t="str">
        <f t="shared" si="1"/>
        <v>25,00</v>
      </c>
    </row>
    <row r="92" spans="4:10" ht="15.75" customHeight="1" thickBot="1" x14ac:dyDescent="0.35">
      <c r="D92" s="46"/>
      <c r="E92" s="22"/>
      <c r="F92" s="23"/>
      <c r="G92" s="24"/>
      <c r="H92" s="53">
        <v>25</v>
      </c>
      <c r="I92" s="55" t="str">
        <f>IF(D92=2,SUBSTITUTE(SUBSTITUTE(Protegida!$F$18,"NM",F92),"VL",J92),SUBSTITUTE(SUBSTITUTE(Protegida!$F$20,"NM",F92),"VL",J92))</f>
        <v>Olá, Tudo Bem! 
 %0A  Vamos reativar o aplicativo 👉🏻  Hoje
 %0A  💰 Valor R$ 25,00
 %0A  ⚠️ Não perca esta oportunidade, aguardo sua mensagem
 %0A   %0A  🚫 Não aceito ligações"</v>
      </c>
      <c r="J92" s="50" t="str">
        <f t="shared" si="1"/>
        <v>25,00</v>
      </c>
    </row>
    <row r="93" spans="4:10" ht="15.75" customHeight="1" thickBot="1" x14ac:dyDescent="0.35">
      <c r="D93" s="46"/>
      <c r="E93" s="22"/>
      <c r="F93" s="23"/>
      <c r="G93" s="24"/>
      <c r="H93" s="53">
        <v>25</v>
      </c>
      <c r="I93" s="55" t="str">
        <f>IF(D93=2,SUBSTITUTE(SUBSTITUTE(Protegida!$F$18,"NM",F93),"VL",J93),SUBSTITUTE(SUBSTITUTE(Protegida!$F$20,"NM",F93),"VL",J93))</f>
        <v>Olá, Tudo Bem! 
 %0A  Vamos reativar o aplicativo 👉🏻  Hoje
 %0A  💰 Valor R$ 25,00
 %0A  ⚠️ Não perca esta oportunidade, aguardo sua mensagem
 %0A   %0A  🚫 Não aceito ligações"</v>
      </c>
      <c r="J93" s="50" t="str">
        <f t="shared" si="1"/>
        <v>25,00</v>
      </c>
    </row>
    <row r="94" spans="4:10" ht="15.75" customHeight="1" thickBot="1" x14ac:dyDescent="0.35">
      <c r="D94" s="46"/>
      <c r="E94" s="22"/>
      <c r="F94" s="23"/>
      <c r="G94" s="24"/>
      <c r="H94" s="53">
        <v>25</v>
      </c>
      <c r="I94" s="55" t="str">
        <f>IF(D94=2,SUBSTITUTE(SUBSTITUTE(Protegida!$F$18,"NM",F94),"VL",J94),SUBSTITUTE(SUBSTITUTE(Protegida!$F$20,"NM",F94),"VL",J94))</f>
        <v>Olá, Tudo Bem! 
 %0A  Vamos reativar o aplicativo 👉🏻  Hoje
 %0A  💰 Valor R$ 25,00
 %0A  ⚠️ Não perca esta oportunidade, aguardo sua mensagem
 %0A   %0A  🚫 Não aceito ligações"</v>
      </c>
      <c r="J94" s="50" t="str">
        <f t="shared" si="1"/>
        <v>25,00</v>
      </c>
    </row>
    <row r="95" spans="4:10" ht="15.75" customHeight="1" thickBot="1" x14ac:dyDescent="0.35">
      <c r="D95" s="46"/>
      <c r="E95" s="22"/>
      <c r="F95" s="23"/>
      <c r="G95" s="24"/>
      <c r="H95" s="53">
        <v>25</v>
      </c>
      <c r="I95" s="55" t="str">
        <f>IF(D95=2,SUBSTITUTE(SUBSTITUTE(Protegida!$F$18,"NM",F95),"VL",J95),SUBSTITUTE(SUBSTITUTE(Protegida!$F$20,"NM",F95),"VL",J95))</f>
        <v>Olá, Tudo Bem! 
 %0A  Vamos reativar o aplicativo 👉🏻  Hoje
 %0A  💰 Valor R$ 25,00
 %0A  ⚠️ Não perca esta oportunidade, aguardo sua mensagem
 %0A   %0A  🚫 Não aceito ligações"</v>
      </c>
      <c r="J95" s="50" t="str">
        <f t="shared" si="1"/>
        <v>25,00</v>
      </c>
    </row>
    <row r="96" spans="4:10" ht="15.75" customHeight="1" thickBot="1" x14ac:dyDescent="0.35">
      <c r="D96" s="46"/>
      <c r="E96" s="22"/>
      <c r="F96" s="23"/>
      <c r="G96" s="24"/>
      <c r="H96" s="53">
        <v>25</v>
      </c>
      <c r="I96" s="55" t="str">
        <f>IF(D96=2,SUBSTITUTE(SUBSTITUTE(Protegida!$F$18,"NM",F96),"VL",J96),SUBSTITUTE(SUBSTITUTE(Protegida!$F$20,"NM",F96),"VL",J96))</f>
        <v>Olá, Tudo Bem! 
 %0A  Vamos reativar o aplicativo 👉🏻  Hoje
 %0A  💰 Valor R$ 25,00
 %0A  ⚠️ Não perca esta oportunidade, aguardo sua mensagem
 %0A   %0A  🚫 Não aceito ligações"</v>
      </c>
      <c r="J96" s="50" t="str">
        <f t="shared" si="1"/>
        <v>25,00</v>
      </c>
    </row>
    <row r="97" spans="4:10" ht="15.75" customHeight="1" thickBot="1" x14ac:dyDescent="0.35">
      <c r="D97" s="46"/>
      <c r="E97" s="22"/>
      <c r="F97" s="23"/>
      <c r="G97" s="24"/>
      <c r="H97" s="53">
        <v>25</v>
      </c>
      <c r="I97" s="55" t="str">
        <f>IF(D97=2,SUBSTITUTE(SUBSTITUTE(Protegida!$F$18,"NM",F97),"VL",J97),SUBSTITUTE(SUBSTITUTE(Protegida!$F$20,"NM",F97),"VL",J97))</f>
        <v>Olá, Tudo Bem! 
 %0A  Vamos reativar o aplicativo 👉🏻  Hoje
 %0A  💰 Valor R$ 25,00
 %0A  ⚠️ Não perca esta oportunidade, aguardo sua mensagem
 %0A   %0A  🚫 Não aceito ligações"</v>
      </c>
      <c r="J97" s="50" t="str">
        <f t="shared" si="1"/>
        <v>25,00</v>
      </c>
    </row>
    <row r="98" spans="4:10" ht="15.75" customHeight="1" thickBot="1" x14ac:dyDescent="0.35">
      <c r="D98" s="46"/>
      <c r="E98" s="22"/>
      <c r="F98" s="23"/>
      <c r="G98" s="24"/>
      <c r="H98" s="53">
        <v>25</v>
      </c>
      <c r="I98" s="55" t="str">
        <f>IF(D98=2,SUBSTITUTE(SUBSTITUTE(Protegida!$F$18,"NM",F98),"VL",J98),SUBSTITUTE(SUBSTITUTE(Protegida!$F$20,"NM",F98),"VL",J98))</f>
        <v>Olá, Tudo Bem! 
 %0A  Vamos reativar o aplicativo 👉🏻  Hoje
 %0A  💰 Valor R$ 25,00
 %0A  ⚠️ Não perca esta oportunidade, aguardo sua mensagem
 %0A   %0A  🚫 Não aceito ligações"</v>
      </c>
      <c r="J98" s="50" t="str">
        <f t="shared" si="1"/>
        <v>25,00</v>
      </c>
    </row>
    <row r="99" spans="4:10" ht="15.75" customHeight="1" thickBot="1" x14ac:dyDescent="0.35">
      <c r="D99" s="46"/>
      <c r="E99" s="22"/>
      <c r="F99" s="23"/>
      <c r="G99" s="24"/>
      <c r="H99" s="53">
        <v>25</v>
      </c>
      <c r="I99" s="55" t="str">
        <f>IF(D99=2,SUBSTITUTE(SUBSTITUTE(Protegida!$F$18,"NM",F99),"VL",J99),SUBSTITUTE(SUBSTITUTE(Protegida!$F$20,"NM",F99),"VL",J99))</f>
        <v>Olá, Tudo Bem! 
 %0A  Vamos reativar o aplicativo 👉🏻  Hoje
 %0A  💰 Valor R$ 25,00
 %0A  ⚠️ Não perca esta oportunidade, aguardo sua mensagem
 %0A   %0A  🚫 Não aceito ligações"</v>
      </c>
      <c r="J99" s="50" t="str">
        <f t="shared" si="1"/>
        <v>25,00</v>
      </c>
    </row>
    <row r="100" spans="4:10" ht="15.75" customHeight="1" thickBot="1" x14ac:dyDescent="0.35">
      <c r="D100" s="46"/>
      <c r="E100" s="22"/>
      <c r="F100" s="23"/>
      <c r="G100" s="24"/>
      <c r="H100" s="53">
        <v>25</v>
      </c>
      <c r="I100" s="55" t="str">
        <f>IF(D100=2,SUBSTITUTE(SUBSTITUTE(Protegida!$F$18,"NM",F100),"VL",J100),SUBSTITUTE(SUBSTITUTE(Protegida!$F$20,"NM",F100),"VL",J100))</f>
        <v>Olá, Tudo Bem! 
 %0A  Vamos reativar o aplicativo 👉🏻  Hoje
 %0A  💰 Valor R$ 25,00
 %0A  ⚠️ Não perca esta oportunidade, aguardo sua mensagem
 %0A   %0A  🚫 Não aceito ligações"</v>
      </c>
      <c r="J100" s="50" t="str">
        <f t="shared" si="1"/>
        <v>25,00</v>
      </c>
    </row>
    <row r="101" spans="4:10" ht="15.75" customHeight="1" thickBot="1" x14ac:dyDescent="0.35">
      <c r="D101" s="46"/>
      <c r="E101" s="22"/>
      <c r="F101" s="23"/>
      <c r="G101" s="24"/>
      <c r="H101" s="53">
        <v>25</v>
      </c>
      <c r="I101" s="55" t="str">
        <f>IF(D101=2,SUBSTITUTE(SUBSTITUTE(Protegida!$F$18,"NM",F101),"VL",J101),SUBSTITUTE(SUBSTITUTE(Protegida!$F$20,"NM",F101),"VL",J101))</f>
        <v>Olá, Tudo Bem! 
 %0A  Vamos reativar o aplicativo 👉🏻  Hoje
 %0A  💰 Valor R$ 25,00
 %0A  ⚠️ Não perca esta oportunidade, aguardo sua mensagem
 %0A   %0A  🚫 Não aceito ligações"</v>
      </c>
      <c r="J101" s="50" t="str">
        <f t="shared" si="1"/>
        <v>25,00</v>
      </c>
    </row>
    <row r="102" spans="4:10" ht="15.75" customHeight="1" thickBot="1" x14ac:dyDescent="0.35">
      <c r="D102" s="46"/>
      <c r="E102" s="22"/>
      <c r="F102" s="23"/>
      <c r="G102" s="24"/>
      <c r="H102" s="53">
        <v>25</v>
      </c>
      <c r="I102" s="55" t="str">
        <f>IF(D102=2,SUBSTITUTE(SUBSTITUTE(Protegida!$F$18,"NM",F102),"VL",J102),SUBSTITUTE(SUBSTITUTE(Protegida!$F$20,"NM",F102),"VL",J102))</f>
        <v>Olá, Tudo Bem! 
 %0A  Vamos reativar o aplicativo 👉🏻  Hoje
 %0A  💰 Valor R$ 25,00
 %0A  ⚠️ Não perca esta oportunidade, aguardo sua mensagem
 %0A   %0A  🚫 Não aceito ligações"</v>
      </c>
      <c r="J102" s="50" t="str">
        <f t="shared" si="1"/>
        <v>25,00</v>
      </c>
    </row>
    <row r="103" spans="4:10" ht="15.75" customHeight="1" thickBot="1" x14ac:dyDescent="0.35">
      <c r="D103" s="46"/>
      <c r="E103" s="22"/>
      <c r="F103" s="23"/>
      <c r="G103" s="24"/>
      <c r="H103" s="53">
        <v>25</v>
      </c>
      <c r="I103" s="55" t="str">
        <f>IF(D103=2,SUBSTITUTE(SUBSTITUTE(Protegida!$F$18,"NM",F103),"VL",J103),SUBSTITUTE(SUBSTITUTE(Protegida!$F$20,"NM",F103),"VL",J103))</f>
        <v>Olá, Tudo Bem! 
 %0A  Vamos reativar o aplicativo 👉🏻  Hoje
 %0A  💰 Valor R$ 25,00
 %0A  ⚠️ Não perca esta oportunidade, aguardo sua mensagem
 %0A   %0A  🚫 Não aceito ligações"</v>
      </c>
      <c r="J103" s="50" t="str">
        <f t="shared" si="1"/>
        <v>25,00</v>
      </c>
    </row>
    <row r="104" spans="4:10" ht="15.75" customHeight="1" thickBot="1" x14ac:dyDescent="0.35">
      <c r="D104" s="46"/>
      <c r="E104" s="22"/>
      <c r="F104" s="23"/>
      <c r="G104" s="24"/>
      <c r="H104" s="53">
        <v>25</v>
      </c>
      <c r="I104" s="55" t="str">
        <f>IF(D104=2,SUBSTITUTE(SUBSTITUTE(Protegida!$F$18,"NM",F104),"VL",J104),SUBSTITUTE(SUBSTITUTE(Protegida!$F$20,"NM",F104),"VL",J104))</f>
        <v>Olá, Tudo Bem! 
 %0A  Vamos reativar o aplicativo 👉🏻  Hoje
 %0A  💰 Valor R$ 25,00
 %0A  ⚠️ Não perca esta oportunidade, aguardo sua mensagem
 %0A   %0A  🚫 Não aceito ligações"</v>
      </c>
      <c r="J104" s="50" t="str">
        <f t="shared" si="1"/>
        <v>25,00</v>
      </c>
    </row>
    <row r="105" spans="4:10" ht="15.75" customHeight="1" thickBot="1" x14ac:dyDescent="0.35">
      <c r="D105" s="46"/>
      <c r="E105" s="22"/>
      <c r="F105" s="23"/>
      <c r="G105" s="24"/>
      <c r="H105" s="53">
        <v>25</v>
      </c>
      <c r="I105" s="55" t="str">
        <f>IF(D105=2,SUBSTITUTE(SUBSTITUTE(Protegida!$F$18,"NM",F105),"VL",J105),SUBSTITUTE(SUBSTITUTE(Protegida!$F$20,"NM",F105),"VL",J105))</f>
        <v>Olá, Tudo Bem! 
 %0A  Vamos reativar o aplicativo 👉🏻  Hoje
 %0A  💰 Valor R$ 25,00
 %0A  ⚠️ Não perca esta oportunidade, aguardo sua mensagem
 %0A   %0A  🚫 Não aceito ligações"</v>
      </c>
      <c r="J105" s="50" t="str">
        <f t="shared" si="1"/>
        <v>25,00</v>
      </c>
    </row>
    <row r="106" spans="4:10" ht="15.75" customHeight="1" thickBot="1" x14ac:dyDescent="0.35">
      <c r="D106" s="46"/>
      <c r="E106" s="22"/>
      <c r="F106" s="23"/>
      <c r="G106" s="24"/>
      <c r="H106" s="53">
        <v>25</v>
      </c>
      <c r="I106" s="55" t="str">
        <f>IF(D106=2,SUBSTITUTE(SUBSTITUTE(Protegida!$F$18,"NM",F106),"VL",J106),SUBSTITUTE(SUBSTITUTE(Protegida!$F$20,"NM",F106),"VL",J106))</f>
        <v>Olá, Tudo Bem! 
 %0A  Vamos reativar o aplicativo 👉🏻  Hoje
 %0A  💰 Valor R$ 25,00
 %0A  ⚠️ Não perca esta oportunidade, aguardo sua mensagem
 %0A   %0A  🚫 Não aceito ligações"</v>
      </c>
      <c r="J106" s="50" t="str">
        <f t="shared" si="1"/>
        <v>25,00</v>
      </c>
    </row>
    <row r="107" spans="4:10" ht="15.75" customHeight="1" thickBot="1" x14ac:dyDescent="0.35">
      <c r="D107" s="46"/>
      <c r="E107" s="22"/>
      <c r="F107" s="23"/>
      <c r="G107" s="24"/>
      <c r="H107" s="53">
        <v>25</v>
      </c>
      <c r="I107" s="55" t="str">
        <f>IF(D107=2,SUBSTITUTE(SUBSTITUTE(Protegida!$F$18,"NM",F107),"VL",J107),SUBSTITUTE(SUBSTITUTE(Protegida!$F$20,"NM",F107),"VL",J107))</f>
        <v>Olá, Tudo Bem! 
 %0A  Vamos reativar o aplicativo 👉🏻  Hoje
 %0A  💰 Valor R$ 25,00
 %0A  ⚠️ Não perca esta oportunidade, aguardo sua mensagem
 %0A   %0A  🚫 Não aceito ligações"</v>
      </c>
      <c r="J107" s="50" t="str">
        <f t="shared" si="1"/>
        <v>25,00</v>
      </c>
    </row>
    <row r="108" spans="4:10" ht="15.75" customHeight="1" thickBot="1" x14ac:dyDescent="0.35">
      <c r="D108" s="46"/>
      <c r="E108" s="22"/>
      <c r="F108" s="23"/>
      <c r="G108" s="24"/>
      <c r="H108" s="53">
        <v>25</v>
      </c>
      <c r="I108" s="55" t="str">
        <f>IF(D108=2,SUBSTITUTE(SUBSTITUTE(Protegida!$F$18,"NM",F108),"VL",J108),SUBSTITUTE(SUBSTITUTE(Protegida!$F$20,"NM",F108),"VL",J108))</f>
        <v>Olá, Tudo Bem! 
 %0A  Vamos reativar o aplicativo 👉🏻  Hoje
 %0A  💰 Valor R$ 25,00
 %0A  ⚠️ Não perca esta oportunidade, aguardo sua mensagem
 %0A   %0A  🚫 Não aceito ligações"</v>
      </c>
      <c r="J108" s="50" t="str">
        <f t="shared" si="1"/>
        <v>25,00</v>
      </c>
    </row>
    <row r="109" spans="4:10" ht="15.75" customHeight="1" thickBot="1" x14ac:dyDescent="0.35">
      <c r="D109" s="46"/>
      <c r="E109" s="22"/>
      <c r="F109" s="23"/>
      <c r="G109" s="24"/>
      <c r="H109" s="53">
        <v>25</v>
      </c>
      <c r="I109" s="55" t="str">
        <f>IF(D109=2,SUBSTITUTE(SUBSTITUTE(Protegida!$F$18,"NM",F109),"VL",J109),SUBSTITUTE(SUBSTITUTE(Protegida!$F$20,"NM",F109),"VL",J109))</f>
        <v>Olá, Tudo Bem! 
 %0A  Vamos reativar o aplicativo 👉🏻  Hoje
 %0A  💰 Valor R$ 25,00
 %0A  ⚠️ Não perca esta oportunidade, aguardo sua mensagem
 %0A   %0A  🚫 Não aceito ligações"</v>
      </c>
      <c r="J109" s="50" t="str">
        <f t="shared" si="1"/>
        <v>25,00</v>
      </c>
    </row>
    <row r="110" spans="4:10" ht="15.75" customHeight="1" thickBot="1" x14ac:dyDescent="0.35">
      <c r="D110" s="46"/>
      <c r="E110" s="22"/>
      <c r="F110" s="23"/>
      <c r="G110" s="24"/>
      <c r="H110" s="53">
        <v>25</v>
      </c>
      <c r="I110" s="55" t="str">
        <f>IF(D110=2,SUBSTITUTE(SUBSTITUTE(Protegida!$F$18,"NM",F110),"VL",J110),SUBSTITUTE(SUBSTITUTE(Protegida!$F$20,"NM",F110),"VL",J110))</f>
        <v>Olá, Tudo Bem! 
 %0A  Vamos reativar o aplicativo 👉🏻  Hoje
 %0A  💰 Valor R$ 25,00
 %0A  ⚠️ Não perca esta oportunidade, aguardo sua mensagem
 %0A   %0A  🚫 Não aceito ligações"</v>
      </c>
      <c r="J110" s="50" t="str">
        <f t="shared" si="1"/>
        <v>25,00</v>
      </c>
    </row>
    <row r="111" spans="4:10" ht="15.75" customHeight="1" thickBot="1" x14ac:dyDescent="0.35">
      <c r="D111" s="46"/>
      <c r="E111" s="22"/>
      <c r="F111" s="23"/>
      <c r="G111" s="24"/>
      <c r="H111" s="53">
        <v>25</v>
      </c>
      <c r="I111" s="55" t="str">
        <f>IF(D111=2,SUBSTITUTE(SUBSTITUTE(Protegida!$F$18,"NM",F111),"VL",J111),SUBSTITUTE(SUBSTITUTE(Protegida!$F$20,"NM",F111),"VL",J111))</f>
        <v>Olá, Tudo Bem! 
 %0A  Vamos reativar o aplicativo 👉🏻  Hoje
 %0A  💰 Valor R$ 25,00
 %0A  ⚠️ Não perca esta oportunidade, aguardo sua mensagem
 %0A   %0A  🚫 Não aceito ligações"</v>
      </c>
      <c r="J111" s="50" t="str">
        <f t="shared" si="1"/>
        <v>25,00</v>
      </c>
    </row>
    <row r="112" spans="4:10" ht="15.75" customHeight="1" thickBot="1" x14ac:dyDescent="0.35">
      <c r="D112" s="46"/>
      <c r="E112" s="22"/>
      <c r="F112" s="23"/>
      <c r="G112" s="24"/>
      <c r="H112" s="53">
        <v>25</v>
      </c>
      <c r="I112" s="55" t="str">
        <f>IF(D112=2,SUBSTITUTE(SUBSTITUTE(Protegida!$F$18,"NM",F112),"VL",J112),SUBSTITUTE(SUBSTITUTE(Protegida!$F$20,"NM",F112),"VL",J112))</f>
        <v>Olá, Tudo Bem! 
 %0A  Vamos reativar o aplicativo 👉🏻  Hoje
 %0A  💰 Valor R$ 25,00
 %0A  ⚠️ Não perca esta oportunidade, aguardo sua mensagem
 %0A   %0A  🚫 Não aceito ligações"</v>
      </c>
      <c r="J112" s="50" t="str">
        <f t="shared" si="1"/>
        <v>25,00</v>
      </c>
    </row>
    <row r="113" spans="4:10" ht="15.75" customHeight="1" thickBot="1" x14ac:dyDescent="0.35">
      <c r="D113" s="46"/>
      <c r="E113" s="22"/>
      <c r="F113" s="23"/>
      <c r="G113" s="24"/>
      <c r="H113" s="53">
        <v>25</v>
      </c>
      <c r="I113" s="55" t="str">
        <f>IF(D113=2,SUBSTITUTE(SUBSTITUTE(Protegida!$F$18,"NM",F113),"VL",J113),SUBSTITUTE(SUBSTITUTE(Protegida!$F$20,"NM",F113),"VL",J113))</f>
        <v>Olá, Tudo Bem! 
 %0A  Vamos reativar o aplicativo 👉🏻  Hoje
 %0A  💰 Valor R$ 25,00
 %0A  ⚠️ Não perca esta oportunidade, aguardo sua mensagem
 %0A   %0A  🚫 Não aceito ligações"</v>
      </c>
      <c r="J113" s="50" t="str">
        <f t="shared" si="1"/>
        <v>25,00</v>
      </c>
    </row>
    <row r="114" spans="4:10" ht="15.75" customHeight="1" thickBot="1" x14ac:dyDescent="0.35">
      <c r="D114" s="46"/>
      <c r="E114" s="22"/>
      <c r="F114" s="23"/>
      <c r="G114" s="24"/>
      <c r="H114" s="53">
        <v>25</v>
      </c>
      <c r="I114" s="55" t="str">
        <f>IF(D114=2,SUBSTITUTE(SUBSTITUTE(Protegida!$F$18,"NM",F114),"VL",J114),SUBSTITUTE(SUBSTITUTE(Protegida!$F$20,"NM",F114),"VL",J114))</f>
        <v>Olá, Tudo Bem! 
 %0A  Vamos reativar o aplicativo 👉🏻  Hoje
 %0A  💰 Valor R$ 25,00
 %0A  ⚠️ Não perca esta oportunidade, aguardo sua mensagem
 %0A   %0A  🚫 Não aceito ligações"</v>
      </c>
      <c r="J114" s="50" t="str">
        <f t="shared" si="1"/>
        <v>25,00</v>
      </c>
    </row>
    <row r="115" spans="4:10" ht="15.75" customHeight="1" thickBot="1" x14ac:dyDescent="0.35">
      <c r="D115" s="46"/>
      <c r="E115" s="22"/>
      <c r="F115" s="23"/>
      <c r="G115" s="24"/>
      <c r="H115" s="53">
        <v>25</v>
      </c>
      <c r="I115" s="55" t="str">
        <f>IF(D115=2,SUBSTITUTE(SUBSTITUTE(Protegida!$F$18,"NM",F115),"VL",J115),SUBSTITUTE(SUBSTITUTE(Protegida!$F$20,"NM",F115),"VL",J115))</f>
        <v>Olá, Tudo Bem! 
 %0A  Vamos reativar o aplicativo 👉🏻  Hoje
 %0A  💰 Valor R$ 25,00
 %0A  ⚠️ Não perca esta oportunidade, aguardo sua mensagem
 %0A   %0A  🚫 Não aceito ligações"</v>
      </c>
      <c r="J115" s="50" t="str">
        <f t="shared" si="1"/>
        <v>25,00</v>
      </c>
    </row>
    <row r="116" spans="4:10" ht="15.75" customHeight="1" thickBot="1" x14ac:dyDescent="0.35">
      <c r="D116" s="46"/>
      <c r="E116" s="22"/>
      <c r="F116" s="23"/>
      <c r="G116" s="24"/>
      <c r="H116" s="53">
        <v>25</v>
      </c>
      <c r="I116" s="55" t="str">
        <f>IF(D116=2,SUBSTITUTE(SUBSTITUTE(Protegida!$F$18,"NM",F116),"VL",J116),SUBSTITUTE(SUBSTITUTE(Protegida!$F$20,"NM",F116),"VL",J116))</f>
        <v>Olá, Tudo Bem! 
 %0A  Vamos reativar o aplicativo 👉🏻  Hoje
 %0A  💰 Valor R$ 25,00
 %0A  ⚠️ Não perca esta oportunidade, aguardo sua mensagem
 %0A   %0A  🚫 Não aceito ligações"</v>
      </c>
      <c r="J116" s="50" t="str">
        <f t="shared" si="1"/>
        <v>25,00</v>
      </c>
    </row>
    <row r="117" spans="4:10" ht="15.75" customHeight="1" thickBot="1" x14ac:dyDescent="0.35">
      <c r="D117" s="46"/>
      <c r="E117" s="22"/>
      <c r="F117" s="23"/>
      <c r="G117" s="24"/>
      <c r="H117" s="53">
        <v>25</v>
      </c>
      <c r="I117" s="55" t="str">
        <f>IF(D117=2,SUBSTITUTE(SUBSTITUTE(Protegida!$F$18,"NM",F117),"VL",J117),SUBSTITUTE(SUBSTITUTE(Protegida!$F$20,"NM",F117),"VL",J117))</f>
        <v>Olá, Tudo Bem! 
 %0A  Vamos reativar o aplicativo 👉🏻  Hoje
 %0A  💰 Valor R$ 25,00
 %0A  ⚠️ Não perca esta oportunidade, aguardo sua mensagem
 %0A   %0A  🚫 Não aceito ligações"</v>
      </c>
      <c r="J117" s="50" t="str">
        <f t="shared" si="1"/>
        <v>25,00</v>
      </c>
    </row>
    <row r="118" spans="4:10" ht="15.75" customHeight="1" thickBot="1" x14ac:dyDescent="0.35">
      <c r="D118" s="46"/>
      <c r="E118" s="22"/>
      <c r="F118" s="23"/>
      <c r="G118" s="24"/>
      <c r="H118" s="53">
        <v>25</v>
      </c>
      <c r="I118" s="55" t="str">
        <f>IF(D118=2,SUBSTITUTE(SUBSTITUTE(Protegida!$F$18,"NM",F118),"VL",J118),SUBSTITUTE(SUBSTITUTE(Protegida!$F$20,"NM",F118),"VL",J118))</f>
        <v>Olá, Tudo Bem! 
 %0A  Vamos reativar o aplicativo 👉🏻  Hoje
 %0A  💰 Valor R$ 25,00
 %0A  ⚠️ Não perca esta oportunidade, aguardo sua mensagem
 %0A   %0A  🚫 Não aceito ligações"</v>
      </c>
      <c r="J118" s="50" t="str">
        <f t="shared" si="1"/>
        <v>25,00</v>
      </c>
    </row>
    <row r="119" spans="4:10" ht="15.75" customHeight="1" thickBot="1" x14ac:dyDescent="0.35">
      <c r="D119" s="46"/>
      <c r="E119" s="22"/>
      <c r="F119" s="23"/>
      <c r="G119" s="24"/>
      <c r="H119" s="53">
        <v>25</v>
      </c>
      <c r="I119" s="55" t="str">
        <f>IF(D119=2,SUBSTITUTE(SUBSTITUTE(Protegida!$F$18,"NM",F119),"VL",J119),SUBSTITUTE(SUBSTITUTE(Protegida!$F$20,"NM",F119),"VL",J119))</f>
        <v>Olá, Tudo Bem! 
 %0A  Vamos reativar o aplicativo 👉🏻  Hoje
 %0A  💰 Valor R$ 25,00
 %0A  ⚠️ Não perca esta oportunidade, aguardo sua mensagem
 %0A   %0A  🚫 Não aceito ligações"</v>
      </c>
      <c r="J119" s="50" t="str">
        <f t="shared" si="1"/>
        <v>25,00</v>
      </c>
    </row>
    <row r="120" spans="4:10" ht="15.75" customHeight="1" thickBot="1" x14ac:dyDescent="0.35">
      <c r="D120" s="46"/>
      <c r="E120" s="22"/>
      <c r="F120" s="23"/>
      <c r="G120" s="24"/>
      <c r="H120" s="53">
        <v>25</v>
      </c>
      <c r="I120" s="55" t="str">
        <f>IF(D120=2,SUBSTITUTE(SUBSTITUTE(Protegida!$F$18,"NM",F120),"VL",J120),SUBSTITUTE(SUBSTITUTE(Protegida!$F$20,"NM",F120),"VL",J120))</f>
        <v>Olá, Tudo Bem! 
 %0A  Vamos reativar o aplicativo 👉🏻  Hoje
 %0A  💰 Valor R$ 25,00
 %0A  ⚠️ Não perca esta oportunidade, aguardo sua mensagem
 %0A   %0A  🚫 Não aceito ligações"</v>
      </c>
      <c r="J120" s="50" t="str">
        <f t="shared" si="1"/>
        <v>25,00</v>
      </c>
    </row>
    <row r="121" spans="4:10" ht="15.75" customHeight="1" thickBot="1" x14ac:dyDescent="0.35">
      <c r="D121" s="46"/>
      <c r="E121" s="22"/>
      <c r="F121" s="23"/>
      <c r="G121" s="24"/>
      <c r="H121" s="53">
        <v>25</v>
      </c>
      <c r="I121" s="55" t="str">
        <f>IF(D121=2,SUBSTITUTE(SUBSTITUTE(Protegida!$F$18,"NM",F121),"VL",J121),SUBSTITUTE(SUBSTITUTE(Protegida!$F$20,"NM",F121),"VL",J121))</f>
        <v>Olá, Tudo Bem! 
 %0A  Vamos reativar o aplicativo 👉🏻  Hoje
 %0A  💰 Valor R$ 25,00
 %0A  ⚠️ Não perca esta oportunidade, aguardo sua mensagem
 %0A   %0A  🚫 Não aceito ligações"</v>
      </c>
      <c r="J121" s="50" t="str">
        <f t="shared" si="1"/>
        <v>25,00</v>
      </c>
    </row>
    <row r="122" spans="4:10" ht="15.75" customHeight="1" thickBot="1" x14ac:dyDescent="0.35">
      <c r="D122" s="46"/>
      <c r="E122" s="22"/>
      <c r="F122" s="23"/>
      <c r="G122" s="24"/>
      <c r="H122" s="53">
        <v>25</v>
      </c>
      <c r="I122" s="55" t="str">
        <f>IF(D122=2,SUBSTITUTE(SUBSTITUTE(Protegida!$F$18,"NM",F122),"VL",J122),SUBSTITUTE(SUBSTITUTE(Protegida!$F$20,"NM",F122),"VL",J122))</f>
        <v>Olá, Tudo Bem! 
 %0A  Vamos reativar o aplicativo 👉🏻  Hoje
 %0A  💰 Valor R$ 25,00
 %0A  ⚠️ Não perca esta oportunidade, aguardo sua mensagem
 %0A   %0A  🚫 Não aceito ligações"</v>
      </c>
      <c r="J122" s="50" t="str">
        <f t="shared" si="1"/>
        <v>25,00</v>
      </c>
    </row>
    <row r="123" spans="4:10" ht="15.75" customHeight="1" thickBot="1" x14ac:dyDescent="0.35">
      <c r="D123" s="46"/>
      <c r="E123" s="22"/>
      <c r="F123" s="23"/>
      <c r="G123" s="24"/>
      <c r="H123" s="53">
        <v>25</v>
      </c>
      <c r="I123" s="55" t="str">
        <f>IF(D123=2,SUBSTITUTE(SUBSTITUTE(Protegida!$F$18,"NM",F123),"VL",J123),SUBSTITUTE(SUBSTITUTE(Protegida!$F$20,"NM",F123),"VL",J123))</f>
        <v>Olá, Tudo Bem! 
 %0A  Vamos reativar o aplicativo 👉🏻  Hoje
 %0A  💰 Valor R$ 25,00
 %0A  ⚠️ Não perca esta oportunidade, aguardo sua mensagem
 %0A   %0A  🚫 Não aceito ligações"</v>
      </c>
      <c r="J123" s="50" t="str">
        <f t="shared" si="1"/>
        <v>25,00</v>
      </c>
    </row>
    <row r="124" spans="4:10" ht="15.75" customHeight="1" thickBot="1" x14ac:dyDescent="0.35">
      <c r="D124" s="46"/>
      <c r="E124" s="22"/>
      <c r="F124" s="23"/>
      <c r="G124" s="24"/>
      <c r="H124" s="53">
        <v>25</v>
      </c>
      <c r="I124" s="55" t="str">
        <f>IF(D124=2,SUBSTITUTE(SUBSTITUTE(Protegida!$F$18,"NM",F124),"VL",J124),SUBSTITUTE(SUBSTITUTE(Protegida!$F$20,"NM",F124),"VL",J124))</f>
        <v>Olá, Tudo Bem! 
 %0A  Vamos reativar o aplicativo 👉🏻  Hoje
 %0A  💰 Valor R$ 25,00
 %0A  ⚠️ Não perca esta oportunidade, aguardo sua mensagem
 %0A   %0A  🚫 Não aceito ligações"</v>
      </c>
      <c r="J124" s="50" t="str">
        <f t="shared" si="1"/>
        <v>25,00</v>
      </c>
    </row>
    <row r="125" spans="4:10" ht="15.75" customHeight="1" thickBot="1" x14ac:dyDescent="0.35">
      <c r="D125" s="46"/>
      <c r="E125" s="22"/>
      <c r="F125" s="23"/>
      <c r="G125" s="24"/>
      <c r="H125" s="53">
        <v>25</v>
      </c>
      <c r="I125" s="55" t="str">
        <f>IF(D125=2,SUBSTITUTE(SUBSTITUTE(Protegida!$F$18,"NM",F125),"VL",J125),SUBSTITUTE(SUBSTITUTE(Protegida!$F$20,"NM",F125),"VL",J125))</f>
        <v>Olá, Tudo Bem! 
 %0A  Vamos reativar o aplicativo 👉🏻  Hoje
 %0A  💰 Valor R$ 25,00
 %0A  ⚠️ Não perca esta oportunidade, aguardo sua mensagem
 %0A   %0A  🚫 Não aceito ligações"</v>
      </c>
      <c r="J125" s="50" t="str">
        <f t="shared" si="1"/>
        <v>25,00</v>
      </c>
    </row>
    <row r="126" spans="4:10" ht="15.75" customHeight="1" thickBot="1" x14ac:dyDescent="0.35">
      <c r="D126" s="46"/>
      <c r="E126" s="22"/>
      <c r="F126" s="23"/>
      <c r="G126" s="24"/>
      <c r="H126" s="53">
        <v>25</v>
      </c>
      <c r="I126" s="55" t="str">
        <f>IF(D126=2,SUBSTITUTE(SUBSTITUTE(Protegida!$F$18,"NM",F126),"VL",J126),SUBSTITUTE(SUBSTITUTE(Protegida!$F$20,"NM",F126),"VL",J126))</f>
        <v>Olá, Tudo Bem! 
 %0A  Vamos reativar o aplicativo 👉🏻  Hoje
 %0A  💰 Valor R$ 25,00
 %0A  ⚠️ Não perca esta oportunidade, aguardo sua mensagem
 %0A   %0A  🚫 Não aceito ligações"</v>
      </c>
      <c r="J126" s="50" t="str">
        <f t="shared" si="1"/>
        <v>25,00</v>
      </c>
    </row>
    <row r="127" spans="4:10" ht="15.75" customHeight="1" thickBot="1" x14ac:dyDescent="0.35">
      <c r="D127" s="46"/>
      <c r="E127" s="22"/>
      <c r="F127" s="23"/>
      <c r="G127" s="24"/>
      <c r="H127" s="53">
        <v>25</v>
      </c>
      <c r="I127" s="55" t="str">
        <f>IF(D127=2,SUBSTITUTE(SUBSTITUTE(Protegida!$F$18,"NM",F127),"VL",J127),SUBSTITUTE(SUBSTITUTE(Protegida!$F$20,"NM",F127),"VL",J127))</f>
        <v>Olá, Tudo Bem! 
 %0A  Vamos reativar o aplicativo 👉🏻  Hoje
 %0A  💰 Valor R$ 25,00
 %0A  ⚠️ Não perca esta oportunidade, aguardo sua mensagem
 %0A   %0A  🚫 Não aceito ligações"</v>
      </c>
      <c r="J127" s="50" t="str">
        <f t="shared" si="1"/>
        <v>25,00</v>
      </c>
    </row>
    <row r="128" spans="4:10" ht="15.75" customHeight="1" thickBot="1" x14ac:dyDescent="0.35">
      <c r="D128" s="46"/>
      <c r="E128" s="22"/>
      <c r="F128" s="23"/>
      <c r="G128" s="24"/>
      <c r="H128" s="53">
        <v>25</v>
      </c>
      <c r="I128" s="55" t="str">
        <f>IF(D128=2,SUBSTITUTE(SUBSTITUTE(Protegida!$F$18,"NM",F128),"VL",J128),SUBSTITUTE(SUBSTITUTE(Protegida!$F$20,"NM",F128),"VL",J128))</f>
        <v>Olá, Tudo Bem! 
 %0A  Vamos reativar o aplicativo 👉🏻  Hoje
 %0A  💰 Valor R$ 25,00
 %0A  ⚠️ Não perca esta oportunidade, aguardo sua mensagem
 %0A   %0A  🚫 Não aceito ligações"</v>
      </c>
      <c r="J128" s="50" t="str">
        <f t="shared" si="1"/>
        <v>25,00</v>
      </c>
    </row>
    <row r="129" spans="4:10" ht="15.75" customHeight="1" thickBot="1" x14ac:dyDescent="0.35">
      <c r="D129" s="46"/>
      <c r="E129" s="22"/>
      <c r="F129" s="23"/>
      <c r="G129" s="24"/>
      <c r="H129" s="53">
        <v>25</v>
      </c>
      <c r="I129" s="55" t="str">
        <f>IF(D129=2,SUBSTITUTE(SUBSTITUTE(Protegida!$F$18,"NM",F129),"VL",J129),SUBSTITUTE(SUBSTITUTE(Protegida!$F$20,"NM",F129),"VL",J129))</f>
        <v>Olá, Tudo Bem! 
 %0A  Vamos reativar o aplicativo 👉🏻  Hoje
 %0A  💰 Valor R$ 25,00
 %0A  ⚠️ Não perca esta oportunidade, aguardo sua mensagem
 %0A   %0A  🚫 Não aceito ligações"</v>
      </c>
      <c r="J129" s="50" t="str">
        <f t="shared" si="1"/>
        <v>25,00</v>
      </c>
    </row>
    <row r="130" spans="4:10" ht="15.75" customHeight="1" thickBot="1" x14ac:dyDescent="0.35">
      <c r="D130" s="46"/>
      <c r="E130" s="22"/>
      <c r="F130" s="23"/>
      <c r="G130" s="24"/>
      <c r="H130" s="53">
        <v>25</v>
      </c>
      <c r="I130" s="55" t="str">
        <f>IF(D130=2,SUBSTITUTE(SUBSTITUTE(Protegida!$F$18,"NM",F130),"VL",J130),SUBSTITUTE(SUBSTITUTE(Protegida!$F$20,"NM",F130),"VL",J130))</f>
        <v>Olá, Tudo Bem! 
 %0A  Vamos reativar o aplicativo 👉🏻  Hoje
 %0A  💰 Valor R$ 25,00
 %0A  ⚠️ Não perca esta oportunidade, aguardo sua mensagem
 %0A   %0A  🚫 Não aceito ligações"</v>
      </c>
      <c r="J130" s="50" t="str">
        <f t="shared" si="1"/>
        <v>25,00</v>
      </c>
    </row>
    <row r="131" spans="4:10" ht="15.75" customHeight="1" thickBot="1" x14ac:dyDescent="0.35">
      <c r="D131" s="46"/>
      <c r="E131" s="22"/>
      <c r="F131" s="23"/>
      <c r="G131" s="24"/>
      <c r="H131" s="53">
        <v>25</v>
      </c>
      <c r="I131" s="55" t="str">
        <f>IF(D131=2,SUBSTITUTE(SUBSTITUTE(Protegida!$F$18,"NM",F131),"VL",J131),SUBSTITUTE(SUBSTITUTE(Protegida!$F$20,"NM",F131),"VL",J131))</f>
        <v>Olá, Tudo Bem! 
 %0A  Vamos reativar o aplicativo 👉🏻  Hoje
 %0A  💰 Valor R$ 25,00
 %0A  ⚠️ Não perca esta oportunidade, aguardo sua mensagem
 %0A   %0A  🚫 Não aceito ligações"</v>
      </c>
      <c r="J131" s="50" t="str">
        <f t="shared" ref="J131:J194" si="2">IF(INT(H131)=H131,CONCATENATE(H131,",00"),H131)</f>
        <v>25,00</v>
      </c>
    </row>
    <row r="132" spans="4:10" ht="15.75" customHeight="1" thickBot="1" x14ac:dyDescent="0.35">
      <c r="D132" s="46"/>
      <c r="E132" s="22"/>
      <c r="F132" s="23"/>
      <c r="G132" s="24"/>
      <c r="H132" s="53">
        <v>25</v>
      </c>
      <c r="I132" s="55" t="str">
        <f>IF(D132=2,SUBSTITUTE(SUBSTITUTE(Protegida!$F$18,"NM",F132),"VL",J132),SUBSTITUTE(SUBSTITUTE(Protegida!$F$20,"NM",F132),"VL",J132))</f>
        <v>Olá, Tudo Bem! 
 %0A  Vamos reativar o aplicativo 👉🏻  Hoje
 %0A  💰 Valor R$ 25,00
 %0A  ⚠️ Não perca esta oportunidade, aguardo sua mensagem
 %0A   %0A  🚫 Não aceito ligações"</v>
      </c>
      <c r="J132" s="50" t="str">
        <f t="shared" si="2"/>
        <v>25,00</v>
      </c>
    </row>
    <row r="133" spans="4:10" ht="15.75" customHeight="1" thickBot="1" x14ac:dyDescent="0.35">
      <c r="D133" s="46"/>
      <c r="E133" s="22"/>
      <c r="F133" s="23"/>
      <c r="G133" s="24"/>
      <c r="H133" s="53">
        <v>25</v>
      </c>
      <c r="I133" s="55" t="str">
        <f>IF(D133=2,SUBSTITUTE(SUBSTITUTE(Protegida!$F$18,"NM",F133),"VL",J133),SUBSTITUTE(SUBSTITUTE(Protegida!$F$20,"NM",F133),"VL",J133))</f>
        <v>Olá, Tudo Bem! 
 %0A  Vamos reativar o aplicativo 👉🏻  Hoje
 %0A  💰 Valor R$ 25,00
 %0A  ⚠️ Não perca esta oportunidade, aguardo sua mensagem
 %0A   %0A  🚫 Não aceito ligações"</v>
      </c>
      <c r="J133" s="50" t="str">
        <f t="shared" si="2"/>
        <v>25,00</v>
      </c>
    </row>
    <row r="134" spans="4:10" ht="15.75" customHeight="1" thickBot="1" x14ac:dyDescent="0.35">
      <c r="D134" s="46"/>
      <c r="E134" s="22"/>
      <c r="F134" s="23"/>
      <c r="G134" s="24"/>
      <c r="H134" s="53">
        <v>25</v>
      </c>
      <c r="I134" s="55" t="str">
        <f>IF(D134=2,SUBSTITUTE(SUBSTITUTE(Protegida!$F$18,"NM",F134),"VL",J134),SUBSTITUTE(SUBSTITUTE(Protegida!$F$20,"NM",F134),"VL",J134))</f>
        <v>Olá, Tudo Bem! 
 %0A  Vamos reativar o aplicativo 👉🏻  Hoje
 %0A  💰 Valor R$ 25,00
 %0A  ⚠️ Não perca esta oportunidade, aguardo sua mensagem
 %0A   %0A  🚫 Não aceito ligações"</v>
      </c>
      <c r="J134" s="50" t="str">
        <f t="shared" si="2"/>
        <v>25,00</v>
      </c>
    </row>
    <row r="135" spans="4:10" ht="15.75" customHeight="1" thickBot="1" x14ac:dyDescent="0.35">
      <c r="D135" s="46"/>
      <c r="E135" s="22"/>
      <c r="F135" s="23"/>
      <c r="G135" s="24"/>
      <c r="H135" s="53">
        <v>25</v>
      </c>
      <c r="I135" s="55" t="str">
        <f>IF(D135=2,SUBSTITUTE(SUBSTITUTE(Protegida!$F$18,"NM",F135),"VL",J135),SUBSTITUTE(SUBSTITUTE(Protegida!$F$20,"NM",F135),"VL",J135))</f>
        <v>Olá, Tudo Bem! 
 %0A  Vamos reativar o aplicativo 👉🏻  Hoje
 %0A  💰 Valor R$ 25,00
 %0A  ⚠️ Não perca esta oportunidade, aguardo sua mensagem
 %0A   %0A  🚫 Não aceito ligações"</v>
      </c>
      <c r="J135" s="50" t="str">
        <f t="shared" si="2"/>
        <v>25,00</v>
      </c>
    </row>
    <row r="136" spans="4:10" ht="15.75" customHeight="1" thickBot="1" x14ac:dyDescent="0.35">
      <c r="D136" s="46"/>
      <c r="E136" s="22"/>
      <c r="F136" s="23"/>
      <c r="G136" s="24"/>
      <c r="H136" s="53">
        <v>25</v>
      </c>
      <c r="I136" s="55" t="str">
        <f>IF(D136=2,SUBSTITUTE(SUBSTITUTE(Protegida!$F$18,"NM",F136),"VL",J136),SUBSTITUTE(SUBSTITUTE(Protegida!$F$20,"NM",F136),"VL",J136))</f>
        <v>Olá, Tudo Bem! 
 %0A  Vamos reativar o aplicativo 👉🏻  Hoje
 %0A  💰 Valor R$ 25,00
 %0A  ⚠️ Não perca esta oportunidade, aguardo sua mensagem
 %0A   %0A  🚫 Não aceito ligações"</v>
      </c>
      <c r="J136" s="50" t="str">
        <f t="shared" si="2"/>
        <v>25,00</v>
      </c>
    </row>
    <row r="137" spans="4:10" ht="15.75" customHeight="1" thickBot="1" x14ac:dyDescent="0.35">
      <c r="D137" s="46"/>
      <c r="E137" s="22"/>
      <c r="F137" s="23"/>
      <c r="G137" s="24"/>
      <c r="H137" s="53">
        <v>25</v>
      </c>
      <c r="I137" s="55" t="str">
        <f>IF(D137=2,SUBSTITUTE(SUBSTITUTE(Protegida!$F$18,"NM",F137),"VL",J137),SUBSTITUTE(SUBSTITUTE(Protegida!$F$20,"NM",F137),"VL",J137))</f>
        <v>Olá, Tudo Bem! 
 %0A  Vamos reativar o aplicativo 👉🏻  Hoje
 %0A  💰 Valor R$ 25,00
 %0A  ⚠️ Não perca esta oportunidade, aguardo sua mensagem
 %0A   %0A  🚫 Não aceito ligações"</v>
      </c>
      <c r="J137" s="50" t="str">
        <f t="shared" si="2"/>
        <v>25,00</v>
      </c>
    </row>
    <row r="138" spans="4:10" ht="15.75" customHeight="1" thickBot="1" x14ac:dyDescent="0.35">
      <c r="D138" s="46"/>
      <c r="E138" s="22"/>
      <c r="F138" s="23"/>
      <c r="G138" s="24"/>
      <c r="H138" s="53">
        <v>25</v>
      </c>
      <c r="I138" s="55" t="str">
        <f>IF(D138=2,SUBSTITUTE(SUBSTITUTE(Protegida!$F$18,"NM",F138),"VL",J138),SUBSTITUTE(SUBSTITUTE(Protegida!$F$20,"NM",F138),"VL",J138))</f>
        <v>Olá, Tudo Bem! 
 %0A  Vamos reativar o aplicativo 👉🏻  Hoje
 %0A  💰 Valor R$ 25,00
 %0A  ⚠️ Não perca esta oportunidade, aguardo sua mensagem
 %0A   %0A  🚫 Não aceito ligações"</v>
      </c>
      <c r="J138" s="50" t="str">
        <f t="shared" si="2"/>
        <v>25,00</v>
      </c>
    </row>
    <row r="139" spans="4:10" ht="15.75" customHeight="1" thickBot="1" x14ac:dyDescent="0.35">
      <c r="D139" s="46"/>
      <c r="E139" s="22"/>
      <c r="F139" s="23"/>
      <c r="G139" s="24"/>
      <c r="H139" s="53">
        <v>25</v>
      </c>
      <c r="I139" s="55" t="str">
        <f>IF(D139=2,SUBSTITUTE(SUBSTITUTE(Protegida!$F$18,"NM",F139),"VL",J139),SUBSTITUTE(SUBSTITUTE(Protegida!$F$20,"NM",F139),"VL",J139))</f>
        <v>Olá, Tudo Bem! 
 %0A  Vamos reativar o aplicativo 👉🏻  Hoje
 %0A  💰 Valor R$ 25,00
 %0A  ⚠️ Não perca esta oportunidade, aguardo sua mensagem
 %0A   %0A  🚫 Não aceito ligações"</v>
      </c>
      <c r="J139" s="50" t="str">
        <f t="shared" si="2"/>
        <v>25,00</v>
      </c>
    </row>
    <row r="140" spans="4:10" ht="15.75" customHeight="1" thickBot="1" x14ac:dyDescent="0.35">
      <c r="D140" s="46"/>
      <c r="E140" s="22"/>
      <c r="F140" s="23"/>
      <c r="G140" s="24"/>
      <c r="H140" s="53">
        <v>25</v>
      </c>
      <c r="I140" s="55" t="str">
        <f>IF(D140=2,SUBSTITUTE(SUBSTITUTE(Protegida!$F$18,"NM",F140),"VL",J140),SUBSTITUTE(SUBSTITUTE(Protegida!$F$20,"NM",F140),"VL",J140))</f>
        <v>Olá, Tudo Bem! 
 %0A  Vamos reativar o aplicativo 👉🏻  Hoje
 %0A  💰 Valor R$ 25,00
 %0A  ⚠️ Não perca esta oportunidade, aguardo sua mensagem
 %0A   %0A  🚫 Não aceito ligações"</v>
      </c>
      <c r="J140" s="50" t="str">
        <f t="shared" si="2"/>
        <v>25,00</v>
      </c>
    </row>
    <row r="141" spans="4:10" ht="15.75" customHeight="1" thickBot="1" x14ac:dyDescent="0.35">
      <c r="D141" s="46"/>
      <c r="E141" s="22"/>
      <c r="F141" s="23"/>
      <c r="G141" s="24"/>
      <c r="H141" s="53">
        <v>25</v>
      </c>
      <c r="I141" s="55" t="str">
        <f>IF(D141=2,SUBSTITUTE(SUBSTITUTE(Protegida!$F$18,"NM",F141),"VL",J141),SUBSTITUTE(SUBSTITUTE(Protegida!$F$20,"NM",F141),"VL",J141))</f>
        <v>Olá, Tudo Bem! 
 %0A  Vamos reativar o aplicativo 👉🏻  Hoje
 %0A  💰 Valor R$ 25,00
 %0A  ⚠️ Não perca esta oportunidade, aguardo sua mensagem
 %0A   %0A  🚫 Não aceito ligações"</v>
      </c>
      <c r="J141" s="50" t="str">
        <f t="shared" si="2"/>
        <v>25,00</v>
      </c>
    </row>
    <row r="142" spans="4:10" ht="15.75" customHeight="1" thickBot="1" x14ac:dyDescent="0.35">
      <c r="D142" s="46"/>
      <c r="E142" s="22"/>
      <c r="F142" s="23"/>
      <c r="G142" s="24"/>
      <c r="H142" s="53">
        <v>25</v>
      </c>
      <c r="I142" s="55" t="str">
        <f>IF(D142=2,SUBSTITUTE(SUBSTITUTE(Protegida!$F$18,"NM",F142),"VL",J142),SUBSTITUTE(SUBSTITUTE(Protegida!$F$20,"NM",F142),"VL",J142))</f>
        <v>Olá, Tudo Bem! 
 %0A  Vamos reativar o aplicativo 👉🏻  Hoje
 %0A  💰 Valor R$ 25,00
 %0A  ⚠️ Não perca esta oportunidade, aguardo sua mensagem
 %0A   %0A  🚫 Não aceito ligações"</v>
      </c>
      <c r="J142" s="50" t="str">
        <f t="shared" si="2"/>
        <v>25,00</v>
      </c>
    </row>
    <row r="143" spans="4:10" ht="15.75" customHeight="1" thickBot="1" x14ac:dyDescent="0.35">
      <c r="D143" s="46"/>
      <c r="E143" s="22"/>
      <c r="F143" s="23"/>
      <c r="G143" s="24"/>
      <c r="H143" s="53">
        <v>25</v>
      </c>
      <c r="I143" s="55" t="str">
        <f>IF(D143=2,SUBSTITUTE(SUBSTITUTE(Protegida!$F$18,"NM",F143),"VL",J143),SUBSTITUTE(SUBSTITUTE(Protegida!$F$20,"NM",F143),"VL",J143))</f>
        <v>Olá, Tudo Bem! 
 %0A  Vamos reativar o aplicativo 👉🏻  Hoje
 %0A  💰 Valor R$ 25,00
 %0A  ⚠️ Não perca esta oportunidade, aguardo sua mensagem
 %0A   %0A  🚫 Não aceito ligações"</v>
      </c>
      <c r="J143" s="50" t="str">
        <f t="shared" si="2"/>
        <v>25,00</v>
      </c>
    </row>
    <row r="144" spans="4:10" ht="15.75" customHeight="1" thickBot="1" x14ac:dyDescent="0.35">
      <c r="D144" s="46"/>
      <c r="E144" s="22"/>
      <c r="F144" s="23"/>
      <c r="G144" s="24"/>
      <c r="H144" s="53">
        <v>25</v>
      </c>
      <c r="I144" s="55" t="str">
        <f>IF(D144=2,SUBSTITUTE(SUBSTITUTE(Protegida!$F$18,"NM",F144),"VL",J144),SUBSTITUTE(SUBSTITUTE(Protegida!$F$20,"NM",F144),"VL",J144))</f>
        <v>Olá, Tudo Bem! 
 %0A  Vamos reativar o aplicativo 👉🏻  Hoje
 %0A  💰 Valor R$ 25,00
 %0A  ⚠️ Não perca esta oportunidade, aguardo sua mensagem
 %0A   %0A  🚫 Não aceito ligações"</v>
      </c>
      <c r="J144" s="50" t="str">
        <f t="shared" si="2"/>
        <v>25,00</v>
      </c>
    </row>
    <row r="145" spans="4:10" ht="15.75" customHeight="1" thickBot="1" x14ac:dyDescent="0.35">
      <c r="D145" s="46"/>
      <c r="E145" s="22"/>
      <c r="F145" s="23"/>
      <c r="G145" s="24"/>
      <c r="H145" s="53">
        <v>25</v>
      </c>
      <c r="I145" s="55" t="str">
        <f>IF(D145=2,SUBSTITUTE(SUBSTITUTE(Protegida!$F$18,"NM",F145),"VL",J145),SUBSTITUTE(SUBSTITUTE(Protegida!$F$20,"NM",F145),"VL",J145))</f>
        <v>Olá, Tudo Bem! 
 %0A  Vamos reativar o aplicativo 👉🏻  Hoje
 %0A  💰 Valor R$ 25,00
 %0A  ⚠️ Não perca esta oportunidade, aguardo sua mensagem
 %0A   %0A  🚫 Não aceito ligações"</v>
      </c>
      <c r="J145" s="50" t="str">
        <f t="shared" si="2"/>
        <v>25,00</v>
      </c>
    </row>
    <row r="146" spans="4:10" ht="15.75" customHeight="1" thickBot="1" x14ac:dyDescent="0.35">
      <c r="D146" s="46"/>
      <c r="E146" s="22"/>
      <c r="F146" s="23"/>
      <c r="G146" s="24"/>
      <c r="H146" s="53">
        <v>25</v>
      </c>
      <c r="I146" s="55" t="str">
        <f>IF(D146=2,SUBSTITUTE(SUBSTITUTE(Protegida!$F$18,"NM",F146),"VL",J146),SUBSTITUTE(SUBSTITUTE(Protegida!$F$20,"NM",F146),"VL",J146))</f>
        <v>Olá, Tudo Bem! 
 %0A  Vamos reativar o aplicativo 👉🏻  Hoje
 %0A  💰 Valor R$ 25,00
 %0A  ⚠️ Não perca esta oportunidade, aguardo sua mensagem
 %0A   %0A  🚫 Não aceito ligações"</v>
      </c>
      <c r="J146" s="50" t="str">
        <f t="shared" si="2"/>
        <v>25,00</v>
      </c>
    </row>
    <row r="147" spans="4:10" ht="15.75" customHeight="1" thickBot="1" x14ac:dyDescent="0.35">
      <c r="D147" s="46"/>
      <c r="E147" s="22"/>
      <c r="F147" s="23"/>
      <c r="G147" s="24"/>
      <c r="H147" s="53">
        <v>25</v>
      </c>
      <c r="I147" s="55" t="str">
        <f>IF(D147=2,SUBSTITUTE(SUBSTITUTE(Protegida!$F$18,"NM",F147),"VL",J147),SUBSTITUTE(SUBSTITUTE(Protegida!$F$20,"NM",F147),"VL",J147))</f>
        <v>Olá, Tudo Bem! 
 %0A  Vamos reativar o aplicativo 👉🏻  Hoje
 %0A  💰 Valor R$ 25,00
 %0A  ⚠️ Não perca esta oportunidade, aguardo sua mensagem
 %0A   %0A  🚫 Não aceito ligações"</v>
      </c>
      <c r="J147" s="50" t="str">
        <f t="shared" si="2"/>
        <v>25,00</v>
      </c>
    </row>
    <row r="148" spans="4:10" ht="15.75" customHeight="1" thickBot="1" x14ac:dyDescent="0.35">
      <c r="D148" s="46"/>
      <c r="E148" s="22"/>
      <c r="F148" s="23"/>
      <c r="G148" s="24"/>
      <c r="H148" s="53">
        <v>25</v>
      </c>
      <c r="I148" s="55" t="str">
        <f>IF(D148=2,SUBSTITUTE(SUBSTITUTE(Protegida!$F$18,"NM",F148),"VL",J148),SUBSTITUTE(SUBSTITUTE(Protegida!$F$20,"NM",F148),"VL",J148))</f>
        <v>Olá, Tudo Bem! 
 %0A  Vamos reativar o aplicativo 👉🏻  Hoje
 %0A  💰 Valor R$ 25,00
 %0A  ⚠️ Não perca esta oportunidade, aguardo sua mensagem
 %0A   %0A  🚫 Não aceito ligações"</v>
      </c>
      <c r="J148" s="50" t="str">
        <f t="shared" si="2"/>
        <v>25,00</v>
      </c>
    </row>
    <row r="149" spans="4:10" ht="15.75" customHeight="1" thickBot="1" x14ac:dyDescent="0.35">
      <c r="D149" s="46"/>
      <c r="E149" s="22"/>
      <c r="F149" s="23"/>
      <c r="G149" s="24"/>
      <c r="H149" s="53">
        <v>25</v>
      </c>
      <c r="I149" s="55" t="str">
        <f>IF(D149=2,SUBSTITUTE(SUBSTITUTE(Protegida!$F$18,"NM",F149),"VL",J149),SUBSTITUTE(SUBSTITUTE(Protegida!$F$20,"NM",F149),"VL",J149))</f>
        <v>Olá, Tudo Bem! 
 %0A  Vamos reativar o aplicativo 👉🏻  Hoje
 %0A  💰 Valor R$ 25,00
 %0A  ⚠️ Não perca esta oportunidade, aguardo sua mensagem
 %0A   %0A  🚫 Não aceito ligações"</v>
      </c>
      <c r="J149" s="50" t="str">
        <f t="shared" si="2"/>
        <v>25,00</v>
      </c>
    </row>
    <row r="150" spans="4:10" ht="15.75" customHeight="1" thickBot="1" x14ac:dyDescent="0.35">
      <c r="D150" s="46"/>
      <c r="E150" s="22"/>
      <c r="F150" s="23"/>
      <c r="G150" s="24"/>
      <c r="H150" s="53">
        <v>25</v>
      </c>
      <c r="I150" s="55" t="str">
        <f>IF(D150=2,SUBSTITUTE(SUBSTITUTE(Protegida!$F$18,"NM",F150),"VL",J150),SUBSTITUTE(SUBSTITUTE(Protegida!$F$20,"NM",F150),"VL",J150))</f>
        <v>Olá, Tudo Bem! 
 %0A  Vamos reativar o aplicativo 👉🏻  Hoje
 %0A  💰 Valor R$ 25,00
 %0A  ⚠️ Não perca esta oportunidade, aguardo sua mensagem
 %0A   %0A  🚫 Não aceito ligações"</v>
      </c>
      <c r="J150" s="50" t="str">
        <f t="shared" si="2"/>
        <v>25,00</v>
      </c>
    </row>
    <row r="151" spans="4:10" ht="15.75" customHeight="1" thickBot="1" x14ac:dyDescent="0.35">
      <c r="D151" s="46"/>
      <c r="E151" s="22"/>
      <c r="F151" s="23"/>
      <c r="G151" s="24"/>
      <c r="H151" s="53">
        <v>25</v>
      </c>
      <c r="I151" s="55" t="str">
        <f>IF(D151=2,SUBSTITUTE(SUBSTITUTE(Protegida!$F$18,"NM",F151),"VL",J151),SUBSTITUTE(SUBSTITUTE(Protegida!$F$20,"NM",F151),"VL",J151))</f>
        <v>Olá, Tudo Bem! 
 %0A  Vamos reativar o aplicativo 👉🏻  Hoje
 %0A  💰 Valor R$ 25,00
 %0A  ⚠️ Não perca esta oportunidade, aguardo sua mensagem
 %0A   %0A  🚫 Não aceito ligações"</v>
      </c>
      <c r="J151" s="50" t="str">
        <f t="shared" si="2"/>
        <v>25,00</v>
      </c>
    </row>
    <row r="152" spans="4:10" ht="15.75" customHeight="1" thickBot="1" x14ac:dyDescent="0.35">
      <c r="D152" s="46"/>
      <c r="E152" s="22"/>
      <c r="F152" s="23"/>
      <c r="G152" s="24"/>
      <c r="H152" s="53">
        <v>25</v>
      </c>
      <c r="I152" s="55" t="str">
        <f>IF(D152=2,SUBSTITUTE(SUBSTITUTE(Protegida!$F$18,"NM",F152),"VL",J152),SUBSTITUTE(SUBSTITUTE(Protegida!$F$20,"NM",F152),"VL",J152))</f>
        <v>Olá, Tudo Bem! 
 %0A  Vamos reativar o aplicativo 👉🏻  Hoje
 %0A  💰 Valor R$ 25,00
 %0A  ⚠️ Não perca esta oportunidade, aguardo sua mensagem
 %0A   %0A  🚫 Não aceito ligações"</v>
      </c>
      <c r="J152" s="50" t="str">
        <f t="shared" si="2"/>
        <v>25,00</v>
      </c>
    </row>
    <row r="153" spans="4:10" ht="15.75" customHeight="1" thickBot="1" x14ac:dyDescent="0.35">
      <c r="D153" s="46"/>
      <c r="E153" s="22"/>
      <c r="F153" s="23"/>
      <c r="G153" s="24"/>
      <c r="H153" s="53">
        <v>25</v>
      </c>
      <c r="I153" s="55" t="str">
        <f>IF(D153=2,SUBSTITUTE(SUBSTITUTE(Protegida!$F$18,"NM",F153),"VL",J153),SUBSTITUTE(SUBSTITUTE(Protegida!$F$20,"NM",F153),"VL",J153))</f>
        <v>Olá, Tudo Bem! 
 %0A  Vamos reativar o aplicativo 👉🏻  Hoje
 %0A  💰 Valor R$ 25,00
 %0A  ⚠️ Não perca esta oportunidade, aguardo sua mensagem
 %0A   %0A  🚫 Não aceito ligações"</v>
      </c>
      <c r="J153" s="50" t="str">
        <f t="shared" si="2"/>
        <v>25,00</v>
      </c>
    </row>
    <row r="154" spans="4:10" ht="15.75" customHeight="1" thickBot="1" x14ac:dyDescent="0.35">
      <c r="D154" s="46"/>
      <c r="E154" s="22"/>
      <c r="F154" s="23"/>
      <c r="G154" s="24"/>
      <c r="H154" s="53">
        <v>25</v>
      </c>
      <c r="I154" s="55" t="str">
        <f>IF(D154=2,SUBSTITUTE(SUBSTITUTE(Protegida!$F$18,"NM",F154),"VL",J154),SUBSTITUTE(SUBSTITUTE(Protegida!$F$20,"NM",F154),"VL",J154))</f>
        <v>Olá, Tudo Bem! 
 %0A  Vamos reativar o aplicativo 👉🏻  Hoje
 %0A  💰 Valor R$ 25,00
 %0A  ⚠️ Não perca esta oportunidade, aguardo sua mensagem
 %0A   %0A  🚫 Não aceito ligações"</v>
      </c>
      <c r="J154" s="50" t="str">
        <f t="shared" si="2"/>
        <v>25,00</v>
      </c>
    </row>
    <row r="155" spans="4:10" ht="15.75" customHeight="1" thickBot="1" x14ac:dyDescent="0.35">
      <c r="D155" s="46"/>
      <c r="E155" s="22"/>
      <c r="F155" s="23"/>
      <c r="G155" s="24"/>
      <c r="H155" s="53">
        <v>25</v>
      </c>
      <c r="I155" s="55" t="str">
        <f>IF(D155=2,SUBSTITUTE(SUBSTITUTE(Protegida!$F$18,"NM",F155),"VL",J155),SUBSTITUTE(SUBSTITUTE(Protegida!$F$20,"NM",F155),"VL",J155))</f>
        <v>Olá, Tudo Bem! 
 %0A  Vamos reativar o aplicativo 👉🏻  Hoje
 %0A  💰 Valor R$ 25,00
 %0A  ⚠️ Não perca esta oportunidade, aguardo sua mensagem
 %0A   %0A  🚫 Não aceito ligações"</v>
      </c>
      <c r="J155" s="50" t="str">
        <f t="shared" si="2"/>
        <v>25,00</v>
      </c>
    </row>
    <row r="156" spans="4:10" ht="15.75" customHeight="1" thickBot="1" x14ac:dyDescent="0.35">
      <c r="D156" s="46"/>
      <c r="E156" s="22"/>
      <c r="F156" s="23"/>
      <c r="G156" s="24"/>
      <c r="H156" s="53">
        <v>25</v>
      </c>
      <c r="I156" s="55" t="str">
        <f>IF(D156=2,SUBSTITUTE(SUBSTITUTE(Protegida!$F$18,"NM",F156),"VL",J156),SUBSTITUTE(SUBSTITUTE(Protegida!$F$20,"NM",F156),"VL",J156))</f>
        <v>Olá, Tudo Bem! 
 %0A  Vamos reativar o aplicativo 👉🏻  Hoje
 %0A  💰 Valor R$ 25,00
 %0A  ⚠️ Não perca esta oportunidade, aguardo sua mensagem
 %0A   %0A  🚫 Não aceito ligações"</v>
      </c>
      <c r="J156" s="50" t="str">
        <f t="shared" si="2"/>
        <v>25,00</v>
      </c>
    </row>
    <row r="157" spans="4:10" ht="15.75" customHeight="1" thickBot="1" x14ac:dyDescent="0.35">
      <c r="D157" s="46"/>
      <c r="E157" s="22"/>
      <c r="F157" s="23"/>
      <c r="G157" s="24"/>
      <c r="H157" s="53">
        <v>25</v>
      </c>
      <c r="I157" s="55" t="str">
        <f>IF(D157=2,SUBSTITUTE(SUBSTITUTE(Protegida!$F$18,"NM",F157),"VL",J157),SUBSTITUTE(SUBSTITUTE(Protegida!$F$20,"NM",F157),"VL",J157))</f>
        <v>Olá, Tudo Bem! 
 %0A  Vamos reativar o aplicativo 👉🏻  Hoje
 %0A  💰 Valor R$ 25,00
 %0A  ⚠️ Não perca esta oportunidade, aguardo sua mensagem
 %0A   %0A  🚫 Não aceito ligações"</v>
      </c>
      <c r="J157" s="50" t="str">
        <f t="shared" si="2"/>
        <v>25,00</v>
      </c>
    </row>
    <row r="158" spans="4:10" ht="15.75" customHeight="1" thickBot="1" x14ac:dyDescent="0.35">
      <c r="D158" s="46"/>
      <c r="E158" s="22"/>
      <c r="F158" s="23"/>
      <c r="G158" s="24"/>
      <c r="H158" s="53">
        <v>25</v>
      </c>
      <c r="I158" s="55" t="str">
        <f>IF(D158=2,SUBSTITUTE(SUBSTITUTE(Protegida!$F$18,"NM",F158),"VL",J158),SUBSTITUTE(SUBSTITUTE(Protegida!$F$20,"NM",F158),"VL",J158))</f>
        <v>Olá, Tudo Bem! 
 %0A  Vamos reativar o aplicativo 👉🏻  Hoje
 %0A  💰 Valor R$ 25,00
 %0A  ⚠️ Não perca esta oportunidade, aguardo sua mensagem
 %0A   %0A  🚫 Não aceito ligações"</v>
      </c>
      <c r="J158" s="50" t="str">
        <f t="shared" si="2"/>
        <v>25,00</v>
      </c>
    </row>
    <row r="159" spans="4:10" ht="15.75" customHeight="1" thickBot="1" x14ac:dyDescent="0.35">
      <c r="D159" s="46"/>
      <c r="E159" s="22"/>
      <c r="F159" s="23"/>
      <c r="G159" s="24"/>
      <c r="H159" s="53">
        <v>25</v>
      </c>
      <c r="I159" s="55" t="str">
        <f>IF(D159=2,SUBSTITUTE(SUBSTITUTE(Protegida!$F$18,"NM",F159),"VL",J159),SUBSTITUTE(SUBSTITUTE(Protegida!$F$20,"NM",F159),"VL",J159))</f>
        <v>Olá, Tudo Bem! 
 %0A  Vamos reativar o aplicativo 👉🏻  Hoje
 %0A  💰 Valor R$ 25,00
 %0A  ⚠️ Não perca esta oportunidade, aguardo sua mensagem
 %0A   %0A  🚫 Não aceito ligações"</v>
      </c>
      <c r="J159" s="50" t="str">
        <f t="shared" si="2"/>
        <v>25,00</v>
      </c>
    </row>
    <row r="160" spans="4:10" ht="15.75" customHeight="1" thickBot="1" x14ac:dyDescent="0.35">
      <c r="D160" s="46"/>
      <c r="E160" s="22"/>
      <c r="F160" s="23"/>
      <c r="G160" s="24"/>
      <c r="H160" s="53">
        <v>25</v>
      </c>
      <c r="I160" s="55" t="str">
        <f>IF(D160=2,SUBSTITUTE(SUBSTITUTE(Protegida!$F$18,"NM",F160),"VL",J160),SUBSTITUTE(SUBSTITUTE(Protegida!$F$20,"NM",F160),"VL",J160))</f>
        <v>Olá, Tudo Bem! 
 %0A  Vamos reativar o aplicativo 👉🏻  Hoje
 %0A  💰 Valor R$ 25,00
 %0A  ⚠️ Não perca esta oportunidade, aguardo sua mensagem
 %0A   %0A  🚫 Não aceito ligações"</v>
      </c>
      <c r="J160" s="50" t="str">
        <f t="shared" si="2"/>
        <v>25,00</v>
      </c>
    </row>
    <row r="161" spans="4:10" ht="15.75" customHeight="1" thickBot="1" x14ac:dyDescent="0.35">
      <c r="D161" s="46"/>
      <c r="E161" s="22"/>
      <c r="F161" s="23"/>
      <c r="G161" s="24"/>
      <c r="H161" s="53">
        <v>25</v>
      </c>
      <c r="I161" s="55" t="str">
        <f>IF(D161=2,SUBSTITUTE(SUBSTITUTE(Protegida!$F$18,"NM",F161),"VL",J161),SUBSTITUTE(SUBSTITUTE(Protegida!$F$20,"NM",F161),"VL",J161))</f>
        <v>Olá, Tudo Bem! 
 %0A  Vamos reativar o aplicativo 👉🏻  Hoje
 %0A  💰 Valor R$ 25,00
 %0A  ⚠️ Não perca esta oportunidade, aguardo sua mensagem
 %0A   %0A  🚫 Não aceito ligações"</v>
      </c>
      <c r="J161" s="50" t="str">
        <f t="shared" si="2"/>
        <v>25,00</v>
      </c>
    </row>
    <row r="162" spans="4:10" ht="15.75" customHeight="1" thickBot="1" x14ac:dyDescent="0.35">
      <c r="D162" s="46"/>
      <c r="E162" s="22"/>
      <c r="F162" s="23"/>
      <c r="G162" s="24"/>
      <c r="H162" s="53">
        <v>25</v>
      </c>
      <c r="I162" s="55" t="str">
        <f>IF(D162=2,SUBSTITUTE(SUBSTITUTE(Protegida!$F$18,"NM",F162),"VL",J162),SUBSTITUTE(SUBSTITUTE(Protegida!$F$20,"NM",F162),"VL",J162))</f>
        <v>Olá, Tudo Bem! 
 %0A  Vamos reativar o aplicativo 👉🏻  Hoje
 %0A  💰 Valor R$ 25,00
 %0A  ⚠️ Não perca esta oportunidade, aguardo sua mensagem
 %0A   %0A  🚫 Não aceito ligações"</v>
      </c>
      <c r="J162" s="50" t="str">
        <f t="shared" si="2"/>
        <v>25,00</v>
      </c>
    </row>
    <row r="163" spans="4:10" ht="15.75" customHeight="1" thickBot="1" x14ac:dyDescent="0.35">
      <c r="D163" s="46"/>
      <c r="E163" s="22"/>
      <c r="F163" s="23"/>
      <c r="G163" s="24"/>
      <c r="H163" s="53">
        <v>25</v>
      </c>
      <c r="I163" s="55" t="str">
        <f>IF(D163=2,SUBSTITUTE(SUBSTITUTE(Protegida!$F$18,"NM",F163),"VL",J163),SUBSTITUTE(SUBSTITUTE(Protegida!$F$20,"NM",F163),"VL",J163))</f>
        <v>Olá, Tudo Bem! 
 %0A  Vamos reativar o aplicativo 👉🏻  Hoje
 %0A  💰 Valor R$ 25,00
 %0A  ⚠️ Não perca esta oportunidade, aguardo sua mensagem
 %0A   %0A  🚫 Não aceito ligações"</v>
      </c>
      <c r="J163" s="50" t="str">
        <f t="shared" si="2"/>
        <v>25,00</v>
      </c>
    </row>
    <row r="164" spans="4:10" ht="15.75" customHeight="1" thickBot="1" x14ac:dyDescent="0.35">
      <c r="D164" s="46"/>
      <c r="E164" s="22"/>
      <c r="F164" s="23"/>
      <c r="G164" s="24"/>
      <c r="H164" s="53">
        <v>25</v>
      </c>
      <c r="I164" s="55" t="str">
        <f>IF(D164=2,SUBSTITUTE(SUBSTITUTE(Protegida!$F$18,"NM",F164),"VL",J164),SUBSTITUTE(SUBSTITUTE(Protegida!$F$20,"NM",F164),"VL",J164))</f>
        <v>Olá, Tudo Bem! 
 %0A  Vamos reativar o aplicativo 👉🏻  Hoje
 %0A  💰 Valor R$ 25,00
 %0A  ⚠️ Não perca esta oportunidade, aguardo sua mensagem
 %0A   %0A  🚫 Não aceito ligações"</v>
      </c>
      <c r="J164" s="50" t="str">
        <f t="shared" si="2"/>
        <v>25,00</v>
      </c>
    </row>
    <row r="165" spans="4:10" ht="15.75" customHeight="1" thickBot="1" x14ac:dyDescent="0.35">
      <c r="D165" s="46"/>
      <c r="E165" s="22"/>
      <c r="F165" s="23"/>
      <c r="G165" s="24"/>
      <c r="H165" s="53">
        <v>25</v>
      </c>
      <c r="I165" s="55" t="str">
        <f>IF(D165=2,SUBSTITUTE(SUBSTITUTE(Protegida!$F$18,"NM",F165),"VL",J165),SUBSTITUTE(SUBSTITUTE(Protegida!$F$20,"NM",F165),"VL",J165))</f>
        <v>Olá, Tudo Bem! 
 %0A  Vamos reativar o aplicativo 👉🏻  Hoje
 %0A  💰 Valor R$ 25,00
 %0A  ⚠️ Não perca esta oportunidade, aguardo sua mensagem
 %0A   %0A  🚫 Não aceito ligações"</v>
      </c>
      <c r="J165" s="50" t="str">
        <f t="shared" si="2"/>
        <v>25,00</v>
      </c>
    </row>
    <row r="166" spans="4:10" ht="15.75" customHeight="1" thickBot="1" x14ac:dyDescent="0.35">
      <c r="D166" s="46"/>
      <c r="E166" s="22"/>
      <c r="F166" s="23"/>
      <c r="G166" s="24"/>
      <c r="H166" s="53">
        <v>25</v>
      </c>
      <c r="I166" s="55" t="str">
        <f>IF(D166=2,SUBSTITUTE(SUBSTITUTE(Protegida!$F$18,"NM",F166),"VL",J166),SUBSTITUTE(SUBSTITUTE(Protegida!$F$20,"NM",F166),"VL",J166))</f>
        <v>Olá, Tudo Bem! 
 %0A  Vamos reativar o aplicativo 👉🏻  Hoje
 %0A  💰 Valor R$ 25,00
 %0A  ⚠️ Não perca esta oportunidade, aguardo sua mensagem
 %0A   %0A  🚫 Não aceito ligações"</v>
      </c>
      <c r="J166" s="50" t="str">
        <f t="shared" si="2"/>
        <v>25,00</v>
      </c>
    </row>
    <row r="167" spans="4:10" ht="15.75" customHeight="1" thickBot="1" x14ac:dyDescent="0.35">
      <c r="D167" s="46"/>
      <c r="E167" s="22"/>
      <c r="F167" s="23"/>
      <c r="G167" s="24"/>
      <c r="H167" s="53">
        <v>25</v>
      </c>
      <c r="I167" s="55" t="str">
        <f>IF(D167=2,SUBSTITUTE(SUBSTITUTE(Protegida!$F$18,"NM",F167),"VL",J167),SUBSTITUTE(SUBSTITUTE(Protegida!$F$20,"NM",F167),"VL",J167))</f>
        <v>Olá, Tudo Bem! 
 %0A  Vamos reativar o aplicativo 👉🏻  Hoje
 %0A  💰 Valor R$ 25,00
 %0A  ⚠️ Não perca esta oportunidade, aguardo sua mensagem
 %0A   %0A  🚫 Não aceito ligações"</v>
      </c>
      <c r="J167" s="50" t="str">
        <f t="shared" si="2"/>
        <v>25,00</v>
      </c>
    </row>
    <row r="168" spans="4:10" ht="15.75" customHeight="1" thickBot="1" x14ac:dyDescent="0.35">
      <c r="D168" s="46"/>
      <c r="E168" s="22"/>
      <c r="F168" s="23"/>
      <c r="G168" s="24"/>
      <c r="H168" s="53">
        <v>25</v>
      </c>
      <c r="I168" s="55" t="str">
        <f>IF(D168=2,SUBSTITUTE(SUBSTITUTE(Protegida!$F$18,"NM",F168),"VL",J168),SUBSTITUTE(SUBSTITUTE(Protegida!$F$20,"NM",F168),"VL",J168))</f>
        <v>Olá, Tudo Bem! 
 %0A  Vamos reativar o aplicativo 👉🏻  Hoje
 %0A  💰 Valor R$ 25,00
 %0A  ⚠️ Não perca esta oportunidade, aguardo sua mensagem
 %0A   %0A  🚫 Não aceito ligações"</v>
      </c>
      <c r="J168" s="50" t="str">
        <f t="shared" si="2"/>
        <v>25,00</v>
      </c>
    </row>
    <row r="169" spans="4:10" ht="15.75" customHeight="1" thickBot="1" x14ac:dyDescent="0.35">
      <c r="D169" s="46"/>
      <c r="E169" s="22"/>
      <c r="F169" s="23"/>
      <c r="G169" s="24"/>
      <c r="H169" s="53">
        <v>25</v>
      </c>
      <c r="I169" s="55" t="str">
        <f>IF(D169=2,SUBSTITUTE(SUBSTITUTE(Protegida!$F$18,"NM",F169),"VL",J169),SUBSTITUTE(SUBSTITUTE(Protegida!$F$20,"NM",F169),"VL",J169))</f>
        <v>Olá, Tudo Bem! 
 %0A  Vamos reativar o aplicativo 👉🏻  Hoje
 %0A  💰 Valor R$ 25,00
 %0A  ⚠️ Não perca esta oportunidade, aguardo sua mensagem
 %0A   %0A  🚫 Não aceito ligações"</v>
      </c>
      <c r="J169" s="50" t="str">
        <f t="shared" si="2"/>
        <v>25,00</v>
      </c>
    </row>
    <row r="170" spans="4:10" ht="15.75" customHeight="1" thickBot="1" x14ac:dyDescent="0.35">
      <c r="D170" s="46"/>
      <c r="E170" s="22"/>
      <c r="F170" s="23"/>
      <c r="G170" s="24"/>
      <c r="H170" s="53">
        <v>25</v>
      </c>
      <c r="I170" s="55" t="str">
        <f>IF(D170=2,SUBSTITUTE(SUBSTITUTE(Protegida!$F$18,"NM",F170),"VL",J170),SUBSTITUTE(SUBSTITUTE(Protegida!$F$20,"NM",F170),"VL",J170))</f>
        <v>Olá, Tudo Bem! 
 %0A  Vamos reativar o aplicativo 👉🏻  Hoje
 %0A  💰 Valor R$ 25,00
 %0A  ⚠️ Não perca esta oportunidade, aguardo sua mensagem
 %0A   %0A  🚫 Não aceito ligações"</v>
      </c>
      <c r="J170" s="50" t="str">
        <f t="shared" si="2"/>
        <v>25,00</v>
      </c>
    </row>
    <row r="171" spans="4:10" ht="15.75" customHeight="1" thickBot="1" x14ac:dyDescent="0.35">
      <c r="D171" s="46"/>
      <c r="E171" s="22"/>
      <c r="F171" s="23"/>
      <c r="G171" s="24"/>
      <c r="H171" s="53">
        <v>25</v>
      </c>
      <c r="I171" s="55" t="str">
        <f>IF(D171=2,SUBSTITUTE(SUBSTITUTE(Protegida!$F$18,"NM",F171),"VL",J171),SUBSTITUTE(SUBSTITUTE(Protegida!$F$20,"NM",F171),"VL",J171))</f>
        <v>Olá, Tudo Bem! 
 %0A  Vamos reativar o aplicativo 👉🏻  Hoje
 %0A  💰 Valor R$ 25,00
 %0A  ⚠️ Não perca esta oportunidade, aguardo sua mensagem
 %0A   %0A  🚫 Não aceito ligações"</v>
      </c>
      <c r="J171" s="50" t="str">
        <f t="shared" si="2"/>
        <v>25,00</v>
      </c>
    </row>
    <row r="172" spans="4:10" ht="15.75" customHeight="1" thickBot="1" x14ac:dyDescent="0.35">
      <c r="D172" s="46"/>
      <c r="E172" s="22"/>
      <c r="F172" s="23"/>
      <c r="G172" s="24"/>
      <c r="H172" s="53">
        <v>25</v>
      </c>
      <c r="I172" s="55" t="str">
        <f>IF(D172=2,SUBSTITUTE(SUBSTITUTE(Protegida!$F$18,"NM",F172),"VL",J172),SUBSTITUTE(SUBSTITUTE(Protegida!$F$20,"NM",F172),"VL",J172))</f>
        <v>Olá, Tudo Bem! 
 %0A  Vamos reativar o aplicativo 👉🏻  Hoje
 %0A  💰 Valor R$ 25,00
 %0A  ⚠️ Não perca esta oportunidade, aguardo sua mensagem
 %0A   %0A  🚫 Não aceito ligações"</v>
      </c>
      <c r="J172" s="50" t="str">
        <f t="shared" si="2"/>
        <v>25,00</v>
      </c>
    </row>
    <row r="173" spans="4:10" ht="15.75" customHeight="1" thickBot="1" x14ac:dyDescent="0.35">
      <c r="D173" s="46"/>
      <c r="E173" s="22"/>
      <c r="F173" s="23"/>
      <c r="G173" s="24"/>
      <c r="H173" s="53">
        <v>25</v>
      </c>
      <c r="I173" s="55" t="str">
        <f>IF(D173=2,SUBSTITUTE(SUBSTITUTE(Protegida!$F$18,"NM",F173),"VL",J173),SUBSTITUTE(SUBSTITUTE(Protegida!$F$20,"NM",F173),"VL",J173))</f>
        <v>Olá, Tudo Bem! 
 %0A  Vamos reativar o aplicativo 👉🏻  Hoje
 %0A  💰 Valor R$ 25,00
 %0A  ⚠️ Não perca esta oportunidade, aguardo sua mensagem
 %0A   %0A  🚫 Não aceito ligações"</v>
      </c>
      <c r="J173" s="50" t="str">
        <f t="shared" si="2"/>
        <v>25,00</v>
      </c>
    </row>
    <row r="174" spans="4:10" ht="15.75" customHeight="1" thickBot="1" x14ac:dyDescent="0.35">
      <c r="D174" s="46"/>
      <c r="E174" s="22"/>
      <c r="F174" s="23"/>
      <c r="G174" s="24"/>
      <c r="H174" s="53">
        <v>25</v>
      </c>
      <c r="I174" s="55" t="str">
        <f>IF(D174=2,SUBSTITUTE(SUBSTITUTE(Protegida!$F$18,"NM",F174),"VL",J174),SUBSTITUTE(SUBSTITUTE(Protegida!$F$20,"NM",F174),"VL",J174))</f>
        <v>Olá, Tudo Bem! 
 %0A  Vamos reativar o aplicativo 👉🏻  Hoje
 %0A  💰 Valor R$ 25,00
 %0A  ⚠️ Não perca esta oportunidade, aguardo sua mensagem
 %0A   %0A  🚫 Não aceito ligações"</v>
      </c>
      <c r="J174" s="50" t="str">
        <f t="shared" si="2"/>
        <v>25,00</v>
      </c>
    </row>
    <row r="175" spans="4:10" ht="15.75" customHeight="1" thickBot="1" x14ac:dyDescent="0.35">
      <c r="D175" s="46"/>
      <c r="E175" s="22"/>
      <c r="F175" s="23"/>
      <c r="G175" s="24"/>
      <c r="H175" s="53">
        <v>25</v>
      </c>
      <c r="I175" s="55" t="str">
        <f>IF(D175=2,SUBSTITUTE(SUBSTITUTE(Protegida!$F$18,"NM",F175),"VL",J175),SUBSTITUTE(SUBSTITUTE(Protegida!$F$20,"NM",F175),"VL",J175))</f>
        <v>Olá, Tudo Bem! 
 %0A  Vamos reativar o aplicativo 👉🏻  Hoje
 %0A  💰 Valor R$ 25,00
 %0A  ⚠️ Não perca esta oportunidade, aguardo sua mensagem
 %0A   %0A  🚫 Não aceito ligações"</v>
      </c>
      <c r="J175" s="50" t="str">
        <f t="shared" si="2"/>
        <v>25,00</v>
      </c>
    </row>
    <row r="176" spans="4:10" ht="15.75" customHeight="1" thickBot="1" x14ac:dyDescent="0.35">
      <c r="D176" s="46"/>
      <c r="E176" s="22"/>
      <c r="F176" s="23"/>
      <c r="G176" s="24"/>
      <c r="H176" s="53">
        <v>25</v>
      </c>
      <c r="I176" s="55" t="str">
        <f>IF(D176=2,SUBSTITUTE(SUBSTITUTE(Protegida!$F$18,"NM",F176),"VL",J176),SUBSTITUTE(SUBSTITUTE(Protegida!$F$20,"NM",F176),"VL",J176))</f>
        <v>Olá, Tudo Bem! 
 %0A  Vamos reativar o aplicativo 👉🏻  Hoje
 %0A  💰 Valor R$ 25,00
 %0A  ⚠️ Não perca esta oportunidade, aguardo sua mensagem
 %0A   %0A  🚫 Não aceito ligações"</v>
      </c>
      <c r="J176" s="50" t="str">
        <f t="shared" si="2"/>
        <v>25,00</v>
      </c>
    </row>
    <row r="177" spans="4:10" ht="15.75" customHeight="1" thickBot="1" x14ac:dyDescent="0.35">
      <c r="D177" s="46"/>
      <c r="E177" s="22"/>
      <c r="F177" s="23"/>
      <c r="G177" s="24"/>
      <c r="H177" s="53">
        <v>25</v>
      </c>
      <c r="I177" s="55" t="str">
        <f>IF(D177=2,SUBSTITUTE(SUBSTITUTE(Protegida!$F$18,"NM",F177),"VL",J177),SUBSTITUTE(SUBSTITUTE(Protegida!$F$20,"NM",F177),"VL",J177))</f>
        <v>Olá, Tudo Bem! 
 %0A  Vamos reativar o aplicativo 👉🏻  Hoje
 %0A  💰 Valor R$ 25,00
 %0A  ⚠️ Não perca esta oportunidade, aguardo sua mensagem
 %0A   %0A  🚫 Não aceito ligações"</v>
      </c>
      <c r="J177" s="50" t="str">
        <f t="shared" si="2"/>
        <v>25,00</v>
      </c>
    </row>
    <row r="178" spans="4:10" ht="15.75" customHeight="1" thickBot="1" x14ac:dyDescent="0.35">
      <c r="D178" s="46"/>
      <c r="E178" s="22"/>
      <c r="F178" s="23"/>
      <c r="G178" s="24"/>
      <c r="H178" s="53">
        <v>25</v>
      </c>
      <c r="I178" s="55" t="str">
        <f>IF(D178=2,SUBSTITUTE(SUBSTITUTE(Protegida!$F$18,"NM",F178),"VL",J178),SUBSTITUTE(SUBSTITUTE(Protegida!$F$20,"NM",F178),"VL",J178))</f>
        <v>Olá, Tudo Bem! 
 %0A  Vamos reativar o aplicativo 👉🏻  Hoje
 %0A  💰 Valor R$ 25,00
 %0A  ⚠️ Não perca esta oportunidade, aguardo sua mensagem
 %0A   %0A  🚫 Não aceito ligações"</v>
      </c>
      <c r="J178" s="50" t="str">
        <f t="shared" si="2"/>
        <v>25,00</v>
      </c>
    </row>
    <row r="179" spans="4:10" ht="15.75" customHeight="1" thickBot="1" x14ac:dyDescent="0.35">
      <c r="D179" s="46"/>
      <c r="E179" s="22"/>
      <c r="F179" s="23"/>
      <c r="G179" s="24"/>
      <c r="H179" s="53">
        <v>25</v>
      </c>
      <c r="I179" s="55" t="str">
        <f>IF(D179=2,SUBSTITUTE(SUBSTITUTE(Protegida!$F$18,"NM",F179),"VL",J179),SUBSTITUTE(SUBSTITUTE(Protegida!$F$20,"NM",F179),"VL",J179))</f>
        <v>Olá, Tudo Bem! 
 %0A  Vamos reativar o aplicativo 👉🏻  Hoje
 %0A  💰 Valor R$ 25,00
 %0A  ⚠️ Não perca esta oportunidade, aguardo sua mensagem
 %0A   %0A  🚫 Não aceito ligações"</v>
      </c>
      <c r="J179" s="50" t="str">
        <f t="shared" si="2"/>
        <v>25,00</v>
      </c>
    </row>
    <row r="180" spans="4:10" ht="15.75" customHeight="1" thickBot="1" x14ac:dyDescent="0.35">
      <c r="D180" s="46"/>
      <c r="E180" s="22"/>
      <c r="F180" s="23"/>
      <c r="G180" s="24"/>
      <c r="H180" s="53">
        <v>25</v>
      </c>
      <c r="I180" s="55" t="str">
        <f>IF(D180=2,SUBSTITUTE(SUBSTITUTE(Protegida!$F$18,"NM",F180),"VL",J180),SUBSTITUTE(SUBSTITUTE(Protegida!$F$20,"NM",F180),"VL",J180))</f>
        <v>Olá, Tudo Bem! 
 %0A  Vamos reativar o aplicativo 👉🏻  Hoje
 %0A  💰 Valor R$ 25,00
 %0A  ⚠️ Não perca esta oportunidade, aguardo sua mensagem
 %0A   %0A  🚫 Não aceito ligações"</v>
      </c>
      <c r="J180" s="50" t="str">
        <f t="shared" si="2"/>
        <v>25,00</v>
      </c>
    </row>
    <row r="181" spans="4:10" ht="15.75" customHeight="1" thickBot="1" x14ac:dyDescent="0.35">
      <c r="D181" s="46"/>
      <c r="E181" s="22"/>
      <c r="F181" s="23"/>
      <c r="G181" s="24"/>
      <c r="H181" s="53">
        <v>25</v>
      </c>
      <c r="I181" s="55" t="str">
        <f>IF(D181=2,SUBSTITUTE(SUBSTITUTE(Protegida!$F$18,"NM",F181),"VL",J181),SUBSTITUTE(SUBSTITUTE(Protegida!$F$20,"NM",F181),"VL",J181))</f>
        <v>Olá, Tudo Bem! 
 %0A  Vamos reativar o aplicativo 👉🏻  Hoje
 %0A  💰 Valor R$ 25,00
 %0A  ⚠️ Não perca esta oportunidade, aguardo sua mensagem
 %0A   %0A  🚫 Não aceito ligações"</v>
      </c>
      <c r="J181" s="50" t="str">
        <f t="shared" si="2"/>
        <v>25,00</v>
      </c>
    </row>
    <row r="182" spans="4:10" ht="15.75" customHeight="1" thickBot="1" x14ac:dyDescent="0.35">
      <c r="D182" s="46"/>
      <c r="E182" s="22"/>
      <c r="F182" s="23"/>
      <c r="G182" s="24"/>
      <c r="H182" s="53">
        <v>25</v>
      </c>
      <c r="I182" s="55" t="str">
        <f>IF(D182=2,SUBSTITUTE(SUBSTITUTE(Protegida!$F$18,"NM",F182),"VL",J182),SUBSTITUTE(SUBSTITUTE(Protegida!$F$20,"NM",F182),"VL",J182))</f>
        <v>Olá, Tudo Bem! 
 %0A  Vamos reativar o aplicativo 👉🏻  Hoje
 %0A  💰 Valor R$ 25,00
 %0A  ⚠️ Não perca esta oportunidade, aguardo sua mensagem
 %0A   %0A  🚫 Não aceito ligações"</v>
      </c>
      <c r="J182" s="50" t="str">
        <f t="shared" si="2"/>
        <v>25,00</v>
      </c>
    </row>
    <row r="183" spans="4:10" ht="15.75" customHeight="1" thickBot="1" x14ac:dyDescent="0.35">
      <c r="D183" s="46"/>
      <c r="E183" s="22"/>
      <c r="F183" s="23"/>
      <c r="G183" s="24"/>
      <c r="H183" s="53">
        <v>25</v>
      </c>
      <c r="I183" s="55" t="str">
        <f>IF(D183=2,SUBSTITUTE(SUBSTITUTE(Protegida!$F$18,"NM",F183),"VL",J183),SUBSTITUTE(SUBSTITUTE(Protegida!$F$20,"NM",F183),"VL",J183))</f>
        <v>Olá, Tudo Bem! 
 %0A  Vamos reativar o aplicativo 👉🏻  Hoje
 %0A  💰 Valor R$ 25,00
 %0A  ⚠️ Não perca esta oportunidade, aguardo sua mensagem
 %0A   %0A  🚫 Não aceito ligações"</v>
      </c>
      <c r="J183" s="50" t="str">
        <f t="shared" si="2"/>
        <v>25,00</v>
      </c>
    </row>
    <row r="184" spans="4:10" ht="15.75" customHeight="1" thickBot="1" x14ac:dyDescent="0.35">
      <c r="D184" s="46"/>
      <c r="E184" s="22"/>
      <c r="F184" s="23"/>
      <c r="G184" s="24"/>
      <c r="H184" s="53">
        <v>25</v>
      </c>
      <c r="I184" s="55" t="str">
        <f>IF(D184=2,SUBSTITUTE(SUBSTITUTE(Protegida!$F$18,"NM",F184),"VL",J184),SUBSTITUTE(SUBSTITUTE(Protegida!$F$20,"NM",F184),"VL",J184))</f>
        <v>Olá, Tudo Bem! 
 %0A  Vamos reativar o aplicativo 👉🏻  Hoje
 %0A  💰 Valor R$ 25,00
 %0A  ⚠️ Não perca esta oportunidade, aguardo sua mensagem
 %0A   %0A  🚫 Não aceito ligações"</v>
      </c>
      <c r="J184" s="50" t="str">
        <f t="shared" si="2"/>
        <v>25,00</v>
      </c>
    </row>
    <row r="185" spans="4:10" ht="15.75" customHeight="1" thickBot="1" x14ac:dyDescent="0.35">
      <c r="D185" s="46"/>
      <c r="E185" s="22"/>
      <c r="F185" s="23"/>
      <c r="G185" s="24"/>
      <c r="H185" s="53">
        <v>25</v>
      </c>
      <c r="I185" s="55" t="str">
        <f>IF(D185=2,SUBSTITUTE(SUBSTITUTE(Protegida!$F$18,"NM",F185),"VL",J185),SUBSTITUTE(SUBSTITUTE(Protegida!$F$20,"NM",F185),"VL",J185))</f>
        <v>Olá, Tudo Bem! 
 %0A  Vamos reativar o aplicativo 👉🏻  Hoje
 %0A  💰 Valor R$ 25,00
 %0A  ⚠️ Não perca esta oportunidade, aguardo sua mensagem
 %0A   %0A  🚫 Não aceito ligações"</v>
      </c>
      <c r="J185" s="50" t="str">
        <f t="shared" si="2"/>
        <v>25,00</v>
      </c>
    </row>
    <row r="186" spans="4:10" ht="15.75" customHeight="1" thickBot="1" x14ac:dyDescent="0.35">
      <c r="D186" s="46"/>
      <c r="E186" s="22"/>
      <c r="F186" s="23"/>
      <c r="G186" s="24"/>
      <c r="H186" s="53">
        <v>25</v>
      </c>
      <c r="I186" s="55" t="str">
        <f>IF(D186=2,SUBSTITUTE(SUBSTITUTE(Protegida!$F$18,"NM",F186),"VL",J186),SUBSTITUTE(SUBSTITUTE(Protegida!$F$20,"NM",F186),"VL",J186))</f>
        <v>Olá, Tudo Bem! 
 %0A  Vamos reativar o aplicativo 👉🏻  Hoje
 %0A  💰 Valor R$ 25,00
 %0A  ⚠️ Não perca esta oportunidade, aguardo sua mensagem
 %0A   %0A  🚫 Não aceito ligações"</v>
      </c>
      <c r="J186" s="50" t="str">
        <f t="shared" si="2"/>
        <v>25,00</v>
      </c>
    </row>
    <row r="187" spans="4:10" ht="15.75" customHeight="1" thickBot="1" x14ac:dyDescent="0.35">
      <c r="D187" s="46"/>
      <c r="E187" s="22"/>
      <c r="F187" s="23"/>
      <c r="G187" s="24"/>
      <c r="H187" s="53">
        <v>25</v>
      </c>
      <c r="I187" s="55" t="str">
        <f>IF(D187=2,SUBSTITUTE(SUBSTITUTE(Protegida!$F$18,"NM",F187),"VL",J187),SUBSTITUTE(SUBSTITUTE(Protegida!$F$20,"NM",F187),"VL",J187))</f>
        <v>Olá, Tudo Bem! 
 %0A  Vamos reativar o aplicativo 👉🏻  Hoje
 %0A  💰 Valor R$ 25,00
 %0A  ⚠️ Não perca esta oportunidade, aguardo sua mensagem
 %0A   %0A  🚫 Não aceito ligações"</v>
      </c>
      <c r="J187" s="50" t="str">
        <f t="shared" si="2"/>
        <v>25,00</v>
      </c>
    </row>
    <row r="188" spans="4:10" ht="15.75" customHeight="1" thickBot="1" x14ac:dyDescent="0.35">
      <c r="D188" s="46"/>
      <c r="E188" s="22"/>
      <c r="F188" s="23"/>
      <c r="G188" s="24"/>
      <c r="H188" s="53">
        <v>25</v>
      </c>
      <c r="I188" s="55" t="str">
        <f>IF(D188=2,SUBSTITUTE(SUBSTITUTE(Protegida!$F$18,"NM",F188),"VL",J188),SUBSTITUTE(SUBSTITUTE(Protegida!$F$20,"NM",F188),"VL",J188))</f>
        <v>Olá, Tudo Bem! 
 %0A  Vamos reativar o aplicativo 👉🏻  Hoje
 %0A  💰 Valor R$ 25,00
 %0A  ⚠️ Não perca esta oportunidade, aguardo sua mensagem
 %0A   %0A  🚫 Não aceito ligações"</v>
      </c>
      <c r="J188" s="50" t="str">
        <f t="shared" si="2"/>
        <v>25,00</v>
      </c>
    </row>
    <row r="189" spans="4:10" ht="15.75" customHeight="1" thickBot="1" x14ac:dyDescent="0.35">
      <c r="D189" s="46"/>
      <c r="E189" s="22"/>
      <c r="F189" s="23"/>
      <c r="G189" s="24"/>
      <c r="H189" s="53">
        <v>25</v>
      </c>
      <c r="I189" s="55" t="str">
        <f>IF(D189=2,SUBSTITUTE(SUBSTITUTE(Protegida!$F$18,"NM",F189),"VL",J189),SUBSTITUTE(SUBSTITUTE(Protegida!$F$20,"NM",F189),"VL",J189))</f>
        <v>Olá, Tudo Bem! 
 %0A  Vamos reativar o aplicativo 👉🏻  Hoje
 %0A  💰 Valor R$ 25,00
 %0A  ⚠️ Não perca esta oportunidade, aguardo sua mensagem
 %0A   %0A  🚫 Não aceito ligações"</v>
      </c>
      <c r="J189" s="50" t="str">
        <f t="shared" si="2"/>
        <v>25,00</v>
      </c>
    </row>
    <row r="190" spans="4:10" ht="15.75" customHeight="1" thickBot="1" x14ac:dyDescent="0.35">
      <c r="D190" s="46"/>
      <c r="E190" s="22"/>
      <c r="F190" s="23"/>
      <c r="G190" s="24"/>
      <c r="H190" s="53">
        <v>25</v>
      </c>
      <c r="I190" s="55" t="str">
        <f>IF(D190=2,SUBSTITUTE(SUBSTITUTE(Protegida!$F$18,"NM",F190),"VL",J190),SUBSTITUTE(SUBSTITUTE(Protegida!$F$20,"NM",F190),"VL",J190))</f>
        <v>Olá, Tudo Bem! 
 %0A  Vamos reativar o aplicativo 👉🏻  Hoje
 %0A  💰 Valor R$ 25,00
 %0A  ⚠️ Não perca esta oportunidade, aguardo sua mensagem
 %0A   %0A  🚫 Não aceito ligações"</v>
      </c>
      <c r="J190" s="50" t="str">
        <f t="shared" si="2"/>
        <v>25,00</v>
      </c>
    </row>
    <row r="191" spans="4:10" ht="15.75" customHeight="1" thickBot="1" x14ac:dyDescent="0.35">
      <c r="D191" s="46"/>
      <c r="E191" s="22"/>
      <c r="F191" s="23"/>
      <c r="G191" s="24"/>
      <c r="H191" s="53">
        <v>25</v>
      </c>
      <c r="I191" s="55" t="str">
        <f>IF(D191=2,SUBSTITUTE(SUBSTITUTE(Protegida!$F$18,"NM",F191),"VL",J191),SUBSTITUTE(SUBSTITUTE(Protegida!$F$20,"NM",F191),"VL",J191))</f>
        <v>Olá, Tudo Bem! 
 %0A  Vamos reativar o aplicativo 👉🏻  Hoje
 %0A  💰 Valor R$ 25,00
 %0A  ⚠️ Não perca esta oportunidade, aguardo sua mensagem
 %0A   %0A  🚫 Não aceito ligações"</v>
      </c>
      <c r="J191" s="50" t="str">
        <f t="shared" si="2"/>
        <v>25,00</v>
      </c>
    </row>
    <row r="192" spans="4:10" ht="15.75" customHeight="1" thickBot="1" x14ac:dyDescent="0.35">
      <c r="D192" s="46"/>
      <c r="E192" s="22"/>
      <c r="F192" s="23"/>
      <c r="G192" s="24"/>
      <c r="H192" s="53">
        <v>25</v>
      </c>
      <c r="I192" s="55" t="str">
        <f>IF(D192=2,SUBSTITUTE(SUBSTITUTE(Protegida!$F$18,"NM",F192),"VL",J192),SUBSTITUTE(SUBSTITUTE(Protegida!$F$20,"NM",F192),"VL",J192))</f>
        <v>Olá, Tudo Bem! 
 %0A  Vamos reativar o aplicativo 👉🏻  Hoje
 %0A  💰 Valor R$ 25,00
 %0A  ⚠️ Não perca esta oportunidade, aguardo sua mensagem
 %0A   %0A  🚫 Não aceito ligações"</v>
      </c>
      <c r="J192" s="50" t="str">
        <f t="shared" si="2"/>
        <v>25,00</v>
      </c>
    </row>
    <row r="193" spans="4:10" ht="15.75" customHeight="1" thickBot="1" x14ac:dyDescent="0.35">
      <c r="D193" s="46"/>
      <c r="E193" s="22"/>
      <c r="F193" s="23"/>
      <c r="G193" s="24"/>
      <c r="H193" s="53">
        <v>25</v>
      </c>
      <c r="I193" s="55" t="str">
        <f>IF(D193=2,SUBSTITUTE(SUBSTITUTE(Protegida!$F$18,"NM",F193),"VL",J193),SUBSTITUTE(SUBSTITUTE(Protegida!$F$20,"NM",F193),"VL",J193))</f>
        <v>Olá, Tudo Bem! 
 %0A  Vamos reativar o aplicativo 👉🏻  Hoje
 %0A  💰 Valor R$ 25,00
 %0A  ⚠️ Não perca esta oportunidade, aguardo sua mensagem
 %0A   %0A  🚫 Não aceito ligações"</v>
      </c>
      <c r="J193" s="50" t="str">
        <f t="shared" si="2"/>
        <v>25,00</v>
      </c>
    </row>
    <row r="194" spans="4:10" ht="15.75" customHeight="1" thickBot="1" x14ac:dyDescent="0.35">
      <c r="D194" s="46"/>
      <c r="E194" s="22"/>
      <c r="F194" s="23"/>
      <c r="G194" s="24"/>
      <c r="H194" s="53">
        <v>25</v>
      </c>
      <c r="I194" s="55" t="str">
        <f>IF(D194=2,SUBSTITUTE(SUBSTITUTE(Protegida!$F$18,"NM",F194),"VL",J194),SUBSTITUTE(SUBSTITUTE(Protegida!$F$20,"NM",F194),"VL",J194))</f>
        <v>Olá, Tudo Bem! 
 %0A  Vamos reativar o aplicativo 👉🏻  Hoje
 %0A  💰 Valor R$ 25,00
 %0A  ⚠️ Não perca esta oportunidade, aguardo sua mensagem
 %0A   %0A  🚫 Não aceito ligações"</v>
      </c>
      <c r="J194" s="50" t="str">
        <f t="shared" si="2"/>
        <v>25,00</v>
      </c>
    </row>
    <row r="195" spans="4:10" ht="15.75" customHeight="1" thickBot="1" x14ac:dyDescent="0.35">
      <c r="D195" s="46"/>
      <c r="E195" s="22"/>
      <c r="F195" s="23"/>
      <c r="G195" s="24"/>
      <c r="H195" s="53">
        <v>25</v>
      </c>
      <c r="I195" s="55" t="str">
        <f>IF(D195=2,SUBSTITUTE(SUBSTITUTE(Protegida!$F$18,"NM",F195),"VL",J195),SUBSTITUTE(SUBSTITUTE(Protegida!$F$20,"NM",F195),"VL",J195))</f>
        <v>Olá, Tudo Bem! 
 %0A  Vamos reativar o aplicativo 👉🏻  Hoje
 %0A  💰 Valor R$ 25,00
 %0A  ⚠️ Não perca esta oportunidade, aguardo sua mensagem
 %0A   %0A  🚫 Não aceito ligações"</v>
      </c>
      <c r="J195" s="50" t="str">
        <f t="shared" ref="J195:J258" si="3">IF(INT(H195)=H195,CONCATENATE(H195,",00"),H195)</f>
        <v>25,00</v>
      </c>
    </row>
    <row r="196" spans="4:10" ht="15.75" customHeight="1" thickBot="1" x14ac:dyDescent="0.35">
      <c r="D196" s="46"/>
      <c r="E196" s="22"/>
      <c r="F196" s="23"/>
      <c r="G196" s="24"/>
      <c r="H196" s="53">
        <v>25</v>
      </c>
      <c r="I196" s="55" t="str">
        <f>IF(D196=2,SUBSTITUTE(SUBSTITUTE(Protegida!$F$18,"NM",F196),"VL",J196),SUBSTITUTE(SUBSTITUTE(Protegida!$F$20,"NM",F196),"VL",J196))</f>
        <v>Olá, Tudo Bem! 
 %0A  Vamos reativar o aplicativo 👉🏻  Hoje
 %0A  💰 Valor R$ 25,00
 %0A  ⚠️ Não perca esta oportunidade, aguardo sua mensagem
 %0A   %0A  🚫 Não aceito ligações"</v>
      </c>
      <c r="J196" s="50" t="str">
        <f t="shared" si="3"/>
        <v>25,00</v>
      </c>
    </row>
    <row r="197" spans="4:10" ht="15.75" customHeight="1" thickBot="1" x14ac:dyDescent="0.35">
      <c r="D197" s="46"/>
      <c r="E197" s="22"/>
      <c r="F197" s="23"/>
      <c r="G197" s="24"/>
      <c r="H197" s="53">
        <v>25</v>
      </c>
      <c r="I197" s="55" t="str">
        <f>IF(D197=2,SUBSTITUTE(SUBSTITUTE(Protegida!$F$18,"NM",F197),"VL",J197),SUBSTITUTE(SUBSTITUTE(Protegida!$F$20,"NM",F197),"VL",J197))</f>
        <v>Olá, Tudo Bem! 
 %0A  Vamos reativar o aplicativo 👉🏻  Hoje
 %0A  💰 Valor R$ 25,00
 %0A  ⚠️ Não perca esta oportunidade, aguardo sua mensagem
 %0A   %0A  🚫 Não aceito ligações"</v>
      </c>
      <c r="J197" s="50" t="str">
        <f t="shared" si="3"/>
        <v>25,00</v>
      </c>
    </row>
    <row r="198" spans="4:10" ht="15.75" customHeight="1" thickBot="1" x14ac:dyDescent="0.35">
      <c r="D198" s="46"/>
      <c r="E198" s="22"/>
      <c r="F198" s="23"/>
      <c r="G198" s="24"/>
      <c r="H198" s="53">
        <v>25</v>
      </c>
      <c r="I198" s="55" t="str">
        <f>IF(D198=2,SUBSTITUTE(SUBSTITUTE(Protegida!$F$18,"NM",F198),"VL",J198),SUBSTITUTE(SUBSTITUTE(Protegida!$F$20,"NM",F198),"VL",J198))</f>
        <v>Olá, Tudo Bem! 
 %0A  Vamos reativar o aplicativo 👉🏻  Hoje
 %0A  💰 Valor R$ 25,00
 %0A  ⚠️ Não perca esta oportunidade, aguardo sua mensagem
 %0A   %0A  🚫 Não aceito ligações"</v>
      </c>
      <c r="J198" s="50" t="str">
        <f t="shared" si="3"/>
        <v>25,00</v>
      </c>
    </row>
    <row r="199" spans="4:10" ht="15.75" customHeight="1" thickBot="1" x14ac:dyDescent="0.35">
      <c r="D199" s="46"/>
      <c r="E199" s="22"/>
      <c r="F199" s="23"/>
      <c r="G199" s="24"/>
      <c r="H199" s="53">
        <v>25</v>
      </c>
      <c r="I199" s="55" t="str">
        <f>IF(D199=2,SUBSTITUTE(SUBSTITUTE(Protegida!$F$18,"NM",F199),"VL",J199),SUBSTITUTE(SUBSTITUTE(Protegida!$F$20,"NM",F199),"VL",J199))</f>
        <v>Olá, Tudo Bem! 
 %0A  Vamos reativar o aplicativo 👉🏻  Hoje
 %0A  💰 Valor R$ 25,00
 %0A  ⚠️ Não perca esta oportunidade, aguardo sua mensagem
 %0A   %0A  🚫 Não aceito ligações"</v>
      </c>
      <c r="J199" s="50" t="str">
        <f t="shared" si="3"/>
        <v>25,00</v>
      </c>
    </row>
    <row r="200" spans="4:10" ht="15.75" customHeight="1" thickBot="1" x14ac:dyDescent="0.35">
      <c r="D200" s="46"/>
      <c r="E200" s="22"/>
      <c r="F200" s="23"/>
      <c r="G200" s="24"/>
      <c r="H200" s="53">
        <v>25</v>
      </c>
      <c r="I200" s="55" t="str">
        <f>IF(D200=2,SUBSTITUTE(SUBSTITUTE(Protegida!$F$18,"NM",F200),"VL",J200),SUBSTITUTE(SUBSTITUTE(Protegida!$F$20,"NM",F200),"VL",J200))</f>
        <v>Olá, Tudo Bem! 
 %0A  Vamos reativar o aplicativo 👉🏻  Hoje
 %0A  💰 Valor R$ 25,00
 %0A  ⚠️ Não perca esta oportunidade, aguardo sua mensagem
 %0A   %0A  🚫 Não aceito ligações"</v>
      </c>
      <c r="J200" s="50" t="str">
        <f t="shared" si="3"/>
        <v>25,00</v>
      </c>
    </row>
    <row r="201" spans="4:10" ht="15.75" customHeight="1" thickBot="1" x14ac:dyDescent="0.35">
      <c r="D201" s="46"/>
      <c r="E201" s="22"/>
      <c r="F201" s="23"/>
      <c r="G201" s="24"/>
      <c r="H201" s="53">
        <v>25</v>
      </c>
      <c r="I201" s="55" t="str">
        <f>IF(D201=2,SUBSTITUTE(SUBSTITUTE(Protegida!$F$18,"NM",F201),"VL",J201),SUBSTITUTE(SUBSTITUTE(Protegida!$F$20,"NM",F201),"VL",J201))</f>
        <v>Olá, Tudo Bem! 
 %0A  Vamos reativar o aplicativo 👉🏻  Hoje
 %0A  💰 Valor R$ 25,00
 %0A  ⚠️ Não perca esta oportunidade, aguardo sua mensagem
 %0A   %0A  🚫 Não aceito ligações"</v>
      </c>
      <c r="J201" s="50" t="str">
        <f t="shared" si="3"/>
        <v>25,00</v>
      </c>
    </row>
    <row r="202" spans="4:10" ht="15.75" customHeight="1" thickBot="1" x14ac:dyDescent="0.35">
      <c r="D202" s="46"/>
      <c r="E202" s="22"/>
      <c r="F202" s="23"/>
      <c r="G202" s="24"/>
      <c r="H202" s="53">
        <v>25</v>
      </c>
      <c r="I202" s="55" t="str">
        <f>IF(D202=2,SUBSTITUTE(SUBSTITUTE(Protegida!$F$18,"NM",F202),"VL",J202),SUBSTITUTE(SUBSTITUTE(Protegida!$F$20,"NM",F202),"VL",J202))</f>
        <v>Olá, Tudo Bem! 
 %0A  Vamos reativar o aplicativo 👉🏻  Hoje
 %0A  💰 Valor R$ 25,00
 %0A  ⚠️ Não perca esta oportunidade, aguardo sua mensagem
 %0A   %0A  🚫 Não aceito ligações"</v>
      </c>
      <c r="J202" s="50" t="str">
        <f t="shared" si="3"/>
        <v>25,00</v>
      </c>
    </row>
    <row r="203" spans="4:10" ht="15.75" customHeight="1" thickBot="1" x14ac:dyDescent="0.35">
      <c r="D203" s="46"/>
      <c r="E203" s="22"/>
      <c r="F203" s="23"/>
      <c r="G203" s="24"/>
      <c r="H203" s="53">
        <v>25</v>
      </c>
      <c r="I203" s="55" t="str">
        <f>IF(D203=2,SUBSTITUTE(SUBSTITUTE(Protegida!$F$18,"NM",F203),"VL",J203),SUBSTITUTE(SUBSTITUTE(Protegida!$F$20,"NM",F203),"VL",J203))</f>
        <v>Olá, Tudo Bem! 
 %0A  Vamos reativar o aplicativo 👉🏻  Hoje
 %0A  💰 Valor R$ 25,00
 %0A  ⚠️ Não perca esta oportunidade, aguardo sua mensagem
 %0A   %0A  🚫 Não aceito ligações"</v>
      </c>
      <c r="J203" s="50" t="str">
        <f t="shared" si="3"/>
        <v>25,00</v>
      </c>
    </row>
    <row r="204" spans="4:10" ht="15.75" customHeight="1" thickBot="1" x14ac:dyDescent="0.35">
      <c r="D204" s="46"/>
      <c r="E204" s="22"/>
      <c r="F204" s="23"/>
      <c r="G204" s="24"/>
      <c r="H204" s="53">
        <v>25</v>
      </c>
      <c r="I204" s="55" t="str">
        <f>IF(D204=2,SUBSTITUTE(SUBSTITUTE(Protegida!$F$18,"NM",F204),"VL",J204),SUBSTITUTE(SUBSTITUTE(Protegida!$F$20,"NM",F204),"VL",J204))</f>
        <v>Olá, Tudo Bem! 
 %0A  Vamos reativar o aplicativo 👉🏻  Hoje
 %0A  💰 Valor R$ 25,00
 %0A  ⚠️ Não perca esta oportunidade, aguardo sua mensagem
 %0A   %0A  🚫 Não aceito ligações"</v>
      </c>
      <c r="J204" s="50" t="str">
        <f t="shared" si="3"/>
        <v>25,00</v>
      </c>
    </row>
    <row r="205" spans="4:10" ht="15.75" customHeight="1" thickBot="1" x14ac:dyDescent="0.35">
      <c r="D205" s="46"/>
      <c r="E205" s="22"/>
      <c r="F205" s="23"/>
      <c r="G205" s="24"/>
      <c r="H205" s="53">
        <v>25</v>
      </c>
      <c r="I205" s="55" t="str">
        <f>IF(D205=2,SUBSTITUTE(SUBSTITUTE(Protegida!$F$18,"NM",F205),"VL",J205),SUBSTITUTE(SUBSTITUTE(Protegida!$F$20,"NM",F205),"VL",J205))</f>
        <v>Olá, Tudo Bem! 
 %0A  Vamos reativar o aplicativo 👉🏻  Hoje
 %0A  💰 Valor R$ 25,00
 %0A  ⚠️ Não perca esta oportunidade, aguardo sua mensagem
 %0A   %0A  🚫 Não aceito ligações"</v>
      </c>
      <c r="J205" s="50" t="str">
        <f t="shared" si="3"/>
        <v>25,00</v>
      </c>
    </row>
    <row r="206" spans="4:10" ht="15.75" customHeight="1" thickBot="1" x14ac:dyDescent="0.35">
      <c r="D206" s="46"/>
      <c r="E206" s="22"/>
      <c r="F206" s="23"/>
      <c r="G206" s="24"/>
      <c r="H206" s="53">
        <v>25</v>
      </c>
      <c r="I206" s="55" t="str">
        <f>IF(D206=2,SUBSTITUTE(SUBSTITUTE(Protegida!$F$18,"NM",F206),"VL",J206),SUBSTITUTE(SUBSTITUTE(Protegida!$F$20,"NM",F206),"VL",J206))</f>
        <v>Olá, Tudo Bem! 
 %0A  Vamos reativar o aplicativo 👉🏻  Hoje
 %0A  💰 Valor R$ 25,00
 %0A  ⚠️ Não perca esta oportunidade, aguardo sua mensagem
 %0A   %0A  🚫 Não aceito ligações"</v>
      </c>
      <c r="J206" s="50" t="str">
        <f t="shared" si="3"/>
        <v>25,00</v>
      </c>
    </row>
    <row r="207" spans="4:10" ht="15.75" customHeight="1" thickBot="1" x14ac:dyDescent="0.35">
      <c r="D207" s="46"/>
      <c r="E207" s="22"/>
      <c r="F207" s="23"/>
      <c r="G207" s="24"/>
      <c r="H207" s="53">
        <v>25</v>
      </c>
      <c r="I207" s="55" t="str">
        <f>IF(D207=2,SUBSTITUTE(SUBSTITUTE(Protegida!$F$18,"NM",F207),"VL",J207),SUBSTITUTE(SUBSTITUTE(Protegida!$F$20,"NM",F207),"VL",J207))</f>
        <v>Olá, Tudo Bem! 
 %0A  Vamos reativar o aplicativo 👉🏻  Hoje
 %0A  💰 Valor R$ 25,00
 %0A  ⚠️ Não perca esta oportunidade, aguardo sua mensagem
 %0A   %0A  🚫 Não aceito ligações"</v>
      </c>
      <c r="J207" s="50" t="str">
        <f t="shared" si="3"/>
        <v>25,00</v>
      </c>
    </row>
    <row r="208" spans="4:10" ht="15.75" customHeight="1" thickBot="1" x14ac:dyDescent="0.35">
      <c r="D208" s="46"/>
      <c r="E208" s="22"/>
      <c r="F208" s="23"/>
      <c r="G208" s="24"/>
      <c r="H208" s="53">
        <v>25</v>
      </c>
      <c r="I208" s="55" t="str">
        <f>IF(D208=2,SUBSTITUTE(SUBSTITUTE(Protegida!$F$18,"NM",F208),"VL",J208),SUBSTITUTE(SUBSTITUTE(Protegida!$F$20,"NM",F208),"VL",J208))</f>
        <v>Olá, Tudo Bem! 
 %0A  Vamos reativar o aplicativo 👉🏻  Hoje
 %0A  💰 Valor R$ 25,00
 %0A  ⚠️ Não perca esta oportunidade, aguardo sua mensagem
 %0A   %0A  🚫 Não aceito ligações"</v>
      </c>
      <c r="J208" s="50" t="str">
        <f t="shared" si="3"/>
        <v>25,00</v>
      </c>
    </row>
    <row r="209" spans="4:10" ht="15.75" customHeight="1" thickBot="1" x14ac:dyDescent="0.35">
      <c r="D209" s="46"/>
      <c r="E209" s="22"/>
      <c r="F209" s="23"/>
      <c r="G209" s="24"/>
      <c r="H209" s="53">
        <v>25</v>
      </c>
      <c r="I209" s="55" t="str">
        <f>IF(D209=2,SUBSTITUTE(SUBSTITUTE(Protegida!$F$18,"NM",F209),"VL",J209),SUBSTITUTE(SUBSTITUTE(Protegida!$F$20,"NM",F209),"VL",J209))</f>
        <v>Olá, Tudo Bem! 
 %0A  Vamos reativar o aplicativo 👉🏻  Hoje
 %0A  💰 Valor R$ 25,00
 %0A  ⚠️ Não perca esta oportunidade, aguardo sua mensagem
 %0A   %0A  🚫 Não aceito ligações"</v>
      </c>
      <c r="J209" s="50" t="str">
        <f t="shared" si="3"/>
        <v>25,00</v>
      </c>
    </row>
    <row r="210" spans="4:10" ht="15.75" customHeight="1" thickBot="1" x14ac:dyDescent="0.35">
      <c r="D210" s="46"/>
      <c r="E210" s="22"/>
      <c r="F210" s="23"/>
      <c r="G210" s="24"/>
      <c r="H210" s="53">
        <v>25</v>
      </c>
      <c r="I210" s="55" t="str">
        <f>IF(D210=2,SUBSTITUTE(SUBSTITUTE(Protegida!$F$18,"NM",F210),"VL",J210),SUBSTITUTE(SUBSTITUTE(Protegida!$F$20,"NM",F210),"VL",J210))</f>
        <v>Olá, Tudo Bem! 
 %0A  Vamos reativar o aplicativo 👉🏻  Hoje
 %0A  💰 Valor R$ 25,00
 %0A  ⚠️ Não perca esta oportunidade, aguardo sua mensagem
 %0A   %0A  🚫 Não aceito ligações"</v>
      </c>
      <c r="J210" s="50" t="str">
        <f t="shared" si="3"/>
        <v>25,00</v>
      </c>
    </row>
    <row r="211" spans="4:10" ht="15.75" customHeight="1" thickBot="1" x14ac:dyDescent="0.35">
      <c r="D211" s="46"/>
      <c r="E211" s="22"/>
      <c r="F211" s="23"/>
      <c r="G211" s="24"/>
      <c r="H211" s="53">
        <v>25</v>
      </c>
      <c r="I211" s="55" t="str">
        <f>IF(D211=2,SUBSTITUTE(SUBSTITUTE(Protegida!$F$18,"NM",F211),"VL",J211),SUBSTITUTE(SUBSTITUTE(Protegida!$F$20,"NM",F211),"VL",J211))</f>
        <v>Olá, Tudo Bem! 
 %0A  Vamos reativar o aplicativo 👉🏻  Hoje
 %0A  💰 Valor R$ 25,00
 %0A  ⚠️ Não perca esta oportunidade, aguardo sua mensagem
 %0A   %0A  🚫 Não aceito ligações"</v>
      </c>
      <c r="J211" s="50" t="str">
        <f t="shared" si="3"/>
        <v>25,00</v>
      </c>
    </row>
    <row r="212" spans="4:10" ht="15.75" customHeight="1" thickBot="1" x14ac:dyDescent="0.35">
      <c r="D212" s="46"/>
      <c r="E212" s="22"/>
      <c r="F212" s="23"/>
      <c r="G212" s="24"/>
      <c r="H212" s="53">
        <v>25</v>
      </c>
      <c r="I212" s="55" t="str">
        <f>IF(D212=2,SUBSTITUTE(SUBSTITUTE(Protegida!$F$18,"NM",F212),"VL",J212),SUBSTITUTE(SUBSTITUTE(Protegida!$F$20,"NM",F212),"VL",J212))</f>
        <v>Olá, Tudo Bem! 
 %0A  Vamos reativar o aplicativo 👉🏻  Hoje
 %0A  💰 Valor R$ 25,00
 %0A  ⚠️ Não perca esta oportunidade, aguardo sua mensagem
 %0A   %0A  🚫 Não aceito ligações"</v>
      </c>
      <c r="J212" s="50" t="str">
        <f t="shared" si="3"/>
        <v>25,00</v>
      </c>
    </row>
    <row r="213" spans="4:10" ht="15.75" customHeight="1" thickBot="1" x14ac:dyDescent="0.35">
      <c r="D213" s="46"/>
      <c r="E213" s="22"/>
      <c r="F213" s="23"/>
      <c r="G213" s="24"/>
      <c r="H213" s="53">
        <v>25</v>
      </c>
      <c r="I213" s="55" t="str">
        <f>IF(D213=2,SUBSTITUTE(SUBSTITUTE(Protegida!$F$18,"NM",F213),"VL",J213),SUBSTITUTE(SUBSTITUTE(Protegida!$F$20,"NM",F213),"VL",J213))</f>
        <v>Olá, Tudo Bem! 
 %0A  Vamos reativar o aplicativo 👉🏻  Hoje
 %0A  💰 Valor R$ 25,00
 %0A  ⚠️ Não perca esta oportunidade, aguardo sua mensagem
 %0A   %0A  🚫 Não aceito ligações"</v>
      </c>
      <c r="J213" s="50" t="str">
        <f t="shared" si="3"/>
        <v>25,00</v>
      </c>
    </row>
    <row r="214" spans="4:10" ht="15.75" customHeight="1" thickBot="1" x14ac:dyDescent="0.35">
      <c r="D214" s="46"/>
      <c r="E214" s="22"/>
      <c r="F214" s="23"/>
      <c r="G214" s="24"/>
      <c r="H214" s="53">
        <v>25</v>
      </c>
      <c r="I214" s="55" t="str">
        <f>IF(D214=2,SUBSTITUTE(SUBSTITUTE(Protegida!$F$18,"NM",F214),"VL",J214),SUBSTITUTE(SUBSTITUTE(Protegida!$F$20,"NM",F214),"VL",J214))</f>
        <v>Olá, Tudo Bem! 
 %0A  Vamos reativar o aplicativo 👉🏻  Hoje
 %0A  💰 Valor R$ 25,00
 %0A  ⚠️ Não perca esta oportunidade, aguardo sua mensagem
 %0A   %0A  🚫 Não aceito ligações"</v>
      </c>
      <c r="J214" s="50" t="str">
        <f t="shared" si="3"/>
        <v>25,00</v>
      </c>
    </row>
    <row r="215" spans="4:10" ht="15.75" customHeight="1" thickBot="1" x14ac:dyDescent="0.35">
      <c r="D215" s="46"/>
      <c r="E215" s="22"/>
      <c r="F215" s="23"/>
      <c r="G215" s="24"/>
      <c r="H215" s="53">
        <v>25</v>
      </c>
      <c r="I215" s="55" t="str">
        <f>IF(D215=2,SUBSTITUTE(SUBSTITUTE(Protegida!$F$18,"NM",F215),"VL",J215),SUBSTITUTE(SUBSTITUTE(Protegida!$F$20,"NM",F215),"VL",J215))</f>
        <v>Olá, Tudo Bem! 
 %0A  Vamos reativar o aplicativo 👉🏻  Hoje
 %0A  💰 Valor R$ 25,00
 %0A  ⚠️ Não perca esta oportunidade, aguardo sua mensagem
 %0A   %0A  🚫 Não aceito ligações"</v>
      </c>
      <c r="J215" s="50" t="str">
        <f t="shared" si="3"/>
        <v>25,00</v>
      </c>
    </row>
    <row r="216" spans="4:10" ht="15.75" customHeight="1" thickBot="1" x14ac:dyDescent="0.35">
      <c r="D216" s="46"/>
      <c r="E216" s="22"/>
      <c r="F216" s="23"/>
      <c r="G216" s="24"/>
      <c r="H216" s="53">
        <v>25</v>
      </c>
      <c r="I216" s="55" t="str">
        <f>IF(D216=2,SUBSTITUTE(SUBSTITUTE(Protegida!$F$18,"NM",F216),"VL",J216),SUBSTITUTE(SUBSTITUTE(Protegida!$F$20,"NM",F216),"VL",J216))</f>
        <v>Olá, Tudo Bem! 
 %0A  Vamos reativar o aplicativo 👉🏻  Hoje
 %0A  💰 Valor R$ 25,00
 %0A  ⚠️ Não perca esta oportunidade, aguardo sua mensagem
 %0A   %0A  🚫 Não aceito ligações"</v>
      </c>
      <c r="J216" s="50" t="str">
        <f t="shared" si="3"/>
        <v>25,00</v>
      </c>
    </row>
    <row r="217" spans="4:10" ht="15.75" customHeight="1" thickBot="1" x14ac:dyDescent="0.35">
      <c r="D217" s="46"/>
      <c r="E217" s="22"/>
      <c r="F217" s="23"/>
      <c r="G217" s="24"/>
      <c r="H217" s="53">
        <v>25</v>
      </c>
      <c r="I217" s="55" t="str">
        <f>IF(D217=2,SUBSTITUTE(SUBSTITUTE(Protegida!$F$18,"NM",F217),"VL",J217),SUBSTITUTE(SUBSTITUTE(Protegida!$F$20,"NM",F217),"VL",J217))</f>
        <v>Olá, Tudo Bem! 
 %0A  Vamos reativar o aplicativo 👉🏻  Hoje
 %0A  💰 Valor R$ 25,00
 %0A  ⚠️ Não perca esta oportunidade, aguardo sua mensagem
 %0A   %0A  🚫 Não aceito ligações"</v>
      </c>
      <c r="J217" s="50" t="str">
        <f t="shared" si="3"/>
        <v>25,00</v>
      </c>
    </row>
    <row r="218" spans="4:10" ht="15.75" customHeight="1" thickBot="1" x14ac:dyDescent="0.35">
      <c r="D218" s="46"/>
      <c r="E218" s="22"/>
      <c r="F218" s="23"/>
      <c r="G218" s="24"/>
      <c r="H218" s="53">
        <v>25</v>
      </c>
      <c r="I218" s="55" t="str">
        <f>IF(D218=2,SUBSTITUTE(SUBSTITUTE(Protegida!$F$18,"NM",F218),"VL",J218),SUBSTITUTE(SUBSTITUTE(Protegida!$F$20,"NM",F218),"VL",J218))</f>
        <v>Olá, Tudo Bem! 
 %0A  Vamos reativar o aplicativo 👉🏻  Hoje
 %0A  💰 Valor R$ 25,00
 %0A  ⚠️ Não perca esta oportunidade, aguardo sua mensagem
 %0A   %0A  🚫 Não aceito ligações"</v>
      </c>
      <c r="J218" s="50" t="str">
        <f t="shared" si="3"/>
        <v>25,00</v>
      </c>
    </row>
    <row r="219" spans="4:10" ht="15.75" customHeight="1" thickBot="1" x14ac:dyDescent="0.35">
      <c r="D219" s="46"/>
      <c r="E219" s="22"/>
      <c r="F219" s="23"/>
      <c r="G219" s="24"/>
      <c r="H219" s="53">
        <v>25</v>
      </c>
      <c r="I219" s="55" t="str">
        <f>IF(D219=2,SUBSTITUTE(SUBSTITUTE(Protegida!$F$18,"NM",F219),"VL",J219),SUBSTITUTE(SUBSTITUTE(Protegida!$F$20,"NM",F219),"VL",J219))</f>
        <v>Olá, Tudo Bem! 
 %0A  Vamos reativar o aplicativo 👉🏻  Hoje
 %0A  💰 Valor R$ 25,00
 %0A  ⚠️ Não perca esta oportunidade, aguardo sua mensagem
 %0A   %0A  🚫 Não aceito ligações"</v>
      </c>
      <c r="J219" s="50" t="str">
        <f t="shared" si="3"/>
        <v>25,00</v>
      </c>
    </row>
    <row r="220" spans="4:10" ht="15.75" customHeight="1" thickBot="1" x14ac:dyDescent="0.35">
      <c r="D220" s="46"/>
      <c r="E220" s="22"/>
      <c r="F220" s="23"/>
      <c r="G220" s="24"/>
      <c r="H220" s="53">
        <v>25</v>
      </c>
      <c r="I220" s="55" t="str">
        <f>IF(D220=2,SUBSTITUTE(SUBSTITUTE(Protegida!$F$18,"NM",F220),"VL",J220),SUBSTITUTE(SUBSTITUTE(Protegida!$F$20,"NM",F220),"VL",J220))</f>
        <v>Olá, Tudo Bem! 
 %0A  Vamos reativar o aplicativo 👉🏻  Hoje
 %0A  💰 Valor R$ 25,00
 %0A  ⚠️ Não perca esta oportunidade, aguardo sua mensagem
 %0A   %0A  🚫 Não aceito ligações"</v>
      </c>
      <c r="J220" s="50" t="str">
        <f t="shared" si="3"/>
        <v>25,00</v>
      </c>
    </row>
    <row r="221" spans="4:10" ht="15.75" customHeight="1" thickBot="1" x14ac:dyDescent="0.35">
      <c r="D221" s="46"/>
      <c r="E221" s="22"/>
      <c r="F221" s="23"/>
      <c r="G221" s="24"/>
      <c r="H221" s="53">
        <v>25</v>
      </c>
      <c r="I221" s="55" t="str">
        <f>IF(D221=2,SUBSTITUTE(SUBSTITUTE(Protegida!$F$18,"NM",F221),"VL",J221),SUBSTITUTE(SUBSTITUTE(Protegida!$F$20,"NM",F221),"VL",J221))</f>
        <v>Olá, Tudo Bem! 
 %0A  Vamos reativar o aplicativo 👉🏻  Hoje
 %0A  💰 Valor R$ 25,00
 %0A  ⚠️ Não perca esta oportunidade, aguardo sua mensagem
 %0A   %0A  🚫 Não aceito ligações"</v>
      </c>
      <c r="J221" s="50" t="str">
        <f t="shared" si="3"/>
        <v>25,00</v>
      </c>
    </row>
    <row r="222" spans="4:10" ht="15.75" customHeight="1" thickBot="1" x14ac:dyDescent="0.35">
      <c r="D222" s="46"/>
      <c r="E222" s="22"/>
      <c r="F222" s="23"/>
      <c r="G222" s="24"/>
      <c r="H222" s="53">
        <v>25</v>
      </c>
      <c r="I222" s="55" t="str">
        <f>IF(D222=2,SUBSTITUTE(SUBSTITUTE(Protegida!$F$18,"NM",F222),"VL",J222),SUBSTITUTE(SUBSTITUTE(Protegida!$F$20,"NM",F222),"VL",J222))</f>
        <v>Olá, Tudo Bem! 
 %0A  Vamos reativar o aplicativo 👉🏻  Hoje
 %0A  💰 Valor R$ 25,00
 %0A  ⚠️ Não perca esta oportunidade, aguardo sua mensagem
 %0A   %0A  🚫 Não aceito ligações"</v>
      </c>
      <c r="J222" s="50" t="str">
        <f t="shared" si="3"/>
        <v>25,00</v>
      </c>
    </row>
    <row r="223" spans="4:10" ht="15.75" customHeight="1" thickBot="1" x14ac:dyDescent="0.35">
      <c r="D223" s="46"/>
      <c r="E223" s="22"/>
      <c r="F223" s="23"/>
      <c r="G223" s="24"/>
      <c r="H223" s="53">
        <v>25</v>
      </c>
      <c r="I223" s="55" t="str">
        <f>IF(D223=2,SUBSTITUTE(SUBSTITUTE(Protegida!$F$18,"NM",F223),"VL",J223),SUBSTITUTE(SUBSTITUTE(Protegida!$F$20,"NM",F223),"VL",J223))</f>
        <v>Olá, Tudo Bem! 
 %0A  Vamos reativar o aplicativo 👉🏻  Hoje
 %0A  💰 Valor R$ 25,00
 %0A  ⚠️ Não perca esta oportunidade, aguardo sua mensagem
 %0A   %0A  🚫 Não aceito ligações"</v>
      </c>
      <c r="J223" s="50" t="str">
        <f t="shared" si="3"/>
        <v>25,00</v>
      </c>
    </row>
    <row r="224" spans="4:10" ht="15.75" customHeight="1" thickBot="1" x14ac:dyDescent="0.35">
      <c r="D224" s="46"/>
      <c r="E224" s="22"/>
      <c r="F224" s="23"/>
      <c r="G224" s="24"/>
      <c r="H224" s="53">
        <v>25</v>
      </c>
      <c r="I224" s="55" t="str">
        <f>IF(D224=2,SUBSTITUTE(SUBSTITUTE(Protegida!$F$18,"NM",F224),"VL",J224),SUBSTITUTE(SUBSTITUTE(Protegida!$F$20,"NM",F224),"VL",J224))</f>
        <v>Olá, Tudo Bem! 
 %0A  Vamos reativar o aplicativo 👉🏻  Hoje
 %0A  💰 Valor R$ 25,00
 %0A  ⚠️ Não perca esta oportunidade, aguardo sua mensagem
 %0A   %0A  🚫 Não aceito ligações"</v>
      </c>
      <c r="J224" s="50" t="str">
        <f t="shared" si="3"/>
        <v>25,00</v>
      </c>
    </row>
    <row r="225" spans="4:10" ht="15.75" customHeight="1" thickBot="1" x14ac:dyDescent="0.35">
      <c r="D225" s="46"/>
      <c r="E225" s="22"/>
      <c r="F225" s="23"/>
      <c r="G225" s="24"/>
      <c r="H225" s="53">
        <v>25</v>
      </c>
      <c r="I225" s="55" t="str">
        <f>IF(D225=2,SUBSTITUTE(SUBSTITUTE(Protegida!$F$18,"NM",F225),"VL",J225),SUBSTITUTE(SUBSTITUTE(Protegida!$F$20,"NM",F225),"VL",J225))</f>
        <v>Olá, Tudo Bem! 
 %0A  Vamos reativar o aplicativo 👉🏻  Hoje
 %0A  💰 Valor R$ 25,00
 %0A  ⚠️ Não perca esta oportunidade, aguardo sua mensagem
 %0A   %0A  🚫 Não aceito ligações"</v>
      </c>
      <c r="J225" s="50" t="str">
        <f t="shared" si="3"/>
        <v>25,00</v>
      </c>
    </row>
    <row r="226" spans="4:10" ht="15.75" customHeight="1" thickBot="1" x14ac:dyDescent="0.35">
      <c r="D226" s="46"/>
      <c r="E226" s="22"/>
      <c r="F226" s="23"/>
      <c r="G226" s="24"/>
      <c r="H226" s="53">
        <v>25</v>
      </c>
      <c r="I226" s="55" t="str">
        <f>IF(D226=2,SUBSTITUTE(SUBSTITUTE(Protegida!$F$18,"NM",F226),"VL",J226),SUBSTITUTE(SUBSTITUTE(Protegida!$F$20,"NM",F226),"VL",J226))</f>
        <v>Olá, Tudo Bem! 
 %0A  Vamos reativar o aplicativo 👉🏻  Hoje
 %0A  💰 Valor R$ 25,00
 %0A  ⚠️ Não perca esta oportunidade, aguardo sua mensagem
 %0A   %0A  🚫 Não aceito ligações"</v>
      </c>
      <c r="J226" s="50" t="str">
        <f t="shared" si="3"/>
        <v>25,00</v>
      </c>
    </row>
    <row r="227" spans="4:10" ht="15.75" customHeight="1" thickBot="1" x14ac:dyDescent="0.35">
      <c r="D227" s="46"/>
      <c r="E227" s="22"/>
      <c r="F227" s="23"/>
      <c r="G227" s="24"/>
      <c r="H227" s="53">
        <v>25</v>
      </c>
      <c r="I227" s="55" t="str">
        <f>IF(D227=2,SUBSTITUTE(SUBSTITUTE(Protegida!$F$18,"NM",F227),"VL",J227),SUBSTITUTE(SUBSTITUTE(Protegida!$F$20,"NM",F227),"VL",J227))</f>
        <v>Olá, Tudo Bem! 
 %0A  Vamos reativar o aplicativo 👉🏻  Hoje
 %0A  💰 Valor R$ 25,00
 %0A  ⚠️ Não perca esta oportunidade, aguardo sua mensagem
 %0A   %0A  🚫 Não aceito ligações"</v>
      </c>
      <c r="J227" s="50" t="str">
        <f t="shared" si="3"/>
        <v>25,00</v>
      </c>
    </row>
    <row r="228" spans="4:10" ht="15.75" customHeight="1" thickBot="1" x14ac:dyDescent="0.35">
      <c r="D228" s="46"/>
      <c r="E228" s="22"/>
      <c r="F228" s="23"/>
      <c r="G228" s="24"/>
      <c r="H228" s="53">
        <v>25</v>
      </c>
      <c r="I228" s="55" t="str">
        <f>IF(D228=2,SUBSTITUTE(SUBSTITUTE(Protegida!$F$18,"NM",F228),"VL",J228),SUBSTITUTE(SUBSTITUTE(Protegida!$F$20,"NM",F228),"VL",J228))</f>
        <v>Olá, Tudo Bem! 
 %0A  Vamos reativar o aplicativo 👉🏻  Hoje
 %0A  💰 Valor R$ 25,00
 %0A  ⚠️ Não perca esta oportunidade, aguardo sua mensagem
 %0A   %0A  🚫 Não aceito ligações"</v>
      </c>
      <c r="J228" s="50" t="str">
        <f t="shared" si="3"/>
        <v>25,00</v>
      </c>
    </row>
    <row r="229" spans="4:10" ht="15.75" customHeight="1" thickBot="1" x14ac:dyDescent="0.35">
      <c r="D229" s="46"/>
      <c r="E229" s="22"/>
      <c r="F229" s="23"/>
      <c r="G229" s="24"/>
      <c r="H229" s="53">
        <v>25</v>
      </c>
      <c r="I229" s="55" t="str">
        <f>IF(D229=2,SUBSTITUTE(SUBSTITUTE(Protegida!$F$18,"NM",F229),"VL",J229),SUBSTITUTE(SUBSTITUTE(Protegida!$F$20,"NM",F229),"VL",J229))</f>
        <v>Olá, Tudo Bem! 
 %0A  Vamos reativar o aplicativo 👉🏻  Hoje
 %0A  💰 Valor R$ 25,00
 %0A  ⚠️ Não perca esta oportunidade, aguardo sua mensagem
 %0A   %0A  🚫 Não aceito ligações"</v>
      </c>
      <c r="J229" s="50" t="str">
        <f t="shared" si="3"/>
        <v>25,00</v>
      </c>
    </row>
    <row r="230" spans="4:10" ht="15.75" customHeight="1" thickBot="1" x14ac:dyDescent="0.35">
      <c r="D230" s="46"/>
      <c r="E230" s="22"/>
      <c r="F230" s="23"/>
      <c r="G230" s="24"/>
      <c r="H230" s="53">
        <v>25</v>
      </c>
      <c r="I230" s="55" t="str">
        <f>IF(D230=2,SUBSTITUTE(SUBSTITUTE(Protegida!$F$18,"NM",F230),"VL",J230),SUBSTITUTE(SUBSTITUTE(Protegida!$F$20,"NM",F230),"VL",J230))</f>
        <v>Olá, Tudo Bem! 
 %0A  Vamos reativar o aplicativo 👉🏻  Hoje
 %0A  💰 Valor R$ 25,00
 %0A  ⚠️ Não perca esta oportunidade, aguardo sua mensagem
 %0A   %0A  🚫 Não aceito ligações"</v>
      </c>
      <c r="J230" s="50" t="str">
        <f t="shared" si="3"/>
        <v>25,00</v>
      </c>
    </row>
    <row r="231" spans="4:10" ht="15.75" customHeight="1" thickBot="1" x14ac:dyDescent="0.35">
      <c r="D231" s="46"/>
      <c r="E231" s="22"/>
      <c r="F231" s="23"/>
      <c r="G231" s="24"/>
      <c r="H231" s="53">
        <v>25</v>
      </c>
      <c r="I231" s="55" t="str">
        <f>IF(D231=2,SUBSTITUTE(SUBSTITUTE(Protegida!$F$18,"NM",F231),"VL",J231),SUBSTITUTE(SUBSTITUTE(Protegida!$F$20,"NM",F231),"VL",J231))</f>
        <v>Olá, Tudo Bem! 
 %0A  Vamos reativar o aplicativo 👉🏻  Hoje
 %0A  💰 Valor R$ 25,00
 %0A  ⚠️ Não perca esta oportunidade, aguardo sua mensagem
 %0A   %0A  🚫 Não aceito ligações"</v>
      </c>
      <c r="J231" s="50" t="str">
        <f t="shared" si="3"/>
        <v>25,00</v>
      </c>
    </row>
    <row r="232" spans="4:10" ht="15.75" customHeight="1" thickBot="1" x14ac:dyDescent="0.35">
      <c r="D232" s="46"/>
      <c r="E232" s="22"/>
      <c r="F232" s="23"/>
      <c r="G232" s="24"/>
      <c r="H232" s="53">
        <v>25</v>
      </c>
      <c r="I232" s="55" t="str">
        <f>IF(D232=2,SUBSTITUTE(SUBSTITUTE(Protegida!$F$18,"NM",F232),"VL",J232),SUBSTITUTE(SUBSTITUTE(Protegida!$F$20,"NM",F232),"VL",J232))</f>
        <v>Olá, Tudo Bem! 
 %0A  Vamos reativar o aplicativo 👉🏻  Hoje
 %0A  💰 Valor R$ 25,00
 %0A  ⚠️ Não perca esta oportunidade, aguardo sua mensagem
 %0A   %0A  🚫 Não aceito ligações"</v>
      </c>
      <c r="J232" s="50" t="str">
        <f t="shared" si="3"/>
        <v>25,00</v>
      </c>
    </row>
    <row r="233" spans="4:10" ht="15.75" customHeight="1" thickBot="1" x14ac:dyDescent="0.35">
      <c r="D233" s="46"/>
      <c r="E233" s="22"/>
      <c r="F233" s="23"/>
      <c r="G233" s="24"/>
      <c r="H233" s="53">
        <v>25</v>
      </c>
      <c r="I233" s="55" t="str">
        <f>IF(D233=2,SUBSTITUTE(SUBSTITUTE(Protegida!$F$18,"NM",F233),"VL",J233),SUBSTITUTE(SUBSTITUTE(Protegida!$F$20,"NM",F233),"VL",J233))</f>
        <v>Olá, Tudo Bem! 
 %0A  Vamos reativar o aplicativo 👉🏻  Hoje
 %0A  💰 Valor R$ 25,00
 %0A  ⚠️ Não perca esta oportunidade, aguardo sua mensagem
 %0A   %0A  🚫 Não aceito ligações"</v>
      </c>
      <c r="J233" s="50" t="str">
        <f t="shared" si="3"/>
        <v>25,00</v>
      </c>
    </row>
    <row r="234" spans="4:10" ht="15.75" customHeight="1" thickBot="1" x14ac:dyDescent="0.35">
      <c r="D234" s="46"/>
      <c r="E234" s="22"/>
      <c r="F234" s="23"/>
      <c r="G234" s="24"/>
      <c r="H234" s="53">
        <v>25</v>
      </c>
      <c r="I234" s="55" t="str">
        <f>IF(D234=2,SUBSTITUTE(SUBSTITUTE(Protegida!$F$18,"NM",F234),"VL",J234),SUBSTITUTE(SUBSTITUTE(Protegida!$F$20,"NM",F234),"VL",J234))</f>
        <v>Olá, Tudo Bem! 
 %0A  Vamos reativar o aplicativo 👉🏻  Hoje
 %0A  💰 Valor R$ 25,00
 %0A  ⚠️ Não perca esta oportunidade, aguardo sua mensagem
 %0A   %0A  🚫 Não aceito ligações"</v>
      </c>
      <c r="J234" s="50" t="str">
        <f t="shared" si="3"/>
        <v>25,00</v>
      </c>
    </row>
    <row r="235" spans="4:10" ht="15.75" customHeight="1" thickBot="1" x14ac:dyDescent="0.35">
      <c r="D235" s="46"/>
      <c r="E235" s="22"/>
      <c r="F235" s="23"/>
      <c r="G235" s="24"/>
      <c r="H235" s="53">
        <v>25</v>
      </c>
      <c r="I235" s="55" t="str">
        <f>IF(D235=2,SUBSTITUTE(SUBSTITUTE(Protegida!$F$18,"NM",F235),"VL",J235),SUBSTITUTE(SUBSTITUTE(Protegida!$F$20,"NM",F235),"VL",J235))</f>
        <v>Olá, Tudo Bem! 
 %0A  Vamos reativar o aplicativo 👉🏻  Hoje
 %0A  💰 Valor R$ 25,00
 %0A  ⚠️ Não perca esta oportunidade, aguardo sua mensagem
 %0A   %0A  🚫 Não aceito ligações"</v>
      </c>
      <c r="J235" s="50" t="str">
        <f t="shared" si="3"/>
        <v>25,00</v>
      </c>
    </row>
    <row r="236" spans="4:10" ht="15.75" customHeight="1" thickBot="1" x14ac:dyDescent="0.35">
      <c r="D236" s="46"/>
      <c r="E236" s="22"/>
      <c r="F236" s="23"/>
      <c r="G236" s="24"/>
      <c r="H236" s="53">
        <v>25</v>
      </c>
      <c r="I236" s="55" t="str">
        <f>IF(D236=2,SUBSTITUTE(SUBSTITUTE(Protegida!$F$18,"NM",F236),"VL",J236),SUBSTITUTE(SUBSTITUTE(Protegida!$F$20,"NM",F236),"VL",J236))</f>
        <v>Olá, Tudo Bem! 
 %0A  Vamos reativar o aplicativo 👉🏻  Hoje
 %0A  💰 Valor R$ 25,00
 %0A  ⚠️ Não perca esta oportunidade, aguardo sua mensagem
 %0A   %0A  🚫 Não aceito ligações"</v>
      </c>
      <c r="J236" s="50" t="str">
        <f t="shared" si="3"/>
        <v>25,00</v>
      </c>
    </row>
    <row r="237" spans="4:10" ht="15.75" customHeight="1" thickBot="1" x14ac:dyDescent="0.35">
      <c r="D237" s="46"/>
      <c r="E237" s="22"/>
      <c r="F237" s="23"/>
      <c r="G237" s="24"/>
      <c r="H237" s="53">
        <v>25</v>
      </c>
      <c r="I237" s="55" t="str">
        <f>IF(D237=2,SUBSTITUTE(SUBSTITUTE(Protegida!$F$18,"NM",F237),"VL",J237),SUBSTITUTE(SUBSTITUTE(Protegida!$F$20,"NM",F237),"VL",J237))</f>
        <v>Olá, Tudo Bem! 
 %0A  Vamos reativar o aplicativo 👉🏻  Hoje
 %0A  💰 Valor R$ 25,00
 %0A  ⚠️ Não perca esta oportunidade, aguardo sua mensagem
 %0A   %0A  🚫 Não aceito ligações"</v>
      </c>
      <c r="J237" s="50" t="str">
        <f t="shared" si="3"/>
        <v>25,00</v>
      </c>
    </row>
    <row r="238" spans="4:10" ht="15.75" customHeight="1" thickBot="1" x14ac:dyDescent="0.35">
      <c r="D238" s="46"/>
      <c r="E238" s="22"/>
      <c r="F238" s="23"/>
      <c r="G238" s="24"/>
      <c r="H238" s="53">
        <v>25</v>
      </c>
      <c r="I238" s="55" t="str">
        <f>IF(D238=2,SUBSTITUTE(SUBSTITUTE(Protegida!$F$18,"NM",F238),"VL",J238),SUBSTITUTE(SUBSTITUTE(Protegida!$F$20,"NM",F238),"VL",J238))</f>
        <v>Olá, Tudo Bem! 
 %0A  Vamos reativar o aplicativo 👉🏻  Hoje
 %0A  💰 Valor R$ 25,00
 %0A  ⚠️ Não perca esta oportunidade, aguardo sua mensagem
 %0A   %0A  🚫 Não aceito ligações"</v>
      </c>
      <c r="J238" s="50" t="str">
        <f t="shared" si="3"/>
        <v>25,00</v>
      </c>
    </row>
    <row r="239" spans="4:10" ht="15.75" customHeight="1" thickBot="1" x14ac:dyDescent="0.35">
      <c r="D239" s="46"/>
      <c r="E239" s="22"/>
      <c r="F239" s="23"/>
      <c r="G239" s="24"/>
      <c r="H239" s="53">
        <v>25</v>
      </c>
      <c r="I239" s="55" t="str">
        <f>IF(D239=2,SUBSTITUTE(SUBSTITUTE(Protegida!$F$18,"NM",F239),"VL",J239),SUBSTITUTE(SUBSTITUTE(Protegida!$F$20,"NM",F239),"VL",J239))</f>
        <v>Olá, Tudo Bem! 
 %0A  Vamos reativar o aplicativo 👉🏻  Hoje
 %0A  💰 Valor R$ 25,00
 %0A  ⚠️ Não perca esta oportunidade, aguardo sua mensagem
 %0A   %0A  🚫 Não aceito ligações"</v>
      </c>
      <c r="J239" s="50" t="str">
        <f t="shared" si="3"/>
        <v>25,00</v>
      </c>
    </row>
    <row r="240" spans="4:10" ht="15.75" customHeight="1" thickBot="1" x14ac:dyDescent="0.35">
      <c r="D240" s="46"/>
      <c r="E240" s="22"/>
      <c r="F240" s="23"/>
      <c r="G240" s="24"/>
      <c r="H240" s="53">
        <v>25</v>
      </c>
      <c r="I240" s="55" t="str">
        <f>IF(D240=2,SUBSTITUTE(SUBSTITUTE(Protegida!$F$18,"NM",F240),"VL",J240),SUBSTITUTE(SUBSTITUTE(Protegida!$F$20,"NM",F240),"VL",J240))</f>
        <v>Olá, Tudo Bem! 
 %0A  Vamos reativar o aplicativo 👉🏻  Hoje
 %0A  💰 Valor R$ 25,00
 %0A  ⚠️ Não perca esta oportunidade, aguardo sua mensagem
 %0A   %0A  🚫 Não aceito ligações"</v>
      </c>
      <c r="J240" s="50" t="str">
        <f t="shared" si="3"/>
        <v>25,00</v>
      </c>
    </row>
    <row r="241" spans="4:10" ht="15.75" customHeight="1" thickBot="1" x14ac:dyDescent="0.35">
      <c r="D241" s="46"/>
      <c r="E241" s="22"/>
      <c r="F241" s="23"/>
      <c r="G241" s="24"/>
      <c r="H241" s="53">
        <v>25</v>
      </c>
      <c r="I241" s="55" t="str">
        <f>IF(D241=2,SUBSTITUTE(SUBSTITUTE(Protegida!$F$18,"NM",F241),"VL",J241),SUBSTITUTE(SUBSTITUTE(Protegida!$F$20,"NM",F241),"VL",J241))</f>
        <v>Olá, Tudo Bem! 
 %0A  Vamos reativar o aplicativo 👉🏻  Hoje
 %0A  💰 Valor R$ 25,00
 %0A  ⚠️ Não perca esta oportunidade, aguardo sua mensagem
 %0A   %0A  🚫 Não aceito ligações"</v>
      </c>
      <c r="J241" s="50" t="str">
        <f t="shared" si="3"/>
        <v>25,00</v>
      </c>
    </row>
    <row r="242" spans="4:10" ht="15.75" customHeight="1" thickBot="1" x14ac:dyDescent="0.35">
      <c r="D242" s="46"/>
      <c r="E242" s="22"/>
      <c r="F242" s="23"/>
      <c r="G242" s="24"/>
      <c r="H242" s="53">
        <v>25</v>
      </c>
      <c r="I242" s="55" t="str">
        <f>IF(D242=2,SUBSTITUTE(SUBSTITUTE(Protegida!$F$18,"NM",F242),"VL",J242),SUBSTITUTE(SUBSTITUTE(Protegida!$F$20,"NM",F242),"VL",J242))</f>
        <v>Olá, Tudo Bem! 
 %0A  Vamos reativar o aplicativo 👉🏻  Hoje
 %0A  💰 Valor R$ 25,00
 %0A  ⚠️ Não perca esta oportunidade, aguardo sua mensagem
 %0A   %0A  🚫 Não aceito ligações"</v>
      </c>
      <c r="J242" s="50" t="str">
        <f t="shared" si="3"/>
        <v>25,00</v>
      </c>
    </row>
    <row r="243" spans="4:10" ht="15.75" customHeight="1" thickBot="1" x14ac:dyDescent="0.35">
      <c r="D243" s="46"/>
      <c r="E243" s="22"/>
      <c r="F243" s="23"/>
      <c r="G243" s="24"/>
      <c r="H243" s="53">
        <v>25</v>
      </c>
      <c r="I243" s="55" t="str">
        <f>IF(D243=2,SUBSTITUTE(SUBSTITUTE(Protegida!$F$18,"NM",F243),"VL",J243),SUBSTITUTE(SUBSTITUTE(Protegida!$F$20,"NM",F243),"VL",J243))</f>
        <v>Olá, Tudo Bem! 
 %0A  Vamos reativar o aplicativo 👉🏻  Hoje
 %0A  💰 Valor R$ 25,00
 %0A  ⚠️ Não perca esta oportunidade, aguardo sua mensagem
 %0A   %0A  🚫 Não aceito ligações"</v>
      </c>
      <c r="J243" s="50" t="str">
        <f t="shared" si="3"/>
        <v>25,00</v>
      </c>
    </row>
    <row r="244" spans="4:10" ht="15.75" customHeight="1" thickBot="1" x14ac:dyDescent="0.35">
      <c r="D244" s="46"/>
      <c r="E244" s="22"/>
      <c r="F244" s="23"/>
      <c r="G244" s="24"/>
      <c r="H244" s="53">
        <v>25</v>
      </c>
      <c r="I244" s="55" t="str">
        <f>IF(D244=2,SUBSTITUTE(SUBSTITUTE(Protegida!$F$18,"NM",F244),"VL",J244),SUBSTITUTE(SUBSTITUTE(Protegida!$F$20,"NM",F244),"VL",J244))</f>
        <v>Olá, Tudo Bem! 
 %0A  Vamos reativar o aplicativo 👉🏻  Hoje
 %0A  💰 Valor R$ 25,00
 %0A  ⚠️ Não perca esta oportunidade, aguardo sua mensagem
 %0A   %0A  🚫 Não aceito ligações"</v>
      </c>
      <c r="J244" s="50" t="str">
        <f t="shared" si="3"/>
        <v>25,00</v>
      </c>
    </row>
    <row r="245" spans="4:10" ht="15.75" customHeight="1" thickBot="1" x14ac:dyDescent="0.35">
      <c r="D245" s="46"/>
      <c r="E245" s="22"/>
      <c r="F245" s="23"/>
      <c r="G245" s="24"/>
      <c r="H245" s="53">
        <v>25</v>
      </c>
      <c r="I245" s="55" t="str">
        <f>IF(D245=2,SUBSTITUTE(SUBSTITUTE(Protegida!$F$18,"NM",F245),"VL",J245),SUBSTITUTE(SUBSTITUTE(Protegida!$F$20,"NM",F245),"VL",J245))</f>
        <v>Olá, Tudo Bem! 
 %0A  Vamos reativar o aplicativo 👉🏻  Hoje
 %0A  💰 Valor R$ 25,00
 %0A  ⚠️ Não perca esta oportunidade, aguardo sua mensagem
 %0A   %0A  🚫 Não aceito ligações"</v>
      </c>
      <c r="J245" s="50" t="str">
        <f t="shared" si="3"/>
        <v>25,00</v>
      </c>
    </row>
    <row r="246" spans="4:10" ht="15.75" customHeight="1" thickBot="1" x14ac:dyDescent="0.35">
      <c r="D246" s="46"/>
      <c r="E246" s="22"/>
      <c r="F246" s="23"/>
      <c r="G246" s="24"/>
      <c r="H246" s="53">
        <v>25</v>
      </c>
      <c r="I246" s="55" t="str">
        <f>IF(D246=2,SUBSTITUTE(SUBSTITUTE(Protegida!$F$18,"NM",F246),"VL",J246),SUBSTITUTE(SUBSTITUTE(Protegida!$F$20,"NM",F246),"VL",J246))</f>
        <v>Olá, Tudo Bem! 
 %0A  Vamos reativar o aplicativo 👉🏻  Hoje
 %0A  💰 Valor R$ 25,00
 %0A  ⚠️ Não perca esta oportunidade, aguardo sua mensagem
 %0A   %0A  🚫 Não aceito ligações"</v>
      </c>
      <c r="J246" s="50" t="str">
        <f t="shared" si="3"/>
        <v>25,00</v>
      </c>
    </row>
    <row r="247" spans="4:10" ht="15.75" customHeight="1" thickBot="1" x14ac:dyDescent="0.35">
      <c r="D247" s="46"/>
      <c r="E247" s="22"/>
      <c r="F247" s="23"/>
      <c r="G247" s="24"/>
      <c r="H247" s="53">
        <v>25</v>
      </c>
      <c r="I247" s="55" t="str">
        <f>IF(D247=2,SUBSTITUTE(SUBSTITUTE(Protegida!$F$18,"NM",F247),"VL",J247),SUBSTITUTE(SUBSTITUTE(Protegida!$F$20,"NM",F247),"VL",J247))</f>
        <v>Olá, Tudo Bem! 
 %0A  Vamos reativar o aplicativo 👉🏻  Hoje
 %0A  💰 Valor R$ 25,00
 %0A  ⚠️ Não perca esta oportunidade, aguardo sua mensagem
 %0A   %0A  🚫 Não aceito ligações"</v>
      </c>
      <c r="J247" s="50" t="str">
        <f t="shared" si="3"/>
        <v>25,00</v>
      </c>
    </row>
    <row r="248" spans="4:10" ht="15.75" customHeight="1" thickBot="1" x14ac:dyDescent="0.35">
      <c r="D248" s="46"/>
      <c r="E248" s="22"/>
      <c r="F248" s="23"/>
      <c r="G248" s="24"/>
      <c r="H248" s="53">
        <v>25</v>
      </c>
      <c r="I248" s="55" t="str">
        <f>IF(D248=2,SUBSTITUTE(SUBSTITUTE(Protegida!$F$18,"NM",F248),"VL",J248),SUBSTITUTE(SUBSTITUTE(Protegida!$F$20,"NM",F248),"VL",J248))</f>
        <v>Olá, Tudo Bem! 
 %0A  Vamos reativar o aplicativo 👉🏻  Hoje
 %0A  💰 Valor R$ 25,00
 %0A  ⚠️ Não perca esta oportunidade, aguardo sua mensagem
 %0A   %0A  🚫 Não aceito ligações"</v>
      </c>
      <c r="J248" s="50" t="str">
        <f t="shared" si="3"/>
        <v>25,00</v>
      </c>
    </row>
    <row r="249" spans="4:10" ht="15.75" customHeight="1" thickBot="1" x14ac:dyDescent="0.35">
      <c r="D249" s="46"/>
      <c r="E249" s="22"/>
      <c r="F249" s="23"/>
      <c r="G249" s="24"/>
      <c r="H249" s="53">
        <v>25</v>
      </c>
      <c r="I249" s="55" t="str">
        <f>IF(D249=2,SUBSTITUTE(SUBSTITUTE(Protegida!$F$18,"NM",F249),"VL",J249),SUBSTITUTE(SUBSTITUTE(Protegida!$F$20,"NM",F249),"VL",J249))</f>
        <v>Olá, Tudo Bem! 
 %0A  Vamos reativar o aplicativo 👉🏻  Hoje
 %0A  💰 Valor R$ 25,00
 %0A  ⚠️ Não perca esta oportunidade, aguardo sua mensagem
 %0A   %0A  🚫 Não aceito ligações"</v>
      </c>
      <c r="J249" s="50" t="str">
        <f t="shared" si="3"/>
        <v>25,00</v>
      </c>
    </row>
    <row r="250" spans="4:10" ht="15.75" customHeight="1" thickBot="1" x14ac:dyDescent="0.35">
      <c r="D250" s="46"/>
      <c r="E250" s="22"/>
      <c r="F250" s="23"/>
      <c r="G250" s="24"/>
      <c r="H250" s="53">
        <v>25</v>
      </c>
      <c r="I250" s="55" t="str">
        <f>IF(D250=2,SUBSTITUTE(SUBSTITUTE(Protegida!$F$18,"NM",F250),"VL",J250),SUBSTITUTE(SUBSTITUTE(Protegida!$F$20,"NM",F250),"VL",J250))</f>
        <v>Olá, Tudo Bem! 
 %0A  Vamos reativar o aplicativo 👉🏻  Hoje
 %0A  💰 Valor R$ 25,00
 %0A  ⚠️ Não perca esta oportunidade, aguardo sua mensagem
 %0A   %0A  🚫 Não aceito ligações"</v>
      </c>
      <c r="J250" s="50" t="str">
        <f t="shared" si="3"/>
        <v>25,00</v>
      </c>
    </row>
    <row r="251" spans="4:10" ht="15.75" customHeight="1" thickBot="1" x14ac:dyDescent="0.35">
      <c r="D251" s="46"/>
      <c r="E251" s="22"/>
      <c r="F251" s="23"/>
      <c r="G251" s="24"/>
      <c r="H251" s="53">
        <v>25</v>
      </c>
      <c r="I251" s="55" t="str">
        <f>IF(D251=2,SUBSTITUTE(SUBSTITUTE(Protegida!$F$18,"NM",F251),"VL",J251),SUBSTITUTE(SUBSTITUTE(Protegida!$F$20,"NM",F251),"VL",J251))</f>
        <v>Olá, Tudo Bem! 
 %0A  Vamos reativar o aplicativo 👉🏻  Hoje
 %0A  💰 Valor R$ 25,00
 %0A  ⚠️ Não perca esta oportunidade, aguardo sua mensagem
 %0A   %0A  🚫 Não aceito ligações"</v>
      </c>
      <c r="J251" s="50" t="str">
        <f t="shared" si="3"/>
        <v>25,00</v>
      </c>
    </row>
    <row r="252" spans="4:10" ht="15.75" customHeight="1" thickBot="1" x14ac:dyDescent="0.35">
      <c r="D252" s="46"/>
      <c r="E252" s="22"/>
      <c r="F252" s="23"/>
      <c r="G252" s="24"/>
      <c r="H252" s="53">
        <v>25</v>
      </c>
      <c r="I252" s="55" t="str">
        <f>IF(D252=2,SUBSTITUTE(SUBSTITUTE(Protegida!$F$18,"NM",F252),"VL",J252),SUBSTITUTE(SUBSTITUTE(Protegida!$F$20,"NM",F252),"VL",J252))</f>
        <v>Olá, Tudo Bem! 
 %0A  Vamos reativar o aplicativo 👉🏻  Hoje
 %0A  💰 Valor R$ 25,00
 %0A  ⚠️ Não perca esta oportunidade, aguardo sua mensagem
 %0A   %0A  🚫 Não aceito ligações"</v>
      </c>
      <c r="J252" s="50" t="str">
        <f t="shared" si="3"/>
        <v>25,00</v>
      </c>
    </row>
    <row r="253" spans="4:10" ht="15.75" customHeight="1" thickBot="1" x14ac:dyDescent="0.35">
      <c r="D253" s="46"/>
      <c r="E253" s="22"/>
      <c r="F253" s="23"/>
      <c r="G253" s="24"/>
      <c r="H253" s="53">
        <v>25</v>
      </c>
      <c r="I253" s="55" t="str">
        <f>IF(D253=2,SUBSTITUTE(SUBSTITUTE(Protegida!$F$18,"NM",F253),"VL",J253),SUBSTITUTE(SUBSTITUTE(Protegida!$F$20,"NM",F253),"VL",J253))</f>
        <v>Olá, Tudo Bem! 
 %0A  Vamos reativar o aplicativo 👉🏻  Hoje
 %0A  💰 Valor R$ 25,00
 %0A  ⚠️ Não perca esta oportunidade, aguardo sua mensagem
 %0A   %0A  🚫 Não aceito ligações"</v>
      </c>
      <c r="J253" s="50" t="str">
        <f t="shared" si="3"/>
        <v>25,00</v>
      </c>
    </row>
    <row r="254" spans="4:10" ht="15.75" customHeight="1" thickBot="1" x14ac:dyDescent="0.35">
      <c r="D254" s="46"/>
      <c r="E254" s="22"/>
      <c r="F254" s="23"/>
      <c r="G254" s="24"/>
      <c r="H254" s="53">
        <v>25</v>
      </c>
      <c r="I254" s="55" t="str">
        <f>IF(D254=2,SUBSTITUTE(SUBSTITUTE(Protegida!$F$18,"NM",F254),"VL",J254),SUBSTITUTE(SUBSTITUTE(Protegida!$F$20,"NM",F254),"VL",J254))</f>
        <v>Olá, Tudo Bem! 
 %0A  Vamos reativar o aplicativo 👉🏻  Hoje
 %0A  💰 Valor R$ 25,00
 %0A  ⚠️ Não perca esta oportunidade, aguardo sua mensagem
 %0A   %0A  🚫 Não aceito ligações"</v>
      </c>
      <c r="J254" s="50" t="str">
        <f t="shared" si="3"/>
        <v>25,00</v>
      </c>
    </row>
    <row r="255" spans="4:10" ht="15.75" customHeight="1" thickBot="1" x14ac:dyDescent="0.35">
      <c r="D255" s="46"/>
      <c r="E255" s="22"/>
      <c r="F255" s="23"/>
      <c r="G255" s="24"/>
      <c r="H255" s="53">
        <v>25</v>
      </c>
      <c r="I255" s="55" t="str">
        <f>IF(D255=2,SUBSTITUTE(SUBSTITUTE(Protegida!$F$18,"NM",F255),"VL",J255),SUBSTITUTE(SUBSTITUTE(Protegida!$F$20,"NM",F255),"VL",J255))</f>
        <v>Olá, Tudo Bem! 
 %0A  Vamos reativar o aplicativo 👉🏻  Hoje
 %0A  💰 Valor R$ 25,00
 %0A  ⚠️ Não perca esta oportunidade, aguardo sua mensagem
 %0A   %0A  🚫 Não aceito ligações"</v>
      </c>
      <c r="J255" s="50" t="str">
        <f t="shared" si="3"/>
        <v>25,00</v>
      </c>
    </row>
    <row r="256" spans="4:10" ht="15.75" customHeight="1" thickBot="1" x14ac:dyDescent="0.35">
      <c r="D256" s="46"/>
      <c r="E256" s="22"/>
      <c r="F256" s="23"/>
      <c r="G256" s="24"/>
      <c r="H256" s="53">
        <v>25</v>
      </c>
      <c r="I256" s="55" t="str">
        <f>IF(D256=2,SUBSTITUTE(SUBSTITUTE(Protegida!$F$18,"NM",F256),"VL",J256),SUBSTITUTE(SUBSTITUTE(Protegida!$F$20,"NM",F256),"VL",J256))</f>
        <v>Olá, Tudo Bem! 
 %0A  Vamos reativar o aplicativo 👉🏻  Hoje
 %0A  💰 Valor R$ 25,00
 %0A  ⚠️ Não perca esta oportunidade, aguardo sua mensagem
 %0A   %0A  🚫 Não aceito ligações"</v>
      </c>
      <c r="J256" s="50" t="str">
        <f t="shared" si="3"/>
        <v>25,00</v>
      </c>
    </row>
    <row r="257" spans="4:10" ht="15.75" customHeight="1" thickBot="1" x14ac:dyDescent="0.35">
      <c r="D257" s="46"/>
      <c r="E257" s="22"/>
      <c r="F257" s="23"/>
      <c r="G257" s="24"/>
      <c r="H257" s="53">
        <v>25</v>
      </c>
      <c r="I257" s="55" t="str">
        <f>IF(D257=2,SUBSTITUTE(SUBSTITUTE(Protegida!$F$18,"NM",F257),"VL",J257),SUBSTITUTE(SUBSTITUTE(Protegida!$F$20,"NM",F257),"VL",J257))</f>
        <v>Olá, Tudo Bem! 
 %0A  Vamos reativar o aplicativo 👉🏻  Hoje
 %0A  💰 Valor R$ 25,00
 %0A  ⚠️ Não perca esta oportunidade, aguardo sua mensagem
 %0A   %0A  🚫 Não aceito ligações"</v>
      </c>
      <c r="J257" s="50" t="str">
        <f t="shared" si="3"/>
        <v>25,00</v>
      </c>
    </row>
    <row r="258" spans="4:10" ht="15.75" customHeight="1" thickBot="1" x14ac:dyDescent="0.35">
      <c r="D258" s="46"/>
      <c r="E258" s="22"/>
      <c r="F258" s="23"/>
      <c r="G258" s="24"/>
      <c r="H258" s="53">
        <v>25</v>
      </c>
      <c r="I258" s="55" t="str">
        <f>IF(D258=2,SUBSTITUTE(SUBSTITUTE(Protegida!$F$18,"NM",F258),"VL",J258),SUBSTITUTE(SUBSTITUTE(Protegida!$F$20,"NM",F258),"VL",J258))</f>
        <v>Olá, Tudo Bem! 
 %0A  Vamos reativar o aplicativo 👉🏻  Hoje
 %0A  💰 Valor R$ 25,00
 %0A  ⚠️ Não perca esta oportunidade, aguardo sua mensagem
 %0A   %0A  🚫 Não aceito ligações"</v>
      </c>
      <c r="J258" s="50" t="str">
        <f t="shared" si="3"/>
        <v>25,00</v>
      </c>
    </row>
    <row r="259" spans="4:10" ht="15.75" customHeight="1" thickBot="1" x14ac:dyDescent="0.35">
      <c r="D259" s="46"/>
      <c r="E259" s="22"/>
      <c r="F259" s="23"/>
      <c r="G259" s="24"/>
      <c r="H259" s="53">
        <v>25</v>
      </c>
      <c r="I259" s="55" t="str">
        <f>IF(D259=2,SUBSTITUTE(SUBSTITUTE(Protegida!$F$18,"NM",F259),"VL",J259),SUBSTITUTE(SUBSTITUTE(Protegida!$F$20,"NM",F259),"VL",J259))</f>
        <v>Olá, Tudo Bem! 
 %0A  Vamos reativar o aplicativo 👉🏻  Hoje
 %0A  💰 Valor R$ 25,00
 %0A  ⚠️ Não perca esta oportunidade, aguardo sua mensagem
 %0A   %0A  🚫 Não aceito ligações"</v>
      </c>
      <c r="J259" s="50" t="str">
        <f t="shared" ref="J259:J322" si="4">IF(INT(H259)=H259,CONCATENATE(H259,",00"),H259)</f>
        <v>25,00</v>
      </c>
    </row>
    <row r="260" spans="4:10" ht="15.75" customHeight="1" thickBot="1" x14ac:dyDescent="0.35">
      <c r="D260" s="46"/>
      <c r="E260" s="22"/>
      <c r="F260" s="23"/>
      <c r="G260" s="24"/>
      <c r="H260" s="53">
        <v>25</v>
      </c>
      <c r="I260" s="55" t="str">
        <f>IF(D260=2,SUBSTITUTE(SUBSTITUTE(Protegida!$F$18,"NM",F260),"VL",J260),SUBSTITUTE(SUBSTITUTE(Protegida!$F$20,"NM",F260),"VL",J260))</f>
        <v>Olá, Tudo Bem! 
 %0A  Vamos reativar o aplicativo 👉🏻  Hoje
 %0A  💰 Valor R$ 25,00
 %0A  ⚠️ Não perca esta oportunidade, aguardo sua mensagem
 %0A   %0A  🚫 Não aceito ligações"</v>
      </c>
      <c r="J260" s="50" t="str">
        <f t="shared" si="4"/>
        <v>25,00</v>
      </c>
    </row>
    <row r="261" spans="4:10" ht="15.75" customHeight="1" thickBot="1" x14ac:dyDescent="0.35">
      <c r="D261" s="46"/>
      <c r="E261" s="22"/>
      <c r="F261" s="23"/>
      <c r="G261" s="24"/>
      <c r="H261" s="53">
        <v>25</v>
      </c>
      <c r="I261" s="55" t="str">
        <f>IF(D261=2,SUBSTITUTE(SUBSTITUTE(Protegida!$F$18,"NM",F261),"VL",J261),SUBSTITUTE(SUBSTITUTE(Protegida!$F$20,"NM",F261),"VL",J261))</f>
        <v>Olá, Tudo Bem! 
 %0A  Vamos reativar o aplicativo 👉🏻  Hoje
 %0A  💰 Valor R$ 25,00
 %0A  ⚠️ Não perca esta oportunidade, aguardo sua mensagem
 %0A   %0A  🚫 Não aceito ligações"</v>
      </c>
      <c r="J261" s="50" t="str">
        <f t="shared" si="4"/>
        <v>25,00</v>
      </c>
    </row>
    <row r="262" spans="4:10" ht="15.75" customHeight="1" thickBot="1" x14ac:dyDescent="0.35">
      <c r="D262" s="46"/>
      <c r="E262" s="22"/>
      <c r="F262" s="23"/>
      <c r="G262" s="24"/>
      <c r="H262" s="53">
        <v>25</v>
      </c>
      <c r="I262" s="55" t="str">
        <f>IF(D262=2,SUBSTITUTE(SUBSTITUTE(Protegida!$F$18,"NM",F262),"VL",J262),SUBSTITUTE(SUBSTITUTE(Protegida!$F$20,"NM",F262),"VL",J262))</f>
        <v>Olá, Tudo Bem! 
 %0A  Vamos reativar o aplicativo 👉🏻  Hoje
 %0A  💰 Valor R$ 25,00
 %0A  ⚠️ Não perca esta oportunidade, aguardo sua mensagem
 %0A   %0A  🚫 Não aceito ligações"</v>
      </c>
      <c r="J262" s="50" t="str">
        <f t="shared" si="4"/>
        <v>25,00</v>
      </c>
    </row>
    <row r="263" spans="4:10" ht="15.75" customHeight="1" thickBot="1" x14ac:dyDescent="0.35">
      <c r="D263" s="46"/>
      <c r="E263" s="22"/>
      <c r="F263" s="23"/>
      <c r="G263" s="24"/>
      <c r="H263" s="53">
        <v>25</v>
      </c>
      <c r="I263" s="55" t="str">
        <f>IF(D263=2,SUBSTITUTE(SUBSTITUTE(Protegida!$F$18,"NM",F263),"VL",J263),SUBSTITUTE(SUBSTITUTE(Protegida!$F$20,"NM",F263),"VL",J263))</f>
        <v>Olá, Tudo Bem! 
 %0A  Vamos reativar o aplicativo 👉🏻  Hoje
 %0A  💰 Valor R$ 25,00
 %0A  ⚠️ Não perca esta oportunidade, aguardo sua mensagem
 %0A   %0A  🚫 Não aceito ligações"</v>
      </c>
      <c r="J263" s="50" t="str">
        <f t="shared" si="4"/>
        <v>25,00</v>
      </c>
    </row>
    <row r="264" spans="4:10" ht="15.75" customHeight="1" thickBot="1" x14ac:dyDescent="0.35">
      <c r="D264" s="46"/>
      <c r="E264" s="22"/>
      <c r="F264" s="23"/>
      <c r="G264" s="24"/>
      <c r="H264" s="53">
        <v>25</v>
      </c>
      <c r="I264" s="55" t="str">
        <f>IF(D264=2,SUBSTITUTE(SUBSTITUTE(Protegida!$F$18,"NM",F264),"VL",J264),SUBSTITUTE(SUBSTITUTE(Protegida!$F$20,"NM",F264),"VL",J264))</f>
        <v>Olá, Tudo Bem! 
 %0A  Vamos reativar o aplicativo 👉🏻  Hoje
 %0A  💰 Valor R$ 25,00
 %0A  ⚠️ Não perca esta oportunidade, aguardo sua mensagem
 %0A   %0A  🚫 Não aceito ligações"</v>
      </c>
      <c r="J264" s="50" t="str">
        <f t="shared" si="4"/>
        <v>25,00</v>
      </c>
    </row>
    <row r="265" spans="4:10" ht="15.75" customHeight="1" thickBot="1" x14ac:dyDescent="0.35">
      <c r="D265" s="46"/>
      <c r="E265" s="22"/>
      <c r="F265" s="23"/>
      <c r="G265" s="24"/>
      <c r="H265" s="53">
        <v>25</v>
      </c>
      <c r="I265" s="55" t="str">
        <f>IF(D265=2,SUBSTITUTE(SUBSTITUTE(Protegida!$F$18,"NM",F265),"VL",J265),SUBSTITUTE(SUBSTITUTE(Protegida!$F$20,"NM",F265),"VL",J265))</f>
        <v>Olá, Tudo Bem! 
 %0A  Vamos reativar o aplicativo 👉🏻  Hoje
 %0A  💰 Valor R$ 25,00
 %0A  ⚠️ Não perca esta oportunidade, aguardo sua mensagem
 %0A   %0A  🚫 Não aceito ligações"</v>
      </c>
      <c r="J265" s="50" t="str">
        <f t="shared" si="4"/>
        <v>25,00</v>
      </c>
    </row>
    <row r="266" spans="4:10" ht="15.75" customHeight="1" thickBot="1" x14ac:dyDescent="0.35">
      <c r="D266" s="46"/>
      <c r="E266" s="22"/>
      <c r="F266" s="23"/>
      <c r="G266" s="24"/>
      <c r="H266" s="53">
        <v>25</v>
      </c>
      <c r="I266" s="55" t="str">
        <f>IF(D266=2,SUBSTITUTE(SUBSTITUTE(Protegida!$F$18,"NM",F266),"VL",J266),SUBSTITUTE(SUBSTITUTE(Protegida!$F$20,"NM",F266),"VL",J266))</f>
        <v>Olá, Tudo Bem! 
 %0A  Vamos reativar o aplicativo 👉🏻  Hoje
 %0A  💰 Valor R$ 25,00
 %0A  ⚠️ Não perca esta oportunidade, aguardo sua mensagem
 %0A   %0A  🚫 Não aceito ligações"</v>
      </c>
      <c r="J266" s="50" t="str">
        <f t="shared" si="4"/>
        <v>25,00</v>
      </c>
    </row>
    <row r="267" spans="4:10" ht="15.75" customHeight="1" thickBot="1" x14ac:dyDescent="0.35">
      <c r="D267" s="46"/>
      <c r="E267" s="22"/>
      <c r="F267" s="23"/>
      <c r="G267" s="24"/>
      <c r="H267" s="53">
        <v>25</v>
      </c>
      <c r="I267" s="55" t="str">
        <f>IF(D267=2,SUBSTITUTE(SUBSTITUTE(Protegida!$F$18,"NM",F267),"VL",J267),SUBSTITUTE(SUBSTITUTE(Protegida!$F$20,"NM",F267),"VL",J267))</f>
        <v>Olá, Tudo Bem! 
 %0A  Vamos reativar o aplicativo 👉🏻  Hoje
 %0A  💰 Valor R$ 25,00
 %0A  ⚠️ Não perca esta oportunidade, aguardo sua mensagem
 %0A   %0A  🚫 Não aceito ligações"</v>
      </c>
      <c r="J267" s="50" t="str">
        <f t="shared" si="4"/>
        <v>25,00</v>
      </c>
    </row>
    <row r="268" spans="4:10" ht="15.75" customHeight="1" thickBot="1" x14ac:dyDescent="0.35">
      <c r="D268" s="46"/>
      <c r="E268" s="22"/>
      <c r="F268" s="23"/>
      <c r="G268" s="24"/>
      <c r="H268" s="53">
        <v>25</v>
      </c>
      <c r="I268" s="55" t="str">
        <f>IF(D268=2,SUBSTITUTE(SUBSTITUTE(Protegida!$F$18,"NM",F268),"VL",J268),SUBSTITUTE(SUBSTITUTE(Protegida!$F$20,"NM",F268),"VL",J268))</f>
        <v>Olá, Tudo Bem! 
 %0A  Vamos reativar o aplicativo 👉🏻  Hoje
 %0A  💰 Valor R$ 25,00
 %0A  ⚠️ Não perca esta oportunidade, aguardo sua mensagem
 %0A   %0A  🚫 Não aceito ligações"</v>
      </c>
      <c r="J268" s="50" t="str">
        <f t="shared" si="4"/>
        <v>25,00</v>
      </c>
    </row>
    <row r="269" spans="4:10" ht="15.75" customHeight="1" thickBot="1" x14ac:dyDescent="0.35">
      <c r="D269" s="46"/>
      <c r="E269" s="22"/>
      <c r="F269" s="23"/>
      <c r="G269" s="24"/>
      <c r="H269" s="53">
        <v>25</v>
      </c>
      <c r="I269" s="55" t="str">
        <f>IF(D269=2,SUBSTITUTE(SUBSTITUTE(Protegida!$F$18,"NM",F269),"VL",J269),SUBSTITUTE(SUBSTITUTE(Protegida!$F$20,"NM",F269),"VL",J269))</f>
        <v>Olá, Tudo Bem! 
 %0A  Vamos reativar o aplicativo 👉🏻  Hoje
 %0A  💰 Valor R$ 25,00
 %0A  ⚠️ Não perca esta oportunidade, aguardo sua mensagem
 %0A   %0A  🚫 Não aceito ligações"</v>
      </c>
      <c r="J269" s="50" t="str">
        <f t="shared" si="4"/>
        <v>25,00</v>
      </c>
    </row>
    <row r="270" spans="4:10" ht="15.75" customHeight="1" thickBot="1" x14ac:dyDescent="0.35">
      <c r="D270" s="46"/>
      <c r="E270" s="22"/>
      <c r="F270" s="23"/>
      <c r="G270" s="24"/>
      <c r="H270" s="53">
        <v>25</v>
      </c>
      <c r="I270" s="55" t="str">
        <f>IF(D270=2,SUBSTITUTE(SUBSTITUTE(Protegida!$F$18,"NM",F270),"VL",J270),SUBSTITUTE(SUBSTITUTE(Protegida!$F$20,"NM",F270),"VL",J270))</f>
        <v>Olá, Tudo Bem! 
 %0A  Vamos reativar o aplicativo 👉🏻  Hoje
 %0A  💰 Valor R$ 25,00
 %0A  ⚠️ Não perca esta oportunidade, aguardo sua mensagem
 %0A   %0A  🚫 Não aceito ligações"</v>
      </c>
      <c r="J270" s="50" t="str">
        <f t="shared" si="4"/>
        <v>25,00</v>
      </c>
    </row>
    <row r="271" spans="4:10" ht="15.75" customHeight="1" thickBot="1" x14ac:dyDescent="0.35">
      <c r="D271" s="46"/>
      <c r="E271" s="22"/>
      <c r="F271" s="23"/>
      <c r="G271" s="24"/>
      <c r="H271" s="53">
        <v>25</v>
      </c>
      <c r="I271" s="55" t="str">
        <f>IF(D271=2,SUBSTITUTE(SUBSTITUTE(Protegida!$F$18,"NM",F271),"VL",J271),SUBSTITUTE(SUBSTITUTE(Protegida!$F$20,"NM",F271),"VL",J271))</f>
        <v>Olá, Tudo Bem! 
 %0A  Vamos reativar o aplicativo 👉🏻  Hoje
 %0A  💰 Valor R$ 25,00
 %0A  ⚠️ Não perca esta oportunidade, aguardo sua mensagem
 %0A   %0A  🚫 Não aceito ligações"</v>
      </c>
      <c r="J271" s="50" t="str">
        <f t="shared" si="4"/>
        <v>25,00</v>
      </c>
    </row>
    <row r="272" spans="4:10" ht="15.75" customHeight="1" thickBot="1" x14ac:dyDescent="0.35">
      <c r="D272" s="46"/>
      <c r="E272" s="22"/>
      <c r="F272" s="23"/>
      <c r="G272" s="24"/>
      <c r="H272" s="53">
        <v>25</v>
      </c>
      <c r="I272" s="55" t="str">
        <f>IF(D272=2,SUBSTITUTE(SUBSTITUTE(Protegida!$F$18,"NM",F272),"VL",J272),SUBSTITUTE(SUBSTITUTE(Protegida!$F$20,"NM",F272),"VL",J272))</f>
        <v>Olá, Tudo Bem! 
 %0A  Vamos reativar o aplicativo 👉🏻  Hoje
 %0A  💰 Valor R$ 25,00
 %0A  ⚠️ Não perca esta oportunidade, aguardo sua mensagem
 %0A   %0A  🚫 Não aceito ligações"</v>
      </c>
      <c r="J272" s="50" t="str">
        <f t="shared" si="4"/>
        <v>25,00</v>
      </c>
    </row>
    <row r="273" spans="4:10" ht="15.75" customHeight="1" thickBot="1" x14ac:dyDescent="0.35">
      <c r="D273" s="46"/>
      <c r="E273" s="22"/>
      <c r="F273" s="23"/>
      <c r="G273" s="24"/>
      <c r="H273" s="53">
        <v>25</v>
      </c>
      <c r="I273" s="55" t="str">
        <f>IF(D273=2,SUBSTITUTE(SUBSTITUTE(Protegida!$F$18,"NM",F273),"VL",J273),SUBSTITUTE(SUBSTITUTE(Protegida!$F$20,"NM",F273),"VL",J273))</f>
        <v>Olá, Tudo Bem! 
 %0A  Vamos reativar o aplicativo 👉🏻  Hoje
 %0A  💰 Valor R$ 25,00
 %0A  ⚠️ Não perca esta oportunidade, aguardo sua mensagem
 %0A   %0A  🚫 Não aceito ligações"</v>
      </c>
      <c r="J273" s="50" t="str">
        <f t="shared" si="4"/>
        <v>25,00</v>
      </c>
    </row>
    <row r="274" spans="4:10" ht="15.75" customHeight="1" thickBot="1" x14ac:dyDescent="0.35">
      <c r="D274" s="46"/>
      <c r="E274" s="22"/>
      <c r="F274" s="23"/>
      <c r="G274" s="24"/>
      <c r="H274" s="53">
        <v>25</v>
      </c>
      <c r="I274" s="55" t="str">
        <f>IF(D274=2,SUBSTITUTE(SUBSTITUTE(Protegida!$F$18,"NM",F274),"VL",J274),SUBSTITUTE(SUBSTITUTE(Protegida!$F$20,"NM",F274),"VL",J274))</f>
        <v>Olá, Tudo Bem! 
 %0A  Vamos reativar o aplicativo 👉🏻  Hoje
 %0A  💰 Valor R$ 25,00
 %0A  ⚠️ Não perca esta oportunidade, aguardo sua mensagem
 %0A   %0A  🚫 Não aceito ligações"</v>
      </c>
      <c r="J274" s="50" t="str">
        <f t="shared" si="4"/>
        <v>25,00</v>
      </c>
    </row>
    <row r="275" spans="4:10" ht="15.75" customHeight="1" thickBot="1" x14ac:dyDescent="0.35">
      <c r="D275" s="46"/>
      <c r="E275" s="22"/>
      <c r="F275" s="23"/>
      <c r="G275" s="24"/>
      <c r="H275" s="53">
        <v>25</v>
      </c>
      <c r="I275" s="55" t="str">
        <f>IF(D275=2,SUBSTITUTE(SUBSTITUTE(Protegida!$F$18,"NM",F275),"VL",J275),SUBSTITUTE(SUBSTITUTE(Protegida!$F$20,"NM",F275),"VL",J275))</f>
        <v>Olá, Tudo Bem! 
 %0A  Vamos reativar o aplicativo 👉🏻  Hoje
 %0A  💰 Valor R$ 25,00
 %0A  ⚠️ Não perca esta oportunidade, aguardo sua mensagem
 %0A   %0A  🚫 Não aceito ligações"</v>
      </c>
      <c r="J275" s="50" t="str">
        <f t="shared" si="4"/>
        <v>25,00</v>
      </c>
    </row>
    <row r="276" spans="4:10" ht="15.75" customHeight="1" thickBot="1" x14ac:dyDescent="0.35">
      <c r="D276" s="46"/>
      <c r="E276" s="22"/>
      <c r="F276" s="23"/>
      <c r="G276" s="24"/>
      <c r="H276" s="53">
        <v>25</v>
      </c>
      <c r="I276" s="55" t="str">
        <f>IF(D276=2,SUBSTITUTE(SUBSTITUTE(Protegida!$F$18,"NM",F276),"VL",J276),SUBSTITUTE(SUBSTITUTE(Protegida!$F$20,"NM",F276),"VL",J276))</f>
        <v>Olá, Tudo Bem! 
 %0A  Vamos reativar o aplicativo 👉🏻  Hoje
 %0A  💰 Valor R$ 25,00
 %0A  ⚠️ Não perca esta oportunidade, aguardo sua mensagem
 %0A   %0A  🚫 Não aceito ligações"</v>
      </c>
      <c r="J276" s="50" t="str">
        <f t="shared" si="4"/>
        <v>25,00</v>
      </c>
    </row>
    <row r="277" spans="4:10" ht="15.75" customHeight="1" thickBot="1" x14ac:dyDescent="0.35">
      <c r="D277" s="46"/>
      <c r="E277" s="22"/>
      <c r="F277" s="23"/>
      <c r="G277" s="24"/>
      <c r="H277" s="53">
        <v>25</v>
      </c>
      <c r="I277" s="55" t="str">
        <f>IF(D277=2,SUBSTITUTE(SUBSTITUTE(Protegida!$F$18,"NM",F277),"VL",J277),SUBSTITUTE(SUBSTITUTE(Protegida!$F$20,"NM",F277),"VL",J277))</f>
        <v>Olá, Tudo Bem! 
 %0A  Vamos reativar o aplicativo 👉🏻  Hoje
 %0A  💰 Valor R$ 25,00
 %0A  ⚠️ Não perca esta oportunidade, aguardo sua mensagem
 %0A   %0A  🚫 Não aceito ligações"</v>
      </c>
      <c r="J277" s="50" t="str">
        <f t="shared" si="4"/>
        <v>25,00</v>
      </c>
    </row>
    <row r="278" spans="4:10" ht="15.75" customHeight="1" thickBot="1" x14ac:dyDescent="0.35">
      <c r="D278" s="46"/>
      <c r="E278" s="22"/>
      <c r="F278" s="23"/>
      <c r="G278" s="24"/>
      <c r="H278" s="53">
        <v>25</v>
      </c>
      <c r="I278" s="55" t="str">
        <f>IF(D278=2,SUBSTITUTE(SUBSTITUTE(Protegida!$F$18,"NM",F278),"VL",J278),SUBSTITUTE(SUBSTITUTE(Protegida!$F$20,"NM",F278),"VL",J278))</f>
        <v>Olá, Tudo Bem! 
 %0A  Vamos reativar o aplicativo 👉🏻  Hoje
 %0A  💰 Valor R$ 25,00
 %0A  ⚠️ Não perca esta oportunidade, aguardo sua mensagem
 %0A   %0A  🚫 Não aceito ligações"</v>
      </c>
      <c r="J278" s="50" t="str">
        <f t="shared" si="4"/>
        <v>25,00</v>
      </c>
    </row>
    <row r="279" spans="4:10" ht="15.75" customHeight="1" thickBot="1" x14ac:dyDescent="0.35">
      <c r="D279" s="46"/>
      <c r="E279" s="22"/>
      <c r="F279" s="23"/>
      <c r="G279" s="24"/>
      <c r="H279" s="53">
        <v>25</v>
      </c>
      <c r="I279" s="55" t="str">
        <f>IF(D279=2,SUBSTITUTE(SUBSTITUTE(Protegida!$F$18,"NM",F279),"VL",J279),SUBSTITUTE(SUBSTITUTE(Protegida!$F$20,"NM",F279),"VL",J279))</f>
        <v>Olá, Tudo Bem! 
 %0A  Vamos reativar o aplicativo 👉🏻  Hoje
 %0A  💰 Valor R$ 25,00
 %0A  ⚠️ Não perca esta oportunidade, aguardo sua mensagem
 %0A   %0A  🚫 Não aceito ligações"</v>
      </c>
      <c r="J279" s="50" t="str">
        <f t="shared" si="4"/>
        <v>25,00</v>
      </c>
    </row>
    <row r="280" spans="4:10" ht="15.75" customHeight="1" thickBot="1" x14ac:dyDescent="0.35">
      <c r="D280" s="46"/>
      <c r="E280" s="22"/>
      <c r="F280" s="23"/>
      <c r="G280" s="24"/>
      <c r="H280" s="53">
        <v>25</v>
      </c>
      <c r="I280" s="55" t="str">
        <f>IF(D280=2,SUBSTITUTE(SUBSTITUTE(Protegida!$F$18,"NM",F280),"VL",J280),SUBSTITUTE(SUBSTITUTE(Protegida!$F$20,"NM",F280),"VL",J280))</f>
        <v>Olá, Tudo Bem! 
 %0A  Vamos reativar o aplicativo 👉🏻  Hoje
 %0A  💰 Valor R$ 25,00
 %0A  ⚠️ Não perca esta oportunidade, aguardo sua mensagem
 %0A   %0A  🚫 Não aceito ligações"</v>
      </c>
      <c r="J280" s="50" t="str">
        <f t="shared" si="4"/>
        <v>25,00</v>
      </c>
    </row>
    <row r="281" spans="4:10" ht="15.75" customHeight="1" thickBot="1" x14ac:dyDescent="0.35">
      <c r="D281" s="46"/>
      <c r="E281" s="22"/>
      <c r="F281" s="23"/>
      <c r="G281" s="24"/>
      <c r="H281" s="53">
        <v>25</v>
      </c>
      <c r="I281" s="55" t="str">
        <f>IF(D281=2,SUBSTITUTE(SUBSTITUTE(Protegida!$F$18,"NM",F281),"VL",J281),SUBSTITUTE(SUBSTITUTE(Protegida!$F$20,"NM",F281),"VL",J281))</f>
        <v>Olá, Tudo Bem! 
 %0A  Vamos reativar o aplicativo 👉🏻  Hoje
 %0A  💰 Valor R$ 25,00
 %0A  ⚠️ Não perca esta oportunidade, aguardo sua mensagem
 %0A   %0A  🚫 Não aceito ligações"</v>
      </c>
      <c r="J281" s="50" t="str">
        <f t="shared" si="4"/>
        <v>25,00</v>
      </c>
    </row>
    <row r="282" spans="4:10" ht="15.75" customHeight="1" thickBot="1" x14ac:dyDescent="0.35">
      <c r="D282" s="46"/>
      <c r="E282" s="22"/>
      <c r="F282" s="23"/>
      <c r="G282" s="24"/>
      <c r="H282" s="53">
        <v>25</v>
      </c>
      <c r="I282" s="55" t="str">
        <f>IF(D282=2,SUBSTITUTE(SUBSTITUTE(Protegida!$F$18,"NM",F282),"VL",J282),SUBSTITUTE(SUBSTITUTE(Protegida!$F$20,"NM",F282),"VL",J282))</f>
        <v>Olá, Tudo Bem! 
 %0A  Vamos reativar o aplicativo 👉🏻  Hoje
 %0A  💰 Valor R$ 25,00
 %0A  ⚠️ Não perca esta oportunidade, aguardo sua mensagem
 %0A   %0A  🚫 Não aceito ligações"</v>
      </c>
      <c r="J282" s="50" t="str">
        <f t="shared" si="4"/>
        <v>25,00</v>
      </c>
    </row>
    <row r="283" spans="4:10" ht="15.75" customHeight="1" thickBot="1" x14ac:dyDescent="0.35">
      <c r="D283" s="46"/>
      <c r="E283" s="22"/>
      <c r="F283" s="23"/>
      <c r="G283" s="24"/>
      <c r="H283" s="53">
        <v>25</v>
      </c>
      <c r="I283" s="55" t="str">
        <f>IF(D283=2,SUBSTITUTE(SUBSTITUTE(Protegida!$F$18,"NM",F283),"VL",J283),SUBSTITUTE(SUBSTITUTE(Protegida!$F$20,"NM",F283),"VL",J283))</f>
        <v>Olá, Tudo Bem! 
 %0A  Vamos reativar o aplicativo 👉🏻  Hoje
 %0A  💰 Valor R$ 25,00
 %0A  ⚠️ Não perca esta oportunidade, aguardo sua mensagem
 %0A   %0A  🚫 Não aceito ligações"</v>
      </c>
      <c r="J283" s="50" t="str">
        <f t="shared" si="4"/>
        <v>25,00</v>
      </c>
    </row>
    <row r="284" spans="4:10" ht="15.75" customHeight="1" thickBot="1" x14ac:dyDescent="0.35">
      <c r="D284" s="46"/>
      <c r="E284" s="22"/>
      <c r="F284" s="23"/>
      <c r="G284" s="24"/>
      <c r="H284" s="53">
        <v>25</v>
      </c>
      <c r="I284" s="55" t="str">
        <f>IF(D284=2,SUBSTITUTE(SUBSTITUTE(Protegida!$F$18,"NM",F284),"VL",J284),SUBSTITUTE(SUBSTITUTE(Protegida!$F$20,"NM",F284),"VL",J284))</f>
        <v>Olá, Tudo Bem! 
 %0A  Vamos reativar o aplicativo 👉🏻  Hoje
 %0A  💰 Valor R$ 25,00
 %0A  ⚠️ Não perca esta oportunidade, aguardo sua mensagem
 %0A   %0A  🚫 Não aceito ligações"</v>
      </c>
      <c r="J284" s="50" t="str">
        <f t="shared" si="4"/>
        <v>25,00</v>
      </c>
    </row>
    <row r="285" spans="4:10" ht="15.75" customHeight="1" thickBot="1" x14ac:dyDescent="0.35">
      <c r="D285" s="46"/>
      <c r="E285" s="22"/>
      <c r="F285" s="23"/>
      <c r="G285" s="24"/>
      <c r="H285" s="53">
        <v>25</v>
      </c>
      <c r="I285" s="55" t="str">
        <f>IF(D285=2,SUBSTITUTE(SUBSTITUTE(Protegida!$F$18,"NM",F285),"VL",J285),SUBSTITUTE(SUBSTITUTE(Protegida!$F$20,"NM",F285),"VL",J285))</f>
        <v>Olá, Tudo Bem! 
 %0A  Vamos reativar o aplicativo 👉🏻  Hoje
 %0A  💰 Valor R$ 25,00
 %0A  ⚠️ Não perca esta oportunidade, aguardo sua mensagem
 %0A   %0A  🚫 Não aceito ligações"</v>
      </c>
      <c r="J285" s="50" t="str">
        <f t="shared" si="4"/>
        <v>25,00</v>
      </c>
    </row>
    <row r="286" spans="4:10" ht="15.75" customHeight="1" thickBot="1" x14ac:dyDescent="0.35">
      <c r="D286" s="46"/>
      <c r="E286" s="22"/>
      <c r="F286" s="23"/>
      <c r="G286" s="24"/>
      <c r="H286" s="53">
        <v>25</v>
      </c>
      <c r="I286" s="55" t="str">
        <f>IF(D286=2,SUBSTITUTE(SUBSTITUTE(Protegida!$F$18,"NM",F286),"VL",J286),SUBSTITUTE(SUBSTITUTE(Protegida!$F$20,"NM",F286),"VL",J286))</f>
        <v>Olá, Tudo Bem! 
 %0A  Vamos reativar o aplicativo 👉🏻  Hoje
 %0A  💰 Valor R$ 25,00
 %0A  ⚠️ Não perca esta oportunidade, aguardo sua mensagem
 %0A   %0A  🚫 Não aceito ligações"</v>
      </c>
      <c r="J286" s="50" t="str">
        <f t="shared" si="4"/>
        <v>25,00</v>
      </c>
    </row>
    <row r="287" spans="4:10" ht="15.75" customHeight="1" thickBot="1" x14ac:dyDescent="0.35">
      <c r="D287" s="46"/>
      <c r="E287" s="22"/>
      <c r="F287" s="23"/>
      <c r="G287" s="24"/>
      <c r="H287" s="53">
        <v>25</v>
      </c>
      <c r="I287" s="55" t="str">
        <f>IF(D287=2,SUBSTITUTE(SUBSTITUTE(Protegida!$F$18,"NM",F287),"VL",J287),SUBSTITUTE(SUBSTITUTE(Protegida!$F$20,"NM",F287),"VL",J287))</f>
        <v>Olá, Tudo Bem! 
 %0A  Vamos reativar o aplicativo 👉🏻  Hoje
 %0A  💰 Valor R$ 25,00
 %0A  ⚠️ Não perca esta oportunidade, aguardo sua mensagem
 %0A   %0A  🚫 Não aceito ligações"</v>
      </c>
      <c r="J287" s="50" t="str">
        <f t="shared" si="4"/>
        <v>25,00</v>
      </c>
    </row>
    <row r="288" spans="4:10" ht="15.75" customHeight="1" thickBot="1" x14ac:dyDescent="0.35">
      <c r="D288" s="46"/>
      <c r="E288" s="22"/>
      <c r="F288" s="23"/>
      <c r="G288" s="24"/>
      <c r="H288" s="53">
        <v>25</v>
      </c>
      <c r="I288" s="55" t="str">
        <f>IF(D288=2,SUBSTITUTE(SUBSTITUTE(Protegida!$F$18,"NM",F288),"VL",J288),SUBSTITUTE(SUBSTITUTE(Protegida!$F$20,"NM",F288),"VL",J288))</f>
        <v>Olá, Tudo Bem! 
 %0A  Vamos reativar o aplicativo 👉🏻  Hoje
 %0A  💰 Valor R$ 25,00
 %0A  ⚠️ Não perca esta oportunidade, aguardo sua mensagem
 %0A   %0A  🚫 Não aceito ligações"</v>
      </c>
      <c r="J288" s="50" t="str">
        <f t="shared" si="4"/>
        <v>25,00</v>
      </c>
    </row>
    <row r="289" spans="4:10" ht="15.75" customHeight="1" thickBot="1" x14ac:dyDescent="0.35">
      <c r="D289" s="46"/>
      <c r="E289" s="22"/>
      <c r="F289" s="23"/>
      <c r="G289" s="24"/>
      <c r="H289" s="53">
        <v>25</v>
      </c>
      <c r="I289" s="55" t="str">
        <f>IF(D289=2,SUBSTITUTE(SUBSTITUTE(Protegida!$F$18,"NM",F289),"VL",J289),SUBSTITUTE(SUBSTITUTE(Protegida!$F$20,"NM",F289),"VL",J289))</f>
        <v>Olá, Tudo Bem! 
 %0A  Vamos reativar o aplicativo 👉🏻  Hoje
 %0A  💰 Valor R$ 25,00
 %0A  ⚠️ Não perca esta oportunidade, aguardo sua mensagem
 %0A   %0A  🚫 Não aceito ligações"</v>
      </c>
      <c r="J289" s="50" t="str">
        <f t="shared" si="4"/>
        <v>25,00</v>
      </c>
    </row>
    <row r="290" spans="4:10" ht="15.75" customHeight="1" thickBot="1" x14ac:dyDescent="0.35">
      <c r="D290" s="46"/>
      <c r="E290" s="22"/>
      <c r="F290" s="23"/>
      <c r="G290" s="24"/>
      <c r="H290" s="53">
        <v>25</v>
      </c>
      <c r="I290" s="55" t="str">
        <f>IF(D290=2,SUBSTITUTE(SUBSTITUTE(Protegida!$F$18,"NM",F290),"VL",J290),SUBSTITUTE(SUBSTITUTE(Protegida!$F$20,"NM",F290),"VL",J290))</f>
        <v>Olá, Tudo Bem! 
 %0A  Vamos reativar o aplicativo 👉🏻  Hoje
 %0A  💰 Valor R$ 25,00
 %0A  ⚠️ Não perca esta oportunidade, aguardo sua mensagem
 %0A   %0A  🚫 Não aceito ligações"</v>
      </c>
      <c r="J290" s="50" t="str">
        <f t="shared" si="4"/>
        <v>25,00</v>
      </c>
    </row>
    <row r="291" spans="4:10" ht="15.75" customHeight="1" thickBot="1" x14ac:dyDescent="0.35">
      <c r="D291" s="46"/>
      <c r="E291" s="22"/>
      <c r="F291" s="23"/>
      <c r="G291" s="24"/>
      <c r="H291" s="53">
        <v>25</v>
      </c>
      <c r="I291" s="55" t="str">
        <f>IF(D291=2,SUBSTITUTE(SUBSTITUTE(Protegida!$F$18,"NM",F291),"VL",J291),SUBSTITUTE(SUBSTITUTE(Protegida!$F$20,"NM",F291),"VL",J291))</f>
        <v>Olá, Tudo Bem! 
 %0A  Vamos reativar o aplicativo 👉🏻  Hoje
 %0A  💰 Valor R$ 25,00
 %0A  ⚠️ Não perca esta oportunidade, aguardo sua mensagem
 %0A   %0A  🚫 Não aceito ligações"</v>
      </c>
      <c r="J291" s="50" t="str">
        <f t="shared" si="4"/>
        <v>25,00</v>
      </c>
    </row>
    <row r="292" spans="4:10" ht="15.75" customHeight="1" thickBot="1" x14ac:dyDescent="0.35">
      <c r="D292" s="46"/>
      <c r="E292" s="22"/>
      <c r="F292" s="23"/>
      <c r="G292" s="24"/>
      <c r="H292" s="53">
        <v>25</v>
      </c>
      <c r="I292" s="55" t="str">
        <f>IF(D292=2,SUBSTITUTE(SUBSTITUTE(Protegida!$F$18,"NM",F292),"VL",J292),SUBSTITUTE(SUBSTITUTE(Protegida!$F$20,"NM",F292),"VL",J292))</f>
        <v>Olá, Tudo Bem! 
 %0A  Vamos reativar o aplicativo 👉🏻  Hoje
 %0A  💰 Valor R$ 25,00
 %0A  ⚠️ Não perca esta oportunidade, aguardo sua mensagem
 %0A   %0A  🚫 Não aceito ligações"</v>
      </c>
      <c r="J292" s="50" t="str">
        <f t="shared" si="4"/>
        <v>25,00</v>
      </c>
    </row>
    <row r="293" spans="4:10" ht="15.75" customHeight="1" thickBot="1" x14ac:dyDescent="0.35">
      <c r="D293" s="46"/>
      <c r="E293" s="22"/>
      <c r="F293" s="23"/>
      <c r="G293" s="24"/>
      <c r="H293" s="53">
        <v>25</v>
      </c>
      <c r="I293" s="55" t="str">
        <f>IF(D293=2,SUBSTITUTE(SUBSTITUTE(Protegida!$F$18,"NM",F293),"VL",J293),SUBSTITUTE(SUBSTITUTE(Protegida!$F$20,"NM",F293),"VL",J293))</f>
        <v>Olá, Tudo Bem! 
 %0A  Vamos reativar o aplicativo 👉🏻  Hoje
 %0A  💰 Valor R$ 25,00
 %0A  ⚠️ Não perca esta oportunidade, aguardo sua mensagem
 %0A   %0A  🚫 Não aceito ligações"</v>
      </c>
      <c r="J293" s="50" t="str">
        <f t="shared" si="4"/>
        <v>25,00</v>
      </c>
    </row>
    <row r="294" spans="4:10" ht="15.75" customHeight="1" thickBot="1" x14ac:dyDescent="0.35">
      <c r="D294" s="46"/>
      <c r="E294" s="22"/>
      <c r="F294" s="23"/>
      <c r="G294" s="24"/>
      <c r="H294" s="53">
        <v>25</v>
      </c>
      <c r="I294" s="55" t="str">
        <f>IF(D294=2,SUBSTITUTE(SUBSTITUTE(Protegida!$F$18,"NM",F294),"VL",J294),SUBSTITUTE(SUBSTITUTE(Protegida!$F$20,"NM",F294),"VL",J294))</f>
        <v>Olá, Tudo Bem! 
 %0A  Vamos reativar o aplicativo 👉🏻  Hoje
 %0A  💰 Valor R$ 25,00
 %0A  ⚠️ Não perca esta oportunidade, aguardo sua mensagem
 %0A   %0A  🚫 Não aceito ligações"</v>
      </c>
      <c r="J294" s="50" t="str">
        <f t="shared" si="4"/>
        <v>25,00</v>
      </c>
    </row>
    <row r="295" spans="4:10" ht="15.75" customHeight="1" thickBot="1" x14ac:dyDescent="0.35">
      <c r="D295" s="46"/>
      <c r="E295" s="22"/>
      <c r="F295" s="23"/>
      <c r="G295" s="24"/>
      <c r="H295" s="53">
        <v>25</v>
      </c>
      <c r="I295" s="55" t="str">
        <f>IF(D295=2,SUBSTITUTE(SUBSTITUTE(Protegida!$F$18,"NM",F295),"VL",J295),SUBSTITUTE(SUBSTITUTE(Protegida!$F$20,"NM",F295),"VL",J295))</f>
        <v>Olá, Tudo Bem! 
 %0A  Vamos reativar o aplicativo 👉🏻  Hoje
 %0A  💰 Valor R$ 25,00
 %0A  ⚠️ Não perca esta oportunidade, aguardo sua mensagem
 %0A   %0A  🚫 Não aceito ligações"</v>
      </c>
      <c r="J295" s="50" t="str">
        <f t="shared" si="4"/>
        <v>25,00</v>
      </c>
    </row>
    <row r="296" spans="4:10" ht="15.75" customHeight="1" thickBot="1" x14ac:dyDescent="0.35">
      <c r="D296" s="46"/>
      <c r="E296" s="22"/>
      <c r="F296" s="23"/>
      <c r="G296" s="24"/>
      <c r="H296" s="53">
        <v>25</v>
      </c>
      <c r="I296" s="55" t="str">
        <f>IF(D296=2,SUBSTITUTE(SUBSTITUTE(Protegida!$F$18,"NM",F296),"VL",J296),SUBSTITUTE(SUBSTITUTE(Protegida!$F$20,"NM",F296),"VL",J296))</f>
        <v>Olá, Tudo Bem! 
 %0A  Vamos reativar o aplicativo 👉🏻  Hoje
 %0A  💰 Valor R$ 25,00
 %0A  ⚠️ Não perca esta oportunidade, aguardo sua mensagem
 %0A   %0A  🚫 Não aceito ligações"</v>
      </c>
      <c r="J296" s="50" t="str">
        <f t="shared" si="4"/>
        <v>25,00</v>
      </c>
    </row>
    <row r="297" spans="4:10" ht="15.75" customHeight="1" thickBot="1" x14ac:dyDescent="0.35">
      <c r="D297" s="46"/>
      <c r="E297" s="22"/>
      <c r="F297" s="23"/>
      <c r="G297" s="24"/>
      <c r="H297" s="53">
        <v>25</v>
      </c>
      <c r="I297" s="55" t="str">
        <f>IF(D297=2,SUBSTITUTE(SUBSTITUTE(Protegida!$F$18,"NM",F297),"VL",J297),SUBSTITUTE(SUBSTITUTE(Protegida!$F$20,"NM",F297),"VL",J297))</f>
        <v>Olá, Tudo Bem! 
 %0A  Vamos reativar o aplicativo 👉🏻  Hoje
 %0A  💰 Valor R$ 25,00
 %0A  ⚠️ Não perca esta oportunidade, aguardo sua mensagem
 %0A   %0A  🚫 Não aceito ligações"</v>
      </c>
      <c r="J297" s="50" t="str">
        <f t="shared" si="4"/>
        <v>25,00</v>
      </c>
    </row>
    <row r="298" spans="4:10" ht="15.75" customHeight="1" thickBot="1" x14ac:dyDescent="0.35">
      <c r="D298" s="46"/>
      <c r="E298" s="22"/>
      <c r="F298" s="23"/>
      <c r="G298" s="24"/>
      <c r="H298" s="53">
        <v>25</v>
      </c>
      <c r="I298" s="55" t="str">
        <f>IF(D298=2,SUBSTITUTE(SUBSTITUTE(Protegida!$F$18,"NM",F298),"VL",J298),SUBSTITUTE(SUBSTITUTE(Protegida!$F$20,"NM",F298),"VL",J298))</f>
        <v>Olá, Tudo Bem! 
 %0A  Vamos reativar o aplicativo 👉🏻  Hoje
 %0A  💰 Valor R$ 25,00
 %0A  ⚠️ Não perca esta oportunidade, aguardo sua mensagem
 %0A   %0A  🚫 Não aceito ligações"</v>
      </c>
      <c r="J298" s="50" t="str">
        <f t="shared" si="4"/>
        <v>25,00</v>
      </c>
    </row>
    <row r="299" spans="4:10" ht="15.75" customHeight="1" thickBot="1" x14ac:dyDescent="0.35">
      <c r="D299" s="46"/>
      <c r="E299" s="22"/>
      <c r="F299" s="23"/>
      <c r="G299" s="24"/>
      <c r="H299" s="53">
        <v>25</v>
      </c>
      <c r="I299" s="55" t="str">
        <f>IF(D299=2,SUBSTITUTE(SUBSTITUTE(Protegida!$F$18,"NM",F299),"VL",J299),SUBSTITUTE(SUBSTITUTE(Protegida!$F$20,"NM",F299),"VL",J299))</f>
        <v>Olá, Tudo Bem! 
 %0A  Vamos reativar o aplicativo 👉🏻  Hoje
 %0A  💰 Valor R$ 25,00
 %0A  ⚠️ Não perca esta oportunidade, aguardo sua mensagem
 %0A   %0A  🚫 Não aceito ligações"</v>
      </c>
      <c r="J299" s="50" t="str">
        <f t="shared" si="4"/>
        <v>25,00</v>
      </c>
    </row>
    <row r="300" spans="4:10" ht="15.75" customHeight="1" thickBot="1" x14ac:dyDescent="0.35">
      <c r="D300" s="46"/>
      <c r="E300" s="22"/>
      <c r="F300" s="23"/>
      <c r="G300" s="24"/>
      <c r="H300" s="53">
        <v>25</v>
      </c>
      <c r="I300" s="55" t="str">
        <f>IF(D300=2,SUBSTITUTE(SUBSTITUTE(Protegida!$F$18,"NM",F300),"VL",J300),SUBSTITUTE(SUBSTITUTE(Protegida!$F$20,"NM",F300),"VL",J300))</f>
        <v>Olá, Tudo Bem! 
 %0A  Vamos reativar o aplicativo 👉🏻  Hoje
 %0A  💰 Valor R$ 25,00
 %0A  ⚠️ Não perca esta oportunidade, aguardo sua mensagem
 %0A   %0A  🚫 Não aceito ligações"</v>
      </c>
      <c r="J300" s="50" t="str">
        <f t="shared" si="4"/>
        <v>25,00</v>
      </c>
    </row>
    <row r="301" spans="4:10" ht="15.75" customHeight="1" thickBot="1" x14ac:dyDescent="0.35">
      <c r="D301" s="46"/>
      <c r="E301" s="22"/>
      <c r="F301" s="23"/>
      <c r="G301" s="24"/>
      <c r="H301" s="53">
        <v>25</v>
      </c>
      <c r="I301" s="55" t="str">
        <f>IF(D301=2,SUBSTITUTE(SUBSTITUTE(Protegida!$F$18,"NM",F301),"VL",J301),SUBSTITUTE(SUBSTITUTE(Protegida!$F$20,"NM",F301),"VL",J301))</f>
        <v>Olá, Tudo Bem! 
 %0A  Vamos reativar o aplicativo 👉🏻  Hoje
 %0A  💰 Valor R$ 25,00
 %0A  ⚠️ Não perca esta oportunidade, aguardo sua mensagem
 %0A   %0A  🚫 Não aceito ligações"</v>
      </c>
      <c r="J301" s="50" t="str">
        <f t="shared" si="4"/>
        <v>25,00</v>
      </c>
    </row>
    <row r="302" spans="4:10" ht="15.75" customHeight="1" thickBot="1" x14ac:dyDescent="0.35">
      <c r="D302" s="46"/>
      <c r="E302" s="22"/>
      <c r="F302" s="23"/>
      <c r="G302" s="24"/>
      <c r="H302" s="53">
        <v>25</v>
      </c>
      <c r="I302" s="55" t="str">
        <f>IF(D302=2,SUBSTITUTE(SUBSTITUTE(Protegida!$F$18,"NM",F302),"VL",J302),SUBSTITUTE(SUBSTITUTE(Protegida!$F$20,"NM",F302),"VL",J302))</f>
        <v>Olá, Tudo Bem! 
 %0A  Vamos reativar o aplicativo 👉🏻  Hoje
 %0A  💰 Valor R$ 25,00
 %0A  ⚠️ Não perca esta oportunidade, aguardo sua mensagem
 %0A   %0A  🚫 Não aceito ligações"</v>
      </c>
      <c r="J302" s="50" t="str">
        <f t="shared" si="4"/>
        <v>25,00</v>
      </c>
    </row>
    <row r="303" spans="4:10" ht="15.75" customHeight="1" thickBot="1" x14ac:dyDescent="0.35">
      <c r="D303" s="46"/>
      <c r="E303" s="22"/>
      <c r="F303" s="23"/>
      <c r="G303" s="24"/>
      <c r="H303" s="53">
        <v>25</v>
      </c>
      <c r="I303" s="55" t="str">
        <f>IF(D303=2,SUBSTITUTE(SUBSTITUTE(Protegida!$F$18,"NM",F303),"VL",J303),SUBSTITUTE(SUBSTITUTE(Protegida!$F$20,"NM",F303),"VL",J303))</f>
        <v>Olá, Tudo Bem! 
 %0A  Vamos reativar o aplicativo 👉🏻  Hoje
 %0A  💰 Valor R$ 25,00
 %0A  ⚠️ Não perca esta oportunidade, aguardo sua mensagem
 %0A   %0A  🚫 Não aceito ligações"</v>
      </c>
      <c r="J303" s="50" t="str">
        <f t="shared" si="4"/>
        <v>25,00</v>
      </c>
    </row>
    <row r="304" spans="4:10" ht="15.75" customHeight="1" thickBot="1" x14ac:dyDescent="0.35">
      <c r="D304" s="46"/>
      <c r="E304" s="22"/>
      <c r="F304" s="23"/>
      <c r="G304" s="24"/>
      <c r="H304" s="53">
        <v>25</v>
      </c>
      <c r="I304" s="55" t="str">
        <f>IF(D304=2,SUBSTITUTE(SUBSTITUTE(Protegida!$F$18,"NM",F304),"VL",J304),SUBSTITUTE(SUBSTITUTE(Protegida!$F$20,"NM",F304),"VL",J304))</f>
        <v>Olá, Tudo Bem! 
 %0A  Vamos reativar o aplicativo 👉🏻  Hoje
 %0A  💰 Valor R$ 25,00
 %0A  ⚠️ Não perca esta oportunidade, aguardo sua mensagem
 %0A   %0A  🚫 Não aceito ligações"</v>
      </c>
      <c r="J304" s="50" t="str">
        <f t="shared" si="4"/>
        <v>25,00</v>
      </c>
    </row>
    <row r="305" spans="4:10" ht="15.75" customHeight="1" thickBot="1" x14ac:dyDescent="0.35">
      <c r="D305" s="46"/>
      <c r="E305" s="22"/>
      <c r="F305" s="23"/>
      <c r="G305" s="24"/>
      <c r="H305" s="53">
        <v>25</v>
      </c>
      <c r="I305" s="55" t="str">
        <f>IF(D305=2,SUBSTITUTE(SUBSTITUTE(Protegida!$F$18,"NM",F305),"VL",J305),SUBSTITUTE(SUBSTITUTE(Protegida!$F$20,"NM",F305),"VL",J305))</f>
        <v>Olá, Tudo Bem! 
 %0A  Vamos reativar o aplicativo 👉🏻  Hoje
 %0A  💰 Valor R$ 25,00
 %0A  ⚠️ Não perca esta oportunidade, aguardo sua mensagem
 %0A   %0A  🚫 Não aceito ligações"</v>
      </c>
      <c r="J305" s="50" t="str">
        <f t="shared" si="4"/>
        <v>25,00</v>
      </c>
    </row>
    <row r="306" spans="4:10" ht="15.75" customHeight="1" thickBot="1" x14ac:dyDescent="0.35">
      <c r="D306" s="46"/>
      <c r="E306" s="22"/>
      <c r="F306" s="23"/>
      <c r="G306" s="24"/>
      <c r="H306" s="53">
        <v>25</v>
      </c>
      <c r="I306" s="55" t="str">
        <f>IF(D306=2,SUBSTITUTE(SUBSTITUTE(Protegida!$F$18,"NM",F306),"VL",J306),SUBSTITUTE(SUBSTITUTE(Protegida!$F$20,"NM",F306),"VL",J306))</f>
        <v>Olá, Tudo Bem! 
 %0A  Vamos reativar o aplicativo 👉🏻  Hoje
 %0A  💰 Valor R$ 25,00
 %0A  ⚠️ Não perca esta oportunidade, aguardo sua mensagem
 %0A   %0A  🚫 Não aceito ligações"</v>
      </c>
      <c r="J306" s="50" t="str">
        <f t="shared" si="4"/>
        <v>25,00</v>
      </c>
    </row>
    <row r="307" spans="4:10" ht="15.75" customHeight="1" thickBot="1" x14ac:dyDescent="0.35">
      <c r="D307" s="46"/>
      <c r="E307" s="22"/>
      <c r="F307" s="23"/>
      <c r="G307" s="24"/>
      <c r="H307" s="53">
        <v>25</v>
      </c>
      <c r="I307" s="55" t="str">
        <f>IF(D307=2,SUBSTITUTE(SUBSTITUTE(Protegida!$F$18,"NM",F307),"VL",J307),SUBSTITUTE(SUBSTITUTE(Protegida!$F$20,"NM",F307),"VL",J307))</f>
        <v>Olá, Tudo Bem! 
 %0A  Vamos reativar o aplicativo 👉🏻  Hoje
 %0A  💰 Valor R$ 25,00
 %0A  ⚠️ Não perca esta oportunidade, aguardo sua mensagem
 %0A   %0A  🚫 Não aceito ligações"</v>
      </c>
      <c r="J307" s="50" t="str">
        <f t="shared" si="4"/>
        <v>25,00</v>
      </c>
    </row>
    <row r="308" spans="4:10" ht="15.75" customHeight="1" thickBot="1" x14ac:dyDescent="0.35">
      <c r="D308" s="46"/>
      <c r="E308" s="22"/>
      <c r="F308" s="23"/>
      <c r="G308" s="24"/>
      <c r="H308" s="53">
        <v>25</v>
      </c>
      <c r="I308" s="55" t="str">
        <f>IF(D308=2,SUBSTITUTE(SUBSTITUTE(Protegida!$F$18,"NM",F308),"VL",J308),SUBSTITUTE(SUBSTITUTE(Protegida!$F$20,"NM",F308),"VL",J308))</f>
        <v>Olá, Tudo Bem! 
 %0A  Vamos reativar o aplicativo 👉🏻  Hoje
 %0A  💰 Valor R$ 25,00
 %0A  ⚠️ Não perca esta oportunidade, aguardo sua mensagem
 %0A   %0A  🚫 Não aceito ligações"</v>
      </c>
      <c r="J308" s="50" t="str">
        <f t="shared" si="4"/>
        <v>25,00</v>
      </c>
    </row>
    <row r="309" spans="4:10" ht="15.75" customHeight="1" thickBot="1" x14ac:dyDescent="0.35">
      <c r="D309" s="46"/>
      <c r="E309" s="22"/>
      <c r="F309" s="23"/>
      <c r="G309" s="24"/>
      <c r="H309" s="53">
        <v>25</v>
      </c>
      <c r="I309" s="55" t="str">
        <f>IF(D309=2,SUBSTITUTE(SUBSTITUTE(Protegida!$F$18,"NM",F309),"VL",J309),SUBSTITUTE(SUBSTITUTE(Protegida!$F$20,"NM",F309),"VL",J309))</f>
        <v>Olá, Tudo Bem! 
 %0A  Vamos reativar o aplicativo 👉🏻  Hoje
 %0A  💰 Valor R$ 25,00
 %0A  ⚠️ Não perca esta oportunidade, aguardo sua mensagem
 %0A   %0A  🚫 Não aceito ligações"</v>
      </c>
      <c r="J309" s="50" t="str">
        <f t="shared" si="4"/>
        <v>25,00</v>
      </c>
    </row>
    <row r="310" spans="4:10" ht="15.75" customHeight="1" thickBot="1" x14ac:dyDescent="0.35">
      <c r="D310" s="46"/>
      <c r="E310" s="22"/>
      <c r="F310" s="23"/>
      <c r="G310" s="24"/>
      <c r="H310" s="53">
        <v>25</v>
      </c>
      <c r="I310" s="55" t="str">
        <f>IF(D310=2,SUBSTITUTE(SUBSTITUTE(Protegida!$F$18,"NM",F310),"VL",J310),SUBSTITUTE(SUBSTITUTE(Protegida!$F$20,"NM",F310),"VL",J310))</f>
        <v>Olá, Tudo Bem! 
 %0A  Vamos reativar o aplicativo 👉🏻  Hoje
 %0A  💰 Valor R$ 25,00
 %0A  ⚠️ Não perca esta oportunidade, aguardo sua mensagem
 %0A   %0A  🚫 Não aceito ligações"</v>
      </c>
      <c r="J310" s="50" t="str">
        <f t="shared" si="4"/>
        <v>25,00</v>
      </c>
    </row>
    <row r="311" spans="4:10" ht="15.75" customHeight="1" thickBot="1" x14ac:dyDescent="0.35">
      <c r="D311" s="46"/>
      <c r="E311" s="22"/>
      <c r="F311" s="23"/>
      <c r="G311" s="24"/>
      <c r="H311" s="53">
        <v>25</v>
      </c>
      <c r="I311" s="55" t="str">
        <f>IF(D311=2,SUBSTITUTE(SUBSTITUTE(Protegida!$F$18,"NM",F311),"VL",J311),SUBSTITUTE(SUBSTITUTE(Protegida!$F$20,"NM",F311),"VL",J311))</f>
        <v>Olá, Tudo Bem! 
 %0A  Vamos reativar o aplicativo 👉🏻  Hoje
 %0A  💰 Valor R$ 25,00
 %0A  ⚠️ Não perca esta oportunidade, aguardo sua mensagem
 %0A   %0A  🚫 Não aceito ligações"</v>
      </c>
      <c r="J311" s="50" t="str">
        <f t="shared" si="4"/>
        <v>25,00</v>
      </c>
    </row>
    <row r="312" spans="4:10" ht="15.75" customHeight="1" thickBot="1" x14ac:dyDescent="0.35">
      <c r="D312" s="46"/>
      <c r="E312" s="22"/>
      <c r="F312" s="23"/>
      <c r="G312" s="24"/>
      <c r="H312" s="53">
        <v>25</v>
      </c>
      <c r="I312" s="55" t="str">
        <f>IF(D312=2,SUBSTITUTE(SUBSTITUTE(Protegida!$F$18,"NM",F312),"VL",J312),SUBSTITUTE(SUBSTITUTE(Protegida!$F$20,"NM",F312),"VL",J312))</f>
        <v>Olá, Tudo Bem! 
 %0A  Vamos reativar o aplicativo 👉🏻  Hoje
 %0A  💰 Valor R$ 25,00
 %0A  ⚠️ Não perca esta oportunidade, aguardo sua mensagem
 %0A   %0A  🚫 Não aceito ligações"</v>
      </c>
      <c r="J312" s="50" t="str">
        <f t="shared" si="4"/>
        <v>25,00</v>
      </c>
    </row>
    <row r="313" spans="4:10" ht="15.75" customHeight="1" thickBot="1" x14ac:dyDescent="0.35">
      <c r="D313" s="46"/>
      <c r="E313" s="22"/>
      <c r="F313" s="23"/>
      <c r="G313" s="24"/>
      <c r="H313" s="53">
        <v>25</v>
      </c>
      <c r="I313" s="55" t="str">
        <f>IF(D313=2,SUBSTITUTE(SUBSTITUTE(Protegida!$F$18,"NM",F313),"VL",J313),SUBSTITUTE(SUBSTITUTE(Protegida!$F$20,"NM",F313),"VL",J313))</f>
        <v>Olá, Tudo Bem! 
 %0A  Vamos reativar o aplicativo 👉🏻  Hoje
 %0A  💰 Valor R$ 25,00
 %0A  ⚠️ Não perca esta oportunidade, aguardo sua mensagem
 %0A   %0A  🚫 Não aceito ligações"</v>
      </c>
      <c r="J313" s="50" t="str">
        <f t="shared" si="4"/>
        <v>25,00</v>
      </c>
    </row>
    <row r="314" spans="4:10" ht="15.75" customHeight="1" thickBot="1" x14ac:dyDescent="0.35">
      <c r="D314" s="46"/>
      <c r="E314" s="22"/>
      <c r="F314" s="23"/>
      <c r="G314" s="24"/>
      <c r="H314" s="53">
        <v>25</v>
      </c>
      <c r="I314" s="55" t="str">
        <f>IF(D314=2,SUBSTITUTE(SUBSTITUTE(Protegida!$F$18,"NM",F314),"VL",J314),SUBSTITUTE(SUBSTITUTE(Protegida!$F$20,"NM",F314),"VL",J314))</f>
        <v>Olá, Tudo Bem! 
 %0A  Vamos reativar o aplicativo 👉🏻  Hoje
 %0A  💰 Valor R$ 25,00
 %0A  ⚠️ Não perca esta oportunidade, aguardo sua mensagem
 %0A   %0A  🚫 Não aceito ligações"</v>
      </c>
      <c r="J314" s="50" t="str">
        <f t="shared" si="4"/>
        <v>25,00</v>
      </c>
    </row>
    <row r="315" spans="4:10" ht="15.75" customHeight="1" thickBot="1" x14ac:dyDescent="0.35">
      <c r="D315" s="46"/>
      <c r="E315" s="22"/>
      <c r="F315" s="23"/>
      <c r="G315" s="24"/>
      <c r="H315" s="53">
        <v>25</v>
      </c>
      <c r="I315" s="55" t="str">
        <f>IF(D315=2,SUBSTITUTE(SUBSTITUTE(Protegida!$F$18,"NM",F315),"VL",J315),SUBSTITUTE(SUBSTITUTE(Protegida!$F$20,"NM",F315),"VL",J315))</f>
        <v>Olá, Tudo Bem! 
 %0A  Vamos reativar o aplicativo 👉🏻  Hoje
 %0A  💰 Valor R$ 25,00
 %0A  ⚠️ Não perca esta oportunidade, aguardo sua mensagem
 %0A   %0A  🚫 Não aceito ligações"</v>
      </c>
      <c r="J315" s="50" t="str">
        <f t="shared" si="4"/>
        <v>25,00</v>
      </c>
    </row>
    <row r="316" spans="4:10" ht="15.75" customHeight="1" thickBot="1" x14ac:dyDescent="0.35">
      <c r="D316" s="46"/>
      <c r="E316" s="22"/>
      <c r="F316" s="23"/>
      <c r="G316" s="24"/>
      <c r="H316" s="53">
        <v>25</v>
      </c>
      <c r="I316" s="55" t="str">
        <f>IF(D316=2,SUBSTITUTE(SUBSTITUTE(Protegida!$F$18,"NM",F316),"VL",J316),SUBSTITUTE(SUBSTITUTE(Protegida!$F$20,"NM",F316),"VL",J316))</f>
        <v>Olá, Tudo Bem! 
 %0A  Vamos reativar o aplicativo 👉🏻  Hoje
 %0A  💰 Valor R$ 25,00
 %0A  ⚠️ Não perca esta oportunidade, aguardo sua mensagem
 %0A   %0A  🚫 Não aceito ligações"</v>
      </c>
      <c r="J316" s="50" t="str">
        <f t="shared" si="4"/>
        <v>25,00</v>
      </c>
    </row>
    <row r="317" spans="4:10" ht="15.75" customHeight="1" thickBot="1" x14ac:dyDescent="0.35">
      <c r="D317" s="46"/>
      <c r="E317" s="22"/>
      <c r="F317" s="23"/>
      <c r="G317" s="24"/>
      <c r="H317" s="53">
        <v>25</v>
      </c>
      <c r="I317" s="55" t="str">
        <f>IF(D317=2,SUBSTITUTE(SUBSTITUTE(Protegida!$F$18,"NM",F317),"VL",J317),SUBSTITUTE(SUBSTITUTE(Protegida!$F$20,"NM",F317),"VL",J317))</f>
        <v>Olá, Tudo Bem! 
 %0A  Vamos reativar o aplicativo 👉🏻  Hoje
 %0A  💰 Valor R$ 25,00
 %0A  ⚠️ Não perca esta oportunidade, aguardo sua mensagem
 %0A   %0A  🚫 Não aceito ligações"</v>
      </c>
      <c r="J317" s="50" t="str">
        <f t="shared" si="4"/>
        <v>25,00</v>
      </c>
    </row>
    <row r="318" spans="4:10" ht="15.75" customHeight="1" thickBot="1" x14ac:dyDescent="0.35">
      <c r="D318" s="46"/>
      <c r="E318" s="22"/>
      <c r="F318" s="23"/>
      <c r="G318" s="24"/>
      <c r="H318" s="53">
        <v>25</v>
      </c>
      <c r="I318" s="55" t="str">
        <f>IF(D318=2,SUBSTITUTE(SUBSTITUTE(Protegida!$F$18,"NM",F318),"VL",J318),SUBSTITUTE(SUBSTITUTE(Protegida!$F$20,"NM",F318),"VL",J318))</f>
        <v>Olá, Tudo Bem! 
 %0A  Vamos reativar o aplicativo 👉🏻  Hoje
 %0A  💰 Valor R$ 25,00
 %0A  ⚠️ Não perca esta oportunidade, aguardo sua mensagem
 %0A   %0A  🚫 Não aceito ligações"</v>
      </c>
      <c r="J318" s="50" t="str">
        <f t="shared" si="4"/>
        <v>25,00</v>
      </c>
    </row>
    <row r="319" spans="4:10" ht="15.75" customHeight="1" thickBot="1" x14ac:dyDescent="0.35">
      <c r="D319" s="46"/>
      <c r="E319" s="22"/>
      <c r="F319" s="23"/>
      <c r="G319" s="24"/>
      <c r="H319" s="53">
        <v>25</v>
      </c>
      <c r="I319" s="55" t="str">
        <f>IF(D319=2,SUBSTITUTE(SUBSTITUTE(Protegida!$F$18,"NM",F319),"VL",J319),SUBSTITUTE(SUBSTITUTE(Protegida!$F$20,"NM",F319),"VL",J319))</f>
        <v>Olá, Tudo Bem! 
 %0A  Vamos reativar o aplicativo 👉🏻  Hoje
 %0A  💰 Valor R$ 25,00
 %0A  ⚠️ Não perca esta oportunidade, aguardo sua mensagem
 %0A   %0A  🚫 Não aceito ligações"</v>
      </c>
      <c r="J319" s="50" t="str">
        <f t="shared" si="4"/>
        <v>25,00</v>
      </c>
    </row>
    <row r="320" spans="4:10" ht="15.75" customHeight="1" thickBot="1" x14ac:dyDescent="0.35">
      <c r="D320" s="46"/>
      <c r="E320" s="22"/>
      <c r="F320" s="23"/>
      <c r="G320" s="24"/>
      <c r="H320" s="53">
        <v>25</v>
      </c>
      <c r="I320" s="55" t="str">
        <f>IF(D320=2,SUBSTITUTE(SUBSTITUTE(Protegida!$F$18,"NM",F320),"VL",J320),SUBSTITUTE(SUBSTITUTE(Protegida!$F$20,"NM",F320),"VL",J320))</f>
        <v>Olá, Tudo Bem! 
 %0A  Vamos reativar o aplicativo 👉🏻  Hoje
 %0A  💰 Valor R$ 25,00
 %0A  ⚠️ Não perca esta oportunidade, aguardo sua mensagem
 %0A   %0A  🚫 Não aceito ligações"</v>
      </c>
      <c r="J320" s="50" t="str">
        <f t="shared" si="4"/>
        <v>25,00</v>
      </c>
    </row>
    <row r="321" spans="4:10" ht="15.75" customHeight="1" thickBot="1" x14ac:dyDescent="0.35">
      <c r="D321" s="46"/>
      <c r="E321" s="22"/>
      <c r="F321" s="23"/>
      <c r="G321" s="24"/>
      <c r="H321" s="53">
        <v>25</v>
      </c>
      <c r="I321" s="55" t="str">
        <f>IF(D321=2,SUBSTITUTE(SUBSTITUTE(Protegida!$F$18,"NM",F321),"VL",J321),SUBSTITUTE(SUBSTITUTE(Protegida!$F$20,"NM",F321),"VL",J321))</f>
        <v>Olá, Tudo Bem! 
 %0A  Vamos reativar o aplicativo 👉🏻  Hoje
 %0A  💰 Valor R$ 25,00
 %0A  ⚠️ Não perca esta oportunidade, aguardo sua mensagem
 %0A   %0A  🚫 Não aceito ligações"</v>
      </c>
      <c r="J321" s="50" t="str">
        <f t="shared" si="4"/>
        <v>25,00</v>
      </c>
    </row>
    <row r="322" spans="4:10" ht="15.75" customHeight="1" thickBot="1" x14ac:dyDescent="0.35">
      <c r="D322" s="46"/>
      <c r="E322" s="22"/>
      <c r="F322" s="23"/>
      <c r="G322" s="24"/>
      <c r="H322" s="53">
        <v>25</v>
      </c>
      <c r="I322" s="55" t="str">
        <f>IF(D322=2,SUBSTITUTE(SUBSTITUTE(Protegida!$F$18,"NM",F322),"VL",J322),SUBSTITUTE(SUBSTITUTE(Protegida!$F$20,"NM",F322),"VL",J322))</f>
        <v>Olá, Tudo Bem! 
 %0A  Vamos reativar o aplicativo 👉🏻  Hoje
 %0A  💰 Valor R$ 25,00
 %0A  ⚠️ Não perca esta oportunidade, aguardo sua mensagem
 %0A   %0A  🚫 Não aceito ligações"</v>
      </c>
      <c r="J322" s="50" t="str">
        <f t="shared" si="4"/>
        <v>25,00</v>
      </c>
    </row>
    <row r="323" spans="4:10" ht="15.75" customHeight="1" thickBot="1" x14ac:dyDescent="0.35">
      <c r="D323" s="46"/>
      <c r="E323" s="22"/>
      <c r="F323" s="23"/>
      <c r="G323" s="24"/>
      <c r="H323" s="53">
        <v>25</v>
      </c>
      <c r="I323" s="55" t="str">
        <f>IF(D323=2,SUBSTITUTE(SUBSTITUTE(Protegida!$F$18,"NM",F323),"VL",J323),SUBSTITUTE(SUBSTITUTE(Protegida!$F$20,"NM",F323),"VL",J323))</f>
        <v>Olá, Tudo Bem! 
 %0A  Vamos reativar o aplicativo 👉🏻  Hoje
 %0A  💰 Valor R$ 25,00
 %0A  ⚠️ Não perca esta oportunidade, aguardo sua mensagem
 %0A   %0A  🚫 Não aceito ligações"</v>
      </c>
      <c r="J323" s="50" t="str">
        <f t="shared" ref="J323:J386" si="5">IF(INT(H323)=H323,CONCATENATE(H323,",00"),H323)</f>
        <v>25,00</v>
      </c>
    </row>
    <row r="324" spans="4:10" ht="15.75" customHeight="1" thickBot="1" x14ac:dyDescent="0.35">
      <c r="D324" s="46"/>
      <c r="E324" s="22"/>
      <c r="F324" s="23"/>
      <c r="G324" s="24"/>
      <c r="H324" s="53">
        <v>25</v>
      </c>
      <c r="I324" s="55" t="str">
        <f>IF(D324=2,SUBSTITUTE(SUBSTITUTE(Protegida!$F$18,"NM",F324),"VL",J324),SUBSTITUTE(SUBSTITUTE(Protegida!$F$20,"NM",F324),"VL",J324))</f>
        <v>Olá, Tudo Bem! 
 %0A  Vamos reativar o aplicativo 👉🏻  Hoje
 %0A  💰 Valor R$ 25,00
 %0A  ⚠️ Não perca esta oportunidade, aguardo sua mensagem
 %0A   %0A  🚫 Não aceito ligações"</v>
      </c>
      <c r="J324" s="50" t="str">
        <f t="shared" si="5"/>
        <v>25,00</v>
      </c>
    </row>
    <row r="325" spans="4:10" ht="15.75" customHeight="1" thickBot="1" x14ac:dyDescent="0.35">
      <c r="D325" s="46"/>
      <c r="E325" s="22"/>
      <c r="F325" s="23"/>
      <c r="G325" s="24"/>
      <c r="H325" s="53">
        <v>25</v>
      </c>
      <c r="I325" s="55" t="str">
        <f>IF(D325=2,SUBSTITUTE(SUBSTITUTE(Protegida!$F$18,"NM",F325),"VL",J325),SUBSTITUTE(SUBSTITUTE(Protegida!$F$20,"NM",F325),"VL",J325))</f>
        <v>Olá, Tudo Bem! 
 %0A  Vamos reativar o aplicativo 👉🏻  Hoje
 %0A  💰 Valor R$ 25,00
 %0A  ⚠️ Não perca esta oportunidade, aguardo sua mensagem
 %0A   %0A  🚫 Não aceito ligações"</v>
      </c>
      <c r="J325" s="50" t="str">
        <f t="shared" si="5"/>
        <v>25,00</v>
      </c>
    </row>
    <row r="326" spans="4:10" ht="15.75" customHeight="1" thickBot="1" x14ac:dyDescent="0.35">
      <c r="D326" s="46"/>
      <c r="E326" s="22"/>
      <c r="F326" s="23"/>
      <c r="G326" s="24"/>
      <c r="H326" s="53">
        <v>25</v>
      </c>
      <c r="I326" s="55" t="str">
        <f>IF(D326=2,SUBSTITUTE(SUBSTITUTE(Protegida!$F$18,"NM",F326),"VL",J326),SUBSTITUTE(SUBSTITUTE(Protegida!$F$20,"NM",F326),"VL",J326))</f>
        <v>Olá, Tudo Bem! 
 %0A  Vamos reativar o aplicativo 👉🏻  Hoje
 %0A  💰 Valor R$ 25,00
 %0A  ⚠️ Não perca esta oportunidade, aguardo sua mensagem
 %0A   %0A  🚫 Não aceito ligações"</v>
      </c>
      <c r="J326" s="50" t="str">
        <f t="shared" si="5"/>
        <v>25,00</v>
      </c>
    </row>
    <row r="327" spans="4:10" ht="15.75" customHeight="1" thickBot="1" x14ac:dyDescent="0.35">
      <c r="D327" s="46"/>
      <c r="E327" s="22"/>
      <c r="F327" s="23"/>
      <c r="G327" s="24"/>
      <c r="H327" s="53">
        <v>25</v>
      </c>
      <c r="I327" s="55" t="str">
        <f>IF(D327=2,SUBSTITUTE(SUBSTITUTE(Protegida!$F$18,"NM",F327),"VL",J327),SUBSTITUTE(SUBSTITUTE(Protegida!$F$20,"NM",F327),"VL",J327))</f>
        <v>Olá, Tudo Bem! 
 %0A  Vamos reativar o aplicativo 👉🏻  Hoje
 %0A  💰 Valor R$ 25,00
 %0A  ⚠️ Não perca esta oportunidade, aguardo sua mensagem
 %0A   %0A  🚫 Não aceito ligações"</v>
      </c>
      <c r="J327" s="50" t="str">
        <f t="shared" si="5"/>
        <v>25,00</v>
      </c>
    </row>
    <row r="328" spans="4:10" ht="15.75" customHeight="1" thickBot="1" x14ac:dyDescent="0.35">
      <c r="D328" s="46"/>
      <c r="E328" s="22"/>
      <c r="F328" s="23"/>
      <c r="G328" s="24"/>
      <c r="H328" s="53">
        <v>25</v>
      </c>
      <c r="I328" s="55" t="str">
        <f>IF(D328=2,SUBSTITUTE(SUBSTITUTE(Protegida!$F$18,"NM",F328),"VL",J328),SUBSTITUTE(SUBSTITUTE(Protegida!$F$20,"NM",F328),"VL",J328))</f>
        <v>Olá, Tudo Bem! 
 %0A  Vamos reativar o aplicativo 👉🏻  Hoje
 %0A  💰 Valor R$ 25,00
 %0A  ⚠️ Não perca esta oportunidade, aguardo sua mensagem
 %0A   %0A  🚫 Não aceito ligações"</v>
      </c>
      <c r="J328" s="50" t="str">
        <f t="shared" si="5"/>
        <v>25,00</v>
      </c>
    </row>
    <row r="329" spans="4:10" ht="15.75" customHeight="1" thickBot="1" x14ac:dyDescent="0.35">
      <c r="D329" s="46"/>
      <c r="E329" s="22"/>
      <c r="F329" s="23"/>
      <c r="G329" s="24"/>
      <c r="H329" s="53">
        <v>25</v>
      </c>
      <c r="I329" s="55" t="str">
        <f>IF(D329=2,SUBSTITUTE(SUBSTITUTE(Protegida!$F$18,"NM",F329),"VL",J329),SUBSTITUTE(SUBSTITUTE(Protegida!$F$20,"NM",F329),"VL",J329))</f>
        <v>Olá, Tudo Bem! 
 %0A  Vamos reativar o aplicativo 👉🏻  Hoje
 %0A  💰 Valor R$ 25,00
 %0A  ⚠️ Não perca esta oportunidade, aguardo sua mensagem
 %0A   %0A  🚫 Não aceito ligações"</v>
      </c>
      <c r="J329" s="50" t="str">
        <f t="shared" si="5"/>
        <v>25,00</v>
      </c>
    </row>
    <row r="330" spans="4:10" ht="15.75" customHeight="1" thickBot="1" x14ac:dyDescent="0.35">
      <c r="D330" s="46"/>
      <c r="E330" s="22"/>
      <c r="F330" s="23"/>
      <c r="G330" s="24"/>
      <c r="H330" s="53">
        <v>25</v>
      </c>
      <c r="I330" s="55" t="str">
        <f>IF(D330=2,SUBSTITUTE(SUBSTITUTE(Protegida!$F$18,"NM",F330),"VL",J330),SUBSTITUTE(SUBSTITUTE(Protegida!$F$20,"NM",F330),"VL",J330))</f>
        <v>Olá, Tudo Bem! 
 %0A  Vamos reativar o aplicativo 👉🏻  Hoje
 %0A  💰 Valor R$ 25,00
 %0A  ⚠️ Não perca esta oportunidade, aguardo sua mensagem
 %0A   %0A  🚫 Não aceito ligações"</v>
      </c>
      <c r="J330" s="50" t="str">
        <f t="shared" si="5"/>
        <v>25,00</v>
      </c>
    </row>
    <row r="331" spans="4:10" ht="15.75" customHeight="1" thickBot="1" x14ac:dyDescent="0.35">
      <c r="D331" s="46"/>
      <c r="E331" s="22"/>
      <c r="F331" s="23"/>
      <c r="G331" s="24"/>
      <c r="H331" s="53">
        <v>25</v>
      </c>
      <c r="I331" s="55" t="str">
        <f>IF(D331=2,SUBSTITUTE(SUBSTITUTE(Protegida!$F$18,"NM",F331),"VL",J331),SUBSTITUTE(SUBSTITUTE(Protegida!$F$20,"NM",F331),"VL",J331))</f>
        <v>Olá, Tudo Bem! 
 %0A  Vamos reativar o aplicativo 👉🏻  Hoje
 %0A  💰 Valor R$ 25,00
 %0A  ⚠️ Não perca esta oportunidade, aguardo sua mensagem
 %0A   %0A  🚫 Não aceito ligações"</v>
      </c>
      <c r="J331" s="50" t="str">
        <f t="shared" si="5"/>
        <v>25,00</v>
      </c>
    </row>
    <row r="332" spans="4:10" ht="15.75" customHeight="1" thickBot="1" x14ac:dyDescent="0.35">
      <c r="D332" s="46"/>
      <c r="E332" s="22"/>
      <c r="F332" s="23"/>
      <c r="G332" s="24"/>
      <c r="H332" s="53">
        <v>25</v>
      </c>
      <c r="I332" s="55" t="str">
        <f>IF(D332=2,SUBSTITUTE(SUBSTITUTE(Protegida!$F$18,"NM",F332),"VL",J332),SUBSTITUTE(SUBSTITUTE(Protegida!$F$20,"NM",F332),"VL",J332))</f>
        <v>Olá, Tudo Bem! 
 %0A  Vamos reativar o aplicativo 👉🏻  Hoje
 %0A  💰 Valor R$ 25,00
 %0A  ⚠️ Não perca esta oportunidade, aguardo sua mensagem
 %0A   %0A  🚫 Não aceito ligações"</v>
      </c>
      <c r="J332" s="50" t="str">
        <f t="shared" si="5"/>
        <v>25,00</v>
      </c>
    </row>
    <row r="333" spans="4:10" ht="15.75" customHeight="1" thickBot="1" x14ac:dyDescent="0.35">
      <c r="D333" s="46"/>
      <c r="E333" s="22"/>
      <c r="F333" s="23"/>
      <c r="G333" s="24"/>
      <c r="H333" s="53">
        <v>25</v>
      </c>
      <c r="I333" s="55" t="str">
        <f>IF(D333=2,SUBSTITUTE(SUBSTITUTE(Protegida!$F$18,"NM",F333),"VL",J333),SUBSTITUTE(SUBSTITUTE(Protegida!$F$20,"NM",F333),"VL",J333))</f>
        <v>Olá, Tudo Bem! 
 %0A  Vamos reativar o aplicativo 👉🏻  Hoje
 %0A  💰 Valor R$ 25,00
 %0A  ⚠️ Não perca esta oportunidade, aguardo sua mensagem
 %0A   %0A  🚫 Não aceito ligações"</v>
      </c>
      <c r="J333" s="50" t="str">
        <f t="shared" si="5"/>
        <v>25,00</v>
      </c>
    </row>
    <row r="334" spans="4:10" ht="15.75" customHeight="1" thickBot="1" x14ac:dyDescent="0.35">
      <c r="D334" s="46"/>
      <c r="E334" s="22"/>
      <c r="F334" s="23"/>
      <c r="G334" s="24"/>
      <c r="H334" s="53">
        <v>25</v>
      </c>
      <c r="I334" s="55" t="str">
        <f>IF(D334=2,SUBSTITUTE(SUBSTITUTE(Protegida!$F$18,"NM",F334),"VL",J334),SUBSTITUTE(SUBSTITUTE(Protegida!$F$20,"NM",F334),"VL",J334))</f>
        <v>Olá, Tudo Bem! 
 %0A  Vamos reativar o aplicativo 👉🏻  Hoje
 %0A  💰 Valor R$ 25,00
 %0A  ⚠️ Não perca esta oportunidade, aguardo sua mensagem
 %0A   %0A  🚫 Não aceito ligações"</v>
      </c>
      <c r="J334" s="50" t="str">
        <f t="shared" si="5"/>
        <v>25,00</v>
      </c>
    </row>
    <row r="335" spans="4:10" ht="15.75" customHeight="1" thickBot="1" x14ac:dyDescent="0.35">
      <c r="D335" s="46"/>
      <c r="E335" s="22"/>
      <c r="F335" s="23"/>
      <c r="G335" s="24"/>
      <c r="H335" s="53">
        <v>25</v>
      </c>
      <c r="I335" s="55" t="str">
        <f>IF(D335=2,SUBSTITUTE(SUBSTITUTE(Protegida!$F$18,"NM",F335),"VL",J335),SUBSTITUTE(SUBSTITUTE(Protegida!$F$20,"NM",F335),"VL",J335))</f>
        <v>Olá, Tudo Bem! 
 %0A  Vamos reativar o aplicativo 👉🏻  Hoje
 %0A  💰 Valor R$ 25,00
 %0A  ⚠️ Não perca esta oportunidade, aguardo sua mensagem
 %0A   %0A  🚫 Não aceito ligações"</v>
      </c>
      <c r="J335" s="50" t="str">
        <f t="shared" si="5"/>
        <v>25,00</v>
      </c>
    </row>
    <row r="336" spans="4:10" ht="15.75" customHeight="1" thickBot="1" x14ac:dyDescent="0.35">
      <c r="D336" s="46"/>
      <c r="E336" s="22"/>
      <c r="F336" s="23"/>
      <c r="G336" s="24"/>
      <c r="H336" s="53">
        <v>25</v>
      </c>
      <c r="I336" s="55" t="str">
        <f>IF(D336=2,SUBSTITUTE(SUBSTITUTE(Protegida!$F$18,"NM",F336),"VL",J336),SUBSTITUTE(SUBSTITUTE(Protegida!$F$20,"NM",F336),"VL",J336))</f>
        <v>Olá, Tudo Bem! 
 %0A  Vamos reativar o aplicativo 👉🏻  Hoje
 %0A  💰 Valor R$ 25,00
 %0A  ⚠️ Não perca esta oportunidade, aguardo sua mensagem
 %0A   %0A  🚫 Não aceito ligações"</v>
      </c>
      <c r="J336" s="50" t="str">
        <f t="shared" si="5"/>
        <v>25,00</v>
      </c>
    </row>
    <row r="337" spans="4:10" ht="15.75" customHeight="1" thickBot="1" x14ac:dyDescent="0.35">
      <c r="D337" s="46"/>
      <c r="E337" s="22"/>
      <c r="F337" s="23"/>
      <c r="G337" s="24"/>
      <c r="H337" s="53">
        <v>25</v>
      </c>
      <c r="I337" s="55" t="str">
        <f>IF(D337=2,SUBSTITUTE(SUBSTITUTE(Protegida!$F$18,"NM",F337),"VL",J337),SUBSTITUTE(SUBSTITUTE(Protegida!$F$20,"NM",F337),"VL",J337))</f>
        <v>Olá, Tudo Bem! 
 %0A  Vamos reativar o aplicativo 👉🏻  Hoje
 %0A  💰 Valor R$ 25,00
 %0A  ⚠️ Não perca esta oportunidade, aguardo sua mensagem
 %0A   %0A  🚫 Não aceito ligações"</v>
      </c>
      <c r="J337" s="50" t="str">
        <f t="shared" si="5"/>
        <v>25,00</v>
      </c>
    </row>
    <row r="338" spans="4:10" ht="15.75" customHeight="1" thickBot="1" x14ac:dyDescent="0.35">
      <c r="D338" s="46"/>
      <c r="E338" s="22"/>
      <c r="F338" s="23"/>
      <c r="G338" s="24"/>
      <c r="H338" s="53">
        <v>25</v>
      </c>
      <c r="I338" s="55" t="str">
        <f>IF(D338=2,SUBSTITUTE(SUBSTITUTE(Protegida!$F$18,"NM",F338),"VL",J338),SUBSTITUTE(SUBSTITUTE(Protegida!$F$20,"NM",F338),"VL",J338))</f>
        <v>Olá, Tudo Bem! 
 %0A  Vamos reativar o aplicativo 👉🏻  Hoje
 %0A  💰 Valor R$ 25,00
 %0A  ⚠️ Não perca esta oportunidade, aguardo sua mensagem
 %0A   %0A  🚫 Não aceito ligações"</v>
      </c>
      <c r="J338" s="50" t="str">
        <f t="shared" si="5"/>
        <v>25,00</v>
      </c>
    </row>
    <row r="339" spans="4:10" ht="15.75" customHeight="1" thickBot="1" x14ac:dyDescent="0.35">
      <c r="D339" s="46"/>
      <c r="E339" s="22"/>
      <c r="F339" s="23"/>
      <c r="G339" s="24"/>
      <c r="H339" s="53">
        <v>25</v>
      </c>
      <c r="I339" s="55" t="str">
        <f>IF(D339=2,SUBSTITUTE(SUBSTITUTE(Protegida!$F$18,"NM",F339),"VL",J339),SUBSTITUTE(SUBSTITUTE(Protegida!$F$20,"NM",F339),"VL",J339))</f>
        <v>Olá, Tudo Bem! 
 %0A  Vamos reativar o aplicativo 👉🏻  Hoje
 %0A  💰 Valor R$ 25,00
 %0A  ⚠️ Não perca esta oportunidade, aguardo sua mensagem
 %0A   %0A  🚫 Não aceito ligações"</v>
      </c>
      <c r="J339" s="50" t="str">
        <f t="shared" si="5"/>
        <v>25,00</v>
      </c>
    </row>
    <row r="340" spans="4:10" ht="15.75" customHeight="1" thickBot="1" x14ac:dyDescent="0.35">
      <c r="D340" s="46"/>
      <c r="E340" s="22"/>
      <c r="F340" s="23"/>
      <c r="G340" s="24"/>
      <c r="H340" s="53">
        <v>25</v>
      </c>
      <c r="I340" s="55" t="str">
        <f>IF(D340=2,SUBSTITUTE(SUBSTITUTE(Protegida!$F$18,"NM",F340),"VL",J340),SUBSTITUTE(SUBSTITUTE(Protegida!$F$20,"NM",F340),"VL",J340))</f>
        <v>Olá, Tudo Bem! 
 %0A  Vamos reativar o aplicativo 👉🏻  Hoje
 %0A  💰 Valor R$ 25,00
 %0A  ⚠️ Não perca esta oportunidade, aguardo sua mensagem
 %0A   %0A  🚫 Não aceito ligações"</v>
      </c>
      <c r="J340" s="50" t="str">
        <f t="shared" si="5"/>
        <v>25,00</v>
      </c>
    </row>
    <row r="341" spans="4:10" ht="15.75" customHeight="1" thickBot="1" x14ac:dyDescent="0.35">
      <c r="D341" s="46"/>
      <c r="E341" s="22"/>
      <c r="F341" s="23"/>
      <c r="G341" s="24"/>
      <c r="H341" s="53">
        <v>25</v>
      </c>
      <c r="I341" s="55" t="str">
        <f>IF(D341=2,SUBSTITUTE(SUBSTITUTE(Protegida!$F$18,"NM",F341),"VL",J341),SUBSTITUTE(SUBSTITUTE(Protegida!$F$20,"NM",F341),"VL",J341))</f>
        <v>Olá, Tudo Bem! 
 %0A  Vamos reativar o aplicativo 👉🏻  Hoje
 %0A  💰 Valor R$ 25,00
 %0A  ⚠️ Não perca esta oportunidade, aguardo sua mensagem
 %0A   %0A  🚫 Não aceito ligações"</v>
      </c>
      <c r="J341" s="50" t="str">
        <f t="shared" si="5"/>
        <v>25,00</v>
      </c>
    </row>
    <row r="342" spans="4:10" ht="15.75" customHeight="1" thickBot="1" x14ac:dyDescent="0.35">
      <c r="D342" s="46"/>
      <c r="E342" s="22"/>
      <c r="F342" s="23"/>
      <c r="G342" s="24"/>
      <c r="H342" s="53">
        <v>25</v>
      </c>
      <c r="I342" s="55" t="str">
        <f>IF(D342=2,SUBSTITUTE(SUBSTITUTE(Protegida!$F$18,"NM",F342),"VL",J342),SUBSTITUTE(SUBSTITUTE(Protegida!$F$20,"NM",F342),"VL",J342))</f>
        <v>Olá, Tudo Bem! 
 %0A  Vamos reativar o aplicativo 👉🏻  Hoje
 %0A  💰 Valor R$ 25,00
 %0A  ⚠️ Não perca esta oportunidade, aguardo sua mensagem
 %0A   %0A  🚫 Não aceito ligações"</v>
      </c>
      <c r="J342" s="50" t="str">
        <f t="shared" si="5"/>
        <v>25,00</v>
      </c>
    </row>
    <row r="343" spans="4:10" ht="15.75" customHeight="1" thickBot="1" x14ac:dyDescent="0.35">
      <c r="D343" s="46"/>
      <c r="E343" s="22"/>
      <c r="F343" s="23"/>
      <c r="G343" s="24"/>
      <c r="H343" s="53">
        <v>25</v>
      </c>
      <c r="I343" s="55" t="str">
        <f>IF(D343=2,SUBSTITUTE(SUBSTITUTE(Protegida!$F$18,"NM",F343),"VL",J343),SUBSTITUTE(SUBSTITUTE(Protegida!$F$20,"NM",F343),"VL",J343))</f>
        <v>Olá, Tudo Bem! 
 %0A  Vamos reativar o aplicativo 👉🏻  Hoje
 %0A  💰 Valor R$ 25,00
 %0A  ⚠️ Não perca esta oportunidade, aguardo sua mensagem
 %0A   %0A  🚫 Não aceito ligações"</v>
      </c>
      <c r="J343" s="50" t="str">
        <f t="shared" si="5"/>
        <v>25,00</v>
      </c>
    </row>
    <row r="344" spans="4:10" ht="15.75" customHeight="1" thickBot="1" x14ac:dyDescent="0.35">
      <c r="D344" s="46"/>
      <c r="E344" s="22"/>
      <c r="F344" s="23"/>
      <c r="G344" s="24"/>
      <c r="H344" s="53">
        <v>25</v>
      </c>
      <c r="I344" s="55" t="str">
        <f>IF(D344=2,SUBSTITUTE(SUBSTITUTE(Protegida!$F$18,"NM",F344),"VL",J344),SUBSTITUTE(SUBSTITUTE(Protegida!$F$20,"NM",F344),"VL",J344))</f>
        <v>Olá, Tudo Bem! 
 %0A  Vamos reativar o aplicativo 👉🏻  Hoje
 %0A  💰 Valor R$ 25,00
 %0A  ⚠️ Não perca esta oportunidade, aguardo sua mensagem
 %0A   %0A  🚫 Não aceito ligações"</v>
      </c>
      <c r="J344" s="50" t="str">
        <f t="shared" si="5"/>
        <v>25,00</v>
      </c>
    </row>
    <row r="345" spans="4:10" ht="15.75" customHeight="1" thickBot="1" x14ac:dyDescent="0.35">
      <c r="D345" s="46"/>
      <c r="E345" s="22"/>
      <c r="F345" s="23"/>
      <c r="G345" s="24"/>
      <c r="H345" s="53">
        <v>25</v>
      </c>
      <c r="I345" s="55" t="str">
        <f>IF(D345=2,SUBSTITUTE(SUBSTITUTE(Protegida!$F$18,"NM",F345),"VL",J345),SUBSTITUTE(SUBSTITUTE(Protegida!$F$20,"NM",F345),"VL",J345))</f>
        <v>Olá, Tudo Bem! 
 %0A  Vamos reativar o aplicativo 👉🏻  Hoje
 %0A  💰 Valor R$ 25,00
 %0A  ⚠️ Não perca esta oportunidade, aguardo sua mensagem
 %0A   %0A  🚫 Não aceito ligações"</v>
      </c>
      <c r="J345" s="50" t="str">
        <f t="shared" si="5"/>
        <v>25,00</v>
      </c>
    </row>
    <row r="346" spans="4:10" ht="15.75" customHeight="1" thickBot="1" x14ac:dyDescent="0.35">
      <c r="D346" s="46"/>
      <c r="E346" s="22"/>
      <c r="F346" s="23"/>
      <c r="G346" s="24"/>
      <c r="H346" s="53">
        <v>25</v>
      </c>
      <c r="I346" s="55" t="str">
        <f>IF(D346=2,SUBSTITUTE(SUBSTITUTE(Protegida!$F$18,"NM",F346),"VL",J346),SUBSTITUTE(SUBSTITUTE(Protegida!$F$20,"NM",F346),"VL",J346))</f>
        <v>Olá, Tudo Bem! 
 %0A  Vamos reativar o aplicativo 👉🏻  Hoje
 %0A  💰 Valor R$ 25,00
 %0A  ⚠️ Não perca esta oportunidade, aguardo sua mensagem
 %0A   %0A  🚫 Não aceito ligações"</v>
      </c>
      <c r="J346" s="50" t="str">
        <f t="shared" si="5"/>
        <v>25,00</v>
      </c>
    </row>
    <row r="347" spans="4:10" ht="15.75" customHeight="1" thickBot="1" x14ac:dyDescent="0.35">
      <c r="D347" s="46"/>
      <c r="E347" s="22"/>
      <c r="F347" s="23"/>
      <c r="G347" s="24"/>
      <c r="H347" s="53">
        <v>25</v>
      </c>
      <c r="I347" s="55" t="str">
        <f>IF(D347=2,SUBSTITUTE(SUBSTITUTE(Protegida!$F$18,"NM",F347),"VL",J347),SUBSTITUTE(SUBSTITUTE(Protegida!$F$20,"NM",F347),"VL",J347))</f>
        <v>Olá, Tudo Bem! 
 %0A  Vamos reativar o aplicativo 👉🏻  Hoje
 %0A  💰 Valor R$ 25,00
 %0A  ⚠️ Não perca esta oportunidade, aguardo sua mensagem
 %0A   %0A  🚫 Não aceito ligações"</v>
      </c>
      <c r="J347" s="50" t="str">
        <f t="shared" si="5"/>
        <v>25,00</v>
      </c>
    </row>
    <row r="348" spans="4:10" ht="15.75" customHeight="1" thickBot="1" x14ac:dyDescent="0.35">
      <c r="D348" s="46"/>
      <c r="E348" s="22"/>
      <c r="F348" s="23"/>
      <c r="G348" s="24"/>
      <c r="H348" s="53">
        <v>25</v>
      </c>
      <c r="I348" s="55" t="str">
        <f>IF(D348=2,SUBSTITUTE(SUBSTITUTE(Protegida!$F$18,"NM",F348),"VL",J348),SUBSTITUTE(SUBSTITUTE(Protegida!$F$20,"NM",F348),"VL",J348))</f>
        <v>Olá, Tudo Bem! 
 %0A  Vamos reativar o aplicativo 👉🏻  Hoje
 %0A  💰 Valor R$ 25,00
 %0A  ⚠️ Não perca esta oportunidade, aguardo sua mensagem
 %0A   %0A  🚫 Não aceito ligações"</v>
      </c>
      <c r="J348" s="50" t="str">
        <f t="shared" si="5"/>
        <v>25,00</v>
      </c>
    </row>
    <row r="349" spans="4:10" ht="15.75" customHeight="1" thickBot="1" x14ac:dyDescent="0.35">
      <c r="D349" s="46"/>
      <c r="E349" s="22"/>
      <c r="F349" s="23"/>
      <c r="G349" s="24"/>
      <c r="H349" s="53">
        <v>25</v>
      </c>
      <c r="I349" s="55" t="str">
        <f>IF(D349=2,SUBSTITUTE(SUBSTITUTE(Protegida!$F$18,"NM",F349),"VL",J349),SUBSTITUTE(SUBSTITUTE(Protegida!$F$20,"NM",F349),"VL",J349))</f>
        <v>Olá, Tudo Bem! 
 %0A  Vamos reativar o aplicativo 👉🏻  Hoje
 %0A  💰 Valor R$ 25,00
 %0A  ⚠️ Não perca esta oportunidade, aguardo sua mensagem
 %0A   %0A  🚫 Não aceito ligações"</v>
      </c>
      <c r="J349" s="50" t="str">
        <f t="shared" si="5"/>
        <v>25,00</v>
      </c>
    </row>
    <row r="350" spans="4:10" ht="15.75" customHeight="1" thickBot="1" x14ac:dyDescent="0.35">
      <c r="D350" s="46"/>
      <c r="E350" s="22"/>
      <c r="F350" s="23"/>
      <c r="G350" s="24"/>
      <c r="H350" s="53">
        <v>25</v>
      </c>
      <c r="I350" s="55" t="str">
        <f>IF(D350=2,SUBSTITUTE(SUBSTITUTE(Protegida!$F$18,"NM",F350),"VL",J350),SUBSTITUTE(SUBSTITUTE(Protegida!$F$20,"NM",F350),"VL",J350))</f>
        <v>Olá, Tudo Bem! 
 %0A  Vamos reativar o aplicativo 👉🏻  Hoje
 %0A  💰 Valor R$ 25,00
 %0A  ⚠️ Não perca esta oportunidade, aguardo sua mensagem
 %0A   %0A  🚫 Não aceito ligações"</v>
      </c>
      <c r="J350" s="50" t="str">
        <f t="shared" si="5"/>
        <v>25,00</v>
      </c>
    </row>
    <row r="351" spans="4:10" ht="15.75" customHeight="1" thickBot="1" x14ac:dyDescent="0.35">
      <c r="D351" s="46"/>
      <c r="E351" s="22"/>
      <c r="F351" s="23"/>
      <c r="G351" s="24"/>
      <c r="H351" s="53">
        <v>25</v>
      </c>
      <c r="I351" s="55" t="str">
        <f>IF(D351=2,SUBSTITUTE(SUBSTITUTE(Protegida!$F$18,"NM",F351),"VL",J351),SUBSTITUTE(SUBSTITUTE(Protegida!$F$20,"NM",F351),"VL",J351))</f>
        <v>Olá, Tudo Bem! 
 %0A  Vamos reativar o aplicativo 👉🏻  Hoje
 %0A  💰 Valor R$ 25,00
 %0A  ⚠️ Não perca esta oportunidade, aguardo sua mensagem
 %0A   %0A  🚫 Não aceito ligações"</v>
      </c>
      <c r="J351" s="50" t="str">
        <f t="shared" si="5"/>
        <v>25,00</v>
      </c>
    </row>
    <row r="352" spans="4:10" ht="15.75" customHeight="1" thickBot="1" x14ac:dyDescent="0.35">
      <c r="D352" s="46"/>
      <c r="E352" s="22"/>
      <c r="F352" s="23"/>
      <c r="G352" s="24"/>
      <c r="H352" s="53">
        <v>25</v>
      </c>
      <c r="I352" s="55" t="str">
        <f>IF(D352=2,SUBSTITUTE(SUBSTITUTE(Protegida!$F$18,"NM",F352),"VL",J352),SUBSTITUTE(SUBSTITUTE(Protegida!$F$20,"NM",F352),"VL",J352))</f>
        <v>Olá, Tudo Bem! 
 %0A  Vamos reativar o aplicativo 👉🏻  Hoje
 %0A  💰 Valor R$ 25,00
 %0A  ⚠️ Não perca esta oportunidade, aguardo sua mensagem
 %0A   %0A  🚫 Não aceito ligações"</v>
      </c>
      <c r="J352" s="50" t="str">
        <f t="shared" si="5"/>
        <v>25,00</v>
      </c>
    </row>
    <row r="353" spans="4:10" ht="15.75" customHeight="1" thickBot="1" x14ac:dyDescent="0.35">
      <c r="D353" s="46"/>
      <c r="E353" s="22"/>
      <c r="F353" s="23"/>
      <c r="G353" s="24"/>
      <c r="H353" s="53">
        <v>25</v>
      </c>
      <c r="I353" s="55" t="str">
        <f>IF(D353=2,SUBSTITUTE(SUBSTITUTE(Protegida!$F$18,"NM",F353),"VL",J353),SUBSTITUTE(SUBSTITUTE(Protegida!$F$20,"NM",F353),"VL",J353))</f>
        <v>Olá, Tudo Bem! 
 %0A  Vamos reativar o aplicativo 👉🏻  Hoje
 %0A  💰 Valor R$ 25,00
 %0A  ⚠️ Não perca esta oportunidade, aguardo sua mensagem
 %0A   %0A  🚫 Não aceito ligações"</v>
      </c>
      <c r="J353" s="50" t="str">
        <f t="shared" si="5"/>
        <v>25,00</v>
      </c>
    </row>
    <row r="354" spans="4:10" ht="15.75" customHeight="1" thickBot="1" x14ac:dyDescent="0.35">
      <c r="D354" s="46"/>
      <c r="E354" s="22"/>
      <c r="F354" s="23"/>
      <c r="G354" s="24"/>
      <c r="H354" s="53">
        <v>25</v>
      </c>
      <c r="I354" s="55" t="str">
        <f>IF(D354=2,SUBSTITUTE(SUBSTITUTE(Protegida!$F$18,"NM",F354),"VL",J354),SUBSTITUTE(SUBSTITUTE(Protegida!$F$20,"NM",F354),"VL",J354))</f>
        <v>Olá, Tudo Bem! 
 %0A  Vamos reativar o aplicativo 👉🏻  Hoje
 %0A  💰 Valor R$ 25,00
 %0A  ⚠️ Não perca esta oportunidade, aguardo sua mensagem
 %0A   %0A  🚫 Não aceito ligações"</v>
      </c>
      <c r="J354" s="50" t="str">
        <f t="shared" si="5"/>
        <v>25,00</v>
      </c>
    </row>
    <row r="355" spans="4:10" ht="15.75" customHeight="1" thickBot="1" x14ac:dyDescent="0.35">
      <c r="D355" s="46"/>
      <c r="E355" s="22"/>
      <c r="F355" s="23"/>
      <c r="G355" s="24"/>
      <c r="H355" s="53">
        <v>25</v>
      </c>
      <c r="I355" s="55" t="str">
        <f>IF(D355=2,SUBSTITUTE(SUBSTITUTE(Protegida!$F$18,"NM",F355),"VL",J355),SUBSTITUTE(SUBSTITUTE(Protegida!$F$20,"NM",F355),"VL",J355))</f>
        <v>Olá, Tudo Bem! 
 %0A  Vamos reativar o aplicativo 👉🏻  Hoje
 %0A  💰 Valor R$ 25,00
 %0A  ⚠️ Não perca esta oportunidade, aguardo sua mensagem
 %0A   %0A  🚫 Não aceito ligações"</v>
      </c>
      <c r="J355" s="50" t="str">
        <f t="shared" si="5"/>
        <v>25,00</v>
      </c>
    </row>
    <row r="356" spans="4:10" ht="15.75" customHeight="1" thickBot="1" x14ac:dyDescent="0.35">
      <c r="D356" s="46"/>
      <c r="E356" s="22"/>
      <c r="F356" s="23"/>
      <c r="G356" s="24"/>
      <c r="H356" s="53">
        <v>25</v>
      </c>
      <c r="I356" s="55" t="str">
        <f>IF(D356=2,SUBSTITUTE(SUBSTITUTE(Protegida!$F$18,"NM",F356),"VL",J356),SUBSTITUTE(SUBSTITUTE(Protegida!$F$20,"NM",F356),"VL",J356))</f>
        <v>Olá, Tudo Bem! 
 %0A  Vamos reativar o aplicativo 👉🏻  Hoje
 %0A  💰 Valor R$ 25,00
 %0A  ⚠️ Não perca esta oportunidade, aguardo sua mensagem
 %0A   %0A  🚫 Não aceito ligações"</v>
      </c>
      <c r="J356" s="50" t="str">
        <f t="shared" si="5"/>
        <v>25,00</v>
      </c>
    </row>
    <row r="357" spans="4:10" ht="15.75" customHeight="1" thickBot="1" x14ac:dyDescent="0.35">
      <c r="D357" s="46"/>
      <c r="E357" s="22"/>
      <c r="F357" s="23"/>
      <c r="G357" s="24"/>
      <c r="H357" s="53">
        <v>25</v>
      </c>
      <c r="I357" s="55" t="str">
        <f>IF(D357=2,SUBSTITUTE(SUBSTITUTE(Protegida!$F$18,"NM",F357),"VL",J357),SUBSTITUTE(SUBSTITUTE(Protegida!$F$20,"NM",F357),"VL",J357))</f>
        <v>Olá, Tudo Bem! 
 %0A  Vamos reativar o aplicativo 👉🏻  Hoje
 %0A  💰 Valor R$ 25,00
 %0A  ⚠️ Não perca esta oportunidade, aguardo sua mensagem
 %0A   %0A  🚫 Não aceito ligações"</v>
      </c>
      <c r="J357" s="50" t="str">
        <f t="shared" si="5"/>
        <v>25,00</v>
      </c>
    </row>
    <row r="358" spans="4:10" ht="15.75" customHeight="1" thickBot="1" x14ac:dyDescent="0.35">
      <c r="D358" s="46"/>
      <c r="E358" s="22"/>
      <c r="F358" s="23"/>
      <c r="G358" s="24"/>
      <c r="H358" s="53">
        <v>25</v>
      </c>
      <c r="I358" s="55" t="str">
        <f>IF(D358=2,SUBSTITUTE(SUBSTITUTE(Protegida!$F$18,"NM",F358),"VL",J358),SUBSTITUTE(SUBSTITUTE(Protegida!$F$20,"NM",F358),"VL",J358))</f>
        <v>Olá, Tudo Bem! 
 %0A  Vamos reativar o aplicativo 👉🏻  Hoje
 %0A  💰 Valor R$ 25,00
 %0A  ⚠️ Não perca esta oportunidade, aguardo sua mensagem
 %0A   %0A  🚫 Não aceito ligações"</v>
      </c>
      <c r="J358" s="50" t="str">
        <f t="shared" si="5"/>
        <v>25,00</v>
      </c>
    </row>
    <row r="359" spans="4:10" ht="15.75" customHeight="1" thickBot="1" x14ac:dyDescent="0.35">
      <c r="D359" s="46"/>
      <c r="E359" s="22"/>
      <c r="F359" s="23"/>
      <c r="G359" s="24"/>
      <c r="H359" s="53">
        <v>25</v>
      </c>
      <c r="I359" s="55" t="str">
        <f>IF(D359=2,SUBSTITUTE(SUBSTITUTE(Protegida!$F$18,"NM",F359),"VL",J359),SUBSTITUTE(SUBSTITUTE(Protegida!$F$20,"NM",F359),"VL",J359))</f>
        <v>Olá, Tudo Bem! 
 %0A  Vamos reativar o aplicativo 👉🏻  Hoje
 %0A  💰 Valor R$ 25,00
 %0A  ⚠️ Não perca esta oportunidade, aguardo sua mensagem
 %0A   %0A  🚫 Não aceito ligações"</v>
      </c>
      <c r="J359" s="50" t="str">
        <f t="shared" si="5"/>
        <v>25,00</v>
      </c>
    </row>
    <row r="360" spans="4:10" ht="15.75" customHeight="1" thickBot="1" x14ac:dyDescent="0.35">
      <c r="D360" s="46"/>
      <c r="E360" s="22"/>
      <c r="F360" s="23"/>
      <c r="G360" s="24"/>
      <c r="H360" s="53">
        <v>25</v>
      </c>
      <c r="I360" s="55" t="str">
        <f>IF(D360=2,SUBSTITUTE(SUBSTITUTE(Protegida!$F$18,"NM",F360),"VL",J360),SUBSTITUTE(SUBSTITUTE(Protegida!$F$20,"NM",F360),"VL",J360))</f>
        <v>Olá, Tudo Bem! 
 %0A  Vamos reativar o aplicativo 👉🏻  Hoje
 %0A  💰 Valor R$ 25,00
 %0A  ⚠️ Não perca esta oportunidade, aguardo sua mensagem
 %0A   %0A  🚫 Não aceito ligações"</v>
      </c>
      <c r="J360" s="50" t="str">
        <f t="shared" si="5"/>
        <v>25,00</v>
      </c>
    </row>
    <row r="361" spans="4:10" ht="15.75" customHeight="1" thickBot="1" x14ac:dyDescent="0.35">
      <c r="D361" s="46"/>
      <c r="E361" s="22"/>
      <c r="F361" s="23"/>
      <c r="G361" s="24"/>
      <c r="H361" s="53">
        <v>25</v>
      </c>
      <c r="I361" s="55" t="str">
        <f>IF(D361=2,SUBSTITUTE(SUBSTITUTE(Protegida!$F$18,"NM",F361),"VL",J361),SUBSTITUTE(SUBSTITUTE(Protegida!$F$20,"NM",F361),"VL",J361))</f>
        <v>Olá, Tudo Bem! 
 %0A  Vamos reativar o aplicativo 👉🏻  Hoje
 %0A  💰 Valor R$ 25,00
 %0A  ⚠️ Não perca esta oportunidade, aguardo sua mensagem
 %0A   %0A  🚫 Não aceito ligações"</v>
      </c>
      <c r="J361" s="50" t="str">
        <f t="shared" si="5"/>
        <v>25,00</v>
      </c>
    </row>
    <row r="362" spans="4:10" ht="15.75" customHeight="1" thickBot="1" x14ac:dyDescent="0.35">
      <c r="D362" s="46"/>
      <c r="E362" s="22"/>
      <c r="F362" s="23"/>
      <c r="G362" s="24"/>
      <c r="H362" s="53">
        <v>25</v>
      </c>
      <c r="I362" s="55" t="str">
        <f>IF(D362=2,SUBSTITUTE(SUBSTITUTE(Protegida!$F$18,"NM",F362),"VL",J362),SUBSTITUTE(SUBSTITUTE(Protegida!$F$20,"NM",F362),"VL",J362))</f>
        <v>Olá, Tudo Bem! 
 %0A  Vamos reativar o aplicativo 👉🏻  Hoje
 %0A  💰 Valor R$ 25,00
 %0A  ⚠️ Não perca esta oportunidade, aguardo sua mensagem
 %0A   %0A  🚫 Não aceito ligações"</v>
      </c>
      <c r="J362" s="50" t="str">
        <f t="shared" si="5"/>
        <v>25,00</v>
      </c>
    </row>
    <row r="363" spans="4:10" ht="15.75" customHeight="1" thickBot="1" x14ac:dyDescent="0.35">
      <c r="D363" s="46"/>
      <c r="E363" s="22"/>
      <c r="F363" s="23"/>
      <c r="G363" s="24"/>
      <c r="H363" s="53">
        <v>25</v>
      </c>
      <c r="I363" s="55" t="str">
        <f>IF(D363=2,SUBSTITUTE(SUBSTITUTE(Protegida!$F$18,"NM",F363),"VL",J363),SUBSTITUTE(SUBSTITUTE(Protegida!$F$20,"NM",F363),"VL",J363))</f>
        <v>Olá, Tudo Bem! 
 %0A  Vamos reativar o aplicativo 👉🏻  Hoje
 %0A  💰 Valor R$ 25,00
 %0A  ⚠️ Não perca esta oportunidade, aguardo sua mensagem
 %0A   %0A  🚫 Não aceito ligações"</v>
      </c>
      <c r="J363" s="50" t="str">
        <f t="shared" si="5"/>
        <v>25,00</v>
      </c>
    </row>
    <row r="364" spans="4:10" ht="15.75" customHeight="1" thickBot="1" x14ac:dyDescent="0.35">
      <c r="D364" s="46"/>
      <c r="E364" s="22"/>
      <c r="F364" s="23"/>
      <c r="G364" s="24"/>
      <c r="H364" s="53">
        <v>25</v>
      </c>
      <c r="I364" s="55" t="str">
        <f>IF(D364=2,SUBSTITUTE(SUBSTITUTE(Protegida!$F$18,"NM",F364),"VL",J364),SUBSTITUTE(SUBSTITUTE(Protegida!$F$20,"NM",F364),"VL",J364))</f>
        <v>Olá, Tudo Bem! 
 %0A  Vamos reativar o aplicativo 👉🏻  Hoje
 %0A  💰 Valor R$ 25,00
 %0A  ⚠️ Não perca esta oportunidade, aguardo sua mensagem
 %0A   %0A  🚫 Não aceito ligações"</v>
      </c>
      <c r="J364" s="50" t="str">
        <f t="shared" si="5"/>
        <v>25,00</v>
      </c>
    </row>
    <row r="365" spans="4:10" ht="15.75" customHeight="1" thickBot="1" x14ac:dyDescent="0.35">
      <c r="D365" s="46"/>
      <c r="E365" s="22"/>
      <c r="F365" s="23"/>
      <c r="G365" s="24"/>
      <c r="H365" s="53">
        <v>25</v>
      </c>
      <c r="I365" s="55" t="str">
        <f>IF(D365=2,SUBSTITUTE(SUBSTITUTE(Protegida!$F$18,"NM",F365),"VL",J365),SUBSTITUTE(SUBSTITUTE(Protegida!$F$20,"NM",F365),"VL",J365))</f>
        <v>Olá, Tudo Bem! 
 %0A  Vamos reativar o aplicativo 👉🏻  Hoje
 %0A  💰 Valor R$ 25,00
 %0A  ⚠️ Não perca esta oportunidade, aguardo sua mensagem
 %0A   %0A  🚫 Não aceito ligações"</v>
      </c>
      <c r="J365" s="50" t="str">
        <f t="shared" si="5"/>
        <v>25,00</v>
      </c>
    </row>
    <row r="366" spans="4:10" ht="15.75" customHeight="1" thickBot="1" x14ac:dyDescent="0.35">
      <c r="D366" s="46"/>
      <c r="E366" s="22"/>
      <c r="F366" s="23"/>
      <c r="G366" s="24"/>
      <c r="H366" s="53">
        <v>25</v>
      </c>
      <c r="I366" s="55" t="str">
        <f>IF(D366=2,SUBSTITUTE(SUBSTITUTE(Protegida!$F$18,"NM",F366),"VL",J366),SUBSTITUTE(SUBSTITUTE(Protegida!$F$20,"NM",F366),"VL",J366))</f>
        <v>Olá, Tudo Bem! 
 %0A  Vamos reativar o aplicativo 👉🏻  Hoje
 %0A  💰 Valor R$ 25,00
 %0A  ⚠️ Não perca esta oportunidade, aguardo sua mensagem
 %0A   %0A  🚫 Não aceito ligações"</v>
      </c>
      <c r="J366" s="50" t="str">
        <f t="shared" si="5"/>
        <v>25,00</v>
      </c>
    </row>
    <row r="367" spans="4:10" ht="15.75" customHeight="1" thickBot="1" x14ac:dyDescent="0.35">
      <c r="D367" s="46"/>
      <c r="E367" s="22"/>
      <c r="F367" s="23"/>
      <c r="G367" s="24"/>
      <c r="H367" s="53">
        <v>25</v>
      </c>
      <c r="I367" s="55" t="str">
        <f>IF(D367=2,SUBSTITUTE(SUBSTITUTE(Protegida!$F$18,"NM",F367),"VL",J367),SUBSTITUTE(SUBSTITUTE(Protegida!$F$20,"NM",F367),"VL",J367))</f>
        <v>Olá, Tudo Bem! 
 %0A  Vamos reativar o aplicativo 👉🏻  Hoje
 %0A  💰 Valor R$ 25,00
 %0A  ⚠️ Não perca esta oportunidade, aguardo sua mensagem
 %0A   %0A  🚫 Não aceito ligações"</v>
      </c>
      <c r="J367" s="50" t="str">
        <f t="shared" si="5"/>
        <v>25,00</v>
      </c>
    </row>
    <row r="368" spans="4:10" ht="15.75" customHeight="1" thickBot="1" x14ac:dyDescent="0.35">
      <c r="D368" s="46"/>
      <c r="E368" s="22"/>
      <c r="F368" s="23"/>
      <c r="G368" s="24"/>
      <c r="H368" s="53">
        <v>25</v>
      </c>
      <c r="I368" s="55" t="str">
        <f>IF(D368=2,SUBSTITUTE(SUBSTITUTE(Protegida!$F$18,"NM",F368),"VL",J368),SUBSTITUTE(SUBSTITUTE(Protegida!$F$20,"NM",F368),"VL",J368))</f>
        <v>Olá, Tudo Bem! 
 %0A  Vamos reativar o aplicativo 👉🏻  Hoje
 %0A  💰 Valor R$ 25,00
 %0A  ⚠️ Não perca esta oportunidade, aguardo sua mensagem
 %0A   %0A  🚫 Não aceito ligações"</v>
      </c>
      <c r="J368" s="50" t="str">
        <f t="shared" si="5"/>
        <v>25,00</v>
      </c>
    </row>
    <row r="369" spans="4:10" ht="15.75" customHeight="1" thickBot="1" x14ac:dyDescent="0.35">
      <c r="D369" s="46"/>
      <c r="E369" s="22"/>
      <c r="F369" s="23"/>
      <c r="G369" s="24"/>
      <c r="H369" s="53">
        <v>25</v>
      </c>
      <c r="I369" s="55" t="str">
        <f>IF(D369=2,SUBSTITUTE(SUBSTITUTE(Protegida!$F$18,"NM",F369),"VL",J369),SUBSTITUTE(SUBSTITUTE(Protegida!$F$20,"NM",F369),"VL",J369))</f>
        <v>Olá, Tudo Bem! 
 %0A  Vamos reativar o aplicativo 👉🏻  Hoje
 %0A  💰 Valor R$ 25,00
 %0A  ⚠️ Não perca esta oportunidade, aguardo sua mensagem
 %0A   %0A  🚫 Não aceito ligações"</v>
      </c>
      <c r="J369" s="50" t="str">
        <f t="shared" si="5"/>
        <v>25,00</v>
      </c>
    </row>
    <row r="370" spans="4:10" ht="15.75" customHeight="1" thickBot="1" x14ac:dyDescent="0.35">
      <c r="D370" s="46"/>
      <c r="E370" s="22"/>
      <c r="F370" s="23"/>
      <c r="G370" s="24"/>
      <c r="H370" s="53">
        <v>25</v>
      </c>
      <c r="I370" s="55" t="str">
        <f>IF(D370=2,SUBSTITUTE(SUBSTITUTE(Protegida!$F$18,"NM",F370),"VL",J370),SUBSTITUTE(SUBSTITUTE(Protegida!$F$20,"NM",F370),"VL",J370))</f>
        <v>Olá, Tudo Bem! 
 %0A  Vamos reativar o aplicativo 👉🏻  Hoje
 %0A  💰 Valor R$ 25,00
 %0A  ⚠️ Não perca esta oportunidade, aguardo sua mensagem
 %0A   %0A  🚫 Não aceito ligações"</v>
      </c>
      <c r="J370" s="50" t="str">
        <f t="shared" si="5"/>
        <v>25,00</v>
      </c>
    </row>
    <row r="371" spans="4:10" ht="15.75" customHeight="1" thickBot="1" x14ac:dyDescent="0.35">
      <c r="D371" s="46"/>
      <c r="E371" s="22"/>
      <c r="F371" s="23"/>
      <c r="G371" s="24"/>
      <c r="H371" s="53">
        <v>25</v>
      </c>
      <c r="I371" s="55" t="str">
        <f>IF(D371=2,SUBSTITUTE(SUBSTITUTE(Protegida!$F$18,"NM",F371),"VL",J371),SUBSTITUTE(SUBSTITUTE(Protegida!$F$20,"NM",F371),"VL",J371))</f>
        <v>Olá, Tudo Bem! 
 %0A  Vamos reativar o aplicativo 👉🏻  Hoje
 %0A  💰 Valor R$ 25,00
 %0A  ⚠️ Não perca esta oportunidade, aguardo sua mensagem
 %0A   %0A  🚫 Não aceito ligações"</v>
      </c>
      <c r="J371" s="50" t="str">
        <f t="shared" si="5"/>
        <v>25,00</v>
      </c>
    </row>
    <row r="372" spans="4:10" ht="15.75" customHeight="1" thickBot="1" x14ac:dyDescent="0.35">
      <c r="D372" s="46"/>
      <c r="E372" s="22"/>
      <c r="F372" s="23"/>
      <c r="G372" s="24"/>
      <c r="H372" s="53">
        <v>25</v>
      </c>
      <c r="I372" s="55" t="str">
        <f>IF(D372=2,SUBSTITUTE(SUBSTITUTE(Protegida!$F$18,"NM",F372),"VL",J372),SUBSTITUTE(SUBSTITUTE(Protegida!$F$20,"NM",F372),"VL",J372))</f>
        <v>Olá, Tudo Bem! 
 %0A  Vamos reativar o aplicativo 👉🏻  Hoje
 %0A  💰 Valor R$ 25,00
 %0A  ⚠️ Não perca esta oportunidade, aguardo sua mensagem
 %0A   %0A  🚫 Não aceito ligações"</v>
      </c>
      <c r="J372" s="50" t="str">
        <f t="shared" si="5"/>
        <v>25,00</v>
      </c>
    </row>
    <row r="373" spans="4:10" ht="15.75" customHeight="1" thickBot="1" x14ac:dyDescent="0.35">
      <c r="D373" s="46"/>
      <c r="E373" s="22"/>
      <c r="F373" s="23"/>
      <c r="G373" s="24"/>
      <c r="H373" s="53">
        <v>25</v>
      </c>
      <c r="I373" s="55" t="str">
        <f>IF(D373=2,SUBSTITUTE(SUBSTITUTE(Protegida!$F$18,"NM",F373),"VL",J373),SUBSTITUTE(SUBSTITUTE(Protegida!$F$20,"NM",F373),"VL",J373))</f>
        <v>Olá, Tudo Bem! 
 %0A  Vamos reativar o aplicativo 👉🏻  Hoje
 %0A  💰 Valor R$ 25,00
 %0A  ⚠️ Não perca esta oportunidade, aguardo sua mensagem
 %0A   %0A  🚫 Não aceito ligações"</v>
      </c>
      <c r="J373" s="50" t="str">
        <f t="shared" si="5"/>
        <v>25,00</v>
      </c>
    </row>
    <row r="374" spans="4:10" ht="15.75" customHeight="1" thickBot="1" x14ac:dyDescent="0.35">
      <c r="D374" s="46"/>
      <c r="E374" s="22"/>
      <c r="F374" s="23"/>
      <c r="G374" s="24"/>
      <c r="H374" s="53">
        <v>25</v>
      </c>
      <c r="I374" s="55" t="str">
        <f>IF(D374=2,SUBSTITUTE(SUBSTITUTE(Protegida!$F$18,"NM",F374),"VL",J374),SUBSTITUTE(SUBSTITUTE(Protegida!$F$20,"NM",F374),"VL",J374))</f>
        <v>Olá, Tudo Bem! 
 %0A  Vamos reativar o aplicativo 👉🏻  Hoje
 %0A  💰 Valor R$ 25,00
 %0A  ⚠️ Não perca esta oportunidade, aguardo sua mensagem
 %0A   %0A  🚫 Não aceito ligações"</v>
      </c>
      <c r="J374" s="50" t="str">
        <f t="shared" si="5"/>
        <v>25,00</v>
      </c>
    </row>
    <row r="375" spans="4:10" ht="15.75" customHeight="1" thickBot="1" x14ac:dyDescent="0.35">
      <c r="D375" s="46"/>
      <c r="E375" s="22"/>
      <c r="F375" s="23"/>
      <c r="G375" s="24"/>
      <c r="H375" s="53">
        <v>25</v>
      </c>
      <c r="I375" s="55" t="str">
        <f>IF(D375=2,SUBSTITUTE(SUBSTITUTE(Protegida!$F$18,"NM",F375),"VL",J375),SUBSTITUTE(SUBSTITUTE(Protegida!$F$20,"NM",F375),"VL",J375))</f>
        <v>Olá, Tudo Bem! 
 %0A  Vamos reativar o aplicativo 👉🏻  Hoje
 %0A  💰 Valor R$ 25,00
 %0A  ⚠️ Não perca esta oportunidade, aguardo sua mensagem
 %0A   %0A  🚫 Não aceito ligações"</v>
      </c>
      <c r="J375" s="50" t="str">
        <f t="shared" si="5"/>
        <v>25,00</v>
      </c>
    </row>
    <row r="376" spans="4:10" ht="15.75" customHeight="1" thickBot="1" x14ac:dyDescent="0.35">
      <c r="D376" s="46"/>
      <c r="E376" s="22"/>
      <c r="F376" s="23"/>
      <c r="G376" s="24"/>
      <c r="H376" s="53">
        <v>25</v>
      </c>
      <c r="I376" s="55" t="str">
        <f>IF(D376=2,SUBSTITUTE(SUBSTITUTE(Protegida!$F$18,"NM",F376),"VL",J376),SUBSTITUTE(SUBSTITUTE(Protegida!$F$20,"NM",F376),"VL",J376))</f>
        <v>Olá, Tudo Bem! 
 %0A  Vamos reativar o aplicativo 👉🏻  Hoje
 %0A  💰 Valor R$ 25,00
 %0A  ⚠️ Não perca esta oportunidade, aguardo sua mensagem
 %0A   %0A  🚫 Não aceito ligações"</v>
      </c>
      <c r="J376" s="50" t="str">
        <f t="shared" si="5"/>
        <v>25,00</v>
      </c>
    </row>
    <row r="377" spans="4:10" ht="15.75" customHeight="1" thickBot="1" x14ac:dyDescent="0.35">
      <c r="D377" s="46"/>
      <c r="E377" s="22"/>
      <c r="F377" s="23"/>
      <c r="G377" s="24"/>
      <c r="H377" s="53">
        <v>25</v>
      </c>
      <c r="I377" s="55" t="str">
        <f>IF(D377=2,SUBSTITUTE(SUBSTITUTE(Protegida!$F$18,"NM",F377),"VL",J377),SUBSTITUTE(SUBSTITUTE(Protegida!$F$20,"NM",F377),"VL",J377))</f>
        <v>Olá, Tudo Bem! 
 %0A  Vamos reativar o aplicativo 👉🏻  Hoje
 %0A  💰 Valor R$ 25,00
 %0A  ⚠️ Não perca esta oportunidade, aguardo sua mensagem
 %0A   %0A  🚫 Não aceito ligações"</v>
      </c>
      <c r="J377" s="50" t="str">
        <f t="shared" si="5"/>
        <v>25,00</v>
      </c>
    </row>
    <row r="378" spans="4:10" ht="15.75" customHeight="1" thickBot="1" x14ac:dyDescent="0.35">
      <c r="D378" s="46"/>
      <c r="E378" s="22"/>
      <c r="F378" s="23"/>
      <c r="G378" s="24"/>
      <c r="H378" s="53">
        <v>25</v>
      </c>
      <c r="I378" s="55" t="str">
        <f>IF(D378=2,SUBSTITUTE(SUBSTITUTE(Protegida!$F$18,"NM",F378),"VL",J378),SUBSTITUTE(SUBSTITUTE(Protegida!$F$20,"NM",F378),"VL",J378))</f>
        <v>Olá, Tudo Bem! 
 %0A  Vamos reativar o aplicativo 👉🏻  Hoje
 %0A  💰 Valor R$ 25,00
 %0A  ⚠️ Não perca esta oportunidade, aguardo sua mensagem
 %0A   %0A  🚫 Não aceito ligações"</v>
      </c>
      <c r="J378" s="50" t="str">
        <f t="shared" si="5"/>
        <v>25,00</v>
      </c>
    </row>
    <row r="379" spans="4:10" ht="15.75" customHeight="1" thickBot="1" x14ac:dyDescent="0.35">
      <c r="D379" s="46"/>
      <c r="E379" s="22"/>
      <c r="F379" s="23"/>
      <c r="G379" s="24"/>
      <c r="H379" s="53">
        <v>25</v>
      </c>
      <c r="I379" s="55" t="str">
        <f>IF(D379=2,SUBSTITUTE(SUBSTITUTE(Protegida!$F$18,"NM",F379),"VL",J379),SUBSTITUTE(SUBSTITUTE(Protegida!$F$20,"NM",F379),"VL",J379))</f>
        <v>Olá, Tudo Bem! 
 %0A  Vamos reativar o aplicativo 👉🏻  Hoje
 %0A  💰 Valor R$ 25,00
 %0A  ⚠️ Não perca esta oportunidade, aguardo sua mensagem
 %0A   %0A  🚫 Não aceito ligações"</v>
      </c>
      <c r="J379" s="50" t="str">
        <f t="shared" si="5"/>
        <v>25,00</v>
      </c>
    </row>
    <row r="380" spans="4:10" ht="15.75" customHeight="1" thickBot="1" x14ac:dyDescent="0.35">
      <c r="D380" s="46"/>
      <c r="E380" s="22"/>
      <c r="F380" s="23"/>
      <c r="G380" s="24"/>
      <c r="H380" s="53">
        <v>25</v>
      </c>
      <c r="I380" s="55" t="str">
        <f>IF(D380=2,SUBSTITUTE(SUBSTITUTE(Protegida!$F$18,"NM",F380),"VL",J380),SUBSTITUTE(SUBSTITUTE(Protegida!$F$20,"NM",F380),"VL",J380))</f>
        <v>Olá, Tudo Bem! 
 %0A  Vamos reativar o aplicativo 👉🏻  Hoje
 %0A  💰 Valor R$ 25,00
 %0A  ⚠️ Não perca esta oportunidade, aguardo sua mensagem
 %0A   %0A  🚫 Não aceito ligações"</v>
      </c>
      <c r="J380" s="50" t="str">
        <f t="shared" si="5"/>
        <v>25,00</v>
      </c>
    </row>
    <row r="381" spans="4:10" ht="15.75" customHeight="1" thickBot="1" x14ac:dyDescent="0.35">
      <c r="D381" s="46"/>
      <c r="E381" s="22"/>
      <c r="F381" s="23"/>
      <c r="G381" s="24"/>
      <c r="H381" s="53">
        <v>25</v>
      </c>
      <c r="I381" s="55" t="str">
        <f>IF(D381=2,SUBSTITUTE(SUBSTITUTE(Protegida!$F$18,"NM",F381),"VL",J381),SUBSTITUTE(SUBSTITUTE(Protegida!$F$20,"NM",F381),"VL",J381))</f>
        <v>Olá, Tudo Bem! 
 %0A  Vamos reativar o aplicativo 👉🏻  Hoje
 %0A  💰 Valor R$ 25,00
 %0A  ⚠️ Não perca esta oportunidade, aguardo sua mensagem
 %0A   %0A  🚫 Não aceito ligações"</v>
      </c>
      <c r="J381" s="50" t="str">
        <f t="shared" si="5"/>
        <v>25,00</v>
      </c>
    </row>
    <row r="382" spans="4:10" ht="15.75" customHeight="1" thickBot="1" x14ac:dyDescent="0.35">
      <c r="D382" s="46"/>
      <c r="E382" s="22"/>
      <c r="F382" s="23"/>
      <c r="G382" s="24"/>
      <c r="H382" s="53">
        <v>25</v>
      </c>
      <c r="I382" s="55" t="str">
        <f>IF(D382=2,SUBSTITUTE(SUBSTITUTE(Protegida!$F$18,"NM",F382),"VL",J382),SUBSTITUTE(SUBSTITUTE(Protegida!$F$20,"NM",F382),"VL",J382))</f>
        <v>Olá, Tudo Bem! 
 %0A  Vamos reativar o aplicativo 👉🏻  Hoje
 %0A  💰 Valor R$ 25,00
 %0A  ⚠️ Não perca esta oportunidade, aguardo sua mensagem
 %0A   %0A  🚫 Não aceito ligações"</v>
      </c>
      <c r="J382" s="50" t="str">
        <f t="shared" si="5"/>
        <v>25,00</v>
      </c>
    </row>
    <row r="383" spans="4:10" ht="15.75" customHeight="1" thickBot="1" x14ac:dyDescent="0.35">
      <c r="D383" s="46"/>
      <c r="E383" s="22"/>
      <c r="F383" s="23"/>
      <c r="G383" s="24"/>
      <c r="H383" s="53">
        <v>25</v>
      </c>
      <c r="I383" s="55" t="str">
        <f>IF(D383=2,SUBSTITUTE(SUBSTITUTE(Protegida!$F$18,"NM",F383),"VL",J383),SUBSTITUTE(SUBSTITUTE(Protegida!$F$20,"NM",F383),"VL",J383))</f>
        <v>Olá, Tudo Bem! 
 %0A  Vamos reativar o aplicativo 👉🏻  Hoje
 %0A  💰 Valor R$ 25,00
 %0A  ⚠️ Não perca esta oportunidade, aguardo sua mensagem
 %0A   %0A  🚫 Não aceito ligações"</v>
      </c>
      <c r="J383" s="50" t="str">
        <f t="shared" si="5"/>
        <v>25,00</v>
      </c>
    </row>
    <row r="384" spans="4:10" ht="15.75" customHeight="1" thickBot="1" x14ac:dyDescent="0.35">
      <c r="D384" s="46"/>
      <c r="E384" s="22"/>
      <c r="F384" s="23"/>
      <c r="G384" s="24"/>
      <c r="H384" s="53">
        <v>25</v>
      </c>
      <c r="I384" s="55" t="str">
        <f>IF(D384=2,SUBSTITUTE(SUBSTITUTE(Protegida!$F$18,"NM",F384),"VL",J384),SUBSTITUTE(SUBSTITUTE(Protegida!$F$20,"NM",F384),"VL",J384))</f>
        <v>Olá, Tudo Bem! 
 %0A  Vamos reativar o aplicativo 👉🏻  Hoje
 %0A  💰 Valor R$ 25,00
 %0A  ⚠️ Não perca esta oportunidade, aguardo sua mensagem
 %0A   %0A  🚫 Não aceito ligações"</v>
      </c>
      <c r="J384" s="50" t="str">
        <f t="shared" si="5"/>
        <v>25,00</v>
      </c>
    </row>
    <row r="385" spans="4:10" ht="15.75" customHeight="1" thickBot="1" x14ac:dyDescent="0.35">
      <c r="D385" s="46"/>
      <c r="E385" s="22"/>
      <c r="F385" s="23"/>
      <c r="G385" s="24"/>
      <c r="H385" s="53">
        <v>25</v>
      </c>
      <c r="I385" s="55" t="str">
        <f>IF(D385=2,SUBSTITUTE(SUBSTITUTE(Protegida!$F$18,"NM",F385),"VL",J385),SUBSTITUTE(SUBSTITUTE(Protegida!$F$20,"NM",F385),"VL",J385))</f>
        <v>Olá, Tudo Bem! 
 %0A  Vamos reativar o aplicativo 👉🏻  Hoje
 %0A  💰 Valor R$ 25,00
 %0A  ⚠️ Não perca esta oportunidade, aguardo sua mensagem
 %0A   %0A  🚫 Não aceito ligações"</v>
      </c>
      <c r="J385" s="50" t="str">
        <f t="shared" si="5"/>
        <v>25,00</v>
      </c>
    </row>
    <row r="386" spans="4:10" ht="15.75" customHeight="1" thickBot="1" x14ac:dyDescent="0.35">
      <c r="D386" s="46"/>
      <c r="E386" s="22"/>
      <c r="F386" s="23"/>
      <c r="G386" s="24"/>
      <c r="H386" s="53">
        <v>25</v>
      </c>
      <c r="I386" s="55" t="str">
        <f>IF(D386=2,SUBSTITUTE(SUBSTITUTE(Protegida!$F$18,"NM",F386),"VL",J386),SUBSTITUTE(SUBSTITUTE(Protegida!$F$20,"NM",F386),"VL",J386))</f>
        <v>Olá, Tudo Bem! 
 %0A  Vamos reativar o aplicativo 👉🏻  Hoje
 %0A  💰 Valor R$ 25,00
 %0A  ⚠️ Não perca esta oportunidade, aguardo sua mensagem
 %0A   %0A  🚫 Não aceito ligações"</v>
      </c>
      <c r="J386" s="50" t="str">
        <f t="shared" si="5"/>
        <v>25,00</v>
      </c>
    </row>
    <row r="387" spans="4:10" ht="15.75" customHeight="1" thickBot="1" x14ac:dyDescent="0.35">
      <c r="D387" s="46"/>
      <c r="E387" s="22"/>
      <c r="F387" s="23"/>
      <c r="G387" s="24"/>
      <c r="H387" s="53">
        <v>25</v>
      </c>
      <c r="I387" s="55" t="str">
        <f>IF(D387=2,SUBSTITUTE(SUBSTITUTE(Protegida!$F$18,"NM",F387),"VL",J387),SUBSTITUTE(SUBSTITUTE(Protegida!$F$20,"NM",F387),"VL",J387))</f>
        <v>Olá, Tudo Bem! 
 %0A  Vamos reativar o aplicativo 👉🏻  Hoje
 %0A  💰 Valor R$ 25,00
 %0A  ⚠️ Não perca esta oportunidade, aguardo sua mensagem
 %0A   %0A  🚫 Não aceito ligações"</v>
      </c>
      <c r="J387" s="50" t="str">
        <f t="shared" ref="J387:J450" si="6">IF(INT(H387)=H387,CONCATENATE(H387,",00"),H387)</f>
        <v>25,00</v>
      </c>
    </row>
    <row r="388" spans="4:10" ht="15.75" customHeight="1" thickBot="1" x14ac:dyDescent="0.35">
      <c r="D388" s="46"/>
      <c r="E388" s="22"/>
      <c r="F388" s="23"/>
      <c r="G388" s="24"/>
      <c r="H388" s="53">
        <v>25</v>
      </c>
      <c r="I388" s="55" t="str">
        <f>IF(D388=2,SUBSTITUTE(SUBSTITUTE(Protegida!$F$18,"NM",F388),"VL",J388),SUBSTITUTE(SUBSTITUTE(Protegida!$F$20,"NM",F388),"VL",J388))</f>
        <v>Olá, Tudo Bem! 
 %0A  Vamos reativar o aplicativo 👉🏻  Hoje
 %0A  💰 Valor R$ 25,00
 %0A  ⚠️ Não perca esta oportunidade, aguardo sua mensagem
 %0A   %0A  🚫 Não aceito ligações"</v>
      </c>
      <c r="J388" s="50" t="str">
        <f t="shared" si="6"/>
        <v>25,00</v>
      </c>
    </row>
    <row r="389" spans="4:10" ht="15.75" customHeight="1" thickBot="1" x14ac:dyDescent="0.35">
      <c r="D389" s="46"/>
      <c r="E389" s="22"/>
      <c r="F389" s="23"/>
      <c r="G389" s="24"/>
      <c r="H389" s="53">
        <v>25</v>
      </c>
      <c r="I389" s="55" t="str">
        <f>IF(D389=2,SUBSTITUTE(SUBSTITUTE(Protegida!$F$18,"NM",F389),"VL",J389),SUBSTITUTE(SUBSTITUTE(Protegida!$F$20,"NM",F389),"VL",J389))</f>
        <v>Olá, Tudo Bem! 
 %0A  Vamos reativar o aplicativo 👉🏻  Hoje
 %0A  💰 Valor R$ 25,00
 %0A  ⚠️ Não perca esta oportunidade, aguardo sua mensagem
 %0A   %0A  🚫 Não aceito ligações"</v>
      </c>
      <c r="J389" s="50" t="str">
        <f t="shared" si="6"/>
        <v>25,00</v>
      </c>
    </row>
    <row r="390" spans="4:10" ht="15.75" customHeight="1" thickBot="1" x14ac:dyDescent="0.35">
      <c r="D390" s="46"/>
      <c r="E390" s="22"/>
      <c r="F390" s="23"/>
      <c r="G390" s="24"/>
      <c r="H390" s="53">
        <v>25</v>
      </c>
      <c r="I390" s="55" t="str">
        <f>IF(D390=2,SUBSTITUTE(SUBSTITUTE(Protegida!$F$18,"NM",F390),"VL",J390),SUBSTITUTE(SUBSTITUTE(Protegida!$F$20,"NM",F390),"VL",J390))</f>
        <v>Olá, Tudo Bem! 
 %0A  Vamos reativar o aplicativo 👉🏻  Hoje
 %0A  💰 Valor R$ 25,00
 %0A  ⚠️ Não perca esta oportunidade, aguardo sua mensagem
 %0A   %0A  🚫 Não aceito ligações"</v>
      </c>
      <c r="J390" s="50" t="str">
        <f t="shared" si="6"/>
        <v>25,00</v>
      </c>
    </row>
    <row r="391" spans="4:10" ht="15.75" customHeight="1" thickBot="1" x14ac:dyDescent="0.35">
      <c r="D391" s="46"/>
      <c r="E391" s="22"/>
      <c r="F391" s="23"/>
      <c r="G391" s="24"/>
      <c r="H391" s="53">
        <v>25</v>
      </c>
      <c r="I391" s="55" t="str">
        <f>IF(D391=2,SUBSTITUTE(SUBSTITUTE(Protegida!$F$18,"NM",F391),"VL",J391),SUBSTITUTE(SUBSTITUTE(Protegida!$F$20,"NM",F391),"VL",J391))</f>
        <v>Olá, Tudo Bem! 
 %0A  Vamos reativar o aplicativo 👉🏻  Hoje
 %0A  💰 Valor R$ 25,00
 %0A  ⚠️ Não perca esta oportunidade, aguardo sua mensagem
 %0A   %0A  🚫 Não aceito ligações"</v>
      </c>
      <c r="J391" s="50" t="str">
        <f t="shared" si="6"/>
        <v>25,00</v>
      </c>
    </row>
    <row r="392" spans="4:10" ht="15.75" customHeight="1" thickBot="1" x14ac:dyDescent="0.35">
      <c r="D392" s="46"/>
      <c r="E392" s="22"/>
      <c r="F392" s="23"/>
      <c r="G392" s="24"/>
      <c r="H392" s="53">
        <v>25</v>
      </c>
      <c r="I392" s="55" t="str">
        <f>IF(D392=2,SUBSTITUTE(SUBSTITUTE(Protegida!$F$18,"NM",F392),"VL",J392),SUBSTITUTE(SUBSTITUTE(Protegida!$F$20,"NM",F392),"VL",J392))</f>
        <v>Olá, Tudo Bem! 
 %0A  Vamos reativar o aplicativo 👉🏻  Hoje
 %0A  💰 Valor R$ 25,00
 %0A  ⚠️ Não perca esta oportunidade, aguardo sua mensagem
 %0A   %0A  🚫 Não aceito ligações"</v>
      </c>
      <c r="J392" s="50" t="str">
        <f t="shared" si="6"/>
        <v>25,00</v>
      </c>
    </row>
    <row r="393" spans="4:10" ht="15.75" customHeight="1" thickBot="1" x14ac:dyDescent="0.35">
      <c r="D393" s="46"/>
      <c r="E393" s="22"/>
      <c r="F393" s="23"/>
      <c r="G393" s="24"/>
      <c r="H393" s="53">
        <v>25</v>
      </c>
      <c r="I393" s="55" t="str">
        <f>IF(D393=2,SUBSTITUTE(SUBSTITUTE(Protegida!$F$18,"NM",F393),"VL",J393),SUBSTITUTE(SUBSTITUTE(Protegida!$F$20,"NM",F393),"VL",J393))</f>
        <v>Olá, Tudo Bem! 
 %0A  Vamos reativar o aplicativo 👉🏻  Hoje
 %0A  💰 Valor R$ 25,00
 %0A  ⚠️ Não perca esta oportunidade, aguardo sua mensagem
 %0A   %0A  🚫 Não aceito ligações"</v>
      </c>
      <c r="J393" s="50" t="str">
        <f t="shared" si="6"/>
        <v>25,00</v>
      </c>
    </row>
    <row r="394" spans="4:10" ht="15.75" customHeight="1" thickBot="1" x14ac:dyDescent="0.35">
      <c r="D394" s="46"/>
      <c r="E394" s="22"/>
      <c r="F394" s="23"/>
      <c r="G394" s="24"/>
      <c r="H394" s="53">
        <v>25</v>
      </c>
      <c r="I394" s="55" t="str">
        <f>IF(D394=2,SUBSTITUTE(SUBSTITUTE(Protegida!$F$18,"NM",F394),"VL",J394),SUBSTITUTE(SUBSTITUTE(Protegida!$F$20,"NM",F394),"VL",J394))</f>
        <v>Olá, Tudo Bem! 
 %0A  Vamos reativar o aplicativo 👉🏻  Hoje
 %0A  💰 Valor R$ 25,00
 %0A  ⚠️ Não perca esta oportunidade, aguardo sua mensagem
 %0A   %0A  🚫 Não aceito ligações"</v>
      </c>
      <c r="J394" s="50" t="str">
        <f t="shared" si="6"/>
        <v>25,00</v>
      </c>
    </row>
    <row r="395" spans="4:10" ht="15.75" customHeight="1" thickBot="1" x14ac:dyDescent="0.35">
      <c r="D395" s="46"/>
      <c r="E395" s="22"/>
      <c r="F395" s="23"/>
      <c r="G395" s="24"/>
      <c r="H395" s="53">
        <v>25</v>
      </c>
      <c r="I395" s="55" t="str">
        <f>IF(D395=2,SUBSTITUTE(SUBSTITUTE(Protegida!$F$18,"NM",F395),"VL",J395),SUBSTITUTE(SUBSTITUTE(Protegida!$F$20,"NM",F395),"VL",J395))</f>
        <v>Olá, Tudo Bem! 
 %0A  Vamos reativar o aplicativo 👉🏻  Hoje
 %0A  💰 Valor R$ 25,00
 %0A  ⚠️ Não perca esta oportunidade, aguardo sua mensagem
 %0A   %0A  🚫 Não aceito ligações"</v>
      </c>
      <c r="J395" s="50" t="str">
        <f t="shared" si="6"/>
        <v>25,00</v>
      </c>
    </row>
    <row r="396" spans="4:10" ht="15.75" customHeight="1" thickBot="1" x14ac:dyDescent="0.35">
      <c r="D396" s="46"/>
      <c r="E396" s="22"/>
      <c r="F396" s="23"/>
      <c r="G396" s="24"/>
      <c r="H396" s="53">
        <v>25</v>
      </c>
      <c r="I396" s="55" t="str">
        <f>IF(D396=2,SUBSTITUTE(SUBSTITUTE(Protegida!$F$18,"NM",F396),"VL",J396),SUBSTITUTE(SUBSTITUTE(Protegida!$F$20,"NM",F396),"VL",J396))</f>
        <v>Olá, Tudo Bem! 
 %0A  Vamos reativar o aplicativo 👉🏻  Hoje
 %0A  💰 Valor R$ 25,00
 %0A  ⚠️ Não perca esta oportunidade, aguardo sua mensagem
 %0A   %0A  🚫 Não aceito ligações"</v>
      </c>
      <c r="J396" s="50" t="str">
        <f t="shared" si="6"/>
        <v>25,00</v>
      </c>
    </row>
    <row r="397" spans="4:10" ht="15.75" customHeight="1" thickBot="1" x14ac:dyDescent="0.35">
      <c r="D397" s="46"/>
      <c r="E397" s="22"/>
      <c r="F397" s="23"/>
      <c r="G397" s="24"/>
      <c r="H397" s="53">
        <v>25</v>
      </c>
      <c r="I397" s="55" t="str">
        <f>IF(D397=2,SUBSTITUTE(SUBSTITUTE(Protegida!$F$18,"NM",F397),"VL",J397),SUBSTITUTE(SUBSTITUTE(Protegida!$F$20,"NM",F397),"VL",J397))</f>
        <v>Olá, Tudo Bem! 
 %0A  Vamos reativar o aplicativo 👉🏻  Hoje
 %0A  💰 Valor R$ 25,00
 %0A  ⚠️ Não perca esta oportunidade, aguardo sua mensagem
 %0A   %0A  🚫 Não aceito ligações"</v>
      </c>
      <c r="J397" s="50" t="str">
        <f t="shared" si="6"/>
        <v>25,00</v>
      </c>
    </row>
    <row r="398" spans="4:10" ht="15.75" customHeight="1" thickBot="1" x14ac:dyDescent="0.35">
      <c r="D398" s="46"/>
      <c r="E398" s="22"/>
      <c r="F398" s="23"/>
      <c r="G398" s="24"/>
      <c r="H398" s="53">
        <v>25</v>
      </c>
      <c r="I398" s="55" t="str">
        <f>IF(D398=2,SUBSTITUTE(SUBSTITUTE(Protegida!$F$18,"NM",F398),"VL",J398),SUBSTITUTE(SUBSTITUTE(Protegida!$F$20,"NM",F398),"VL",J398))</f>
        <v>Olá, Tudo Bem! 
 %0A  Vamos reativar o aplicativo 👉🏻  Hoje
 %0A  💰 Valor R$ 25,00
 %0A  ⚠️ Não perca esta oportunidade, aguardo sua mensagem
 %0A   %0A  🚫 Não aceito ligações"</v>
      </c>
      <c r="J398" s="50" t="str">
        <f t="shared" si="6"/>
        <v>25,00</v>
      </c>
    </row>
    <row r="399" spans="4:10" ht="15.75" customHeight="1" thickBot="1" x14ac:dyDescent="0.35">
      <c r="D399" s="46"/>
      <c r="E399" s="22"/>
      <c r="F399" s="23"/>
      <c r="G399" s="24"/>
      <c r="H399" s="53">
        <v>25</v>
      </c>
      <c r="I399" s="55" t="str">
        <f>IF(D399=2,SUBSTITUTE(SUBSTITUTE(Protegida!$F$18,"NM",F399),"VL",J399),SUBSTITUTE(SUBSTITUTE(Protegida!$F$20,"NM",F399),"VL",J399))</f>
        <v>Olá, Tudo Bem! 
 %0A  Vamos reativar o aplicativo 👉🏻  Hoje
 %0A  💰 Valor R$ 25,00
 %0A  ⚠️ Não perca esta oportunidade, aguardo sua mensagem
 %0A   %0A  🚫 Não aceito ligações"</v>
      </c>
      <c r="J399" s="50" t="str">
        <f t="shared" si="6"/>
        <v>25,00</v>
      </c>
    </row>
    <row r="400" spans="4:10" ht="15.75" customHeight="1" thickBot="1" x14ac:dyDescent="0.35">
      <c r="D400" s="46"/>
      <c r="E400" s="22"/>
      <c r="F400" s="23"/>
      <c r="G400" s="24"/>
      <c r="H400" s="53">
        <v>25</v>
      </c>
      <c r="I400" s="55" t="str">
        <f>IF(D400=2,SUBSTITUTE(SUBSTITUTE(Protegida!$F$18,"NM",F400),"VL",J400),SUBSTITUTE(SUBSTITUTE(Protegida!$F$20,"NM",F400),"VL",J400))</f>
        <v>Olá, Tudo Bem! 
 %0A  Vamos reativar o aplicativo 👉🏻  Hoje
 %0A  💰 Valor R$ 25,00
 %0A  ⚠️ Não perca esta oportunidade, aguardo sua mensagem
 %0A   %0A  🚫 Não aceito ligações"</v>
      </c>
      <c r="J400" s="50" t="str">
        <f t="shared" si="6"/>
        <v>25,00</v>
      </c>
    </row>
    <row r="401" spans="4:10" ht="15.75" customHeight="1" thickBot="1" x14ac:dyDescent="0.35">
      <c r="D401" s="46"/>
      <c r="E401" s="22"/>
      <c r="F401" s="23"/>
      <c r="G401" s="24"/>
      <c r="H401" s="53">
        <v>25</v>
      </c>
      <c r="I401" s="55" t="str">
        <f>IF(D401=2,SUBSTITUTE(SUBSTITUTE(Protegida!$F$18,"NM",F401),"VL",J401),SUBSTITUTE(SUBSTITUTE(Protegida!$F$20,"NM",F401),"VL",J401))</f>
        <v>Olá, Tudo Bem! 
 %0A  Vamos reativar o aplicativo 👉🏻  Hoje
 %0A  💰 Valor R$ 25,00
 %0A  ⚠️ Não perca esta oportunidade, aguardo sua mensagem
 %0A   %0A  🚫 Não aceito ligações"</v>
      </c>
      <c r="J401" s="50" t="str">
        <f t="shared" si="6"/>
        <v>25,00</v>
      </c>
    </row>
    <row r="402" spans="4:10" ht="15.75" customHeight="1" thickBot="1" x14ac:dyDescent="0.35">
      <c r="D402" s="46"/>
      <c r="E402" s="22"/>
      <c r="F402" s="23"/>
      <c r="G402" s="24"/>
      <c r="H402" s="53">
        <v>25</v>
      </c>
      <c r="I402" s="55" t="str">
        <f>IF(D402=2,SUBSTITUTE(SUBSTITUTE(Protegida!$F$18,"NM",F402),"VL",J402),SUBSTITUTE(SUBSTITUTE(Protegida!$F$20,"NM",F402),"VL",J402))</f>
        <v>Olá, Tudo Bem! 
 %0A  Vamos reativar o aplicativo 👉🏻  Hoje
 %0A  💰 Valor R$ 25,00
 %0A  ⚠️ Não perca esta oportunidade, aguardo sua mensagem
 %0A   %0A  🚫 Não aceito ligações"</v>
      </c>
      <c r="J402" s="50" t="str">
        <f t="shared" si="6"/>
        <v>25,00</v>
      </c>
    </row>
    <row r="403" spans="4:10" ht="15.75" customHeight="1" thickBot="1" x14ac:dyDescent="0.35">
      <c r="D403" s="46"/>
      <c r="E403" s="22"/>
      <c r="F403" s="23"/>
      <c r="G403" s="24"/>
      <c r="H403" s="53">
        <v>25</v>
      </c>
      <c r="I403" s="55" t="str">
        <f>IF(D403=2,SUBSTITUTE(SUBSTITUTE(Protegida!$F$18,"NM",F403),"VL",J403),SUBSTITUTE(SUBSTITUTE(Protegida!$F$20,"NM",F403),"VL",J403))</f>
        <v>Olá, Tudo Bem! 
 %0A  Vamos reativar o aplicativo 👉🏻  Hoje
 %0A  💰 Valor R$ 25,00
 %0A  ⚠️ Não perca esta oportunidade, aguardo sua mensagem
 %0A   %0A  🚫 Não aceito ligações"</v>
      </c>
      <c r="J403" s="50" t="str">
        <f t="shared" si="6"/>
        <v>25,00</v>
      </c>
    </row>
    <row r="404" spans="4:10" ht="15.75" customHeight="1" thickBot="1" x14ac:dyDescent="0.35">
      <c r="D404" s="46"/>
      <c r="E404" s="22"/>
      <c r="F404" s="23"/>
      <c r="G404" s="24"/>
      <c r="H404" s="53">
        <v>25</v>
      </c>
      <c r="I404" s="55" t="str">
        <f>IF(D404=2,SUBSTITUTE(SUBSTITUTE(Protegida!$F$18,"NM",F404),"VL",J404),SUBSTITUTE(SUBSTITUTE(Protegida!$F$20,"NM",F404),"VL",J404))</f>
        <v>Olá, Tudo Bem! 
 %0A  Vamos reativar o aplicativo 👉🏻  Hoje
 %0A  💰 Valor R$ 25,00
 %0A  ⚠️ Não perca esta oportunidade, aguardo sua mensagem
 %0A   %0A  🚫 Não aceito ligações"</v>
      </c>
      <c r="J404" s="50" t="str">
        <f t="shared" si="6"/>
        <v>25,00</v>
      </c>
    </row>
    <row r="405" spans="4:10" ht="15.75" customHeight="1" thickBot="1" x14ac:dyDescent="0.35">
      <c r="D405" s="46"/>
      <c r="E405" s="22"/>
      <c r="F405" s="23"/>
      <c r="G405" s="24"/>
      <c r="H405" s="53">
        <v>25</v>
      </c>
      <c r="I405" s="55" t="str">
        <f>IF(D405=2,SUBSTITUTE(SUBSTITUTE(Protegida!$F$18,"NM",F405),"VL",J405),SUBSTITUTE(SUBSTITUTE(Protegida!$F$20,"NM",F405),"VL",J405))</f>
        <v>Olá, Tudo Bem! 
 %0A  Vamos reativar o aplicativo 👉🏻  Hoje
 %0A  💰 Valor R$ 25,00
 %0A  ⚠️ Não perca esta oportunidade, aguardo sua mensagem
 %0A   %0A  🚫 Não aceito ligações"</v>
      </c>
      <c r="J405" s="50" t="str">
        <f t="shared" si="6"/>
        <v>25,00</v>
      </c>
    </row>
    <row r="406" spans="4:10" ht="15.75" customHeight="1" thickBot="1" x14ac:dyDescent="0.35">
      <c r="D406" s="46"/>
      <c r="E406" s="22"/>
      <c r="F406" s="23"/>
      <c r="G406" s="24"/>
      <c r="H406" s="53">
        <v>25</v>
      </c>
      <c r="I406" s="55" t="str">
        <f>IF(D406=2,SUBSTITUTE(SUBSTITUTE(Protegida!$F$18,"NM",F406),"VL",J406),SUBSTITUTE(SUBSTITUTE(Protegida!$F$20,"NM",F406),"VL",J406))</f>
        <v>Olá, Tudo Bem! 
 %0A  Vamos reativar o aplicativo 👉🏻  Hoje
 %0A  💰 Valor R$ 25,00
 %0A  ⚠️ Não perca esta oportunidade, aguardo sua mensagem
 %0A   %0A  🚫 Não aceito ligações"</v>
      </c>
      <c r="J406" s="50" t="str">
        <f t="shared" si="6"/>
        <v>25,00</v>
      </c>
    </row>
    <row r="407" spans="4:10" ht="15.75" customHeight="1" thickBot="1" x14ac:dyDescent="0.35">
      <c r="D407" s="46"/>
      <c r="E407" s="22"/>
      <c r="F407" s="23"/>
      <c r="G407" s="24"/>
      <c r="H407" s="53">
        <v>25</v>
      </c>
      <c r="I407" s="55" t="str">
        <f>IF(D407=2,SUBSTITUTE(SUBSTITUTE(Protegida!$F$18,"NM",F407),"VL",J407),SUBSTITUTE(SUBSTITUTE(Protegida!$F$20,"NM",F407),"VL",J407))</f>
        <v>Olá, Tudo Bem! 
 %0A  Vamos reativar o aplicativo 👉🏻  Hoje
 %0A  💰 Valor R$ 25,00
 %0A  ⚠️ Não perca esta oportunidade, aguardo sua mensagem
 %0A   %0A  🚫 Não aceito ligações"</v>
      </c>
      <c r="J407" s="50" t="str">
        <f t="shared" si="6"/>
        <v>25,00</v>
      </c>
    </row>
    <row r="408" spans="4:10" ht="15.75" customHeight="1" thickBot="1" x14ac:dyDescent="0.35">
      <c r="D408" s="46"/>
      <c r="E408" s="22"/>
      <c r="F408" s="23"/>
      <c r="G408" s="24"/>
      <c r="H408" s="53">
        <v>25</v>
      </c>
      <c r="I408" s="55" t="str">
        <f>IF(D408=2,SUBSTITUTE(SUBSTITUTE(Protegida!$F$18,"NM",F408),"VL",J408),SUBSTITUTE(SUBSTITUTE(Protegida!$F$20,"NM",F408),"VL",J408))</f>
        <v>Olá, Tudo Bem! 
 %0A  Vamos reativar o aplicativo 👉🏻  Hoje
 %0A  💰 Valor R$ 25,00
 %0A  ⚠️ Não perca esta oportunidade, aguardo sua mensagem
 %0A   %0A  🚫 Não aceito ligações"</v>
      </c>
      <c r="J408" s="50" t="str">
        <f t="shared" si="6"/>
        <v>25,00</v>
      </c>
    </row>
    <row r="409" spans="4:10" ht="15.75" customHeight="1" thickBot="1" x14ac:dyDescent="0.35">
      <c r="D409" s="46"/>
      <c r="E409" s="22"/>
      <c r="F409" s="23"/>
      <c r="G409" s="24"/>
      <c r="H409" s="53">
        <v>25</v>
      </c>
      <c r="I409" s="55" t="str">
        <f>IF(D409=2,SUBSTITUTE(SUBSTITUTE(Protegida!$F$18,"NM",F409),"VL",J409),SUBSTITUTE(SUBSTITUTE(Protegida!$F$20,"NM",F409),"VL",J409))</f>
        <v>Olá, Tudo Bem! 
 %0A  Vamos reativar o aplicativo 👉🏻  Hoje
 %0A  💰 Valor R$ 25,00
 %0A  ⚠️ Não perca esta oportunidade, aguardo sua mensagem
 %0A   %0A  🚫 Não aceito ligações"</v>
      </c>
      <c r="J409" s="50" t="str">
        <f t="shared" si="6"/>
        <v>25,00</v>
      </c>
    </row>
    <row r="410" spans="4:10" ht="15.75" customHeight="1" thickBot="1" x14ac:dyDescent="0.35">
      <c r="D410" s="46"/>
      <c r="E410" s="22"/>
      <c r="F410" s="23"/>
      <c r="G410" s="24"/>
      <c r="H410" s="53">
        <v>25</v>
      </c>
      <c r="I410" s="55" t="str">
        <f>IF(D410=2,SUBSTITUTE(SUBSTITUTE(Protegida!$F$18,"NM",F410),"VL",J410),SUBSTITUTE(SUBSTITUTE(Protegida!$F$20,"NM",F410),"VL",J410))</f>
        <v>Olá, Tudo Bem! 
 %0A  Vamos reativar o aplicativo 👉🏻  Hoje
 %0A  💰 Valor R$ 25,00
 %0A  ⚠️ Não perca esta oportunidade, aguardo sua mensagem
 %0A   %0A  🚫 Não aceito ligações"</v>
      </c>
      <c r="J410" s="50" t="str">
        <f t="shared" si="6"/>
        <v>25,00</v>
      </c>
    </row>
    <row r="411" spans="4:10" ht="15.75" customHeight="1" thickBot="1" x14ac:dyDescent="0.35">
      <c r="D411" s="46"/>
      <c r="E411" s="22"/>
      <c r="F411" s="23"/>
      <c r="G411" s="24"/>
      <c r="H411" s="53">
        <v>25</v>
      </c>
      <c r="I411" s="55" t="str">
        <f>IF(D411=2,SUBSTITUTE(SUBSTITUTE(Protegida!$F$18,"NM",F411),"VL",J411),SUBSTITUTE(SUBSTITUTE(Protegida!$F$20,"NM",F411),"VL",J411))</f>
        <v>Olá, Tudo Bem! 
 %0A  Vamos reativar o aplicativo 👉🏻  Hoje
 %0A  💰 Valor R$ 25,00
 %0A  ⚠️ Não perca esta oportunidade, aguardo sua mensagem
 %0A   %0A  🚫 Não aceito ligações"</v>
      </c>
      <c r="J411" s="50" t="str">
        <f t="shared" si="6"/>
        <v>25,00</v>
      </c>
    </row>
    <row r="412" spans="4:10" ht="15.75" customHeight="1" thickBot="1" x14ac:dyDescent="0.35">
      <c r="D412" s="46"/>
      <c r="E412" s="22"/>
      <c r="F412" s="23"/>
      <c r="G412" s="24"/>
      <c r="H412" s="53">
        <v>25</v>
      </c>
      <c r="I412" s="55" t="str">
        <f>IF(D412=2,SUBSTITUTE(SUBSTITUTE(Protegida!$F$18,"NM",F412),"VL",J412),SUBSTITUTE(SUBSTITUTE(Protegida!$F$20,"NM",F412),"VL",J412))</f>
        <v>Olá, Tudo Bem! 
 %0A  Vamos reativar o aplicativo 👉🏻  Hoje
 %0A  💰 Valor R$ 25,00
 %0A  ⚠️ Não perca esta oportunidade, aguardo sua mensagem
 %0A   %0A  🚫 Não aceito ligações"</v>
      </c>
      <c r="J412" s="50" t="str">
        <f t="shared" si="6"/>
        <v>25,00</v>
      </c>
    </row>
    <row r="413" spans="4:10" ht="15.75" customHeight="1" thickBot="1" x14ac:dyDescent="0.35">
      <c r="D413" s="46"/>
      <c r="E413" s="22"/>
      <c r="F413" s="23"/>
      <c r="G413" s="24"/>
      <c r="H413" s="53">
        <v>25</v>
      </c>
      <c r="I413" s="55" t="str">
        <f>IF(D413=2,SUBSTITUTE(SUBSTITUTE(Protegida!$F$18,"NM",F413),"VL",J413),SUBSTITUTE(SUBSTITUTE(Protegida!$F$20,"NM",F413),"VL",J413))</f>
        <v>Olá, Tudo Bem! 
 %0A  Vamos reativar o aplicativo 👉🏻  Hoje
 %0A  💰 Valor R$ 25,00
 %0A  ⚠️ Não perca esta oportunidade, aguardo sua mensagem
 %0A   %0A  🚫 Não aceito ligações"</v>
      </c>
      <c r="J413" s="50" t="str">
        <f t="shared" si="6"/>
        <v>25,00</v>
      </c>
    </row>
    <row r="414" spans="4:10" ht="15.75" customHeight="1" thickBot="1" x14ac:dyDescent="0.35">
      <c r="D414" s="46"/>
      <c r="E414" s="22"/>
      <c r="F414" s="23"/>
      <c r="G414" s="24"/>
      <c r="H414" s="53">
        <v>25</v>
      </c>
      <c r="I414" s="55" t="str">
        <f>IF(D414=2,SUBSTITUTE(SUBSTITUTE(Protegida!$F$18,"NM",F414),"VL",J414),SUBSTITUTE(SUBSTITUTE(Protegida!$F$20,"NM",F414),"VL",J414))</f>
        <v>Olá, Tudo Bem! 
 %0A  Vamos reativar o aplicativo 👉🏻  Hoje
 %0A  💰 Valor R$ 25,00
 %0A  ⚠️ Não perca esta oportunidade, aguardo sua mensagem
 %0A   %0A  🚫 Não aceito ligações"</v>
      </c>
      <c r="J414" s="50" t="str">
        <f t="shared" si="6"/>
        <v>25,00</v>
      </c>
    </row>
    <row r="415" spans="4:10" ht="15.75" customHeight="1" thickBot="1" x14ac:dyDescent="0.35">
      <c r="D415" s="46"/>
      <c r="E415" s="22"/>
      <c r="F415" s="23"/>
      <c r="G415" s="24"/>
      <c r="H415" s="53">
        <v>25</v>
      </c>
      <c r="I415" s="55" t="str">
        <f>IF(D415=2,SUBSTITUTE(SUBSTITUTE(Protegida!$F$18,"NM",F415),"VL",J415),SUBSTITUTE(SUBSTITUTE(Protegida!$F$20,"NM",F415),"VL",J415))</f>
        <v>Olá, Tudo Bem! 
 %0A  Vamos reativar o aplicativo 👉🏻  Hoje
 %0A  💰 Valor R$ 25,00
 %0A  ⚠️ Não perca esta oportunidade, aguardo sua mensagem
 %0A   %0A  🚫 Não aceito ligações"</v>
      </c>
      <c r="J415" s="50" t="str">
        <f t="shared" si="6"/>
        <v>25,00</v>
      </c>
    </row>
    <row r="416" spans="4:10" ht="15.75" customHeight="1" thickBot="1" x14ac:dyDescent="0.35">
      <c r="D416" s="46"/>
      <c r="E416" s="22"/>
      <c r="F416" s="23"/>
      <c r="G416" s="24"/>
      <c r="H416" s="53">
        <v>25</v>
      </c>
      <c r="I416" s="55" t="str">
        <f>IF(D416=2,SUBSTITUTE(SUBSTITUTE(Protegida!$F$18,"NM",F416),"VL",J416),SUBSTITUTE(SUBSTITUTE(Protegida!$F$20,"NM",F416),"VL",J416))</f>
        <v>Olá, Tudo Bem! 
 %0A  Vamos reativar o aplicativo 👉🏻  Hoje
 %0A  💰 Valor R$ 25,00
 %0A  ⚠️ Não perca esta oportunidade, aguardo sua mensagem
 %0A   %0A  🚫 Não aceito ligações"</v>
      </c>
      <c r="J416" s="50" t="str">
        <f t="shared" si="6"/>
        <v>25,00</v>
      </c>
    </row>
    <row r="417" spans="4:10" ht="15.75" customHeight="1" thickBot="1" x14ac:dyDescent="0.35">
      <c r="D417" s="46"/>
      <c r="E417" s="22"/>
      <c r="F417" s="23"/>
      <c r="G417" s="24"/>
      <c r="H417" s="53">
        <v>25</v>
      </c>
      <c r="I417" s="55" t="str">
        <f>IF(D417=2,SUBSTITUTE(SUBSTITUTE(Protegida!$F$18,"NM",F417),"VL",J417),SUBSTITUTE(SUBSTITUTE(Protegida!$F$20,"NM",F417),"VL",J417))</f>
        <v>Olá, Tudo Bem! 
 %0A  Vamos reativar o aplicativo 👉🏻  Hoje
 %0A  💰 Valor R$ 25,00
 %0A  ⚠️ Não perca esta oportunidade, aguardo sua mensagem
 %0A   %0A  🚫 Não aceito ligações"</v>
      </c>
      <c r="J417" s="50" t="str">
        <f t="shared" si="6"/>
        <v>25,00</v>
      </c>
    </row>
    <row r="418" spans="4:10" ht="15.75" customHeight="1" thickBot="1" x14ac:dyDescent="0.35">
      <c r="D418" s="46"/>
      <c r="E418" s="22"/>
      <c r="F418" s="23"/>
      <c r="G418" s="24"/>
      <c r="H418" s="53">
        <v>25</v>
      </c>
      <c r="I418" s="55" t="str">
        <f>IF(D418=2,SUBSTITUTE(SUBSTITUTE(Protegida!$F$18,"NM",F418),"VL",J418),SUBSTITUTE(SUBSTITUTE(Protegida!$F$20,"NM",F418),"VL",J418))</f>
        <v>Olá, Tudo Bem! 
 %0A  Vamos reativar o aplicativo 👉🏻  Hoje
 %0A  💰 Valor R$ 25,00
 %0A  ⚠️ Não perca esta oportunidade, aguardo sua mensagem
 %0A   %0A  🚫 Não aceito ligações"</v>
      </c>
      <c r="J418" s="50" t="str">
        <f t="shared" si="6"/>
        <v>25,00</v>
      </c>
    </row>
    <row r="419" spans="4:10" ht="15.75" customHeight="1" thickBot="1" x14ac:dyDescent="0.35">
      <c r="D419" s="46"/>
      <c r="E419" s="22"/>
      <c r="F419" s="23"/>
      <c r="G419" s="24"/>
      <c r="H419" s="53">
        <v>25</v>
      </c>
      <c r="I419" s="55" t="str">
        <f>IF(D419=2,SUBSTITUTE(SUBSTITUTE(Protegida!$F$18,"NM",F419),"VL",J419),SUBSTITUTE(SUBSTITUTE(Protegida!$F$20,"NM",F419),"VL",J419))</f>
        <v>Olá, Tudo Bem! 
 %0A  Vamos reativar o aplicativo 👉🏻  Hoje
 %0A  💰 Valor R$ 25,00
 %0A  ⚠️ Não perca esta oportunidade, aguardo sua mensagem
 %0A   %0A  🚫 Não aceito ligações"</v>
      </c>
      <c r="J419" s="50" t="str">
        <f t="shared" si="6"/>
        <v>25,00</v>
      </c>
    </row>
    <row r="420" spans="4:10" ht="15.75" customHeight="1" thickBot="1" x14ac:dyDescent="0.35">
      <c r="D420" s="46"/>
      <c r="E420" s="22"/>
      <c r="F420" s="23"/>
      <c r="G420" s="24"/>
      <c r="H420" s="53">
        <v>25</v>
      </c>
      <c r="I420" s="55" t="str">
        <f>IF(D420=2,SUBSTITUTE(SUBSTITUTE(Protegida!$F$18,"NM",F420),"VL",J420),SUBSTITUTE(SUBSTITUTE(Protegida!$F$20,"NM",F420),"VL",J420))</f>
        <v>Olá, Tudo Bem! 
 %0A  Vamos reativar o aplicativo 👉🏻  Hoje
 %0A  💰 Valor R$ 25,00
 %0A  ⚠️ Não perca esta oportunidade, aguardo sua mensagem
 %0A   %0A  🚫 Não aceito ligações"</v>
      </c>
      <c r="J420" s="50" t="str">
        <f t="shared" si="6"/>
        <v>25,00</v>
      </c>
    </row>
    <row r="421" spans="4:10" ht="15.75" customHeight="1" thickBot="1" x14ac:dyDescent="0.35">
      <c r="D421" s="46"/>
      <c r="E421" s="22"/>
      <c r="F421" s="23"/>
      <c r="G421" s="24"/>
      <c r="H421" s="53">
        <v>25</v>
      </c>
      <c r="I421" s="55" t="str">
        <f>IF(D421=2,SUBSTITUTE(SUBSTITUTE(Protegida!$F$18,"NM",F421),"VL",J421),SUBSTITUTE(SUBSTITUTE(Protegida!$F$20,"NM",F421),"VL",J421))</f>
        <v>Olá, Tudo Bem! 
 %0A  Vamos reativar o aplicativo 👉🏻  Hoje
 %0A  💰 Valor R$ 25,00
 %0A  ⚠️ Não perca esta oportunidade, aguardo sua mensagem
 %0A   %0A  🚫 Não aceito ligações"</v>
      </c>
      <c r="J421" s="50" t="str">
        <f t="shared" si="6"/>
        <v>25,00</v>
      </c>
    </row>
    <row r="422" spans="4:10" ht="15.75" customHeight="1" thickBot="1" x14ac:dyDescent="0.35">
      <c r="D422" s="46"/>
      <c r="E422" s="22"/>
      <c r="F422" s="23"/>
      <c r="G422" s="24"/>
      <c r="H422" s="53">
        <v>25</v>
      </c>
      <c r="I422" s="55" t="str">
        <f>IF(D422=2,SUBSTITUTE(SUBSTITUTE(Protegida!$F$18,"NM",F422),"VL",J422),SUBSTITUTE(SUBSTITUTE(Protegida!$F$20,"NM",F422),"VL",J422))</f>
        <v>Olá, Tudo Bem! 
 %0A  Vamos reativar o aplicativo 👉🏻  Hoje
 %0A  💰 Valor R$ 25,00
 %0A  ⚠️ Não perca esta oportunidade, aguardo sua mensagem
 %0A   %0A  🚫 Não aceito ligações"</v>
      </c>
      <c r="J422" s="50" t="str">
        <f t="shared" si="6"/>
        <v>25,00</v>
      </c>
    </row>
    <row r="423" spans="4:10" ht="15.75" customHeight="1" thickBot="1" x14ac:dyDescent="0.35">
      <c r="D423" s="46"/>
      <c r="E423" s="22"/>
      <c r="F423" s="23"/>
      <c r="G423" s="24"/>
      <c r="H423" s="53">
        <v>25</v>
      </c>
      <c r="I423" s="55" t="str">
        <f>IF(D423=2,SUBSTITUTE(SUBSTITUTE(Protegida!$F$18,"NM",F423),"VL",J423),SUBSTITUTE(SUBSTITUTE(Protegida!$F$20,"NM",F423),"VL",J423))</f>
        <v>Olá, Tudo Bem! 
 %0A  Vamos reativar o aplicativo 👉🏻  Hoje
 %0A  💰 Valor R$ 25,00
 %0A  ⚠️ Não perca esta oportunidade, aguardo sua mensagem
 %0A   %0A  🚫 Não aceito ligações"</v>
      </c>
      <c r="J423" s="50" t="str">
        <f t="shared" si="6"/>
        <v>25,00</v>
      </c>
    </row>
    <row r="424" spans="4:10" ht="15.75" customHeight="1" thickBot="1" x14ac:dyDescent="0.35">
      <c r="D424" s="46"/>
      <c r="E424" s="22"/>
      <c r="F424" s="23"/>
      <c r="G424" s="24"/>
      <c r="H424" s="53">
        <v>25</v>
      </c>
      <c r="I424" s="55" t="str">
        <f>IF(D424=2,SUBSTITUTE(SUBSTITUTE(Protegida!$F$18,"NM",F424),"VL",J424),SUBSTITUTE(SUBSTITUTE(Protegida!$F$20,"NM",F424),"VL",J424))</f>
        <v>Olá, Tudo Bem! 
 %0A  Vamos reativar o aplicativo 👉🏻  Hoje
 %0A  💰 Valor R$ 25,00
 %0A  ⚠️ Não perca esta oportunidade, aguardo sua mensagem
 %0A   %0A  🚫 Não aceito ligações"</v>
      </c>
      <c r="J424" s="50" t="str">
        <f t="shared" si="6"/>
        <v>25,00</v>
      </c>
    </row>
    <row r="425" spans="4:10" ht="15.75" customHeight="1" thickBot="1" x14ac:dyDescent="0.35">
      <c r="D425" s="46"/>
      <c r="E425" s="22"/>
      <c r="F425" s="23"/>
      <c r="G425" s="24"/>
      <c r="H425" s="53">
        <v>25</v>
      </c>
      <c r="I425" s="55" t="str">
        <f>IF(D425=2,SUBSTITUTE(SUBSTITUTE(Protegida!$F$18,"NM",F425),"VL",J425),SUBSTITUTE(SUBSTITUTE(Protegida!$F$20,"NM",F425),"VL",J425))</f>
        <v>Olá, Tudo Bem! 
 %0A  Vamos reativar o aplicativo 👉🏻  Hoje
 %0A  💰 Valor R$ 25,00
 %0A  ⚠️ Não perca esta oportunidade, aguardo sua mensagem
 %0A   %0A  🚫 Não aceito ligações"</v>
      </c>
      <c r="J425" s="50" t="str">
        <f t="shared" si="6"/>
        <v>25,00</v>
      </c>
    </row>
    <row r="426" spans="4:10" ht="15.75" customHeight="1" thickBot="1" x14ac:dyDescent="0.35">
      <c r="D426" s="46"/>
      <c r="E426" s="22"/>
      <c r="F426" s="23"/>
      <c r="G426" s="24"/>
      <c r="H426" s="53">
        <v>25</v>
      </c>
      <c r="I426" s="55" t="str">
        <f>IF(D426=2,SUBSTITUTE(SUBSTITUTE(Protegida!$F$18,"NM",F426),"VL",J426),SUBSTITUTE(SUBSTITUTE(Protegida!$F$20,"NM",F426),"VL",J426))</f>
        <v>Olá, Tudo Bem! 
 %0A  Vamos reativar o aplicativo 👉🏻  Hoje
 %0A  💰 Valor R$ 25,00
 %0A  ⚠️ Não perca esta oportunidade, aguardo sua mensagem
 %0A   %0A  🚫 Não aceito ligações"</v>
      </c>
      <c r="J426" s="50" t="str">
        <f t="shared" si="6"/>
        <v>25,00</v>
      </c>
    </row>
    <row r="427" spans="4:10" ht="15.75" customHeight="1" thickBot="1" x14ac:dyDescent="0.35">
      <c r="D427" s="46"/>
      <c r="E427" s="22"/>
      <c r="F427" s="23"/>
      <c r="G427" s="24"/>
      <c r="H427" s="53">
        <v>25</v>
      </c>
      <c r="I427" s="55" t="str">
        <f>IF(D427=2,SUBSTITUTE(SUBSTITUTE(Protegida!$F$18,"NM",F427),"VL",J427),SUBSTITUTE(SUBSTITUTE(Protegida!$F$20,"NM",F427),"VL",J427))</f>
        <v>Olá, Tudo Bem! 
 %0A  Vamos reativar o aplicativo 👉🏻  Hoje
 %0A  💰 Valor R$ 25,00
 %0A  ⚠️ Não perca esta oportunidade, aguardo sua mensagem
 %0A   %0A  🚫 Não aceito ligações"</v>
      </c>
      <c r="J427" s="50" t="str">
        <f t="shared" si="6"/>
        <v>25,00</v>
      </c>
    </row>
    <row r="428" spans="4:10" ht="15.75" customHeight="1" thickBot="1" x14ac:dyDescent="0.35">
      <c r="D428" s="46"/>
      <c r="E428" s="22"/>
      <c r="F428" s="23"/>
      <c r="G428" s="24"/>
      <c r="H428" s="53">
        <v>25</v>
      </c>
      <c r="I428" s="55" t="str">
        <f>IF(D428=2,SUBSTITUTE(SUBSTITUTE(Protegida!$F$18,"NM",F428),"VL",J428),SUBSTITUTE(SUBSTITUTE(Protegida!$F$20,"NM",F428),"VL",J428))</f>
        <v>Olá, Tudo Bem! 
 %0A  Vamos reativar o aplicativo 👉🏻  Hoje
 %0A  💰 Valor R$ 25,00
 %0A  ⚠️ Não perca esta oportunidade, aguardo sua mensagem
 %0A   %0A  🚫 Não aceito ligações"</v>
      </c>
      <c r="J428" s="50" t="str">
        <f t="shared" si="6"/>
        <v>25,00</v>
      </c>
    </row>
    <row r="429" spans="4:10" ht="15.75" customHeight="1" thickBot="1" x14ac:dyDescent="0.35">
      <c r="D429" s="46"/>
      <c r="E429" s="22"/>
      <c r="F429" s="23"/>
      <c r="G429" s="24"/>
      <c r="H429" s="53">
        <v>25</v>
      </c>
      <c r="I429" s="55" t="str">
        <f>IF(D429=2,SUBSTITUTE(SUBSTITUTE(Protegida!$F$18,"NM",F429),"VL",J429),SUBSTITUTE(SUBSTITUTE(Protegida!$F$20,"NM",F429),"VL",J429))</f>
        <v>Olá, Tudo Bem! 
 %0A  Vamos reativar o aplicativo 👉🏻  Hoje
 %0A  💰 Valor R$ 25,00
 %0A  ⚠️ Não perca esta oportunidade, aguardo sua mensagem
 %0A   %0A  🚫 Não aceito ligações"</v>
      </c>
      <c r="J429" s="50" t="str">
        <f t="shared" si="6"/>
        <v>25,00</v>
      </c>
    </row>
    <row r="430" spans="4:10" ht="15.75" customHeight="1" thickBot="1" x14ac:dyDescent="0.35">
      <c r="D430" s="46"/>
      <c r="E430" s="22"/>
      <c r="F430" s="23"/>
      <c r="G430" s="24"/>
      <c r="H430" s="53">
        <v>25</v>
      </c>
      <c r="I430" s="55" t="str">
        <f>IF(D430=2,SUBSTITUTE(SUBSTITUTE(Protegida!$F$18,"NM",F430),"VL",J430),SUBSTITUTE(SUBSTITUTE(Protegida!$F$20,"NM",F430),"VL",J430))</f>
        <v>Olá, Tudo Bem! 
 %0A  Vamos reativar o aplicativo 👉🏻  Hoje
 %0A  💰 Valor R$ 25,00
 %0A  ⚠️ Não perca esta oportunidade, aguardo sua mensagem
 %0A   %0A  🚫 Não aceito ligações"</v>
      </c>
      <c r="J430" s="50" t="str">
        <f t="shared" si="6"/>
        <v>25,00</v>
      </c>
    </row>
    <row r="431" spans="4:10" ht="15.75" customHeight="1" thickBot="1" x14ac:dyDescent="0.35">
      <c r="D431" s="46"/>
      <c r="E431" s="22"/>
      <c r="F431" s="23"/>
      <c r="G431" s="24"/>
      <c r="H431" s="53">
        <v>25</v>
      </c>
      <c r="I431" s="55" t="str">
        <f>IF(D431=2,SUBSTITUTE(SUBSTITUTE(Protegida!$F$18,"NM",F431),"VL",J431),SUBSTITUTE(SUBSTITUTE(Protegida!$F$20,"NM",F431),"VL",J431))</f>
        <v>Olá, Tudo Bem! 
 %0A  Vamos reativar o aplicativo 👉🏻  Hoje
 %0A  💰 Valor R$ 25,00
 %0A  ⚠️ Não perca esta oportunidade, aguardo sua mensagem
 %0A   %0A  🚫 Não aceito ligações"</v>
      </c>
      <c r="J431" s="50" t="str">
        <f t="shared" si="6"/>
        <v>25,00</v>
      </c>
    </row>
    <row r="432" spans="4:10" ht="15.75" customHeight="1" thickBot="1" x14ac:dyDescent="0.35">
      <c r="D432" s="46"/>
      <c r="E432" s="22"/>
      <c r="F432" s="23"/>
      <c r="G432" s="24"/>
      <c r="H432" s="53">
        <v>25</v>
      </c>
      <c r="I432" s="55" t="str">
        <f>IF(D432=2,SUBSTITUTE(SUBSTITUTE(Protegida!$F$18,"NM",F432),"VL",J432),SUBSTITUTE(SUBSTITUTE(Protegida!$F$20,"NM",F432),"VL",J432))</f>
        <v>Olá, Tudo Bem! 
 %0A  Vamos reativar o aplicativo 👉🏻  Hoje
 %0A  💰 Valor R$ 25,00
 %0A  ⚠️ Não perca esta oportunidade, aguardo sua mensagem
 %0A   %0A  🚫 Não aceito ligações"</v>
      </c>
      <c r="J432" s="50" t="str">
        <f t="shared" si="6"/>
        <v>25,00</v>
      </c>
    </row>
    <row r="433" spans="4:10" ht="15.75" customHeight="1" thickBot="1" x14ac:dyDescent="0.35">
      <c r="D433" s="46"/>
      <c r="E433" s="22"/>
      <c r="F433" s="23"/>
      <c r="G433" s="24"/>
      <c r="H433" s="53">
        <v>25</v>
      </c>
      <c r="I433" s="55" t="str">
        <f>IF(D433=2,SUBSTITUTE(SUBSTITUTE(Protegida!$F$18,"NM",F433),"VL",J433),SUBSTITUTE(SUBSTITUTE(Protegida!$F$20,"NM",F433),"VL",J433))</f>
        <v>Olá, Tudo Bem! 
 %0A  Vamos reativar o aplicativo 👉🏻  Hoje
 %0A  💰 Valor R$ 25,00
 %0A  ⚠️ Não perca esta oportunidade, aguardo sua mensagem
 %0A   %0A  🚫 Não aceito ligações"</v>
      </c>
      <c r="J433" s="50" t="str">
        <f t="shared" si="6"/>
        <v>25,00</v>
      </c>
    </row>
    <row r="434" spans="4:10" ht="15.75" customHeight="1" thickBot="1" x14ac:dyDescent="0.35">
      <c r="D434" s="46"/>
      <c r="E434" s="22"/>
      <c r="F434" s="23"/>
      <c r="G434" s="24"/>
      <c r="H434" s="53">
        <v>25</v>
      </c>
      <c r="I434" s="55" t="str">
        <f>IF(D434=2,SUBSTITUTE(SUBSTITUTE(Protegida!$F$18,"NM",F434),"VL",J434),SUBSTITUTE(SUBSTITUTE(Protegida!$F$20,"NM",F434),"VL",J434))</f>
        <v>Olá, Tudo Bem! 
 %0A  Vamos reativar o aplicativo 👉🏻  Hoje
 %0A  💰 Valor R$ 25,00
 %0A  ⚠️ Não perca esta oportunidade, aguardo sua mensagem
 %0A   %0A  🚫 Não aceito ligações"</v>
      </c>
      <c r="J434" s="50" t="str">
        <f t="shared" si="6"/>
        <v>25,00</v>
      </c>
    </row>
    <row r="435" spans="4:10" ht="15.75" customHeight="1" thickBot="1" x14ac:dyDescent="0.35">
      <c r="D435" s="46"/>
      <c r="E435" s="22"/>
      <c r="F435" s="23"/>
      <c r="G435" s="24"/>
      <c r="H435" s="53">
        <v>25</v>
      </c>
      <c r="I435" s="55" t="str">
        <f>IF(D435=2,SUBSTITUTE(SUBSTITUTE(Protegida!$F$18,"NM",F435),"VL",J435),SUBSTITUTE(SUBSTITUTE(Protegida!$F$20,"NM",F435),"VL",J435))</f>
        <v>Olá, Tudo Bem! 
 %0A  Vamos reativar o aplicativo 👉🏻  Hoje
 %0A  💰 Valor R$ 25,00
 %0A  ⚠️ Não perca esta oportunidade, aguardo sua mensagem
 %0A   %0A  🚫 Não aceito ligações"</v>
      </c>
      <c r="J435" s="50" t="str">
        <f t="shared" si="6"/>
        <v>25,00</v>
      </c>
    </row>
    <row r="436" spans="4:10" ht="15.75" customHeight="1" thickBot="1" x14ac:dyDescent="0.35">
      <c r="D436" s="46"/>
      <c r="E436" s="22"/>
      <c r="F436" s="23"/>
      <c r="G436" s="24"/>
      <c r="H436" s="53">
        <v>25</v>
      </c>
      <c r="I436" s="55" t="str">
        <f>IF(D436=2,SUBSTITUTE(SUBSTITUTE(Protegida!$F$18,"NM",F436),"VL",J436),SUBSTITUTE(SUBSTITUTE(Protegida!$F$20,"NM",F436),"VL",J436))</f>
        <v>Olá, Tudo Bem! 
 %0A  Vamos reativar o aplicativo 👉🏻  Hoje
 %0A  💰 Valor R$ 25,00
 %0A  ⚠️ Não perca esta oportunidade, aguardo sua mensagem
 %0A   %0A  🚫 Não aceito ligações"</v>
      </c>
      <c r="J436" s="50" t="str">
        <f t="shared" si="6"/>
        <v>25,00</v>
      </c>
    </row>
    <row r="437" spans="4:10" ht="15.75" customHeight="1" thickBot="1" x14ac:dyDescent="0.35">
      <c r="D437" s="46"/>
      <c r="E437" s="22"/>
      <c r="F437" s="23"/>
      <c r="G437" s="24"/>
      <c r="H437" s="53">
        <v>25</v>
      </c>
      <c r="I437" s="55" t="str">
        <f>IF(D437=2,SUBSTITUTE(SUBSTITUTE(Protegida!$F$18,"NM",F437),"VL",J437),SUBSTITUTE(SUBSTITUTE(Protegida!$F$20,"NM",F437),"VL",J437))</f>
        <v>Olá, Tudo Bem! 
 %0A  Vamos reativar o aplicativo 👉🏻  Hoje
 %0A  💰 Valor R$ 25,00
 %0A  ⚠️ Não perca esta oportunidade, aguardo sua mensagem
 %0A   %0A  🚫 Não aceito ligações"</v>
      </c>
      <c r="J437" s="50" t="str">
        <f t="shared" si="6"/>
        <v>25,00</v>
      </c>
    </row>
    <row r="438" spans="4:10" ht="15.75" customHeight="1" thickBot="1" x14ac:dyDescent="0.35">
      <c r="D438" s="46"/>
      <c r="E438" s="22"/>
      <c r="F438" s="23"/>
      <c r="G438" s="24"/>
      <c r="H438" s="53">
        <v>25</v>
      </c>
      <c r="I438" s="55" t="str">
        <f>IF(D438=2,SUBSTITUTE(SUBSTITUTE(Protegida!$F$18,"NM",F438),"VL",J438),SUBSTITUTE(SUBSTITUTE(Protegida!$F$20,"NM",F438),"VL",J438))</f>
        <v>Olá, Tudo Bem! 
 %0A  Vamos reativar o aplicativo 👉🏻  Hoje
 %0A  💰 Valor R$ 25,00
 %0A  ⚠️ Não perca esta oportunidade, aguardo sua mensagem
 %0A   %0A  🚫 Não aceito ligações"</v>
      </c>
      <c r="J438" s="50" t="str">
        <f t="shared" si="6"/>
        <v>25,00</v>
      </c>
    </row>
    <row r="439" spans="4:10" ht="15.75" customHeight="1" thickBot="1" x14ac:dyDescent="0.35">
      <c r="D439" s="46"/>
      <c r="E439" s="22"/>
      <c r="F439" s="23"/>
      <c r="G439" s="24"/>
      <c r="H439" s="53">
        <v>25</v>
      </c>
      <c r="I439" s="55" t="str">
        <f>IF(D439=2,SUBSTITUTE(SUBSTITUTE(Protegida!$F$18,"NM",F439),"VL",J439),SUBSTITUTE(SUBSTITUTE(Protegida!$F$20,"NM",F439),"VL",J439))</f>
        <v>Olá, Tudo Bem! 
 %0A  Vamos reativar o aplicativo 👉🏻  Hoje
 %0A  💰 Valor R$ 25,00
 %0A  ⚠️ Não perca esta oportunidade, aguardo sua mensagem
 %0A   %0A  🚫 Não aceito ligações"</v>
      </c>
      <c r="J439" s="50" t="str">
        <f t="shared" si="6"/>
        <v>25,00</v>
      </c>
    </row>
    <row r="440" spans="4:10" ht="15.75" customHeight="1" thickBot="1" x14ac:dyDescent="0.35">
      <c r="D440" s="46"/>
      <c r="E440" s="22"/>
      <c r="F440" s="23"/>
      <c r="G440" s="24"/>
      <c r="H440" s="53">
        <v>25</v>
      </c>
      <c r="I440" s="55" t="str">
        <f>IF(D440=2,SUBSTITUTE(SUBSTITUTE(Protegida!$F$18,"NM",F440),"VL",J440),SUBSTITUTE(SUBSTITUTE(Protegida!$F$20,"NM",F440),"VL",J440))</f>
        <v>Olá, Tudo Bem! 
 %0A  Vamos reativar o aplicativo 👉🏻  Hoje
 %0A  💰 Valor R$ 25,00
 %0A  ⚠️ Não perca esta oportunidade, aguardo sua mensagem
 %0A   %0A  🚫 Não aceito ligações"</v>
      </c>
      <c r="J440" s="50" t="str">
        <f t="shared" si="6"/>
        <v>25,00</v>
      </c>
    </row>
    <row r="441" spans="4:10" ht="15.75" customHeight="1" thickBot="1" x14ac:dyDescent="0.35">
      <c r="D441" s="46"/>
      <c r="E441" s="22"/>
      <c r="F441" s="23"/>
      <c r="G441" s="24"/>
      <c r="H441" s="53">
        <v>25</v>
      </c>
      <c r="I441" s="55" t="str">
        <f>IF(D441=2,SUBSTITUTE(SUBSTITUTE(Protegida!$F$18,"NM",F441),"VL",J441),SUBSTITUTE(SUBSTITUTE(Protegida!$F$20,"NM",F441),"VL",J441))</f>
        <v>Olá, Tudo Bem! 
 %0A  Vamos reativar o aplicativo 👉🏻  Hoje
 %0A  💰 Valor R$ 25,00
 %0A  ⚠️ Não perca esta oportunidade, aguardo sua mensagem
 %0A   %0A  🚫 Não aceito ligações"</v>
      </c>
      <c r="J441" s="50" t="str">
        <f t="shared" si="6"/>
        <v>25,00</v>
      </c>
    </row>
    <row r="442" spans="4:10" ht="15.75" customHeight="1" thickBot="1" x14ac:dyDescent="0.35">
      <c r="D442" s="46"/>
      <c r="E442" s="22"/>
      <c r="F442" s="23"/>
      <c r="G442" s="24"/>
      <c r="H442" s="53">
        <v>25</v>
      </c>
      <c r="I442" s="55" t="str">
        <f>IF(D442=2,SUBSTITUTE(SUBSTITUTE(Protegida!$F$18,"NM",F442),"VL",J442),SUBSTITUTE(SUBSTITUTE(Protegida!$F$20,"NM",F442),"VL",J442))</f>
        <v>Olá, Tudo Bem! 
 %0A  Vamos reativar o aplicativo 👉🏻  Hoje
 %0A  💰 Valor R$ 25,00
 %0A  ⚠️ Não perca esta oportunidade, aguardo sua mensagem
 %0A   %0A  🚫 Não aceito ligações"</v>
      </c>
      <c r="J442" s="50" t="str">
        <f t="shared" si="6"/>
        <v>25,00</v>
      </c>
    </row>
    <row r="443" spans="4:10" ht="15.75" customHeight="1" thickBot="1" x14ac:dyDescent="0.35">
      <c r="D443" s="46"/>
      <c r="E443" s="22"/>
      <c r="F443" s="23"/>
      <c r="G443" s="24"/>
      <c r="H443" s="53">
        <v>25</v>
      </c>
      <c r="I443" s="55" t="str">
        <f>IF(D443=2,SUBSTITUTE(SUBSTITUTE(Protegida!$F$18,"NM",F443),"VL",J443),SUBSTITUTE(SUBSTITUTE(Protegida!$F$20,"NM",F443),"VL",J443))</f>
        <v>Olá, Tudo Bem! 
 %0A  Vamos reativar o aplicativo 👉🏻  Hoje
 %0A  💰 Valor R$ 25,00
 %0A  ⚠️ Não perca esta oportunidade, aguardo sua mensagem
 %0A   %0A  🚫 Não aceito ligações"</v>
      </c>
      <c r="J443" s="50" t="str">
        <f t="shared" si="6"/>
        <v>25,00</v>
      </c>
    </row>
    <row r="444" spans="4:10" ht="15.75" customHeight="1" thickBot="1" x14ac:dyDescent="0.35">
      <c r="D444" s="46"/>
      <c r="E444" s="22"/>
      <c r="F444" s="23"/>
      <c r="G444" s="24"/>
      <c r="H444" s="53">
        <v>25</v>
      </c>
      <c r="I444" s="55" t="str">
        <f>IF(D444=2,SUBSTITUTE(SUBSTITUTE(Protegida!$F$18,"NM",F444),"VL",J444),SUBSTITUTE(SUBSTITUTE(Protegida!$F$20,"NM",F444),"VL",J444))</f>
        <v>Olá, Tudo Bem! 
 %0A  Vamos reativar o aplicativo 👉🏻  Hoje
 %0A  💰 Valor R$ 25,00
 %0A  ⚠️ Não perca esta oportunidade, aguardo sua mensagem
 %0A   %0A  🚫 Não aceito ligações"</v>
      </c>
      <c r="J444" s="50" t="str">
        <f t="shared" si="6"/>
        <v>25,00</v>
      </c>
    </row>
    <row r="445" spans="4:10" ht="15.75" customHeight="1" thickBot="1" x14ac:dyDescent="0.35">
      <c r="D445" s="46"/>
      <c r="E445" s="22"/>
      <c r="F445" s="23"/>
      <c r="G445" s="24"/>
      <c r="H445" s="53">
        <v>25</v>
      </c>
      <c r="I445" s="55" t="str">
        <f>IF(D445=2,SUBSTITUTE(SUBSTITUTE(Protegida!$F$18,"NM",F445),"VL",J445),SUBSTITUTE(SUBSTITUTE(Protegida!$F$20,"NM",F445),"VL",J445))</f>
        <v>Olá, Tudo Bem! 
 %0A  Vamos reativar o aplicativo 👉🏻  Hoje
 %0A  💰 Valor R$ 25,00
 %0A  ⚠️ Não perca esta oportunidade, aguardo sua mensagem
 %0A   %0A  🚫 Não aceito ligações"</v>
      </c>
      <c r="J445" s="50" t="str">
        <f t="shared" si="6"/>
        <v>25,00</v>
      </c>
    </row>
    <row r="446" spans="4:10" ht="15.75" customHeight="1" thickBot="1" x14ac:dyDescent="0.35">
      <c r="D446" s="46"/>
      <c r="E446" s="22"/>
      <c r="F446" s="23"/>
      <c r="G446" s="24"/>
      <c r="H446" s="53">
        <v>25</v>
      </c>
      <c r="I446" s="55" t="str">
        <f>IF(D446=2,SUBSTITUTE(SUBSTITUTE(Protegida!$F$18,"NM",F446),"VL",J446),SUBSTITUTE(SUBSTITUTE(Protegida!$F$20,"NM",F446),"VL",J446))</f>
        <v>Olá, Tudo Bem! 
 %0A  Vamos reativar o aplicativo 👉🏻  Hoje
 %0A  💰 Valor R$ 25,00
 %0A  ⚠️ Não perca esta oportunidade, aguardo sua mensagem
 %0A   %0A  🚫 Não aceito ligações"</v>
      </c>
      <c r="J446" s="50" t="str">
        <f t="shared" si="6"/>
        <v>25,00</v>
      </c>
    </row>
    <row r="447" spans="4:10" ht="15.75" customHeight="1" thickBot="1" x14ac:dyDescent="0.35">
      <c r="D447" s="46"/>
      <c r="E447" s="22"/>
      <c r="F447" s="23"/>
      <c r="G447" s="24"/>
      <c r="H447" s="53">
        <v>25</v>
      </c>
      <c r="I447" s="55" t="str">
        <f>IF(D447=2,SUBSTITUTE(SUBSTITUTE(Protegida!$F$18,"NM",F447),"VL",J447),SUBSTITUTE(SUBSTITUTE(Protegida!$F$20,"NM",F447),"VL",J447))</f>
        <v>Olá, Tudo Bem! 
 %0A  Vamos reativar o aplicativo 👉🏻  Hoje
 %0A  💰 Valor R$ 25,00
 %0A  ⚠️ Não perca esta oportunidade, aguardo sua mensagem
 %0A   %0A  🚫 Não aceito ligações"</v>
      </c>
      <c r="J447" s="50" t="str">
        <f t="shared" si="6"/>
        <v>25,00</v>
      </c>
    </row>
    <row r="448" spans="4:10" ht="15.75" customHeight="1" thickBot="1" x14ac:dyDescent="0.35">
      <c r="D448" s="46"/>
      <c r="E448" s="22"/>
      <c r="F448" s="23"/>
      <c r="G448" s="24"/>
      <c r="H448" s="53">
        <v>25</v>
      </c>
      <c r="I448" s="55" t="str">
        <f>IF(D448=2,SUBSTITUTE(SUBSTITUTE(Protegida!$F$18,"NM",F448),"VL",J448),SUBSTITUTE(SUBSTITUTE(Protegida!$F$20,"NM",F448),"VL",J448))</f>
        <v>Olá, Tudo Bem! 
 %0A  Vamos reativar o aplicativo 👉🏻  Hoje
 %0A  💰 Valor R$ 25,00
 %0A  ⚠️ Não perca esta oportunidade, aguardo sua mensagem
 %0A   %0A  🚫 Não aceito ligações"</v>
      </c>
      <c r="J448" s="50" t="str">
        <f t="shared" si="6"/>
        <v>25,00</v>
      </c>
    </row>
    <row r="449" spans="4:10" ht="15.75" customHeight="1" thickBot="1" x14ac:dyDescent="0.35">
      <c r="D449" s="46"/>
      <c r="E449" s="22"/>
      <c r="F449" s="23"/>
      <c r="G449" s="24"/>
      <c r="H449" s="53">
        <v>25</v>
      </c>
      <c r="I449" s="55" t="str">
        <f>IF(D449=2,SUBSTITUTE(SUBSTITUTE(Protegida!$F$18,"NM",F449),"VL",J449),SUBSTITUTE(SUBSTITUTE(Protegida!$F$20,"NM",F449),"VL",J449))</f>
        <v>Olá, Tudo Bem! 
 %0A  Vamos reativar o aplicativo 👉🏻  Hoje
 %0A  💰 Valor R$ 25,00
 %0A  ⚠️ Não perca esta oportunidade, aguardo sua mensagem
 %0A   %0A  🚫 Não aceito ligações"</v>
      </c>
      <c r="J449" s="50" t="str">
        <f t="shared" si="6"/>
        <v>25,00</v>
      </c>
    </row>
    <row r="450" spans="4:10" ht="15.75" customHeight="1" thickBot="1" x14ac:dyDescent="0.35">
      <c r="D450" s="46"/>
      <c r="E450" s="22"/>
      <c r="F450" s="23"/>
      <c r="G450" s="24"/>
      <c r="H450" s="53">
        <v>25</v>
      </c>
      <c r="I450" s="55" t="str">
        <f>IF(D450=2,SUBSTITUTE(SUBSTITUTE(Protegida!$F$18,"NM",F450),"VL",J450),SUBSTITUTE(SUBSTITUTE(Protegida!$F$20,"NM",F450),"VL",J450))</f>
        <v>Olá, Tudo Bem! 
 %0A  Vamos reativar o aplicativo 👉🏻  Hoje
 %0A  💰 Valor R$ 25,00
 %0A  ⚠️ Não perca esta oportunidade, aguardo sua mensagem
 %0A   %0A  🚫 Não aceito ligações"</v>
      </c>
      <c r="J450" s="50" t="str">
        <f t="shared" si="6"/>
        <v>25,00</v>
      </c>
    </row>
    <row r="451" spans="4:10" ht="15.75" customHeight="1" thickBot="1" x14ac:dyDescent="0.35">
      <c r="D451" s="46"/>
      <c r="E451" s="22"/>
      <c r="F451" s="23"/>
      <c r="G451" s="24"/>
      <c r="H451" s="53">
        <v>25</v>
      </c>
      <c r="I451" s="55" t="str">
        <f>IF(D451=2,SUBSTITUTE(SUBSTITUTE(Protegida!$F$18,"NM",F451),"VL",J451),SUBSTITUTE(SUBSTITUTE(Protegida!$F$20,"NM",F451),"VL",J451))</f>
        <v>Olá, Tudo Bem! 
 %0A  Vamos reativar o aplicativo 👉🏻  Hoje
 %0A  💰 Valor R$ 25,00
 %0A  ⚠️ Não perca esta oportunidade, aguardo sua mensagem
 %0A   %0A  🚫 Não aceito ligações"</v>
      </c>
      <c r="J451" s="50" t="str">
        <f t="shared" ref="J451:J501" si="7">IF(INT(H451)=H451,CONCATENATE(H451,",00"),H451)</f>
        <v>25,00</v>
      </c>
    </row>
    <row r="452" spans="4:10" ht="15.75" customHeight="1" thickBot="1" x14ac:dyDescent="0.35">
      <c r="D452" s="46"/>
      <c r="E452" s="22"/>
      <c r="F452" s="23"/>
      <c r="G452" s="24"/>
      <c r="H452" s="53">
        <v>25</v>
      </c>
      <c r="I452" s="55" t="str">
        <f>IF(D452=2,SUBSTITUTE(SUBSTITUTE(Protegida!$F$18,"NM",F452),"VL",J452),SUBSTITUTE(SUBSTITUTE(Protegida!$F$20,"NM",F452),"VL",J452))</f>
        <v>Olá, Tudo Bem! 
 %0A  Vamos reativar o aplicativo 👉🏻  Hoje
 %0A  💰 Valor R$ 25,00
 %0A  ⚠️ Não perca esta oportunidade, aguardo sua mensagem
 %0A   %0A  🚫 Não aceito ligações"</v>
      </c>
      <c r="J452" s="50" t="str">
        <f t="shared" si="7"/>
        <v>25,00</v>
      </c>
    </row>
    <row r="453" spans="4:10" ht="15.75" customHeight="1" thickBot="1" x14ac:dyDescent="0.35">
      <c r="D453" s="46"/>
      <c r="E453" s="22"/>
      <c r="F453" s="23"/>
      <c r="G453" s="24"/>
      <c r="H453" s="53">
        <v>25</v>
      </c>
      <c r="I453" s="55" t="str">
        <f>IF(D453=2,SUBSTITUTE(SUBSTITUTE(Protegida!$F$18,"NM",F453),"VL",J453),SUBSTITUTE(SUBSTITUTE(Protegida!$F$20,"NM",F453),"VL",J453))</f>
        <v>Olá, Tudo Bem! 
 %0A  Vamos reativar o aplicativo 👉🏻  Hoje
 %0A  💰 Valor R$ 25,00
 %0A  ⚠️ Não perca esta oportunidade, aguardo sua mensagem
 %0A   %0A  🚫 Não aceito ligações"</v>
      </c>
      <c r="J453" s="50" t="str">
        <f t="shared" si="7"/>
        <v>25,00</v>
      </c>
    </row>
    <row r="454" spans="4:10" ht="15.75" customHeight="1" thickBot="1" x14ac:dyDescent="0.35">
      <c r="D454" s="46"/>
      <c r="E454" s="22"/>
      <c r="F454" s="23"/>
      <c r="G454" s="24"/>
      <c r="H454" s="53">
        <v>25</v>
      </c>
      <c r="I454" s="55" t="str">
        <f>IF(D454=2,SUBSTITUTE(SUBSTITUTE(Protegida!$F$18,"NM",F454),"VL",J454),SUBSTITUTE(SUBSTITUTE(Protegida!$F$20,"NM",F454),"VL",J454))</f>
        <v>Olá, Tudo Bem! 
 %0A  Vamos reativar o aplicativo 👉🏻  Hoje
 %0A  💰 Valor R$ 25,00
 %0A  ⚠️ Não perca esta oportunidade, aguardo sua mensagem
 %0A   %0A  🚫 Não aceito ligações"</v>
      </c>
      <c r="J454" s="50" t="str">
        <f t="shared" si="7"/>
        <v>25,00</v>
      </c>
    </row>
    <row r="455" spans="4:10" ht="15.75" customHeight="1" thickBot="1" x14ac:dyDescent="0.35">
      <c r="D455" s="46"/>
      <c r="E455" s="22"/>
      <c r="F455" s="23"/>
      <c r="G455" s="24"/>
      <c r="H455" s="53">
        <v>25</v>
      </c>
      <c r="I455" s="55" t="str">
        <f>IF(D455=2,SUBSTITUTE(SUBSTITUTE(Protegida!$F$18,"NM",F455),"VL",J455),SUBSTITUTE(SUBSTITUTE(Protegida!$F$20,"NM",F455),"VL",J455))</f>
        <v>Olá, Tudo Bem! 
 %0A  Vamos reativar o aplicativo 👉🏻  Hoje
 %0A  💰 Valor R$ 25,00
 %0A  ⚠️ Não perca esta oportunidade, aguardo sua mensagem
 %0A   %0A  🚫 Não aceito ligações"</v>
      </c>
      <c r="J455" s="50" t="str">
        <f t="shared" si="7"/>
        <v>25,00</v>
      </c>
    </row>
    <row r="456" spans="4:10" ht="15.75" customHeight="1" thickBot="1" x14ac:dyDescent="0.35">
      <c r="D456" s="46"/>
      <c r="E456" s="22"/>
      <c r="F456" s="23"/>
      <c r="G456" s="24"/>
      <c r="H456" s="53">
        <v>25</v>
      </c>
      <c r="I456" s="55" t="str">
        <f>IF(D456=2,SUBSTITUTE(SUBSTITUTE(Protegida!$F$18,"NM",F456),"VL",J456),SUBSTITUTE(SUBSTITUTE(Protegida!$F$20,"NM",F456),"VL",J456))</f>
        <v>Olá, Tudo Bem! 
 %0A  Vamos reativar o aplicativo 👉🏻  Hoje
 %0A  💰 Valor R$ 25,00
 %0A  ⚠️ Não perca esta oportunidade, aguardo sua mensagem
 %0A   %0A  🚫 Não aceito ligações"</v>
      </c>
      <c r="J456" s="50" t="str">
        <f t="shared" si="7"/>
        <v>25,00</v>
      </c>
    </row>
    <row r="457" spans="4:10" ht="15.75" customHeight="1" thickBot="1" x14ac:dyDescent="0.35">
      <c r="D457" s="46"/>
      <c r="E457" s="22"/>
      <c r="F457" s="23"/>
      <c r="G457" s="24"/>
      <c r="H457" s="53">
        <v>25</v>
      </c>
      <c r="I457" s="55" t="str">
        <f>IF(D457=2,SUBSTITUTE(SUBSTITUTE(Protegida!$F$18,"NM",F457),"VL",J457),SUBSTITUTE(SUBSTITUTE(Protegida!$F$20,"NM",F457),"VL",J457))</f>
        <v>Olá, Tudo Bem! 
 %0A  Vamos reativar o aplicativo 👉🏻  Hoje
 %0A  💰 Valor R$ 25,00
 %0A  ⚠️ Não perca esta oportunidade, aguardo sua mensagem
 %0A   %0A  🚫 Não aceito ligações"</v>
      </c>
      <c r="J457" s="50" t="str">
        <f t="shared" si="7"/>
        <v>25,00</v>
      </c>
    </row>
    <row r="458" spans="4:10" ht="15.75" customHeight="1" thickBot="1" x14ac:dyDescent="0.35">
      <c r="D458" s="46"/>
      <c r="E458" s="22"/>
      <c r="F458" s="23"/>
      <c r="G458" s="24"/>
      <c r="H458" s="53">
        <v>25</v>
      </c>
      <c r="I458" s="55" t="str">
        <f>IF(D458=2,SUBSTITUTE(SUBSTITUTE(Protegida!$F$18,"NM",F458),"VL",J458),SUBSTITUTE(SUBSTITUTE(Protegida!$F$20,"NM",F458),"VL",J458))</f>
        <v>Olá, Tudo Bem! 
 %0A  Vamos reativar o aplicativo 👉🏻  Hoje
 %0A  💰 Valor R$ 25,00
 %0A  ⚠️ Não perca esta oportunidade, aguardo sua mensagem
 %0A   %0A  🚫 Não aceito ligações"</v>
      </c>
      <c r="J458" s="50" t="str">
        <f t="shared" si="7"/>
        <v>25,00</v>
      </c>
    </row>
    <row r="459" spans="4:10" ht="15.75" customHeight="1" thickBot="1" x14ac:dyDescent="0.35">
      <c r="D459" s="46"/>
      <c r="E459" s="22"/>
      <c r="F459" s="23"/>
      <c r="G459" s="24"/>
      <c r="H459" s="53">
        <v>25</v>
      </c>
      <c r="I459" s="55" t="str">
        <f>IF(D459=2,SUBSTITUTE(SUBSTITUTE(Protegida!$F$18,"NM",F459),"VL",J459),SUBSTITUTE(SUBSTITUTE(Protegida!$F$20,"NM",F459),"VL",J459))</f>
        <v>Olá, Tudo Bem! 
 %0A  Vamos reativar o aplicativo 👉🏻  Hoje
 %0A  💰 Valor R$ 25,00
 %0A  ⚠️ Não perca esta oportunidade, aguardo sua mensagem
 %0A   %0A  🚫 Não aceito ligações"</v>
      </c>
      <c r="J459" s="50" t="str">
        <f t="shared" si="7"/>
        <v>25,00</v>
      </c>
    </row>
    <row r="460" spans="4:10" ht="15.75" customHeight="1" thickBot="1" x14ac:dyDescent="0.35">
      <c r="D460" s="46"/>
      <c r="E460" s="22"/>
      <c r="F460" s="23"/>
      <c r="G460" s="24"/>
      <c r="H460" s="53">
        <v>25</v>
      </c>
      <c r="I460" s="55" t="str">
        <f>IF(D460=2,SUBSTITUTE(SUBSTITUTE(Protegida!$F$18,"NM",F460),"VL",J460),SUBSTITUTE(SUBSTITUTE(Protegida!$F$20,"NM",F460),"VL",J460))</f>
        <v>Olá, Tudo Bem! 
 %0A  Vamos reativar o aplicativo 👉🏻  Hoje
 %0A  💰 Valor R$ 25,00
 %0A  ⚠️ Não perca esta oportunidade, aguardo sua mensagem
 %0A   %0A  🚫 Não aceito ligações"</v>
      </c>
      <c r="J460" s="50" t="str">
        <f t="shared" si="7"/>
        <v>25,00</v>
      </c>
    </row>
    <row r="461" spans="4:10" ht="15.75" customHeight="1" thickBot="1" x14ac:dyDescent="0.35">
      <c r="D461" s="46"/>
      <c r="E461" s="22"/>
      <c r="F461" s="23"/>
      <c r="G461" s="24"/>
      <c r="H461" s="53">
        <v>25</v>
      </c>
      <c r="I461" s="55" t="str">
        <f>IF(D461=2,SUBSTITUTE(SUBSTITUTE(Protegida!$F$18,"NM",F461),"VL",J461),SUBSTITUTE(SUBSTITUTE(Protegida!$F$20,"NM",F461),"VL",J461))</f>
        <v>Olá, Tudo Bem! 
 %0A  Vamos reativar o aplicativo 👉🏻  Hoje
 %0A  💰 Valor R$ 25,00
 %0A  ⚠️ Não perca esta oportunidade, aguardo sua mensagem
 %0A   %0A  🚫 Não aceito ligações"</v>
      </c>
      <c r="J461" s="50" t="str">
        <f t="shared" si="7"/>
        <v>25,00</v>
      </c>
    </row>
    <row r="462" spans="4:10" ht="15.75" customHeight="1" thickBot="1" x14ac:dyDescent="0.35">
      <c r="D462" s="46"/>
      <c r="E462" s="22"/>
      <c r="F462" s="23"/>
      <c r="G462" s="24"/>
      <c r="H462" s="53">
        <v>25</v>
      </c>
      <c r="I462" s="55" t="str">
        <f>IF(D462=2,SUBSTITUTE(SUBSTITUTE(Protegida!$F$18,"NM",F462),"VL",J462),SUBSTITUTE(SUBSTITUTE(Protegida!$F$20,"NM",F462),"VL",J462))</f>
        <v>Olá, Tudo Bem! 
 %0A  Vamos reativar o aplicativo 👉🏻  Hoje
 %0A  💰 Valor R$ 25,00
 %0A  ⚠️ Não perca esta oportunidade, aguardo sua mensagem
 %0A   %0A  🚫 Não aceito ligações"</v>
      </c>
      <c r="J462" s="50" t="str">
        <f t="shared" si="7"/>
        <v>25,00</v>
      </c>
    </row>
    <row r="463" spans="4:10" ht="15.75" customHeight="1" thickBot="1" x14ac:dyDescent="0.35">
      <c r="D463" s="46"/>
      <c r="E463" s="22"/>
      <c r="F463" s="23"/>
      <c r="G463" s="24"/>
      <c r="H463" s="53">
        <v>25</v>
      </c>
      <c r="I463" s="55" t="str">
        <f>IF(D463=2,SUBSTITUTE(SUBSTITUTE(Protegida!$F$18,"NM",F463),"VL",J463),SUBSTITUTE(SUBSTITUTE(Protegida!$F$20,"NM",F463),"VL",J463))</f>
        <v>Olá, Tudo Bem! 
 %0A  Vamos reativar o aplicativo 👉🏻  Hoje
 %0A  💰 Valor R$ 25,00
 %0A  ⚠️ Não perca esta oportunidade, aguardo sua mensagem
 %0A   %0A  🚫 Não aceito ligações"</v>
      </c>
      <c r="J463" s="50" t="str">
        <f t="shared" si="7"/>
        <v>25,00</v>
      </c>
    </row>
    <row r="464" spans="4:10" ht="15.75" customHeight="1" thickBot="1" x14ac:dyDescent="0.35">
      <c r="D464" s="46"/>
      <c r="E464" s="22"/>
      <c r="F464" s="23"/>
      <c r="G464" s="24"/>
      <c r="H464" s="53">
        <v>25</v>
      </c>
      <c r="I464" s="55" t="str">
        <f>IF(D464=2,SUBSTITUTE(SUBSTITUTE(Protegida!$F$18,"NM",F464),"VL",J464),SUBSTITUTE(SUBSTITUTE(Protegida!$F$20,"NM",F464),"VL",J464))</f>
        <v>Olá, Tudo Bem! 
 %0A  Vamos reativar o aplicativo 👉🏻  Hoje
 %0A  💰 Valor R$ 25,00
 %0A  ⚠️ Não perca esta oportunidade, aguardo sua mensagem
 %0A   %0A  🚫 Não aceito ligações"</v>
      </c>
      <c r="J464" s="50" t="str">
        <f t="shared" si="7"/>
        <v>25,00</v>
      </c>
    </row>
    <row r="465" spans="4:10" ht="15.75" customHeight="1" thickBot="1" x14ac:dyDescent="0.35">
      <c r="D465" s="46"/>
      <c r="E465" s="22"/>
      <c r="F465" s="23"/>
      <c r="G465" s="24"/>
      <c r="H465" s="53">
        <v>25</v>
      </c>
      <c r="I465" s="55" t="str">
        <f>IF(D465=2,SUBSTITUTE(SUBSTITUTE(Protegida!$F$18,"NM",F465),"VL",J465),SUBSTITUTE(SUBSTITUTE(Protegida!$F$20,"NM",F465),"VL",J465))</f>
        <v>Olá, Tudo Bem! 
 %0A  Vamos reativar o aplicativo 👉🏻  Hoje
 %0A  💰 Valor R$ 25,00
 %0A  ⚠️ Não perca esta oportunidade, aguardo sua mensagem
 %0A   %0A  🚫 Não aceito ligações"</v>
      </c>
      <c r="J465" s="50" t="str">
        <f t="shared" si="7"/>
        <v>25,00</v>
      </c>
    </row>
    <row r="466" spans="4:10" ht="15.75" customHeight="1" thickBot="1" x14ac:dyDescent="0.35">
      <c r="D466" s="46"/>
      <c r="E466" s="22"/>
      <c r="F466" s="23"/>
      <c r="G466" s="24"/>
      <c r="H466" s="53">
        <v>25</v>
      </c>
      <c r="I466" s="55" t="str">
        <f>IF(D466=2,SUBSTITUTE(SUBSTITUTE(Protegida!$F$18,"NM",F466),"VL",J466),SUBSTITUTE(SUBSTITUTE(Protegida!$F$20,"NM",F466),"VL",J466))</f>
        <v>Olá, Tudo Bem! 
 %0A  Vamos reativar o aplicativo 👉🏻  Hoje
 %0A  💰 Valor R$ 25,00
 %0A  ⚠️ Não perca esta oportunidade, aguardo sua mensagem
 %0A   %0A  🚫 Não aceito ligações"</v>
      </c>
      <c r="J466" s="50" t="str">
        <f t="shared" si="7"/>
        <v>25,00</v>
      </c>
    </row>
    <row r="467" spans="4:10" ht="15.75" customHeight="1" thickBot="1" x14ac:dyDescent="0.35">
      <c r="D467" s="46"/>
      <c r="E467" s="22"/>
      <c r="F467" s="23"/>
      <c r="G467" s="24"/>
      <c r="H467" s="53">
        <v>25</v>
      </c>
      <c r="I467" s="55" t="str">
        <f>IF(D467=2,SUBSTITUTE(SUBSTITUTE(Protegida!$F$18,"NM",F467),"VL",J467),SUBSTITUTE(SUBSTITUTE(Protegida!$F$20,"NM",F467),"VL",J467))</f>
        <v>Olá, Tudo Bem! 
 %0A  Vamos reativar o aplicativo 👉🏻  Hoje
 %0A  💰 Valor R$ 25,00
 %0A  ⚠️ Não perca esta oportunidade, aguardo sua mensagem
 %0A   %0A  🚫 Não aceito ligações"</v>
      </c>
      <c r="J467" s="50" t="str">
        <f t="shared" si="7"/>
        <v>25,00</v>
      </c>
    </row>
    <row r="468" spans="4:10" ht="15.75" customHeight="1" thickBot="1" x14ac:dyDescent="0.35">
      <c r="D468" s="46"/>
      <c r="E468" s="22"/>
      <c r="F468" s="23"/>
      <c r="G468" s="24"/>
      <c r="H468" s="53">
        <v>25</v>
      </c>
      <c r="I468" s="55" t="str">
        <f>IF(D468=2,SUBSTITUTE(SUBSTITUTE(Protegida!$F$18,"NM",F468),"VL",J468),SUBSTITUTE(SUBSTITUTE(Protegida!$F$20,"NM",F468),"VL",J468))</f>
        <v>Olá, Tudo Bem! 
 %0A  Vamos reativar o aplicativo 👉🏻  Hoje
 %0A  💰 Valor R$ 25,00
 %0A  ⚠️ Não perca esta oportunidade, aguardo sua mensagem
 %0A   %0A  🚫 Não aceito ligações"</v>
      </c>
      <c r="J468" s="50" t="str">
        <f t="shared" si="7"/>
        <v>25,00</v>
      </c>
    </row>
    <row r="469" spans="4:10" ht="15.75" customHeight="1" thickBot="1" x14ac:dyDescent="0.35">
      <c r="D469" s="46"/>
      <c r="E469" s="22"/>
      <c r="F469" s="23"/>
      <c r="G469" s="24"/>
      <c r="H469" s="53">
        <v>25</v>
      </c>
      <c r="I469" s="55" t="str">
        <f>IF(D469=2,SUBSTITUTE(SUBSTITUTE(Protegida!$F$18,"NM",F469),"VL",J469),SUBSTITUTE(SUBSTITUTE(Protegida!$F$20,"NM",F469),"VL",J469))</f>
        <v>Olá, Tudo Bem! 
 %0A  Vamos reativar o aplicativo 👉🏻  Hoje
 %0A  💰 Valor R$ 25,00
 %0A  ⚠️ Não perca esta oportunidade, aguardo sua mensagem
 %0A   %0A  🚫 Não aceito ligações"</v>
      </c>
      <c r="J469" s="50" t="str">
        <f t="shared" si="7"/>
        <v>25,00</v>
      </c>
    </row>
    <row r="470" spans="4:10" ht="15.75" customHeight="1" thickBot="1" x14ac:dyDescent="0.35">
      <c r="D470" s="46"/>
      <c r="E470" s="22"/>
      <c r="F470" s="23"/>
      <c r="G470" s="24"/>
      <c r="H470" s="53">
        <v>25</v>
      </c>
      <c r="I470" s="55" t="str">
        <f>IF(D470=2,SUBSTITUTE(SUBSTITUTE(Protegida!$F$18,"NM",F470),"VL",J470),SUBSTITUTE(SUBSTITUTE(Protegida!$F$20,"NM",F470),"VL",J470))</f>
        <v>Olá, Tudo Bem! 
 %0A  Vamos reativar o aplicativo 👉🏻  Hoje
 %0A  💰 Valor R$ 25,00
 %0A  ⚠️ Não perca esta oportunidade, aguardo sua mensagem
 %0A   %0A  🚫 Não aceito ligações"</v>
      </c>
      <c r="J470" s="50" t="str">
        <f t="shared" si="7"/>
        <v>25,00</v>
      </c>
    </row>
    <row r="471" spans="4:10" ht="15.75" customHeight="1" thickBot="1" x14ac:dyDescent="0.35">
      <c r="D471" s="46"/>
      <c r="E471" s="22"/>
      <c r="F471" s="23"/>
      <c r="G471" s="24"/>
      <c r="H471" s="53">
        <v>25</v>
      </c>
      <c r="I471" s="55" t="str">
        <f>IF(D471=2,SUBSTITUTE(SUBSTITUTE(Protegida!$F$18,"NM",F471),"VL",J471),SUBSTITUTE(SUBSTITUTE(Protegida!$F$20,"NM",F471),"VL",J471))</f>
        <v>Olá, Tudo Bem! 
 %0A  Vamos reativar o aplicativo 👉🏻  Hoje
 %0A  💰 Valor R$ 25,00
 %0A  ⚠️ Não perca esta oportunidade, aguardo sua mensagem
 %0A   %0A  🚫 Não aceito ligações"</v>
      </c>
      <c r="J471" s="50" t="str">
        <f t="shared" si="7"/>
        <v>25,00</v>
      </c>
    </row>
    <row r="472" spans="4:10" ht="15.75" customHeight="1" thickBot="1" x14ac:dyDescent="0.35">
      <c r="D472" s="46"/>
      <c r="E472" s="22"/>
      <c r="F472" s="23"/>
      <c r="G472" s="24"/>
      <c r="H472" s="53">
        <v>25</v>
      </c>
      <c r="I472" s="55" t="str">
        <f>IF(D472=2,SUBSTITUTE(SUBSTITUTE(Protegida!$F$18,"NM",F472),"VL",J472),SUBSTITUTE(SUBSTITUTE(Protegida!$F$20,"NM",F472),"VL",J472))</f>
        <v>Olá, Tudo Bem! 
 %0A  Vamos reativar o aplicativo 👉🏻  Hoje
 %0A  💰 Valor R$ 25,00
 %0A  ⚠️ Não perca esta oportunidade, aguardo sua mensagem
 %0A   %0A  🚫 Não aceito ligações"</v>
      </c>
      <c r="J472" s="50" t="str">
        <f t="shared" si="7"/>
        <v>25,00</v>
      </c>
    </row>
    <row r="473" spans="4:10" ht="15.75" customHeight="1" thickBot="1" x14ac:dyDescent="0.35">
      <c r="D473" s="46"/>
      <c r="E473" s="22"/>
      <c r="F473" s="23"/>
      <c r="G473" s="24"/>
      <c r="H473" s="53">
        <v>25</v>
      </c>
      <c r="I473" s="55" t="str">
        <f>IF(D473=2,SUBSTITUTE(SUBSTITUTE(Protegida!$F$18,"NM",F473),"VL",J473),SUBSTITUTE(SUBSTITUTE(Protegida!$F$20,"NM",F473),"VL",J473))</f>
        <v>Olá, Tudo Bem! 
 %0A  Vamos reativar o aplicativo 👉🏻  Hoje
 %0A  💰 Valor R$ 25,00
 %0A  ⚠️ Não perca esta oportunidade, aguardo sua mensagem
 %0A   %0A  🚫 Não aceito ligações"</v>
      </c>
      <c r="J473" s="50" t="str">
        <f t="shared" si="7"/>
        <v>25,00</v>
      </c>
    </row>
    <row r="474" spans="4:10" ht="15.75" customHeight="1" thickBot="1" x14ac:dyDescent="0.35">
      <c r="D474" s="46"/>
      <c r="E474" s="22"/>
      <c r="F474" s="23"/>
      <c r="G474" s="24"/>
      <c r="H474" s="53">
        <v>25</v>
      </c>
      <c r="I474" s="55" t="str">
        <f>IF(D474=2,SUBSTITUTE(SUBSTITUTE(Protegida!$F$18,"NM",F474),"VL",J474),SUBSTITUTE(SUBSTITUTE(Protegida!$F$20,"NM",F474),"VL",J474))</f>
        <v>Olá, Tudo Bem! 
 %0A  Vamos reativar o aplicativo 👉🏻  Hoje
 %0A  💰 Valor R$ 25,00
 %0A  ⚠️ Não perca esta oportunidade, aguardo sua mensagem
 %0A   %0A  🚫 Não aceito ligações"</v>
      </c>
      <c r="J474" s="50" t="str">
        <f t="shared" si="7"/>
        <v>25,00</v>
      </c>
    </row>
    <row r="475" spans="4:10" ht="15.75" customHeight="1" thickBot="1" x14ac:dyDescent="0.35">
      <c r="D475" s="46"/>
      <c r="E475" s="22"/>
      <c r="F475" s="23"/>
      <c r="G475" s="24"/>
      <c r="H475" s="53">
        <v>25</v>
      </c>
      <c r="I475" s="55" t="str">
        <f>IF(D475=2,SUBSTITUTE(SUBSTITUTE(Protegida!$F$18,"NM",F475),"VL",J475),SUBSTITUTE(SUBSTITUTE(Protegida!$F$20,"NM",F475),"VL",J475))</f>
        <v>Olá, Tudo Bem! 
 %0A  Vamos reativar o aplicativo 👉🏻  Hoje
 %0A  💰 Valor R$ 25,00
 %0A  ⚠️ Não perca esta oportunidade, aguardo sua mensagem
 %0A   %0A  🚫 Não aceito ligações"</v>
      </c>
      <c r="J475" s="50" t="str">
        <f t="shared" si="7"/>
        <v>25,00</v>
      </c>
    </row>
    <row r="476" spans="4:10" ht="15.75" customHeight="1" thickBot="1" x14ac:dyDescent="0.35">
      <c r="D476" s="46"/>
      <c r="E476" s="22"/>
      <c r="F476" s="23"/>
      <c r="G476" s="24"/>
      <c r="H476" s="53">
        <v>25</v>
      </c>
      <c r="I476" s="55" t="str">
        <f>IF(D476=2,SUBSTITUTE(SUBSTITUTE(Protegida!$F$18,"NM",F476),"VL",J476),SUBSTITUTE(SUBSTITUTE(Protegida!$F$20,"NM",F476),"VL",J476))</f>
        <v>Olá, Tudo Bem! 
 %0A  Vamos reativar o aplicativo 👉🏻  Hoje
 %0A  💰 Valor R$ 25,00
 %0A  ⚠️ Não perca esta oportunidade, aguardo sua mensagem
 %0A   %0A  🚫 Não aceito ligações"</v>
      </c>
      <c r="J476" s="50" t="str">
        <f t="shared" si="7"/>
        <v>25,00</v>
      </c>
    </row>
    <row r="477" spans="4:10" ht="15.75" customHeight="1" thickBot="1" x14ac:dyDescent="0.35">
      <c r="D477" s="46"/>
      <c r="E477" s="22"/>
      <c r="F477" s="23"/>
      <c r="G477" s="24"/>
      <c r="H477" s="53">
        <v>25</v>
      </c>
      <c r="I477" s="55" t="str">
        <f>IF(D477=2,SUBSTITUTE(SUBSTITUTE(Protegida!$F$18,"NM",F477),"VL",J477),SUBSTITUTE(SUBSTITUTE(Protegida!$F$20,"NM",F477),"VL",J477))</f>
        <v>Olá, Tudo Bem! 
 %0A  Vamos reativar o aplicativo 👉🏻  Hoje
 %0A  💰 Valor R$ 25,00
 %0A  ⚠️ Não perca esta oportunidade, aguardo sua mensagem
 %0A   %0A  🚫 Não aceito ligações"</v>
      </c>
      <c r="J477" s="50" t="str">
        <f t="shared" si="7"/>
        <v>25,00</v>
      </c>
    </row>
    <row r="478" spans="4:10" ht="15.75" customHeight="1" thickBot="1" x14ac:dyDescent="0.35">
      <c r="D478" s="46"/>
      <c r="E478" s="22"/>
      <c r="F478" s="23"/>
      <c r="G478" s="24"/>
      <c r="H478" s="53">
        <v>25</v>
      </c>
      <c r="I478" s="55" t="str">
        <f>IF(D478=2,SUBSTITUTE(SUBSTITUTE(Protegida!$F$18,"NM",F478),"VL",J478),SUBSTITUTE(SUBSTITUTE(Protegida!$F$20,"NM",F478),"VL",J478))</f>
        <v>Olá, Tudo Bem! 
 %0A  Vamos reativar o aplicativo 👉🏻  Hoje
 %0A  💰 Valor R$ 25,00
 %0A  ⚠️ Não perca esta oportunidade, aguardo sua mensagem
 %0A   %0A  🚫 Não aceito ligações"</v>
      </c>
      <c r="J478" s="50" t="str">
        <f t="shared" si="7"/>
        <v>25,00</v>
      </c>
    </row>
    <row r="479" spans="4:10" ht="15.75" customHeight="1" thickBot="1" x14ac:dyDescent="0.35">
      <c r="D479" s="46"/>
      <c r="E479" s="22"/>
      <c r="F479" s="23"/>
      <c r="G479" s="24"/>
      <c r="H479" s="53">
        <v>25</v>
      </c>
      <c r="I479" s="55" t="str">
        <f>IF(D479=2,SUBSTITUTE(SUBSTITUTE(Protegida!$F$18,"NM",F479),"VL",J479),SUBSTITUTE(SUBSTITUTE(Protegida!$F$20,"NM",F479),"VL",J479))</f>
        <v>Olá, Tudo Bem! 
 %0A  Vamos reativar o aplicativo 👉🏻  Hoje
 %0A  💰 Valor R$ 25,00
 %0A  ⚠️ Não perca esta oportunidade, aguardo sua mensagem
 %0A   %0A  🚫 Não aceito ligações"</v>
      </c>
      <c r="J479" s="50" t="str">
        <f t="shared" si="7"/>
        <v>25,00</v>
      </c>
    </row>
    <row r="480" spans="4:10" ht="15.75" customHeight="1" thickBot="1" x14ac:dyDescent="0.35">
      <c r="D480" s="46"/>
      <c r="E480" s="22"/>
      <c r="F480" s="23"/>
      <c r="G480" s="24"/>
      <c r="H480" s="53">
        <v>25</v>
      </c>
      <c r="I480" s="55" t="str">
        <f>IF(D480=2,SUBSTITUTE(SUBSTITUTE(Protegida!$F$18,"NM",F480),"VL",J480),SUBSTITUTE(SUBSTITUTE(Protegida!$F$20,"NM",F480),"VL",J480))</f>
        <v>Olá, Tudo Bem! 
 %0A  Vamos reativar o aplicativo 👉🏻  Hoje
 %0A  💰 Valor R$ 25,00
 %0A  ⚠️ Não perca esta oportunidade, aguardo sua mensagem
 %0A   %0A  🚫 Não aceito ligações"</v>
      </c>
      <c r="J480" s="50" t="str">
        <f t="shared" si="7"/>
        <v>25,00</v>
      </c>
    </row>
    <row r="481" spans="4:10" ht="15.75" customHeight="1" thickBot="1" x14ac:dyDescent="0.35">
      <c r="D481" s="46"/>
      <c r="E481" s="22"/>
      <c r="F481" s="23"/>
      <c r="G481" s="24"/>
      <c r="H481" s="53">
        <v>25</v>
      </c>
      <c r="I481" s="55" t="str">
        <f>IF(D481=2,SUBSTITUTE(SUBSTITUTE(Protegida!$F$18,"NM",F481),"VL",J481),SUBSTITUTE(SUBSTITUTE(Protegida!$F$20,"NM",F481),"VL",J481))</f>
        <v>Olá, Tudo Bem! 
 %0A  Vamos reativar o aplicativo 👉🏻  Hoje
 %0A  💰 Valor R$ 25,00
 %0A  ⚠️ Não perca esta oportunidade, aguardo sua mensagem
 %0A   %0A  🚫 Não aceito ligações"</v>
      </c>
      <c r="J481" s="50" t="str">
        <f t="shared" si="7"/>
        <v>25,00</v>
      </c>
    </row>
    <row r="482" spans="4:10" ht="15.75" customHeight="1" thickBot="1" x14ac:dyDescent="0.35">
      <c r="D482" s="46"/>
      <c r="E482" s="22"/>
      <c r="F482" s="23"/>
      <c r="G482" s="24"/>
      <c r="H482" s="53">
        <v>25</v>
      </c>
      <c r="I482" s="55" t="str">
        <f>IF(D482=2,SUBSTITUTE(SUBSTITUTE(Protegida!$F$18,"NM",F482),"VL",J482),SUBSTITUTE(SUBSTITUTE(Protegida!$F$20,"NM",F482),"VL",J482))</f>
        <v>Olá, Tudo Bem! 
 %0A  Vamos reativar o aplicativo 👉🏻  Hoje
 %0A  💰 Valor R$ 25,00
 %0A  ⚠️ Não perca esta oportunidade, aguardo sua mensagem
 %0A   %0A  🚫 Não aceito ligações"</v>
      </c>
      <c r="J482" s="50" t="str">
        <f t="shared" si="7"/>
        <v>25,00</v>
      </c>
    </row>
    <row r="483" spans="4:10" ht="15.75" customHeight="1" thickBot="1" x14ac:dyDescent="0.35">
      <c r="D483" s="46"/>
      <c r="E483" s="22"/>
      <c r="F483" s="23"/>
      <c r="G483" s="24"/>
      <c r="H483" s="53">
        <v>25</v>
      </c>
      <c r="I483" s="55" t="str">
        <f>IF(D483=2,SUBSTITUTE(SUBSTITUTE(Protegida!$F$18,"NM",F483),"VL",J483),SUBSTITUTE(SUBSTITUTE(Protegida!$F$20,"NM",F483),"VL",J483))</f>
        <v>Olá, Tudo Bem! 
 %0A  Vamos reativar o aplicativo 👉🏻  Hoje
 %0A  💰 Valor R$ 25,00
 %0A  ⚠️ Não perca esta oportunidade, aguardo sua mensagem
 %0A   %0A  🚫 Não aceito ligações"</v>
      </c>
      <c r="J483" s="50" t="str">
        <f t="shared" si="7"/>
        <v>25,00</v>
      </c>
    </row>
    <row r="484" spans="4:10" ht="15.75" customHeight="1" thickBot="1" x14ac:dyDescent="0.35">
      <c r="D484" s="46"/>
      <c r="E484" s="22"/>
      <c r="F484" s="23"/>
      <c r="G484" s="24"/>
      <c r="H484" s="53">
        <v>25</v>
      </c>
      <c r="I484" s="55" t="str">
        <f>IF(D484=2,SUBSTITUTE(SUBSTITUTE(Protegida!$F$18,"NM",F484),"VL",J484),SUBSTITUTE(SUBSTITUTE(Protegida!$F$20,"NM",F484),"VL",J484))</f>
        <v>Olá, Tudo Bem! 
 %0A  Vamos reativar o aplicativo 👉🏻  Hoje
 %0A  💰 Valor R$ 25,00
 %0A  ⚠️ Não perca esta oportunidade, aguardo sua mensagem
 %0A   %0A  🚫 Não aceito ligações"</v>
      </c>
      <c r="J484" s="50" t="str">
        <f t="shared" si="7"/>
        <v>25,00</v>
      </c>
    </row>
    <row r="485" spans="4:10" ht="15.75" customHeight="1" thickBot="1" x14ac:dyDescent="0.35">
      <c r="D485" s="46"/>
      <c r="E485" s="22"/>
      <c r="F485" s="23"/>
      <c r="G485" s="24"/>
      <c r="H485" s="53">
        <v>25</v>
      </c>
      <c r="I485" s="55" t="str">
        <f>IF(D485=2,SUBSTITUTE(SUBSTITUTE(Protegida!$F$18,"NM",F485),"VL",J485),SUBSTITUTE(SUBSTITUTE(Protegida!$F$20,"NM",F485),"VL",J485))</f>
        <v>Olá, Tudo Bem! 
 %0A  Vamos reativar o aplicativo 👉🏻  Hoje
 %0A  💰 Valor R$ 25,00
 %0A  ⚠️ Não perca esta oportunidade, aguardo sua mensagem
 %0A   %0A  🚫 Não aceito ligações"</v>
      </c>
      <c r="J485" s="50" t="str">
        <f t="shared" si="7"/>
        <v>25,00</v>
      </c>
    </row>
    <row r="486" spans="4:10" ht="15.75" customHeight="1" thickBot="1" x14ac:dyDescent="0.35">
      <c r="D486" s="46"/>
      <c r="E486" s="22"/>
      <c r="F486" s="23"/>
      <c r="G486" s="24"/>
      <c r="H486" s="53">
        <v>25</v>
      </c>
      <c r="I486" s="55" t="str">
        <f>IF(D486=2,SUBSTITUTE(SUBSTITUTE(Protegida!$F$18,"NM",F486),"VL",J486),SUBSTITUTE(SUBSTITUTE(Protegida!$F$20,"NM",F486),"VL",J486))</f>
        <v>Olá, Tudo Bem! 
 %0A  Vamos reativar o aplicativo 👉🏻  Hoje
 %0A  💰 Valor R$ 25,00
 %0A  ⚠️ Não perca esta oportunidade, aguardo sua mensagem
 %0A   %0A  🚫 Não aceito ligações"</v>
      </c>
      <c r="J486" s="50" t="str">
        <f t="shared" si="7"/>
        <v>25,00</v>
      </c>
    </row>
    <row r="487" spans="4:10" ht="15.75" customHeight="1" thickBot="1" x14ac:dyDescent="0.35">
      <c r="D487" s="46"/>
      <c r="E487" s="22"/>
      <c r="F487" s="23"/>
      <c r="G487" s="24"/>
      <c r="H487" s="53">
        <v>25</v>
      </c>
      <c r="I487" s="55" t="str">
        <f>IF(D487=2,SUBSTITUTE(SUBSTITUTE(Protegida!$F$18,"NM",F487),"VL",J487),SUBSTITUTE(SUBSTITUTE(Protegida!$F$20,"NM",F487),"VL",J487))</f>
        <v>Olá, Tudo Bem! 
 %0A  Vamos reativar o aplicativo 👉🏻  Hoje
 %0A  💰 Valor R$ 25,00
 %0A  ⚠️ Não perca esta oportunidade, aguardo sua mensagem
 %0A   %0A  🚫 Não aceito ligações"</v>
      </c>
      <c r="J487" s="50" t="str">
        <f t="shared" si="7"/>
        <v>25,00</v>
      </c>
    </row>
    <row r="488" spans="4:10" ht="15.75" customHeight="1" thickBot="1" x14ac:dyDescent="0.35">
      <c r="D488" s="46"/>
      <c r="E488" s="22"/>
      <c r="F488" s="23"/>
      <c r="G488" s="24"/>
      <c r="H488" s="53">
        <v>25</v>
      </c>
      <c r="I488" s="55" t="str">
        <f>IF(D488=2,SUBSTITUTE(SUBSTITUTE(Protegida!$F$18,"NM",F488),"VL",J488),SUBSTITUTE(SUBSTITUTE(Protegida!$F$20,"NM",F488),"VL",J488))</f>
        <v>Olá, Tudo Bem! 
 %0A  Vamos reativar o aplicativo 👉🏻  Hoje
 %0A  💰 Valor R$ 25,00
 %0A  ⚠️ Não perca esta oportunidade, aguardo sua mensagem
 %0A   %0A  🚫 Não aceito ligações"</v>
      </c>
      <c r="J488" s="50" t="str">
        <f t="shared" si="7"/>
        <v>25,00</v>
      </c>
    </row>
    <row r="489" spans="4:10" ht="15.75" customHeight="1" thickBot="1" x14ac:dyDescent="0.35">
      <c r="D489" s="46"/>
      <c r="E489" s="22"/>
      <c r="F489" s="23"/>
      <c r="G489" s="24"/>
      <c r="H489" s="53">
        <v>25</v>
      </c>
      <c r="I489" s="55" t="str">
        <f>IF(D489=2,SUBSTITUTE(SUBSTITUTE(Protegida!$F$18,"NM",F489),"VL",J489),SUBSTITUTE(SUBSTITUTE(Protegida!$F$20,"NM",F489),"VL",J489))</f>
        <v>Olá, Tudo Bem! 
 %0A  Vamos reativar o aplicativo 👉🏻  Hoje
 %0A  💰 Valor R$ 25,00
 %0A  ⚠️ Não perca esta oportunidade, aguardo sua mensagem
 %0A   %0A  🚫 Não aceito ligações"</v>
      </c>
      <c r="J489" s="50" t="str">
        <f t="shared" si="7"/>
        <v>25,00</v>
      </c>
    </row>
    <row r="490" spans="4:10" ht="15.75" customHeight="1" thickBot="1" x14ac:dyDescent="0.35">
      <c r="D490" s="46"/>
      <c r="E490" s="22"/>
      <c r="F490" s="23"/>
      <c r="G490" s="24"/>
      <c r="H490" s="53">
        <v>25</v>
      </c>
      <c r="I490" s="55" t="str">
        <f>IF(D490=2,SUBSTITUTE(SUBSTITUTE(Protegida!$F$18,"NM",F490),"VL",J490),SUBSTITUTE(SUBSTITUTE(Protegida!$F$20,"NM",F490),"VL",J490))</f>
        <v>Olá, Tudo Bem! 
 %0A  Vamos reativar o aplicativo 👉🏻  Hoje
 %0A  💰 Valor R$ 25,00
 %0A  ⚠️ Não perca esta oportunidade, aguardo sua mensagem
 %0A   %0A  🚫 Não aceito ligações"</v>
      </c>
      <c r="J490" s="50" t="str">
        <f t="shared" si="7"/>
        <v>25,00</v>
      </c>
    </row>
    <row r="491" spans="4:10" ht="15.75" customHeight="1" thickBot="1" x14ac:dyDescent="0.35">
      <c r="D491" s="46"/>
      <c r="E491" s="22"/>
      <c r="F491" s="23"/>
      <c r="G491" s="24"/>
      <c r="H491" s="53">
        <v>25</v>
      </c>
      <c r="I491" s="55" t="str">
        <f>IF(D491=2,SUBSTITUTE(SUBSTITUTE(Protegida!$F$18,"NM",F491),"VL",J491),SUBSTITUTE(SUBSTITUTE(Protegida!$F$20,"NM",F491),"VL",J491))</f>
        <v>Olá, Tudo Bem! 
 %0A  Vamos reativar o aplicativo 👉🏻  Hoje
 %0A  💰 Valor R$ 25,00
 %0A  ⚠️ Não perca esta oportunidade, aguardo sua mensagem
 %0A   %0A  🚫 Não aceito ligações"</v>
      </c>
      <c r="J491" s="50" t="str">
        <f t="shared" si="7"/>
        <v>25,00</v>
      </c>
    </row>
    <row r="492" spans="4:10" ht="15.75" customHeight="1" thickBot="1" x14ac:dyDescent="0.35">
      <c r="D492" s="46"/>
      <c r="E492" s="22"/>
      <c r="F492" s="23"/>
      <c r="G492" s="24"/>
      <c r="H492" s="53">
        <v>25</v>
      </c>
      <c r="I492" s="55" t="str">
        <f>IF(D492=2,SUBSTITUTE(SUBSTITUTE(Protegida!$F$18,"NM",F492),"VL",J492),SUBSTITUTE(SUBSTITUTE(Protegida!$F$20,"NM",F492),"VL",J492))</f>
        <v>Olá, Tudo Bem! 
 %0A  Vamos reativar o aplicativo 👉🏻  Hoje
 %0A  💰 Valor R$ 25,00
 %0A  ⚠️ Não perca esta oportunidade, aguardo sua mensagem
 %0A   %0A  🚫 Não aceito ligações"</v>
      </c>
      <c r="J492" s="50" t="str">
        <f t="shared" si="7"/>
        <v>25,00</v>
      </c>
    </row>
    <row r="493" spans="4:10" ht="15.75" customHeight="1" thickBot="1" x14ac:dyDescent="0.35">
      <c r="D493" s="46"/>
      <c r="E493" s="22"/>
      <c r="F493" s="23"/>
      <c r="G493" s="24"/>
      <c r="H493" s="53">
        <v>25</v>
      </c>
      <c r="I493" s="55" t="str">
        <f>IF(D493=2,SUBSTITUTE(SUBSTITUTE(Protegida!$F$18,"NM",F493),"VL",J493),SUBSTITUTE(SUBSTITUTE(Protegida!$F$20,"NM",F493),"VL",J493))</f>
        <v>Olá, Tudo Bem! 
 %0A  Vamos reativar o aplicativo 👉🏻  Hoje
 %0A  💰 Valor R$ 25,00
 %0A  ⚠️ Não perca esta oportunidade, aguardo sua mensagem
 %0A   %0A  🚫 Não aceito ligações"</v>
      </c>
      <c r="J493" s="50" t="str">
        <f t="shared" si="7"/>
        <v>25,00</v>
      </c>
    </row>
    <row r="494" spans="4:10" ht="15.75" customHeight="1" thickBot="1" x14ac:dyDescent="0.35">
      <c r="D494" s="46"/>
      <c r="E494" s="22"/>
      <c r="F494" s="23"/>
      <c r="G494" s="24"/>
      <c r="H494" s="53">
        <v>25</v>
      </c>
      <c r="I494" s="55" t="str">
        <f>IF(D494=2,SUBSTITUTE(SUBSTITUTE(Protegida!$F$18,"NM",F494),"VL",J494),SUBSTITUTE(SUBSTITUTE(Protegida!$F$20,"NM",F494),"VL",J494))</f>
        <v>Olá, Tudo Bem! 
 %0A  Vamos reativar o aplicativo 👉🏻  Hoje
 %0A  💰 Valor R$ 25,00
 %0A  ⚠️ Não perca esta oportunidade, aguardo sua mensagem
 %0A   %0A  🚫 Não aceito ligações"</v>
      </c>
      <c r="J494" s="50" t="str">
        <f t="shared" si="7"/>
        <v>25,00</v>
      </c>
    </row>
    <row r="495" spans="4:10" ht="15.75" customHeight="1" thickBot="1" x14ac:dyDescent="0.35">
      <c r="D495" s="46"/>
      <c r="E495" s="22"/>
      <c r="F495" s="23"/>
      <c r="G495" s="24"/>
      <c r="H495" s="53">
        <v>25</v>
      </c>
      <c r="I495" s="55" t="str">
        <f>IF(D495=2,SUBSTITUTE(SUBSTITUTE(Protegida!$F$18,"NM",F495),"VL",J495),SUBSTITUTE(SUBSTITUTE(Protegida!$F$20,"NM",F495),"VL",J495))</f>
        <v>Olá, Tudo Bem! 
 %0A  Vamos reativar o aplicativo 👉🏻  Hoje
 %0A  💰 Valor R$ 25,00
 %0A  ⚠️ Não perca esta oportunidade, aguardo sua mensagem
 %0A   %0A  🚫 Não aceito ligações"</v>
      </c>
      <c r="J495" s="50" t="str">
        <f t="shared" si="7"/>
        <v>25,00</v>
      </c>
    </row>
    <row r="496" spans="4:10" ht="15.75" customHeight="1" thickBot="1" x14ac:dyDescent="0.35">
      <c r="D496" s="46"/>
      <c r="E496" s="22"/>
      <c r="F496" s="23"/>
      <c r="G496" s="24"/>
      <c r="H496" s="53">
        <v>25</v>
      </c>
      <c r="I496" s="55" t="str">
        <f>IF(D496=2,SUBSTITUTE(SUBSTITUTE(Protegida!$F$18,"NM",F496),"VL",J496),SUBSTITUTE(SUBSTITUTE(Protegida!$F$20,"NM",F496),"VL",J496))</f>
        <v>Olá, Tudo Bem! 
 %0A  Vamos reativar o aplicativo 👉🏻  Hoje
 %0A  💰 Valor R$ 25,00
 %0A  ⚠️ Não perca esta oportunidade, aguardo sua mensagem
 %0A   %0A  🚫 Não aceito ligações"</v>
      </c>
      <c r="J496" s="50" t="str">
        <f t="shared" si="7"/>
        <v>25,00</v>
      </c>
    </row>
    <row r="497" spans="4:10" ht="15.75" customHeight="1" thickBot="1" x14ac:dyDescent="0.35">
      <c r="D497" s="46"/>
      <c r="E497" s="22"/>
      <c r="F497" s="23"/>
      <c r="G497" s="24"/>
      <c r="H497" s="53">
        <v>25</v>
      </c>
      <c r="I497" s="55" t="str">
        <f>IF(D497=2,SUBSTITUTE(SUBSTITUTE(Protegida!$F$18,"NM",F497),"VL",J497),SUBSTITUTE(SUBSTITUTE(Protegida!$F$20,"NM",F497),"VL",J497))</f>
        <v>Olá, Tudo Bem! 
 %0A  Vamos reativar o aplicativo 👉🏻  Hoje
 %0A  💰 Valor R$ 25,00
 %0A  ⚠️ Não perca esta oportunidade, aguardo sua mensagem
 %0A   %0A  🚫 Não aceito ligações"</v>
      </c>
      <c r="J497" s="50" t="str">
        <f t="shared" si="7"/>
        <v>25,00</v>
      </c>
    </row>
    <row r="498" spans="4:10" ht="15.75" customHeight="1" thickBot="1" x14ac:dyDescent="0.35">
      <c r="D498" s="46"/>
      <c r="E498" s="22"/>
      <c r="F498" s="23"/>
      <c r="G498" s="24"/>
      <c r="H498" s="53">
        <v>25</v>
      </c>
      <c r="I498" s="55" t="str">
        <f>IF(D498=2,SUBSTITUTE(SUBSTITUTE(Protegida!$F$18,"NM",F498),"VL",J498),SUBSTITUTE(SUBSTITUTE(Protegida!$F$20,"NM",F498),"VL",J498))</f>
        <v>Olá, Tudo Bem! 
 %0A  Vamos reativar o aplicativo 👉🏻  Hoje
 %0A  💰 Valor R$ 25,00
 %0A  ⚠️ Não perca esta oportunidade, aguardo sua mensagem
 %0A   %0A  🚫 Não aceito ligações"</v>
      </c>
      <c r="J498" s="50" t="str">
        <f t="shared" si="7"/>
        <v>25,00</v>
      </c>
    </row>
    <row r="499" spans="4:10" ht="15.75" customHeight="1" thickBot="1" x14ac:dyDescent="0.35">
      <c r="D499" s="46"/>
      <c r="E499" s="22"/>
      <c r="F499" s="23"/>
      <c r="G499" s="24"/>
      <c r="H499" s="53">
        <v>25</v>
      </c>
      <c r="I499" s="55" t="str">
        <f>IF(D499=2,SUBSTITUTE(SUBSTITUTE(Protegida!$F$18,"NM",F499),"VL",J499),SUBSTITUTE(SUBSTITUTE(Protegida!$F$20,"NM",F499),"VL",J499))</f>
        <v>Olá, Tudo Bem! 
 %0A  Vamos reativar o aplicativo 👉🏻  Hoje
 %0A  💰 Valor R$ 25,00
 %0A  ⚠️ Não perca esta oportunidade, aguardo sua mensagem
 %0A   %0A  🚫 Não aceito ligações"</v>
      </c>
      <c r="J499" s="50" t="str">
        <f t="shared" si="7"/>
        <v>25,00</v>
      </c>
    </row>
    <row r="500" spans="4:10" ht="15.75" customHeight="1" thickBot="1" x14ac:dyDescent="0.35">
      <c r="D500" s="46"/>
      <c r="E500" s="22"/>
      <c r="F500" s="23"/>
      <c r="G500" s="24"/>
      <c r="H500" s="53">
        <v>25</v>
      </c>
      <c r="I500" s="55" t="str">
        <f>IF(D500=2,SUBSTITUTE(SUBSTITUTE(Protegida!$F$18,"NM",F500),"VL",J500),SUBSTITUTE(SUBSTITUTE(Protegida!$F$20,"NM",F500),"VL",J500))</f>
        <v>Olá, Tudo Bem! 
 %0A  Vamos reativar o aplicativo 👉🏻  Hoje
 %0A  💰 Valor R$ 25,00
 %0A  ⚠️ Não perca esta oportunidade, aguardo sua mensagem
 %0A   %0A  🚫 Não aceito ligações"</v>
      </c>
      <c r="J500" s="50" t="str">
        <f t="shared" si="7"/>
        <v>25,00</v>
      </c>
    </row>
    <row r="501" spans="4:10" ht="15.75" customHeight="1" thickBot="1" x14ac:dyDescent="0.35">
      <c r="D501" s="47"/>
      <c r="E501" s="26"/>
      <c r="F501" s="27"/>
      <c r="G501" s="24"/>
      <c r="H501" s="53">
        <v>25</v>
      </c>
      <c r="I501" s="55" t="str">
        <f>IF(D501=2,SUBSTITUTE(SUBSTITUTE(Protegida!$F$18,"NM",F501),"VL",J501),SUBSTITUTE(SUBSTITUTE(Protegida!$F$20,"NM",F501),"VL",J501))</f>
        <v>Olá, Tudo Bem! 
 %0A  Vamos reativar o aplicativo 👉🏻  Hoje
 %0A  💰 Valor R$ 25,00
 %0A  ⚠️ Não perca esta oportunidade, aguardo sua mensagem
 %0A   %0A  🚫 Não aceito ligações"</v>
      </c>
      <c r="J501" s="50" t="str">
        <f t="shared" si="7"/>
        <v>25,00</v>
      </c>
    </row>
    <row r="502" spans="4:10" ht="15.75" customHeight="1" x14ac:dyDescent="0.3">
      <c r="E502" s="36"/>
      <c r="F502" s="37"/>
      <c r="G502" s="38"/>
    </row>
    <row r="503" spans="4:10" ht="15.75" customHeight="1" x14ac:dyDescent="0.3">
      <c r="E503" s="36"/>
      <c r="F503" s="37"/>
      <c r="G503" s="38"/>
    </row>
    <row r="504" spans="4:10" ht="15.75" customHeight="1" x14ac:dyDescent="0.3">
      <c r="E504" s="36"/>
      <c r="F504" s="37"/>
      <c r="G504" s="38"/>
    </row>
    <row r="505" spans="4:10" ht="15.75" customHeight="1" x14ac:dyDescent="0.3">
      <c r="E505" s="36"/>
      <c r="F505" s="37"/>
      <c r="G505" s="38"/>
    </row>
    <row r="506" spans="4:10" ht="15.75" customHeight="1" x14ac:dyDescent="0.3">
      <c r="E506" s="36"/>
      <c r="F506" s="37"/>
      <c r="G506" s="38"/>
    </row>
    <row r="507" spans="4:10" ht="15.75" customHeight="1" x14ac:dyDescent="0.3">
      <c r="E507" s="36"/>
      <c r="F507" s="37"/>
      <c r="G507" s="38"/>
    </row>
    <row r="508" spans="4:10" ht="15.75" customHeight="1" x14ac:dyDescent="0.3">
      <c r="E508" s="36"/>
      <c r="F508" s="37"/>
      <c r="G508" s="38"/>
    </row>
    <row r="509" spans="4:10" ht="15.75" customHeight="1" x14ac:dyDescent="0.3">
      <c r="E509" s="36"/>
      <c r="F509" s="37"/>
      <c r="G509" s="38"/>
    </row>
    <row r="510" spans="4:10" ht="15.75" customHeight="1" x14ac:dyDescent="0.3">
      <c r="E510" s="36"/>
      <c r="F510" s="37"/>
      <c r="G510" s="38"/>
    </row>
    <row r="511" spans="4:10" ht="15.75" customHeight="1" x14ac:dyDescent="0.3">
      <c r="E511" s="36"/>
      <c r="F511" s="37"/>
      <c r="G511" s="38"/>
    </row>
    <row r="512" spans="4:10" ht="15.75" customHeight="1" x14ac:dyDescent="0.3">
      <c r="E512" s="36"/>
      <c r="F512" s="37"/>
      <c r="G512" s="38"/>
    </row>
    <row r="513" spans="5:7" ht="15.75" customHeight="1" x14ac:dyDescent="0.3">
      <c r="E513" s="36"/>
      <c r="F513" s="37"/>
      <c r="G513" s="38"/>
    </row>
  </sheetData>
  <sheetProtection algorithmName="SHA-512" hashValue="liVWtgTuQ+1incARneao+Lvrw+U4H86aaGpQtp6z63XwlbFUe3EYzDFWMwuuRR75tThdkWEIbSbr/EeeJSjStg==" saltValue="d0m0gKb72nx6xunxWkuPGQ==" spinCount="100000" sheet="1" objects="1" scenarios="1"/>
  <autoFilter ref="E1:I3"/>
  <mergeCells count="7">
    <mergeCell ref="A2:B2"/>
    <mergeCell ref="A23:B41"/>
    <mergeCell ref="A20:B21"/>
    <mergeCell ref="A43:B43"/>
    <mergeCell ref="A44:B62"/>
    <mergeCell ref="A12:B12"/>
    <mergeCell ref="A22:B22"/>
  </mergeCells>
  <hyperlinks>
    <hyperlink ref="B5" r:id="rId1"/>
  </hyperlinks>
  <pageMargins left="0.511811024" right="0.511811024" top="0.78740157499999996" bottom="0.78740157499999996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Protegida!$B$2:$B$4</xm:f>
          </x14:formula1>
          <xm:sqref>B3:C3 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2" sqref="F22"/>
    </sheetView>
  </sheetViews>
  <sheetFormatPr defaultRowHeight="14.4" x14ac:dyDescent="0.3"/>
  <cols>
    <col min="5" max="5" width="8.88671875" customWidth="1"/>
    <col min="6" max="6" width="31.33203125" customWidth="1"/>
    <col min="7" max="7" width="57.88671875" customWidth="1"/>
    <col min="8" max="8" width="5.6640625" customWidth="1"/>
    <col min="9" max="9" width="4.88671875" customWidth="1"/>
  </cols>
  <sheetData>
    <row r="1" spans="1:10" ht="15" customHeight="1" x14ac:dyDescent="0.3">
      <c r="A1" s="12"/>
    </row>
    <row r="2" spans="1:10" ht="15" customHeight="1" x14ac:dyDescent="0.3">
      <c r="B2" t="s">
        <v>8</v>
      </c>
    </row>
    <row r="3" spans="1:10" ht="15" customHeight="1" x14ac:dyDescent="0.3">
      <c r="B3" t="s">
        <v>15</v>
      </c>
    </row>
    <row r="4" spans="1:10" ht="15" customHeight="1" x14ac:dyDescent="0.3">
      <c r="B4" t="s">
        <v>16</v>
      </c>
    </row>
    <row r="5" spans="1:10" ht="15" customHeight="1" thickBot="1" x14ac:dyDescent="0.35"/>
    <row r="6" spans="1:10" ht="15" customHeight="1" thickBot="1" x14ac:dyDescent="0.35">
      <c r="F6" s="72" t="s">
        <v>14</v>
      </c>
      <c r="G6" s="73"/>
      <c r="H6" s="9"/>
    </row>
    <row r="7" spans="1:10" ht="15" customHeight="1" thickBot="1" x14ac:dyDescent="0.35">
      <c r="F7" s="73"/>
      <c r="G7" s="74"/>
      <c r="H7" s="9"/>
    </row>
    <row r="8" spans="1:10" ht="15" customHeight="1" thickBot="1" x14ac:dyDescent="0.35">
      <c r="F8" s="7" t="s">
        <v>23</v>
      </c>
      <c r="G8" s="8" t="str">
        <f>IF(Clientes!B3=$B$2,$B$2,IF(Clientes!B3=$B$3,$B$3,IF(Clientes!B3=$B$4,$B$4,"")))</f>
        <v>PIX</v>
      </c>
      <c r="H8" s="10"/>
      <c r="J8" s="4"/>
    </row>
    <row r="9" spans="1:10" ht="15" customHeight="1" thickBot="1" x14ac:dyDescent="0.35">
      <c r="F9" s="5" t="s">
        <v>25</v>
      </c>
      <c r="G9" s="6" t="str">
        <f>Clientes!B4</f>
        <v>FRANCISCO EDVALDO DE SOUZA FIGUEIREDO</v>
      </c>
      <c r="H9" s="11"/>
      <c r="I9" s="12" t="s">
        <v>22</v>
      </c>
      <c r="J9" t="str">
        <f>IF(G9=0,"",CONCATENATE(G8,I9,F9,G9,I9))</f>
        <v xml:space="preserve">PIX %0A NOME :FRANCISCO EDVALDO DE SOUZA FIGUEIREDO %0A </v>
      </c>
    </row>
    <row r="10" spans="1:10" ht="15" customHeight="1" thickBot="1" x14ac:dyDescent="0.35">
      <c r="F10" s="2" t="str">
        <f>IF($G$8=$B$2,"CHAVE PIX : ",IF($G$8=$B$3,"AGÊNCIA : ",IF($G$8=$B$4,"CÓDIGO DE BARRA : ","")))</f>
        <v xml:space="preserve">CHAVE PIX : </v>
      </c>
      <c r="G10" s="6" t="str">
        <f>Clientes!B5</f>
        <v>edifesf@hotmail.com</v>
      </c>
      <c r="H10" s="11"/>
      <c r="I10" s="12" t="s">
        <v>22</v>
      </c>
      <c r="J10" t="str">
        <f>IF(G10=0,"",CONCATENATE(F10,G10,I10))</f>
        <v xml:space="preserve">CHAVE PIX : edifesf@hotmail.com %0A </v>
      </c>
    </row>
    <row r="11" spans="1:10" ht="15" customHeight="1" thickBot="1" x14ac:dyDescent="0.35">
      <c r="F11" s="2" t="str">
        <f>IF($G$8=$B$2,"BANCO : ",IF($G$8=$B$3,"CONTA : ",""))</f>
        <v xml:space="preserve">BANCO : </v>
      </c>
      <c r="G11" s="6" t="str">
        <f>Clientes!B6</f>
        <v>Nubank</v>
      </c>
      <c r="H11" s="11"/>
      <c r="I11" s="12" t="s">
        <v>22</v>
      </c>
      <c r="J11" t="str">
        <f>IF(G11=0,"",CONCATENATE(F11,G11,I11))</f>
        <v xml:space="preserve">BANCO : Nubank %0A </v>
      </c>
    </row>
    <row r="12" spans="1:10" ht="15" customHeight="1" thickBot="1" x14ac:dyDescent="0.35">
      <c r="F12" s="7" t="s">
        <v>24</v>
      </c>
      <c r="G12" s="8" t="str">
        <f>IF(Clientes!B7=$B$2,$B$2,IF(Clientes!B7=$B$3,$B$3,IF(Clientes!B7=$B$4,$B$4,"")))</f>
        <v>PIX</v>
      </c>
      <c r="H12" s="10"/>
      <c r="I12" s="12"/>
    </row>
    <row r="13" spans="1:10" ht="15" customHeight="1" thickBot="1" x14ac:dyDescent="0.35">
      <c r="F13" s="3" t="s">
        <v>26</v>
      </c>
      <c r="G13" s="6" t="str">
        <f>Clientes!B8</f>
        <v>FRANCISCO EDVALDO DE SOUZA FIGUEIREDO</v>
      </c>
      <c r="H13" s="11"/>
      <c r="I13" s="12" t="s">
        <v>22</v>
      </c>
      <c r="J13" t="str">
        <f>IF(G13=0,"",CONCATENATE(I13,G12,I13,F13,G13,I13))</f>
        <v xml:space="preserve"> %0A PIX %0A NOME : FRANCISCO EDVALDO DE SOUZA FIGUEIREDO %0A </v>
      </c>
    </row>
    <row r="14" spans="1:10" ht="15" customHeight="1" thickBot="1" x14ac:dyDescent="0.35">
      <c r="F14" s="2" t="str">
        <f>IF($G$12=$B$2,"CHAVE PIX : ",IF($G$12=$B$3,"AGÊNCIA : ",IF($G$12=$B$4,"CÓDIGO DE BARRA : ","")))</f>
        <v xml:space="preserve">CHAVE PIX : </v>
      </c>
      <c r="G14" s="6" t="str">
        <f>Clientes!B9</f>
        <v>86454684172</v>
      </c>
      <c r="H14" s="11"/>
      <c r="I14" s="12" t="s">
        <v>22</v>
      </c>
      <c r="J14" t="str">
        <f>IF(G14=0,"",CONCATENATE(F14,G14,I14))</f>
        <v xml:space="preserve">CHAVE PIX : 86454684172 %0A </v>
      </c>
    </row>
    <row r="15" spans="1:10" ht="15" customHeight="1" thickBot="1" x14ac:dyDescent="0.35">
      <c r="F15" s="2" t="str">
        <f>IF($G$12=$B$2,"BANCO : ",IF($G$12=$B$3,"CONTA : ",""))</f>
        <v xml:space="preserve">BANCO : </v>
      </c>
      <c r="G15" s="6" t="str">
        <f>Clientes!B10</f>
        <v>BANCO DO Brasil</v>
      </c>
      <c r="H15" s="11"/>
      <c r="I15" s="12" t="s">
        <v>22</v>
      </c>
      <c r="J15" t="str">
        <f>IF(G15=0,"",CONCATENATE(F15,G15,I15))</f>
        <v xml:space="preserve">BANCO : BANCO DO Brasil %0A </v>
      </c>
    </row>
    <row r="16" spans="1:10" ht="15" customHeight="1" x14ac:dyDescent="0.3">
      <c r="F16" s="75" t="str">
        <f>CONCATENATE(J9,J10,J11,J13,J14,J15)</f>
        <v xml:space="preserve">PIX %0A NOME :FRANCISCO EDVALDO DE SOUZA FIGUEIREDO %0A CHAVE PIX : edifesf@hotmail.com %0A BANCO : Nubank %0A  %0A PIX %0A NOME : FRANCISCO EDVALDO DE SOUZA FIGUEIREDO %0A CHAVE PIX : 86454684172 %0A BANCO : BANCO DO Brasil %0A </v>
      </c>
      <c r="G16" s="75"/>
    </row>
    <row r="17" spans="6:6" ht="15" customHeight="1" x14ac:dyDescent="0.3"/>
    <row r="18" spans="6:6" ht="15" customHeight="1" x14ac:dyDescent="0.3">
      <c r="F18" t="str">
        <f>SUBSTITUTE(SUBSTITUTE(Clientes!A23,"PX"," %0A "),"PG",Protegida!F16)</f>
        <v>Olá, NM, Tudo Bem!
 %0A  Lembrete de vencimento para 👉🏻  Hoje
 %0A  💰 Valor R$ VL
 %0A  ⚠️ O sistema poderá bloquear automaticamente a qualquer momento, renove assim que possível%0A%0A
 %0A  ‼️ ATENÇÃO ‼️
 %0A  Só realizar a transferência se as informações abaixo estiverem correta
 %0A   %0A  PIX %0A NOME :FRANCISCO EDVALDO DE SOUZA FIGUEIREDO %0A CHAVE PIX : edifesf@hotmail.com %0A BANCO : Nubank %0A  %0A PIX %0A NOME : FRANCISCO EDVALDO DE SOUZA FIGUEIREDO %0A CHAVE PIX : 86454684172 %0A BANCO : BANCO DO Brasil %0A 
 %0A  OBS: Enviar comprovante👍🏻
 %0A  ⚠️ As renovações serão efetuadas das 9h as 22h de segunda a sexta
 %0A   %0A  🚫 Não aceito ligações"</v>
      </c>
    </row>
    <row r="19" spans="6:6" ht="15" customHeight="1" x14ac:dyDescent="0.3"/>
    <row r="20" spans="6:6" ht="15" customHeight="1" x14ac:dyDescent="0.3">
      <c r="F20" t="str">
        <f>SUBSTITUTE(SUBSTITUTE(Clientes!A44,"PX"," %0A "),"PG",Protegida!F16)</f>
        <v>Olá, Tudo Bem! NM
 %0A  Vamos reativar o aplicativo 👉🏻  Hoje
 %0A  💰 Valor R$ VL
 %0A  ⚠️ Não perca esta oportunidade, aguardo sua mensagem
 %0A   %0A  🚫 Não aceito ligações"</v>
      </c>
    </row>
    <row r="21" spans="6:6" ht="15" customHeight="1" x14ac:dyDescent="0.3"/>
    <row r="22" spans="6:6" ht="15" customHeight="1" x14ac:dyDescent="0.3"/>
    <row r="23" spans="6:6" ht="15" customHeight="1" x14ac:dyDescent="0.3"/>
    <row r="24" spans="6:6" ht="15" customHeight="1" x14ac:dyDescent="0.3"/>
    <row r="25" spans="6:6" ht="15" customHeight="1" x14ac:dyDescent="0.3"/>
    <row r="26" spans="6:6" ht="15" customHeight="1" x14ac:dyDescent="0.3"/>
    <row r="27" spans="6:6" ht="15" customHeight="1" x14ac:dyDescent="0.3"/>
    <row r="28" spans="6:6" ht="15" customHeight="1" x14ac:dyDescent="0.3"/>
    <row r="29" spans="6:6" ht="15" customHeight="1" x14ac:dyDescent="0.3"/>
    <row r="30" spans="6:6" ht="15" customHeight="1" x14ac:dyDescent="0.3"/>
    <row r="31" spans="6:6" ht="15" customHeight="1" x14ac:dyDescent="0.3"/>
    <row r="32" spans="6:6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</sheetData>
  <sheetProtection algorithmName="SHA-512" hashValue="N6040CAFD36x13/DiiAvUXd2xFmWB63sjw6+RoZJGpmsWBaLebK4rnO8ztQv+qbod+IM6ntl+hjYwPZGghXOSg==" saltValue="TRcVI9+ybnJEBKvD59u4wA==" spinCount="100000" sheet="1" objects="1" scenarios="1"/>
  <mergeCells count="2">
    <mergeCell ref="F6:G7"/>
    <mergeCell ref="F16:G1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0:G15 G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</vt:lpstr>
      <vt:lpstr>Protegida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Edifesf1</cp:lastModifiedBy>
  <dcterms:created xsi:type="dcterms:W3CDTF">2024-08-20T19:28:52Z</dcterms:created>
  <dcterms:modified xsi:type="dcterms:W3CDTF">2025-03-26T19:57:25Z</dcterms:modified>
</cp:coreProperties>
</file>