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extcloud\Documents\Maestría\DMEyF\Comp3\"/>
    </mc:Choice>
  </mc:AlternateContent>
  <xr:revisionPtr revIDLastSave="0" documentId="13_ncr:1_{C7F823A1-8765-4B4B-A542-508504FF214D}" xr6:coauthVersionLast="47" xr6:coauthVersionMax="47" xr10:uidLastSave="{00000000-0000-0000-0000-000000000000}"/>
  <bookViews>
    <workbookView xWindow="-120" yWindow="-120" windowWidth="20730" windowHeight="11040" activeTab="1" xr2:uid="{F3C9CE95-0B60-4B77-8862-6EE4ECB2598D}"/>
  </bookViews>
  <sheets>
    <sheet name="BO-RO-669989" sheetId="2" r:id="rId1"/>
    <sheet name="SCORES" sheetId="5" r:id="rId2"/>
    <sheet name="VM" sheetId="1" r:id="rId3"/>
    <sheet name="BO-INFLA-669989" sheetId="4" r:id="rId4"/>
    <sheet name="ModelosSeleccionado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5" l="1"/>
  <c r="I25" i="5"/>
  <c r="I24" i="5"/>
  <c r="H26" i="5"/>
  <c r="H25" i="5"/>
  <c r="H24" i="5"/>
  <c r="K2" i="3"/>
  <c r="J2" i="3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2" i="2"/>
</calcChain>
</file>

<file path=xl/sharedStrings.xml><?xml version="1.0" encoding="utf-8"?>
<sst xmlns="http://schemas.openxmlformats.org/spreadsheetml/2006/main" count="1779" uniqueCount="253">
  <si>
    <t>124.53</t>
  </si>
  <si>
    <t>HT9410_VP2_ML_R0_COMPLETO_S12_T3_S2_DART</t>
  </si>
  <si>
    <t>Exp</t>
  </si>
  <si>
    <t>Input</t>
  </si>
  <si>
    <t>TS9310__VP2_ML_R0_COMPLETO_T3_S2</t>
  </si>
  <si>
    <t>HT9410_VP2_ML_R0_COMPLETO_T3_S1_DART</t>
  </si>
  <si>
    <t>TS9310__VP2_ML_R0_COMPLETO_T3_S1</t>
  </si>
  <si>
    <t>HT9410_VP2_ES_R0_COMPLETO_T3_S1_DART</t>
  </si>
  <si>
    <t>TS9310_VP2_ES_R0_COMPLETO_T3_S1</t>
  </si>
  <si>
    <t>http://34.125.202.227/</t>
  </si>
  <si>
    <t>HT9410_VP2_ML_R0_COMPLETO_S12_T3_S3_DART</t>
  </si>
  <si>
    <t>TS9310__VP2_ML_R0_COMPLETO_T3_S3</t>
  </si>
  <si>
    <t>http://34.125.232.35/</t>
  </si>
  <si>
    <t>http://35.198.51.195/</t>
  </si>
  <si>
    <t>http://34.95.154.32/</t>
  </si>
  <si>
    <t>http://34.125.124.53/</t>
  </si>
  <si>
    <t>941_HT_lightgbm_VP2_ML_R0_L3_ANUAL_669989</t>
  </si>
  <si>
    <t>HT9410_VP2_ML_R0_L3_ANUAL_669989</t>
  </si>
  <si>
    <t>TS9310_VP2_ML_R0_L3_ANUAL_669989</t>
  </si>
  <si>
    <t>941_HT_lightgbm_VP_ML_INFLA_L3_ANUAL_669989</t>
  </si>
  <si>
    <t>Archivo</t>
  </si>
  <si>
    <t>HT9410_VP2_ML_INFLA_L3_ANUAL_669989</t>
  </si>
  <si>
    <t>TS9310_VP2_ML_INFLA_L3_ANUAL_669989</t>
  </si>
  <si>
    <t>Semillas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</si>
  <si>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</si>
  <si>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</si>
  <si>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</si>
  <si>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</si>
  <si>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</si>
  <si>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</si>
  <si>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</si>
  <si>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</si>
  <si>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</si>
  <si>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</si>
  <si>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</si>
  <si>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</si>
  <si>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</si>
  <si>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</si>
  <si>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</si>
  <si>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</si>
  <si>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</si>
  <si>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</si>
  <si>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</si>
  <si>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</si>
  <si>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</si>
  <si>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</si>
  <si>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</si>
  <si>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</si>
  <si>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</si>
  <si>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</si>
  <si>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</si>
  <si>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</si>
  <si>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min_data_in_leaf</t>
  </si>
  <si>
    <t>num_leaves</t>
  </si>
  <si>
    <t>prob_corte</t>
  </si>
  <si>
    <t>estimulos</t>
  </si>
  <si>
    <t>ganancia</t>
  </si>
  <si>
    <t>iteracion_bayesiana</t>
  </si>
  <si>
    <t>20221028 235000</t>
  </si>
  <si>
    <t>gbdt</t>
  </si>
  <si>
    <t>binary</t>
  </si>
  <si>
    <t>custom</t>
  </si>
  <si>
    <t>TRUE</t>
  </si>
  <si>
    <t>FALSE</t>
  </si>
  <si>
    <t>20221028 235913</t>
  </si>
  <si>
    <t>20221029 000520</t>
  </si>
  <si>
    <t>20221029 000846</t>
  </si>
  <si>
    <t>20221029 002135</t>
  </si>
  <si>
    <t>20221029 002557</t>
  </si>
  <si>
    <t>20221029 002943</t>
  </si>
  <si>
    <t>20221029 003157</t>
  </si>
  <si>
    <t>20221029 003522</t>
  </si>
  <si>
    <t>20221029 004239</t>
  </si>
  <si>
    <t>20221029 004906</t>
  </si>
  <si>
    <t>20221029 005409</t>
  </si>
  <si>
    <t>20221029 005710</t>
  </si>
  <si>
    <t>20221029 010201</t>
  </si>
  <si>
    <t>20221029 011421</t>
  </si>
  <si>
    <t>20221029 011913</t>
  </si>
  <si>
    <t>20221029 012106</t>
  </si>
  <si>
    <t>20221029 012737</t>
  </si>
  <si>
    <t>20221029 013058</t>
  </si>
  <si>
    <t>20221029 013517</t>
  </si>
  <si>
    <t>20221029 014110</t>
  </si>
  <si>
    <t>20221029 014610</t>
  </si>
  <si>
    <t>20221029 015216</t>
  </si>
  <si>
    <t>20221029 015640</t>
  </si>
  <si>
    <t>20221029 020818</t>
  </si>
  <si>
    <t>20221029 021223</t>
  </si>
  <si>
    <t>20221029 021810</t>
  </si>
  <si>
    <t>20221029 022256</t>
  </si>
  <si>
    <t>20221029 022610</t>
  </si>
  <si>
    <t>20221029 022849</t>
  </si>
  <si>
    <t>20221029 023548</t>
  </si>
  <si>
    <t>20221029 024951</t>
  </si>
  <si>
    <t>20221029 025315</t>
  </si>
  <si>
    <t>20221029 030645</t>
  </si>
  <si>
    <t>20221029 031429</t>
  </si>
  <si>
    <t>20221029 031851</t>
  </si>
  <si>
    <t>20221029 032340</t>
  </si>
  <si>
    <t>20221029 032629</t>
  </si>
  <si>
    <t>20221029 033231</t>
  </si>
  <si>
    <t>20221029 034611</t>
  </si>
  <si>
    <t>20221029 034855</t>
  </si>
  <si>
    <t>20221029 035523</t>
  </si>
  <si>
    <t>20221029 040015</t>
  </si>
  <si>
    <t>20221029 040928</t>
  </si>
  <si>
    <t>20221029 041153</t>
  </si>
  <si>
    <t>20221029 041520</t>
  </si>
  <si>
    <t>20221029 042017</t>
  </si>
  <si>
    <t>20221029 042345</t>
  </si>
  <si>
    <t>20221029 043026</t>
  </si>
  <si>
    <t>20221029 043904</t>
  </si>
  <si>
    <t>20221029 044137</t>
  </si>
  <si>
    <t>20221029 050158</t>
  </si>
  <si>
    <t>20221029 050426</t>
  </si>
  <si>
    <t>20221029 050916</t>
  </si>
  <si>
    <t>20221029 051732</t>
  </si>
  <si>
    <t>20221029 053902</t>
  </si>
  <si>
    <t>20221029 054157</t>
  </si>
  <si>
    <t>20221029 054715</t>
  </si>
  <si>
    <t>20221029 055135</t>
  </si>
  <si>
    <t>20221029 060020</t>
  </si>
  <si>
    <t>20221029 060245</t>
  </si>
  <si>
    <t>20221029 060737</t>
  </si>
  <si>
    <t>20221029 062114</t>
  </si>
  <si>
    <t>20221029 063113</t>
  </si>
  <si>
    <t>20221029 064017</t>
  </si>
  <si>
    <t>20221029 071009</t>
  </si>
  <si>
    <t>20221029 071744</t>
  </si>
  <si>
    <t>20221029 072235</t>
  </si>
  <si>
    <t>20221029 072813</t>
  </si>
  <si>
    <t>20221029 074008</t>
  </si>
  <si>
    <t>20221029 074500</t>
  </si>
  <si>
    <t>20221029 074816</t>
  </si>
  <si>
    <t>20221029 075036</t>
  </si>
  <si>
    <t>20221029 075705</t>
  </si>
  <si>
    <t>20221029 080028</t>
  </si>
  <si>
    <t>20221029 081139</t>
  </si>
  <si>
    <t>20221029 081525</t>
  </si>
  <si>
    <t>20221029 081956</t>
  </si>
  <si>
    <t>20221029 082400</t>
  </si>
  <si>
    <t>20221029 082650</t>
  </si>
  <si>
    <t>20221029 082912</t>
  </si>
  <si>
    <t>20221029 083353</t>
  </si>
  <si>
    <t>20221029 091508</t>
  </si>
  <si>
    <t>20221029 091928</t>
  </si>
  <si>
    <t>20221029 092353</t>
  </si>
  <si>
    <t>20221029 092558</t>
  </si>
  <si>
    <t>20221029 092912</t>
  </si>
  <si>
    <t>20221029 093321</t>
  </si>
  <si>
    <t>20221029 093632</t>
  </si>
  <si>
    <t>20221029 094147</t>
  </si>
  <si>
    <t>20221029 094704</t>
  </si>
  <si>
    <t>20221029 094953</t>
  </si>
  <si>
    <t>20221029 095520</t>
  </si>
  <si>
    <t>20221029 100313</t>
  </si>
  <si>
    <t>20221029 100603</t>
  </si>
  <si>
    <t>20221029 101531</t>
  </si>
  <si>
    <t>20221029 102050</t>
  </si>
  <si>
    <t>20221029 102247</t>
  </si>
  <si>
    <t>20221029 102605</t>
  </si>
  <si>
    <t>20221029 103401</t>
  </si>
  <si>
    <t>20221029 103658</t>
  </si>
  <si>
    <t>20221029 104129</t>
  </si>
  <si>
    <t>20221029 104604</t>
  </si>
  <si>
    <t>20221029 105448</t>
  </si>
  <si>
    <t>20221029 105735</t>
  </si>
  <si>
    <t>20221029 110223</t>
  </si>
  <si>
    <t>20221029 110830</t>
  </si>
  <si>
    <t>20221029 111105</t>
  </si>
  <si>
    <t>20221029 111340</t>
  </si>
  <si>
    <t>20221029 111551</t>
  </si>
  <si>
    <t>20221029 111943</t>
  </si>
  <si>
    <t>20221029 112250</t>
  </si>
  <si>
    <t>20221029 112711</t>
  </si>
  <si>
    <t>20221029 112825</t>
  </si>
  <si>
    <t>20221029 113156</t>
  </si>
  <si>
    <t>20221029 113453</t>
  </si>
  <si>
    <t>20221029 113655</t>
  </si>
  <si>
    <t>20221029 114445</t>
  </si>
  <si>
    <t>20221029 115239</t>
  </si>
  <si>
    <t>20221029 115558</t>
  </si>
  <si>
    <t>Selección</t>
  </si>
  <si>
    <t>ULTIMO</t>
  </si>
  <si>
    <t>MOD</t>
  </si>
  <si>
    <t>20221029 132141</t>
  </si>
  <si>
    <t>20221029 133914</t>
  </si>
  <si>
    <t>20221029 135456</t>
  </si>
  <si>
    <t>20221029 140852</t>
  </si>
  <si>
    <t>20221029 141910</t>
  </si>
  <si>
    <t>20221029 143026</t>
  </si>
  <si>
    <t>20221029 144007</t>
  </si>
  <si>
    <t>20221029 145800</t>
  </si>
  <si>
    <t>20221029 151259</t>
  </si>
  <si>
    <t>20221029 152651</t>
  </si>
  <si>
    <t>20221029 154657</t>
  </si>
  <si>
    <t>20221029 163328</t>
  </si>
  <si>
    <t>20221029 164350</t>
  </si>
  <si>
    <t>20221029 165938</t>
  </si>
  <si>
    <t>20221029 173505</t>
  </si>
  <si>
    <t>20221029 174716</t>
  </si>
  <si>
    <t>20221029 181734</t>
  </si>
  <si>
    <t>20221029 200412</t>
  </si>
  <si>
    <t>20221029 204851</t>
  </si>
  <si>
    <t>20221030 000151</t>
  </si>
  <si>
    <t>20221030 025333</t>
  </si>
  <si>
    <t>20221030 031914</t>
  </si>
  <si>
    <t>20221030 035328</t>
  </si>
  <si>
    <t>20221030 040746</t>
  </si>
  <si>
    <t>20221030 054019</t>
  </si>
  <si>
    <t>20221030 054630</t>
  </si>
  <si>
    <t>20221030 055707</t>
  </si>
  <si>
    <t>20221030 060045</t>
  </si>
  <si>
    <t>20221030 062024</t>
  </si>
  <si>
    <t>20221030 064311</t>
  </si>
  <si>
    <t>20221030 064726</t>
  </si>
  <si>
    <t>20221030 070411</t>
  </si>
  <si>
    <t>20221030 070846</t>
  </si>
  <si>
    <t>20221030 071325</t>
  </si>
  <si>
    <t>20221030 071959</t>
  </si>
  <si>
    <t>20221030 082901</t>
  </si>
  <si>
    <t>20221030 083250</t>
  </si>
  <si>
    <t>20221030 085321</t>
  </si>
  <si>
    <t>20221030 090348</t>
  </si>
  <si>
    <t>20221030 091516</t>
  </si>
  <si>
    <t>20221030 091805</t>
  </si>
  <si>
    <t>20221030 092936</t>
  </si>
  <si>
    <t>20221030 094635</t>
  </si>
  <si>
    <t>20221030 101031</t>
  </si>
  <si>
    <t>20221030 103305</t>
  </si>
  <si>
    <t>20221030 105627</t>
  </si>
  <si>
    <t>20221030 110405</t>
  </si>
  <si>
    <t>20221030 111008</t>
  </si>
  <si>
    <t>20221030 112803</t>
  </si>
  <si>
    <t>20221030 113412</t>
  </si>
  <si>
    <t>20221030 114150</t>
  </si>
  <si>
    <t>20221030 114723</t>
  </si>
  <si>
    <t>20221030 115605</t>
  </si>
  <si>
    <t>20221030 120103</t>
  </si>
  <si>
    <t>20221030 121516</t>
  </si>
  <si>
    <t>20221030 123410</t>
  </si>
  <si>
    <t>20221030 124215</t>
  </si>
  <si>
    <t>20221030 124715</t>
  </si>
  <si>
    <t>20221030 125612</t>
  </si>
  <si>
    <t>20221030 130330</t>
  </si>
  <si>
    <t>20221030 130632</t>
  </si>
  <si>
    <t>20221030 131211</t>
  </si>
  <si>
    <t>20221030 135012</t>
  </si>
  <si>
    <t>20221030 135600</t>
  </si>
  <si>
    <t>20221030 135929</t>
  </si>
  <si>
    <t>20221030 140345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</si>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</sst>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11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2" applyNumberFormat="1" applyFont="1" applyFill="1"/>
    <xf numFmtId="164" fontId="0" fillId="2" borderId="0" xfId="0" applyNumberFormat="1" applyFill="1"/>
    <xf numFmtId="164" fontId="0" fillId="0" borderId="0" xfId="2" applyNumberFormat="1" applyFont="1" applyFill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35.198.51.195/" TargetMode="External"/><Relationship Id="rId2" Type="http://schemas.openxmlformats.org/officeDocument/2006/relationships/hyperlink" Target="http://34.125.232.35/" TargetMode="External"/><Relationship Id="rId1" Type="http://schemas.openxmlformats.org/officeDocument/2006/relationships/hyperlink" Target="http://34.125.202.227/" TargetMode="External"/><Relationship Id="rId5" Type="http://schemas.openxmlformats.org/officeDocument/2006/relationships/hyperlink" Target="http://34.125.124.53/" TargetMode="External"/><Relationship Id="rId4" Type="http://schemas.openxmlformats.org/officeDocument/2006/relationships/hyperlink" Target="http://34.95.154.3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DAB3-83E0-4E27-A588-7373D378E84B}">
  <dimension ref="A1:AK121"/>
  <sheetViews>
    <sheetView topLeftCell="W1" workbookViewId="0">
      <selection activeCell="AK10" sqref="Z10:AK10"/>
    </sheetView>
  </sheetViews>
  <sheetFormatPr baseColWidth="10" defaultRowHeight="15" x14ac:dyDescent="0.25"/>
  <cols>
    <col min="35" max="35" width="14.140625" bestFit="1" customWidth="1"/>
  </cols>
  <sheetData>
    <row r="1" spans="1:37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K1" t="s">
        <v>183</v>
      </c>
    </row>
    <row r="2" spans="1:37" x14ac:dyDescent="0.25">
      <c r="A2" t="s">
        <v>158</v>
      </c>
      <c r="B2">
        <v>567</v>
      </c>
      <c r="C2">
        <v>1737512</v>
      </c>
      <c r="D2" t="s">
        <v>59</v>
      </c>
      <c r="E2" t="s">
        <v>60</v>
      </c>
      <c r="F2" t="s">
        <v>61</v>
      </c>
      <c r="G2" t="s">
        <v>62</v>
      </c>
      <c r="H2" t="s">
        <v>62</v>
      </c>
      <c r="I2" t="s">
        <v>63</v>
      </c>
      <c r="J2" t="s">
        <v>62</v>
      </c>
      <c r="K2">
        <v>-100</v>
      </c>
      <c r="L2">
        <v>-1</v>
      </c>
      <c r="M2">
        <v>0</v>
      </c>
      <c r="N2">
        <v>1E-3</v>
      </c>
      <c r="O2">
        <v>0</v>
      </c>
      <c r="P2">
        <v>0</v>
      </c>
      <c r="Q2">
        <v>31</v>
      </c>
      <c r="R2">
        <v>688</v>
      </c>
      <c r="S2">
        <v>1</v>
      </c>
      <c r="T2">
        <v>1</v>
      </c>
      <c r="U2">
        <v>1</v>
      </c>
      <c r="V2">
        <v>0.1</v>
      </c>
      <c r="W2">
        <v>50</v>
      </c>
      <c r="X2">
        <v>0.5</v>
      </c>
      <c r="Y2" t="s">
        <v>63</v>
      </c>
      <c r="Z2">
        <v>669989</v>
      </c>
      <c r="AA2">
        <v>2.1225383126320101E-2</v>
      </c>
      <c r="AB2">
        <v>0.43226630107946701</v>
      </c>
      <c r="AC2">
        <v>6828</v>
      </c>
      <c r="AD2">
        <v>1528</v>
      </c>
      <c r="AE2">
        <v>2.0430595219266001E-2</v>
      </c>
      <c r="AF2">
        <v>12353</v>
      </c>
      <c r="AG2">
        <v>20334000</v>
      </c>
      <c r="AH2">
        <v>96</v>
      </c>
      <c r="AI2" s="3">
        <f>+AC2*AD2</f>
        <v>10433184</v>
      </c>
      <c r="AJ2" s="4">
        <f>+C2-AI2</f>
        <v>-8695672</v>
      </c>
      <c r="AK2">
        <v>1</v>
      </c>
    </row>
    <row r="3" spans="1:37" x14ac:dyDescent="0.25">
      <c r="A3" t="s">
        <v>145</v>
      </c>
      <c r="B3">
        <v>567</v>
      </c>
      <c r="C3">
        <v>1737512</v>
      </c>
      <c r="D3" t="s">
        <v>59</v>
      </c>
      <c r="E3" t="s">
        <v>60</v>
      </c>
      <c r="F3" t="s">
        <v>61</v>
      </c>
      <c r="G3" t="s">
        <v>62</v>
      </c>
      <c r="H3" t="s">
        <v>62</v>
      </c>
      <c r="I3" t="s">
        <v>63</v>
      </c>
      <c r="J3" t="s">
        <v>62</v>
      </c>
      <c r="K3">
        <v>-100</v>
      </c>
      <c r="L3">
        <v>-1</v>
      </c>
      <c r="M3">
        <v>0</v>
      </c>
      <c r="N3">
        <v>1E-3</v>
      </c>
      <c r="O3">
        <v>0</v>
      </c>
      <c r="P3">
        <v>0</v>
      </c>
      <c r="Q3">
        <v>31</v>
      </c>
      <c r="R3">
        <v>3016</v>
      </c>
      <c r="S3">
        <v>1</v>
      </c>
      <c r="T3">
        <v>1</v>
      </c>
      <c r="U3">
        <v>1</v>
      </c>
      <c r="V3">
        <v>0.1</v>
      </c>
      <c r="W3">
        <v>50</v>
      </c>
      <c r="X3">
        <v>0.5</v>
      </c>
      <c r="Y3" t="s">
        <v>63</v>
      </c>
      <c r="Z3" s="5">
        <v>669989</v>
      </c>
      <c r="AA3" s="5">
        <v>5.1349181827693201E-3</v>
      </c>
      <c r="AB3" s="5">
        <v>0.430420094981603</v>
      </c>
      <c r="AC3" s="5">
        <v>3937</v>
      </c>
      <c r="AD3" s="5">
        <v>1019</v>
      </c>
      <c r="AE3" s="5">
        <v>1.33366059879699E-2</v>
      </c>
      <c r="AF3" s="5">
        <v>13478</v>
      </c>
      <c r="AG3" s="5">
        <v>19684000</v>
      </c>
      <c r="AH3" s="5">
        <v>83</v>
      </c>
      <c r="AI3" s="6">
        <f t="shared" ref="AI3:AI66" si="0">+AC3*AD3</f>
        <v>4011803</v>
      </c>
      <c r="AJ3" s="7">
        <f t="shared" ref="AJ3:AJ66" si="1">+C3-AI3</f>
        <v>-2274291</v>
      </c>
      <c r="AK3" s="5">
        <v>2</v>
      </c>
    </row>
    <row r="4" spans="1:37" x14ac:dyDescent="0.25">
      <c r="A4" t="s">
        <v>74</v>
      </c>
      <c r="B4">
        <v>567</v>
      </c>
      <c r="C4">
        <v>1737512</v>
      </c>
      <c r="D4" t="s">
        <v>59</v>
      </c>
      <c r="E4" t="s">
        <v>60</v>
      </c>
      <c r="F4" t="s">
        <v>61</v>
      </c>
      <c r="G4" t="s">
        <v>62</v>
      </c>
      <c r="H4" t="s">
        <v>62</v>
      </c>
      <c r="I4" t="s">
        <v>63</v>
      </c>
      <c r="J4" t="s">
        <v>62</v>
      </c>
      <c r="K4">
        <v>-100</v>
      </c>
      <c r="L4">
        <v>-1</v>
      </c>
      <c r="M4">
        <v>0</v>
      </c>
      <c r="N4">
        <v>1E-3</v>
      </c>
      <c r="O4">
        <v>0</v>
      </c>
      <c r="P4">
        <v>0</v>
      </c>
      <c r="Q4">
        <v>31</v>
      </c>
      <c r="R4">
        <v>174</v>
      </c>
      <c r="S4">
        <v>1</v>
      </c>
      <c r="T4">
        <v>1</v>
      </c>
      <c r="U4">
        <v>1</v>
      </c>
      <c r="V4">
        <v>0.1</v>
      </c>
      <c r="W4">
        <v>50</v>
      </c>
      <c r="X4">
        <v>0.5</v>
      </c>
      <c r="Y4" t="s">
        <v>63</v>
      </c>
      <c r="Z4">
        <v>669989</v>
      </c>
      <c r="AA4">
        <v>4.4591536096486403E-2</v>
      </c>
      <c r="AB4">
        <v>0.82649080859264401</v>
      </c>
      <c r="AC4">
        <v>3151</v>
      </c>
      <c r="AD4">
        <v>1334</v>
      </c>
      <c r="AE4">
        <v>2.0545454424785999E-2</v>
      </c>
      <c r="AF4">
        <v>12399</v>
      </c>
      <c r="AG4">
        <v>19682000</v>
      </c>
      <c r="AH4">
        <v>12</v>
      </c>
      <c r="AI4" s="3">
        <f t="shared" si="0"/>
        <v>4203434</v>
      </c>
      <c r="AJ4" s="4">
        <f t="shared" si="1"/>
        <v>-2465922</v>
      </c>
      <c r="AK4">
        <v>3</v>
      </c>
    </row>
    <row r="5" spans="1:37" x14ac:dyDescent="0.25">
      <c r="A5" t="s">
        <v>91</v>
      </c>
      <c r="B5">
        <v>567</v>
      </c>
      <c r="C5">
        <v>1737512</v>
      </c>
      <c r="D5" t="s">
        <v>59</v>
      </c>
      <c r="E5" t="s">
        <v>60</v>
      </c>
      <c r="F5" t="s">
        <v>61</v>
      </c>
      <c r="G5" t="s">
        <v>62</v>
      </c>
      <c r="H5" t="s">
        <v>62</v>
      </c>
      <c r="I5" t="s">
        <v>63</v>
      </c>
      <c r="J5" t="s">
        <v>62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186</v>
      </c>
      <c r="S5">
        <v>1</v>
      </c>
      <c r="T5">
        <v>1</v>
      </c>
      <c r="U5">
        <v>1</v>
      </c>
      <c r="V5">
        <v>0.1</v>
      </c>
      <c r="W5">
        <v>50</v>
      </c>
      <c r="X5">
        <v>0.5</v>
      </c>
      <c r="Y5" t="s">
        <v>63</v>
      </c>
      <c r="Z5">
        <v>669989</v>
      </c>
      <c r="AA5">
        <v>8.5309472704053299E-2</v>
      </c>
      <c r="AB5">
        <v>0.36847968144034399</v>
      </c>
      <c r="AC5">
        <v>7768</v>
      </c>
      <c r="AD5">
        <v>1511</v>
      </c>
      <c r="AE5">
        <v>1.6864062286323801E-2</v>
      </c>
      <c r="AF5">
        <v>13569</v>
      </c>
      <c r="AG5">
        <v>19662000</v>
      </c>
      <c r="AH5">
        <v>29</v>
      </c>
      <c r="AI5" s="3">
        <f t="shared" si="0"/>
        <v>11737448</v>
      </c>
      <c r="AJ5" s="4">
        <f t="shared" si="1"/>
        <v>-9999936</v>
      </c>
      <c r="AK5">
        <v>4</v>
      </c>
    </row>
    <row r="6" spans="1:37" x14ac:dyDescent="0.25">
      <c r="A6" t="s">
        <v>82</v>
      </c>
      <c r="B6">
        <v>567</v>
      </c>
      <c r="C6">
        <v>1737512</v>
      </c>
      <c r="D6" t="s">
        <v>59</v>
      </c>
      <c r="E6" t="s">
        <v>60</v>
      </c>
      <c r="F6" t="s">
        <v>61</v>
      </c>
      <c r="G6" t="s">
        <v>62</v>
      </c>
      <c r="H6" t="s">
        <v>62</v>
      </c>
      <c r="I6" t="s">
        <v>63</v>
      </c>
      <c r="J6" t="s">
        <v>62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298</v>
      </c>
      <c r="S6">
        <v>1</v>
      </c>
      <c r="T6">
        <v>1</v>
      </c>
      <c r="U6">
        <v>1</v>
      </c>
      <c r="V6">
        <v>0.1</v>
      </c>
      <c r="W6">
        <v>50</v>
      </c>
      <c r="X6">
        <v>0.5</v>
      </c>
      <c r="Y6" t="s">
        <v>63</v>
      </c>
      <c r="Z6" s="5">
        <v>669989</v>
      </c>
      <c r="AA6" s="5">
        <v>6.5530642524026905E-2</v>
      </c>
      <c r="AB6" s="5">
        <v>0.35736509015550799</v>
      </c>
      <c r="AC6" s="5">
        <v>4390</v>
      </c>
      <c r="AD6" s="5">
        <v>1788</v>
      </c>
      <c r="AE6" s="5">
        <v>1.1357050557901999E-2</v>
      </c>
      <c r="AF6" s="5">
        <v>13255</v>
      </c>
      <c r="AG6" s="5">
        <v>19650000</v>
      </c>
      <c r="AH6" s="5">
        <v>20</v>
      </c>
      <c r="AI6" s="6">
        <f t="shared" si="0"/>
        <v>7849320</v>
      </c>
      <c r="AJ6" s="7">
        <f t="shared" si="1"/>
        <v>-6111808</v>
      </c>
      <c r="AK6" s="5">
        <v>5</v>
      </c>
    </row>
    <row r="7" spans="1:37" x14ac:dyDescent="0.25">
      <c r="A7" t="s">
        <v>149</v>
      </c>
      <c r="B7">
        <v>567</v>
      </c>
      <c r="C7">
        <v>1737512</v>
      </c>
      <c r="D7" t="s">
        <v>59</v>
      </c>
      <c r="E7" t="s">
        <v>60</v>
      </c>
      <c r="F7" t="s">
        <v>61</v>
      </c>
      <c r="G7" t="s">
        <v>62</v>
      </c>
      <c r="H7" t="s">
        <v>62</v>
      </c>
      <c r="I7" t="s">
        <v>63</v>
      </c>
      <c r="J7" t="s">
        <v>62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197</v>
      </c>
      <c r="S7">
        <v>1</v>
      </c>
      <c r="T7">
        <v>1</v>
      </c>
      <c r="U7">
        <v>1</v>
      </c>
      <c r="V7">
        <v>0.1</v>
      </c>
      <c r="W7">
        <v>50</v>
      </c>
      <c r="X7">
        <v>0.5</v>
      </c>
      <c r="Y7" t="s">
        <v>63</v>
      </c>
      <c r="Z7">
        <v>669989</v>
      </c>
      <c r="AA7">
        <v>0.104399474111865</v>
      </c>
      <c r="AB7">
        <v>0.32288810517415401</v>
      </c>
      <c r="AC7">
        <v>5661</v>
      </c>
      <c r="AD7">
        <v>753</v>
      </c>
      <c r="AE7">
        <v>1.4633756709429801E-2</v>
      </c>
      <c r="AF7">
        <v>12566</v>
      </c>
      <c r="AG7">
        <v>19588000</v>
      </c>
      <c r="AH7">
        <v>87</v>
      </c>
      <c r="AI7" s="3">
        <f t="shared" si="0"/>
        <v>4262733</v>
      </c>
      <c r="AJ7" s="4">
        <f t="shared" si="1"/>
        <v>-2525221</v>
      </c>
      <c r="AK7">
        <v>6</v>
      </c>
    </row>
    <row r="8" spans="1:37" x14ac:dyDescent="0.25">
      <c r="A8" t="s">
        <v>112</v>
      </c>
      <c r="B8">
        <v>567</v>
      </c>
      <c r="C8">
        <v>1737512</v>
      </c>
      <c r="D8" t="s">
        <v>59</v>
      </c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62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821</v>
      </c>
      <c r="S8">
        <v>1</v>
      </c>
      <c r="T8">
        <v>1</v>
      </c>
      <c r="U8">
        <v>1</v>
      </c>
      <c r="V8">
        <v>0.1</v>
      </c>
      <c r="W8">
        <v>50</v>
      </c>
      <c r="X8">
        <v>0.5</v>
      </c>
      <c r="Y8" t="s">
        <v>63</v>
      </c>
      <c r="Z8">
        <v>669989</v>
      </c>
      <c r="AA8">
        <v>1.9693551372444499E-2</v>
      </c>
      <c r="AB8">
        <v>0.71615144773852102</v>
      </c>
      <c r="AC8">
        <v>6803</v>
      </c>
      <c r="AD8">
        <v>1260</v>
      </c>
      <c r="AE8">
        <v>1.61025346740655E-2</v>
      </c>
      <c r="AF8">
        <v>14163</v>
      </c>
      <c r="AG8">
        <v>19514000</v>
      </c>
      <c r="AH8">
        <v>50</v>
      </c>
      <c r="AI8" s="3">
        <f t="shared" si="0"/>
        <v>8571780</v>
      </c>
      <c r="AJ8" s="4">
        <f t="shared" si="1"/>
        <v>-6834268</v>
      </c>
      <c r="AK8">
        <v>7</v>
      </c>
    </row>
    <row r="9" spans="1:37" x14ac:dyDescent="0.25">
      <c r="A9" t="s">
        <v>141</v>
      </c>
      <c r="B9">
        <v>567</v>
      </c>
      <c r="C9">
        <v>1737512</v>
      </c>
      <c r="D9" t="s">
        <v>59</v>
      </c>
      <c r="E9" t="s">
        <v>60</v>
      </c>
      <c r="F9" t="s">
        <v>61</v>
      </c>
      <c r="G9" t="s">
        <v>62</v>
      </c>
      <c r="H9" t="s">
        <v>62</v>
      </c>
      <c r="I9" t="s">
        <v>63</v>
      </c>
      <c r="J9" t="s">
        <v>62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243</v>
      </c>
      <c r="S9">
        <v>1</v>
      </c>
      <c r="T9">
        <v>1</v>
      </c>
      <c r="U9">
        <v>1</v>
      </c>
      <c r="V9">
        <v>0.1</v>
      </c>
      <c r="W9">
        <v>50</v>
      </c>
      <c r="X9">
        <v>0.5</v>
      </c>
      <c r="Y9" t="s">
        <v>63</v>
      </c>
      <c r="Z9">
        <v>669989</v>
      </c>
      <c r="AA9">
        <v>6.44811712549406E-2</v>
      </c>
      <c r="AB9">
        <v>0.39343553001899301</v>
      </c>
      <c r="AC9">
        <v>4477</v>
      </c>
      <c r="AD9">
        <v>1125</v>
      </c>
      <c r="AE9">
        <v>1.36904315575796E-2</v>
      </c>
      <c r="AF9">
        <v>13699</v>
      </c>
      <c r="AG9">
        <v>19482000</v>
      </c>
      <c r="AH9">
        <v>79</v>
      </c>
      <c r="AI9" s="8">
        <f t="shared" si="0"/>
        <v>5036625</v>
      </c>
      <c r="AJ9" s="4">
        <f t="shared" si="1"/>
        <v>-3299113</v>
      </c>
      <c r="AK9">
        <v>8</v>
      </c>
    </row>
    <row r="10" spans="1:37" x14ac:dyDescent="0.25">
      <c r="A10" t="s">
        <v>138</v>
      </c>
      <c r="B10">
        <v>567</v>
      </c>
      <c r="C10">
        <v>1737512</v>
      </c>
      <c r="D10" t="s">
        <v>59</v>
      </c>
      <c r="E10" t="s">
        <v>60</v>
      </c>
      <c r="F10" t="s">
        <v>61</v>
      </c>
      <c r="G10" t="s">
        <v>62</v>
      </c>
      <c r="H10" t="s">
        <v>62</v>
      </c>
      <c r="I10" t="s">
        <v>63</v>
      </c>
      <c r="J10" t="s">
        <v>62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818</v>
      </c>
      <c r="S10">
        <v>1</v>
      </c>
      <c r="T10">
        <v>1</v>
      </c>
      <c r="U10">
        <v>1</v>
      </c>
      <c r="V10">
        <v>0.1</v>
      </c>
      <c r="W10">
        <v>50</v>
      </c>
      <c r="X10">
        <v>0.5</v>
      </c>
      <c r="Y10" t="s">
        <v>63</v>
      </c>
      <c r="Z10" s="5">
        <v>669989</v>
      </c>
      <c r="AA10" s="5">
        <v>1.6767680157708201E-2</v>
      </c>
      <c r="AB10" s="5">
        <v>0.54587615635283304</v>
      </c>
      <c r="AC10" s="5">
        <v>5215</v>
      </c>
      <c r="AD10" s="5">
        <v>253</v>
      </c>
      <c r="AE10" s="5">
        <v>1.75970852269135E-2</v>
      </c>
      <c r="AF10" s="5">
        <v>12971</v>
      </c>
      <c r="AG10" s="5">
        <v>19338000</v>
      </c>
      <c r="AH10" s="5">
        <v>76</v>
      </c>
      <c r="AI10" s="6">
        <f t="shared" si="0"/>
        <v>1319395</v>
      </c>
      <c r="AJ10" s="7">
        <f t="shared" si="1"/>
        <v>418117</v>
      </c>
      <c r="AK10" s="5">
        <v>9</v>
      </c>
    </row>
    <row r="11" spans="1:37" x14ac:dyDescent="0.25">
      <c r="A11" t="s">
        <v>92</v>
      </c>
      <c r="B11">
        <v>567</v>
      </c>
      <c r="C11">
        <v>1737512</v>
      </c>
      <c r="D11" t="s">
        <v>59</v>
      </c>
      <c r="E11" t="s">
        <v>60</v>
      </c>
      <c r="F11" t="s">
        <v>61</v>
      </c>
      <c r="G11" t="s">
        <v>62</v>
      </c>
      <c r="H11" t="s">
        <v>62</v>
      </c>
      <c r="I11" t="s">
        <v>63</v>
      </c>
      <c r="J11" t="s">
        <v>62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110</v>
      </c>
      <c r="S11">
        <v>1</v>
      </c>
      <c r="T11">
        <v>1</v>
      </c>
      <c r="U11">
        <v>1</v>
      </c>
      <c r="V11">
        <v>0.1</v>
      </c>
      <c r="W11">
        <v>50</v>
      </c>
      <c r="X11">
        <v>0.5</v>
      </c>
      <c r="Y11" t="s">
        <v>63</v>
      </c>
      <c r="Z11">
        <v>669989</v>
      </c>
      <c r="AA11">
        <v>8.42597600062618E-2</v>
      </c>
      <c r="AB11">
        <v>0.33807726913312403</v>
      </c>
      <c r="AC11">
        <v>5023</v>
      </c>
      <c r="AD11">
        <v>1384</v>
      </c>
      <c r="AE11">
        <v>1.98240352816904E-2</v>
      </c>
      <c r="AF11">
        <v>12462</v>
      </c>
      <c r="AG11">
        <v>19316000</v>
      </c>
      <c r="AH11">
        <v>30</v>
      </c>
      <c r="AI11" s="3">
        <f t="shared" si="0"/>
        <v>6951832</v>
      </c>
      <c r="AJ11" s="4">
        <f t="shared" si="1"/>
        <v>-5214320</v>
      </c>
      <c r="AK11">
        <v>10</v>
      </c>
    </row>
    <row r="12" spans="1:37" x14ac:dyDescent="0.25">
      <c r="A12" t="s">
        <v>132</v>
      </c>
      <c r="B12">
        <v>567</v>
      </c>
      <c r="C12">
        <v>1737512</v>
      </c>
      <c r="D12" t="s">
        <v>59</v>
      </c>
      <c r="E12" t="s">
        <v>60</v>
      </c>
      <c r="F12" t="s">
        <v>61</v>
      </c>
      <c r="G12" t="s">
        <v>62</v>
      </c>
      <c r="H12" t="s">
        <v>62</v>
      </c>
      <c r="I12" t="s">
        <v>63</v>
      </c>
      <c r="J12" t="s">
        <v>62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1153</v>
      </c>
      <c r="S12">
        <v>1</v>
      </c>
      <c r="T12">
        <v>1</v>
      </c>
      <c r="U12">
        <v>1</v>
      </c>
      <c r="V12">
        <v>0.1</v>
      </c>
      <c r="W12">
        <v>50</v>
      </c>
      <c r="X12">
        <v>0.5</v>
      </c>
      <c r="Y12" t="s">
        <v>63</v>
      </c>
      <c r="Z12">
        <v>669989</v>
      </c>
      <c r="AA12">
        <v>1.7364414104143799E-2</v>
      </c>
      <c r="AB12">
        <v>0.73320342889095202</v>
      </c>
      <c r="AC12">
        <v>5184</v>
      </c>
      <c r="AD12">
        <v>674</v>
      </c>
      <c r="AE12">
        <v>1.29881684777689E-2</v>
      </c>
      <c r="AF12">
        <v>13324</v>
      </c>
      <c r="AG12">
        <v>19272000</v>
      </c>
      <c r="AH12">
        <v>70</v>
      </c>
      <c r="AI12" s="3">
        <f t="shared" si="0"/>
        <v>3494016</v>
      </c>
      <c r="AJ12" s="4">
        <f t="shared" si="1"/>
        <v>-1756504</v>
      </c>
    </row>
    <row r="13" spans="1:37" x14ac:dyDescent="0.25">
      <c r="A13" t="s">
        <v>106</v>
      </c>
      <c r="B13">
        <v>567</v>
      </c>
      <c r="C13">
        <v>1737512</v>
      </c>
      <c r="D13" t="s">
        <v>59</v>
      </c>
      <c r="E13" t="s">
        <v>60</v>
      </c>
      <c r="F13" t="s">
        <v>61</v>
      </c>
      <c r="G13" t="s">
        <v>62</v>
      </c>
      <c r="H13" t="s">
        <v>62</v>
      </c>
      <c r="I13" t="s">
        <v>63</v>
      </c>
      <c r="J13" t="s">
        <v>62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715</v>
      </c>
      <c r="S13">
        <v>1</v>
      </c>
      <c r="T13">
        <v>1</v>
      </c>
      <c r="U13">
        <v>1</v>
      </c>
      <c r="V13">
        <v>0.1</v>
      </c>
      <c r="W13">
        <v>50</v>
      </c>
      <c r="X13">
        <v>0.5</v>
      </c>
      <c r="Y13" t="s">
        <v>63</v>
      </c>
      <c r="Z13">
        <v>669989</v>
      </c>
      <c r="AA13">
        <v>2.23971321906359E-2</v>
      </c>
      <c r="AB13">
        <v>0.46161885400451702</v>
      </c>
      <c r="AC13">
        <v>5359</v>
      </c>
      <c r="AD13">
        <v>1686</v>
      </c>
      <c r="AE13">
        <v>1.5402111629862599E-2</v>
      </c>
      <c r="AF13">
        <v>13567</v>
      </c>
      <c r="AG13">
        <v>19266000</v>
      </c>
      <c r="AH13">
        <v>44</v>
      </c>
      <c r="AI13" s="3">
        <f t="shared" si="0"/>
        <v>9035274</v>
      </c>
      <c r="AJ13" s="4">
        <f t="shared" si="1"/>
        <v>-7297762</v>
      </c>
    </row>
    <row r="14" spans="1:37" x14ac:dyDescent="0.25">
      <c r="A14" t="s">
        <v>121</v>
      </c>
      <c r="B14">
        <v>567</v>
      </c>
      <c r="C14">
        <v>1737512</v>
      </c>
      <c r="D14" t="s">
        <v>59</v>
      </c>
      <c r="E14" t="s">
        <v>60</v>
      </c>
      <c r="F14" t="s">
        <v>61</v>
      </c>
      <c r="G14" t="s">
        <v>62</v>
      </c>
      <c r="H14" t="s">
        <v>62</v>
      </c>
      <c r="I14" t="s">
        <v>63</v>
      </c>
      <c r="J14" t="s">
        <v>62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544</v>
      </c>
      <c r="S14">
        <v>1</v>
      </c>
      <c r="T14">
        <v>1</v>
      </c>
      <c r="U14">
        <v>1</v>
      </c>
      <c r="V14">
        <v>0.1</v>
      </c>
      <c r="W14">
        <v>50</v>
      </c>
      <c r="X14">
        <v>0.5</v>
      </c>
      <c r="Y14" t="s">
        <v>63</v>
      </c>
      <c r="Z14">
        <v>669989</v>
      </c>
      <c r="AA14">
        <v>7.5177711858601504E-2</v>
      </c>
      <c r="AB14">
        <v>0.38412727682162101</v>
      </c>
      <c r="AC14">
        <v>5496</v>
      </c>
      <c r="AD14">
        <v>17</v>
      </c>
      <c r="AE14">
        <v>1.8461701262333E-2</v>
      </c>
      <c r="AF14">
        <v>13943</v>
      </c>
      <c r="AG14">
        <v>19234000</v>
      </c>
      <c r="AH14">
        <v>59</v>
      </c>
      <c r="AI14" s="3">
        <f t="shared" si="0"/>
        <v>93432</v>
      </c>
      <c r="AJ14" s="4">
        <f t="shared" si="1"/>
        <v>1644080</v>
      </c>
    </row>
    <row r="15" spans="1:37" x14ac:dyDescent="0.25">
      <c r="A15" t="s">
        <v>85</v>
      </c>
      <c r="B15">
        <v>567</v>
      </c>
      <c r="C15">
        <v>1737512</v>
      </c>
      <c r="D15" t="s">
        <v>59</v>
      </c>
      <c r="E15" t="s">
        <v>60</v>
      </c>
      <c r="F15" t="s">
        <v>61</v>
      </c>
      <c r="G15" t="s">
        <v>62</v>
      </c>
      <c r="H15" t="s">
        <v>62</v>
      </c>
      <c r="I15" t="s">
        <v>63</v>
      </c>
      <c r="J15" t="s">
        <v>62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318</v>
      </c>
      <c r="S15">
        <v>1</v>
      </c>
      <c r="T15">
        <v>1</v>
      </c>
      <c r="U15">
        <v>1</v>
      </c>
      <c r="V15">
        <v>0.1</v>
      </c>
      <c r="W15">
        <v>50</v>
      </c>
      <c r="X15">
        <v>0.5</v>
      </c>
      <c r="Y15" t="s">
        <v>63</v>
      </c>
      <c r="Z15">
        <v>669989</v>
      </c>
      <c r="AA15">
        <v>5.2877758540452E-2</v>
      </c>
      <c r="AB15">
        <v>0.99464496133593705</v>
      </c>
      <c r="AC15">
        <v>3753</v>
      </c>
      <c r="AD15">
        <v>2048</v>
      </c>
      <c r="AE15">
        <v>1.0647117435540801E-2</v>
      </c>
      <c r="AF15">
        <v>13855</v>
      </c>
      <c r="AG15">
        <v>19090000</v>
      </c>
      <c r="AH15">
        <v>23</v>
      </c>
      <c r="AI15" s="3">
        <f t="shared" si="0"/>
        <v>7686144</v>
      </c>
      <c r="AJ15" s="4">
        <f t="shared" si="1"/>
        <v>-5948632</v>
      </c>
    </row>
    <row r="16" spans="1:37" x14ac:dyDescent="0.25">
      <c r="A16" t="s">
        <v>131</v>
      </c>
      <c r="B16">
        <v>567</v>
      </c>
      <c r="C16">
        <v>1737512</v>
      </c>
      <c r="D16" t="s">
        <v>59</v>
      </c>
      <c r="E16" t="s">
        <v>60</v>
      </c>
      <c r="F16" t="s">
        <v>61</v>
      </c>
      <c r="G16" t="s">
        <v>62</v>
      </c>
      <c r="H16" t="s">
        <v>62</v>
      </c>
      <c r="I16" t="s">
        <v>63</v>
      </c>
      <c r="J16" t="s">
        <v>62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271</v>
      </c>
      <c r="S16">
        <v>1</v>
      </c>
      <c r="T16">
        <v>1</v>
      </c>
      <c r="U16">
        <v>1</v>
      </c>
      <c r="V16">
        <v>0.1</v>
      </c>
      <c r="W16">
        <v>50</v>
      </c>
      <c r="X16">
        <v>0.5</v>
      </c>
      <c r="Y16" t="s">
        <v>63</v>
      </c>
      <c r="Z16">
        <v>669989</v>
      </c>
      <c r="AA16">
        <v>4.49747633318658E-2</v>
      </c>
      <c r="AB16">
        <v>0.89536093959172203</v>
      </c>
      <c r="AC16">
        <v>2571</v>
      </c>
      <c r="AD16">
        <v>1587</v>
      </c>
      <c r="AE16">
        <v>1.3640241899735501E-2</v>
      </c>
      <c r="AF16">
        <v>12827</v>
      </c>
      <c r="AG16">
        <v>19066000</v>
      </c>
      <c r="AH16">
        <v>69</v>
      </c>
      <c r="AI16" s="3">
        <f t="shared" si="0"/>
        <v>4080177</v>
      </c>
      <c r="AJ16" s="4">
        <f t="shared" si="1"/>
        <v>-2342665</v>
      </c>
    </row>
    <row r="17" spans="1:36" x14ac:dyDescent="0.25">
      <c r="A17" t="s">
        <v>134</v>
      </c>
      <c r="B17">
        <v>567</v>
      </c>
      <c r="C17">
        <v>1737512</v>
      </c>
      <c r="D17" t="s">
        <v>59</v>
      </c>
      <c r="E17" t="s">
        <v>60</v>
      </c>
      <c r="F17" t="s">
        <v>61</v>
      </c>
      <c r="G17" t="s">
        <v>62</v>
      </c>
      <c r="H17" t="s">
        <v>62</v>
      </c>
      <c r="I17" t="s">
        <v>63</v>
      </c>
      <c r="J17" t="s">
        <v>62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182</v>
      </c>
      <c r="S17">
        <v>1</v>
      </c>
      <c r="T17">
        <v>1</v>
      </c>
      <c r="U17">
        <v>1</v>
      </c>
      <c r="V17">
        <v>0.1</v>
      </c>
      <c r="W17">
        <v>50</v>
      </c>
      <c r="X17">
        <v>0.5</v>
      </c>
      <c r="Y17" t="s">
        <v>63</v>
      </c>
      <c r="Z17">
        <v>669989</v>
      </c>
      <c r="AA17">
        <v>7.1915060604083106E-2</v>
      </c>
      <c r="AB17">
        <v>0.66712168006449901</v>
      </c>
      <c r="AC17">
        <v>5895</v>
      </c>
      <c r="AD17">
        <v>1780</v>
      </c>
      <c r="AE17">
        <v>1.72638656690643E-2</v>
      </c>
      <c r="AF17">
        <v>13215</v>
      </c>
      <c r="AG17">
        <v>19010000</v>
      </c>
      <c r="AH17">
        <v>72</v>
      </c>
      <c r="AI17" s="3">
        <f t="shared" si="0"/>
        <v>10493100</v>
      </c>
      <c r="AJ17" s="4">
        <f t="shared" si="1"/>
        <v>-8755588</v>
      </c>
    </row>
    <row r="18" spans="1:36" x14ac:dyDescent="0.25">
      <c r="A18" t="s">
        <v>160</v>
      </c>
      <c r="B18">
        <v>567</v>
      </c>
      <c r="C18">
        <v>1737512</v>
      </c>
      <c r="D18" t="s">
        <v>59</v>
      </c>
      <c r="E18" t="s">
        <v>60</v>
      </c>
      <c r="F18" t="s">
        <v>61</v>
      </c>
      <c r="G18" t="s">
        <v>62</v>
      </c>
      <c r="H18" t="s">
        <v>62</v>
      </c>
      <c r="I18" t="s">
        <v>63</v>
      </c>
      <c r="J18" t="s">
        <v>62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45</v>
      </c>
      <c r="S18">
        <v>1</v>
      </c>
      <c r="T18">
        <v>1</v>
      </c>
      <c r="U18">
        <v>1</v>
      </c>
      <c r="V18">
        <v>0.1</v>
      </c>
      <c r="W18">
        <v>50</v>
      </c>
      <c r="X18">
        <v>0.5</v>
      </c>
      <c r="Y18" t="s">
        <v>63</v>
      </c>
      <c r="Z18">
        <v>669989</v>
      </c>
      <c r="AA18">
        <v>0.17694262566545199</v>
      </c>
      <c r="AB18">
        <v>0.80424239009637399</v>
      </c>
      <c r="AC18">
        <v>7040</v>
      </c>
      <c r="AD18">
        <v>231</v>
      </c>
      <c r="AE18">
        <v>2.0918511709502E-2</v>
      </c>
      <c r="AF18">
        <v>12719</v>
      </c>
      <c r="AG18">
        <v>18882000</v>
      </c>
      <c r="AH18">
        <v>98</v>
      </c>
      <c r="AI18" s="3">
        <f t="shared" si="0"/>
        <v>1626240</v>
      </c>
      <c r="AJ18" s="4">
        <f t="shared" si="1"/>
        <v>111272</v>
      </c>
    </row>
    <row r="19" spans="1:36" x14ac:dyDescent="0.25">
      <c r="A19" t="s">
        <v>84</v>
      </c>
      <c r="B19">
        <v>567</v>
      </c>
      <c r="C19">
        <v>1737512</v>
      </c>
      <c r="D19" t="s">
        <v>59</v>
      </c>
      <c r="E19" t="s">
        <v>60</v>
      </c>
      <c r="F19" t="s">
        <v>61</v>
      </c>
      <c r="G19" t="s">
        <v>62</v>
      </c>
      <c r="H19" t="s">
        <v>62</v>
      </c>
      <c r="I19" t="s">
        <v>63</v>
      </c>
      <c r="J19" t="s">
        <v>62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352</v>
      </c>
      <c r="S19">
        <v>1</v>
      </c>
      <c r="T19">
        <v>1</v>
      </c>
      <c r="U19">
        <v>1</v>
      </c>
      <c r="V19">
        <v>0.1</v>
      </c>
      <c r="W19">
        <v>50</v>
      </c>
      <c r="X19">
        <v>0.5</v>
      </c>
      <c r="Y19" t="s">
        <v>63</v>
      </c>
      <c r="Z19">
        <v>669989</v>
      </c>
      <c r="AA19">
        <v>5.4127866292014402E-2</v>
      </c>
      <c r="AB19">
        <v>0.76336668134969698</v>
      </c>
      <c r="AC19">
        <v>4630</v>
      </c>
      <c r="AD19">
        <v>1047</v>
      </c>
      <c r="AE19">
        <v>1.2589208722737799E-2</v>
      </c>
      <c r="AF19">
        <v>12936</v>
      </c>
      <c r="AG19">
        <v>18848000</v>
      </c>
      <c r="AH19">
        <v>22</v>
      </c>
      <c r="AI19" s="3">
        <f t="shared" si="0"/>
        <v>4847610</v>
      </c>
      <c r="AJ19" s="4">
        <f t="shared" si="1"/>
        <v>-3110098</v>
      </c>
    </row>
    <row r="20" spans="1:36" x14ac:dyDescent="0.25">
      <c r="A20" t="s">
        <v>114</v>
      </c>
      <c r="B20">
        <v>567</v>
      </c>
      <c r="C20">
        <v>1737512</v>
      </c>
      <c r="D20" t="s">
        <v>59</v>
      </c>
      <c r="E20" t="s">
        <v>60</v>
      </c>
      <c r="F20" t="s">
        <v>61</v>
      </c>
      <c r="G20" t="s">
        <v>62</v>
      </c>
      <c r="H20" t="s">
        <v>62</v>
      </c>
      <c r="I20" t="s">
        <v>63</v>
      </c>
      <c r="J20" t="s">
        <v>62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1773</v>
      </c>
      <c r="S20">
        <v>1</v>
      </c>
      <c r="T20">
        <v>1</v>
      </c>
      <c r="U20">
        <v>1</v>
      </c>
      <c r="V20">
        <v>0.1</v>
      </c>
      <c r="W20">
        <v>50</v>
      </c>
      <c r="X20">
        <v>0.5</v>
      </c>
      <c r="Y20" t="s">
        <v>63</v>
      </c>
      <c r="Z20">
        <v>669989</v>
      </c>
      <c r="AA20">
        <v>1.3632571932475499E-2</v>
      </c>
      <c r="AB20">
        <v>0.35723609304763398</v>
      </c>
      <c r="AC20">
        <v>6988</v>
      </c>
      <c r="AD20">
        <v>1230</v>
      </c>
      <c r="AE20">
        <v>1.22262356900387E-2</v>
      </c>
      <c r="AF20">
        <v>14297</v>
      </c>
      <c r="AG20">
        <v>18846000</v>
      </c>
      <c r="AH20">
        <v>52</v>
      </c>
      <c r="AI20" s="3">
        <f t="shared" si="0"/>
        <v>8595240</v>
      </c>
      <c r="AJ20" s="4">
        <f t="shared" si="1"/>
        <v>-6857728</v>
      </c>
    </row>
    <row r="21" spans="1:36" x14ac:dyDescent="0.25">
      <c r="A21" t="s">
        <v>128</v>
      </c>
      <c r="B21">
        <v>567</v>
      </c>
      <c r="C21">
        <v>1737512</v>
      </c>
      <c r="D21" t="s">
        <v>59</v>
      </c>
      <c r="E21" t="s">
        <v>60</v>
      </c>
      <c r="F21" t="s">
        <v>61</v>
      </c>
      <c r="G21" t="s">
        <v>62</v>
      </c>
      <c r="H21" t="s">
        <v>62</v>
      </c>
      <c r="I21" t="s">
        <v>63</v>
      </c>
      <c r="J21" t="s">
        <v>62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3017</v>
      </c>
      <c r="S21">
        <v>1</v>
      </c>
      <c r="T21">
        <v>1</v>
      </c>
      <c r="U21">
        <v>1</v>
      </c>
      <c r="V21">
        <v>0.1</v>
      </c>
      <c r="W21">
        <v>50</v>
      </c>
      <c r="X21">
        <v>0.5</v>
      </c>
      <c r="Y21" t="s">
        <v>63</v>
      </c>
      <c r="Z21">
        <v>669989</v>
      </c>
      <c r="AA21">
        <v>5.8597986323970404E-3</v>
      </c>
      <c r="AB21">
        <v>0.35199435803670998</v>
      </c>
      <c r="AC21">
        <v>4045</v>
      </c>
      <c r="AD21">
        <v>1590</v>
      </c>
      <c r="AE21">
        <v>1.05509373965705E-2</v>
      </c>
      <c r="AF21">
        <v>14422</v>
      </c>
      <c r="AG21">
        <v>18836000</v>
      </c>
      <c r="AH21">
        <v>66</v>
      </c>
      <c r="AI21" s="3">
        <f t="shared" si="0"/>
        <v>6431550</v>
      </c>
      <c r="AJ21" s="4">
        <f t="shared" si="1"/>
        <v>-4694038</v>
      </c>
    </row>
    <row r="22" spans="1:36" x14ac:dyDescent="0.25">
      <c r="A22" t="s">
        <v>100</v>
      </c>
      <c r="B22">
        <v>567</v>
      </c>
      <c r="C22">
        <v>1737512</v>
      </c>
      <c r="D22" t="s">
        <v>59</v>
      </c>
      <c r="E22" t="s">
        <v>60</v>
      </c>
      <c r="F22" t="s">
        <v>61</v>
      </c>
      <c r="G22" t="s">
        <v>62</v>
      </c>
      <c r="H22" t="s">
        <v>62</v>
      </c>
      <c r="I22" t="s">
        <v>63</v>
      </c>
      <c r="J22" t="s">
        <v>62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164</v>
      </c>
      <c r="S22">
        <v>1</v>
      </c>
      <c r="T22">
        <v>1</v>
      </c>
      <c r="U22">
        <v>1</v>
      </c>
      <c r="V22">
        <v>0.1</v>
      </c>
      <c r="W22">
        <v>50</v>
      </c>
      <c r="X22">
        <v>0.5</v>
      </c>
      <c r="Y22" t="s">
        <v>63</v>
      </c>
      <c r="Z22">
        <v>669989</v>
      </c>
      <c r="AA22">
        <v>9.4312521502746993E-2</v>
      </c>
      <c r="AB22">
        <v>0.32550892892251798</v>
      </c>
      <c r="AC22">
        <v>7973</v>
      </c>
      <c r="AD22">
        <v>1471</v>
      </c>
      <c r="AE22">
        <v>1.7433183512526099E-2</v>
      </c>
      <c r="AF22">
        <v>13406</v>
      </c>
      <c r="AG22">
        <v>18788000</v>
      </c>
      <c r="AH22">
        <v>38</v>
      </c>
      <c r="AI22" s="3">
        <f t="shared" si="0"/>
        <v>11728283</v>
      </c>
      <c r="AJ22" s="4">
        <f t="shared" si="1"/>
        <v>-9990771</v>
      </c>
    </row>
    <row r="23" spans="1:36" x14ac:dyDescent="0.25">
      <c r="A23" t="s">
        <v>83</v>
      </c>
      <c r="B23">
        <v>567</v>
      </c>
      <c r="C23">
        <v>1737512</v>
      </c>
      <c r="D23" t="s">
        <v>59</v>
      </c>
      <c r="E23" t="s">
        <v>60</v>
      </c>
      <c r="F23" t="s">
        <v>61</v>
      </c>
      <c r="G23" t="s">
        <v>62</v>
      </c>
      <c r="H23" t="s">
        <v>62</v>
      </c>
      <c r="I23" t="s">
        <v>63</v>
      </c>
      <c r="J23" t="s">
        <v>62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366</v>
      </c>
      <c r="S23">
        <v>1</v>
      </c>
      <c r="T23">
        <v>1</v>
      </c>
      <c r="U23">
        <v>1</v>
      </c>
      <c r="V23">
        <v>0.1</v>
      </c>
      <c r="W23">
        <v>50</v>
      </c>
      <c r="X23">
        <v>0.5</v>
      </c>
      <c r="Y23" t="s">
        <v>63</v>
      </c>
      <c r="Z23">
        <v>669989</v>
      </c>
      <c r="AA23">
        <v>3.91139564560158E-2</v>
      </c>
      <c r="AB23">
        <v>0.39609619764680998</v>
      </c>
      <c r="AC23">
        <v>3003</v>
      </c>
      <c r="AD23">
        <v>1520</v>
      </c>
      <c r="AE23">
        <v>1.0442961801167E-2</v>
      </c>
      <c r="AF23">
        <v>14263</v>
      </c>
      <c r="AG23">
        <v>18754000</v>
      </c>
      <c r="AH23">
        <v>21</v>
      </c>
      <c r="AI23" s="3">
        <f t="shared" si="0"/>
        <v>4564560</v>
      </c>
      <c r="AJ23" s="4">
        <f t="shared" si="1"/>
        <v>-2827048</v>
      </c>
    </row>
    <row r="24" spans="1:36" x14ac:dyDescent="0.25">
      <c r="A24" t="s">
        <v>135</v>
      </c>
      <c r="B24">
        <v>567</v>
      </c>
      <c r="C24">
        <v>1737512</v>
      </c>
      <c r="D24" t="s">
        <v>59</v>
      </c>
      <c r="E24" t="s">
        <v>60</v>
      </c>
      <c r="F24" t="s">
        <v>61</v>
      </c>
      <c r="G24" t="s">
        <v>62</v>
      </c>
      <c r="H24" t="s">
        <v>62</v>
      </c>
      <c r="I24" t="s">
        <v>63</v>
      </c>
      <c r="J24" t="s">
        <v>62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54</v>
      </c>
      <c r="S24">
        <v>1</v>
      </c>
      <c r="T24">
        <v>1</v>
      </c>
      <c r="U24">
        <v>1</v>
      </c>
      <c r="V24">
        <v>0.1</v>
      </c>
      <c r="W24">
        <v>50</v>
      </c>
      <c r="X24">
        <v>0.5</v>
      </c>
      <c r="Y24" t="s">
        <v>63</v>
      </c>
      <c r="Z24">
        <v>669989</v>
      </c>
      <c r="AA24">
        <v>0.126558651709888</v>
      </c>
      <c r="AB24">
        <v>0.71331508084461104</v>
      </c>
      <c r="AC24">
        <v>4424</v>
      </c>
      <c r="AD24">
        <v>884</v>
      </c>
      <c r="AE24">
        <v>1.85652383301524E-2</v>
      </c>
      <c r="AF24">
        <v>13752</v>
      </c>
      <c r="AG24">
        <v>18736000</v>
      </c>
      <c r="AH24">
        <v>73</v>
      </c>
      <c r="AI24" s="3">
        <f t="shared" si="0"/>
        <v>3910816</v>
      </c>
      <c r="AJ24" s="4">
        <f t="shared" si="1"/>
        <v>-2173304</v>
      </c>
    </row>
    <row r="25" spans="1:36" x14ac:dyDescent="0.25">
      <c r="A25" t="s">
        <v>177</v>
      </c>
      <c r="B25">
        <v>567</v>
      </c>
      <c r="C25">
        <v>1737512</v>
      </c>
      <c r="D25" t="s">
        <v>59</v>
      </c>
      <c r="E25" t="s">
        <v>60</v>
      </c>
      <c r="F25" t="s">
        <v>61</v>
      </c>
      <c r="G25" t="s">
        <v>62</v>
      </c>
      <c r="H25" t="s">
        <v>62</v>
      </c>
      <c r="I25" t="s">
        <v>63</v>
      </c>
      <c r="J25" t="s">
        <v>62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141</v>
      </c>
      <c r="S25">
        <v>1</v>
      </c>
      <c r="T25">
        <v>1</v>
      </c>
      <c r="U25">
        <v>1</v>
      </c>
      <c r="V25">
        <v>0.1</v>
      </c>
      <c r="W25">
        <v>50</v>
      </c>
      <c r="X25">
        <v>0.5</v>
      </c>
      <c r="Y25" t="s">
        <v>63</v>
      </c>
      <c r="Z25">
        <v>669989</v>
      </c>
      <c r="AA25">
        <v>7.6308948411697095E-2</v>
      </c>
      <c r="AB25">
        <v>0.56856063905097498</v>
      </c>
      <c r="AC25">
        <v>7399</v>
      </c>
      <c r="AD25">
        <v>2029</v>
      </c>
      <c r="AE25">
        <v>1.7228974139308999E-2</v>
      </c>
      <c r="AF25">
        <v>14514</v>
      </c>
      <c r="AG25">
        <v>18732000</v>
      </c>
      <c r="AH25">
        <v>115</v>
      </c>
      <c r="AI25" s="3">
        <f t="shared" si="0"/>
        <v>15012571</v>
      </c>
      <c r="AJ25" s="4">
        <f t="shared" si="1"/>
        <v>-13275059</v>
      </c>
    </row>
    <row r="26" spans="1:36" x14ac:dyDescent="0.25">
      <c r="A26" t="s">
        <v>87</v>
      </c>
      <c r="B26">
        <v>567</v>
      </c>
      <c r="C26">
        <v>1737512</v>
      </c>
      <c r="D26" t="s">
        <v>59</v>
      </c>
      <c r="E26" t="s">
        <v>60</v>
      </c>
      <c r="F26" t="s">
        <v>61</v>
      </c>
      <c r="G26" t="s">
        <v>62</v>
      </c>
      <c r="H26" t="s">
        <v>62</v>
      </c>
      <c r="I26" t="s">
        <v>63</v>
      </c>
      <c r="J26" t="s">
        <v>62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909</v>
      </c>
      <c r="S26">
        <v>1</v>
      </c>
      <c r="T26">
        <v>1</v>
      </c>
      <c r="U26">
        <v>1</v>
      </c>
      <c r="V26">
        <v>0.1</v>
      </c>
      <c r="W26">
        <v>50</v>
      </c>
      <c r="X26">
        <v>0.5</v>
      </c>
      <c r="Y26" t="s">
        <v>63</v>
      </c>
      <c r="Z26">
        <v>669989</v>
      </c>
      <c r="AA26">
        <v>1.6950540337838799E-2</v>
      </c>
      <c r="AB26">
        <v>0.82363676104966999</v>
      </c>
      <c r="AC26">
        <v>3835</v>
      </c>
      <c r="AD26">
        <v>1656</v>
      </c>
      <c r="AE26">
        <v>1.1504533146748401E-2</v>
      </c>
      <c r="AF26">
        <v>14115</v>
      </c>
      <c r="AG26">
        <v>18730000</v>
      </c>
      <c r="AH26">
        <v>25</v>
      </c>
      <c r="AI26" s="3">
        <f t="shared" si="0"/>
        <v>6350760</v>
      </c>
      <c r="AJ26" s="4">
        <f t="shared" si="1"/>
        <v>-4613248</v>
      </c>
    </row>
    <row r="27" spans="1:36" x14ac:dyDescent="0.25">
      <c r="A27" t="s">
        <v>161</v>
      </c>
      <c r="B27">
        <v>567</v>
      </c>
      <c r="C27">
        <v>1737512</v>
      </c>
      <c r="D27" t="s">
        <v>59</v>
      </c>
      <c r="E27" t="s">
        <v>60</v>
      </c>
      <c r="F27" t="s">
        <v>61</v>
      </c>
      <c r="G27" t="s">
        <v>62</v>
      </c>
      <c r="H27" t="s">
        <v>62</v>
      </c>
      <c r="I27" t="s">
        <v>63</v>
      </c>
      <c r="J27" t="s">
        <v>62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155</v>
      </c>
      <c r="S27">
        <v>1</v>
      </c>
      <c r="T27">
        <v>1</v>
      </c>
      <c r="U27">
        <v>1</v>
      </c>
      <c r="V27">
        <v>0.1</v>
      </c>
      <c r="W27">
        <v>50</v>
      </c>
      <c r="X27">
        <v>0.5</v>
      </c>
      <c r="Y27" t="s">
        <v>63</v>
      </c>
      <c r="Z27">
        <v>669989</v>
      </c>
      <c r="AA27">
        <v>5.0065421271113401E-2</v>
      </c>
      <c r="AB27">
        <v>0.46370411924608101</v>
      </c>
      <c r="AC27">
        <v>2271</v>
      </c>
      <c r="AD27">
        <v>181</v>
      </c>
      <c r="AE27">
        <v>1.74107357577627E-2</v>
      </c>
      <c r="AF27">
        <v>13997</v>
      </c>
      <c r="AG27">
        <v>18726000</v>
      </c>
      <c r="AH27">
        <v>99</v>
      </c>
      <c r="AI27" s="3">
        <f t="shared" si="0"/>
        <v>411051</v>
      </c>
      <c r="AJ27" s="4">
        <f t="shared" si="1"/>
        <v>1326461</v>
      </c>
    </row>
    <row r="28" spans="1:36" x14ac:dyDescent="0.25">
      <c r="A28" t="s">
        <v>125</v>
      </c>
      <c r="B28">
        <v>567</v>
      </c>
      <c r="C28">
        <v>1737512</v>
      </c>
      <c r="D28" t="s">
        <v>59</v>
      </c>
      <c r="E28" t="s">
        <v>60</v>
      </c>
      <c r="F28" t="s">
        <v>61</v>
      </c>
      <c r="G28" t="s">
        <v>62</v>
      </c>
      <c r="H28" t="s">
        <v>62</v>
      </c>
      <c r="I28" t="s">
        <v>63</v>
      </c>
      <c r="J28" t="s">
        <v>62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1131</v>
      </c>
      <c r="S28">
        <v>1</v>
      </c>
      <c r="T28">
        <v>1</v>
      </c>
      <c r="U28">
        <v>1</v>
      </c>
      <c r="V28">
        <v>0.1</v>
      </c>
      <c r="W28">
        <v>50</v>
      </c>
      <c r="X28">
        <v>0.5</v>
      </c>
      <c r="Y28" t="s">
        <v>63</v>
      </c>
      <c r="Z28">
        <v>669989</v>
      </c>
      <c r="AA28">
        <v>1.83223209633194E-2</v>
      </c>
      <c r="AB28">
        <v>0.52826307000599904</v>
      </c>
      <c r="AC28">
        <v>6093</v>
      </c>
      <c r="AD28">
        <v>1379</v>
      </c>
      <c r="AE28">
        <v>1.27908492618799E-2</v>
      </c>
      <c r="AF28">
        <v>13998</v>
      </c>
      <c r="AG28">
        <v>18724000</v>
      </c>
      <c r="AH28">
        <v>63</v>
      </c>
      <c r="AI28" s="3">
        <f t="shared" si="0"/>
        <v>8402247</v>
      </c>
      <c r="AJ28" s="4">
        <f t="shared" si="1"/>
        <v>-6664735</v>
      </c>
    </row>
    <row r="29" spans="1:36" x14ac:dyDescent="0.25">
      <c r="A29" t="s">
        <v>66</v>
      </c>
      <c r="B29">
        <v>567</v>
      </c>
      <c r="C29">
        <v>1737512</v>
      </c>
      <c r="D29" t="s">
        <v>59</v>
      </c>
      <c r="E29" t="s">
        <v>60</v>
      </c>
      <c r="F29" t="s">
        <v>61</v>
      </c>
      <c r="G29" t="s">
        <v>62</v>
      </c>
      <c r="H29" t="s">
        <v>62</v>
      </c>
      <c r="I29" t="s">
        <v>63</v>
      </c>
      <c r="J29" t="s">
        <v>62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87</v>
      </c>
      <c r="S29">
        <v>1</v>
      </c>
      <c r="T29">
        <v>1</v>
      </c>
      <c r="U29">
        <v>1</v>
      </c>
      <c r="V29">
        <v>0.1</v>
      </c>
      <c r="W29">
        <v>50</v>
      </c>
      <c r="X29">
        <v>0.5</v>
      </c>
      <c r="Y29" t="s">
        <v>63</v>
      </c>
      <c r="Z29">
        <v>102191</v>
      </c>
      <c r="AA29">
        <v>0.21658686149668899</v>
      </c>
      <c r="AB29">
        <v>0.55208991599502</v>
      </c>
      <c r="AC29">
        <v>3381</v>
      </c>
      <c r="AD29">
        <v>864</v>
      </c>
      <c r="AE29">
        <v>9.3722028883681408E-3</v>
      </c>
      <c r="AF29">
        <v>12922</v>
      </c>
      <c r="AG29">
        <v>18716000</v>
      </c>
      <c r="AH29">
        <v>4</v>
      </c>
      <c r="AI29" s="3">
        <f t="shared" si="0"/>
        <v>2921184</v>
      </c>
      <c r="AJ29" s="4">
        <f t="shared" si="1"/>
        <v>-1183672</v>
      </c>
    </row>
    <row r="30" spans="1:36" x14ac:dyDescent="0.25">
      <c r="A30" t="s">
        <v>96</v>
      </c>
      <c r="B30">
        <v>567</v>
      </c>
      <c r="C30">
        <v>1737512</v>
      </c>
      <c r="D30" t="s">
        <v>59</v>
      </c>
      <c r="E30" t="s">
        <v>60</v>
      </c>
      <c r="F30" t="s">
        <v>61</v>
      </c>
      <c r="G30" t="s">
        <v>62</v>
      </c>
      <c r="H30" t="s">
        <v>62</v>
      </c>
      <c r="I30" t="s">
        <v>63</v>
      </c>
      <c r="J30" t="s">
        <v>62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799</v>
      </c>
      <c r="S30">
        <v>1</v>
      </c>
      <c r="T30">
        <v>1</v>
      </c>
      <c r="U30">
        <v>1</v>
      </c>
      <c r="V30">
        <v>0.1</v>
      </c>
      <c r="W30">
        <v>50</v>
      </c>
      <c r="X30">
        <v>0.5</v>
      </c>
      <c r="Y30" t="s">
        <v>63</v>
      </c>
      <c r="Z30">
        <v>669989</v>
      </c>
      <c r="AA30">
        <v>4.3127979340207498E-2</v>
      </c>
      <c r="AB30">
        <v>0.97140153367659998</v>
      </c>
      <c r="AC30">
        <v>859</v>
      </c>
      <c r="AD30">
        <v>973</v>
      </c>
      <c r="AE30" s="2">
        <v>6.8012879128041305E-5</v>
      </c>
      <c r="AF30">
        <v>13002</v>
      </c>
      <c r="AG30">
        <v>18716000</v>
      </c>
      <c r="AH30">
        <v>34</v>
      </c>
      <c r="AI30" s="3">
        <f t="shared" si="0"/>
        <v>835807</v>
      </c>
      <c r="AJ30" s="4">
        <f t="shared" si="1"/>
        <v>901705</v>
      </c>
    </row>
    <row r="31" spans="1:36" x14ac:dyDescent="0.25">
      <c r="A31" t="s">
        <v>101</v>
      </c>
      <c r="B31">
        <v>567</v>
      </c>
      <c r="C31">
        <v>1737512</v>
      </c>
      <c r="D31" t="s">
        <v>59</v>
      </c>
      <c r="E31" t="s">
        <v>60</v>
      </c>
      <c r="F31" t="s">
        <v>61</v>
      </c>
      <c r="G31" t="s">
        <v>62</v>
      </c>
      <c r="H31" t="s">
        <v>62</v>
      </c>
      <c r="I31" t="s">
        <v>63</v>
      </c>
      <c r="J31" t="s">
        <v>62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445</v>
      </c>
      <c r="S31">
        <v>1</v>
      </c>
      <c r="T31">
        <v>1</v>
      </c>
      <c r="U31">
        <v>1</v>
      </c>
      <c r="V31">
        <v>0.1</v>
      </c>
      <c r="W31">
        <v>50</v>
      </c>
      <c r="X31">
        <v>0.5</v>
      </c>
      <c r="Y31" t="s">
        <v>63</v>
      </c>
      <c r="Z31">
        <v>669989</v>
      </c>
      <c r="AA31">
        <v>4.3440076415267502E-2</v>
      </c>
      <c r="AB31">
        <v>0.99540402439710496</v>
      </c>
      <c r="AC31">
        <v>4366</v>
      </c>
      <c r="AD31">
        <v>1497</v>
      </c>
      <c r="AE31">
        <v>9.8266284909567098E-3</v>
      </c>
      <c r="AF31">
        <v>14107</v>
      </c>
      <c r="AG31">
        <v>18666000</v>
      </c>
      <c r="AH31">
        <v>39</v>
      </c>
      <c r="AI31" s="3">
        <f t="shared" si="0"/>
        <v>6535902</v>
      </c>
      <c r="AJ31" s="4">
        <f t="shared" si="1"/>
        <v>-4798390</v>
      </c>
    </row>
    <row r="32" spans="1:36" x14ac:dyDescent="0.25">
      <c r="A32" t="s">
        <v>163</v>
      </c>
      <c r="B32">
        <v>567</v>
      </c>
      <c r="C32">
        <v>1737512</v>
      </c>
      <c r="D32" t="s">
        <v>59</v>
      </c>
      <c r="E32" t="s">
        <v>60</v>
      </c>
      <c r="F32" t="s">
        <v>61</v>
      </c>
      <c r="G32" t="s">
        <v>62</v>
      </c>
      <c r="H32" t="s">
        <v>62</v>
      </c>
      <c r="I32" t="s">
        <v>63</v>
      </c>
      <c r="J32" t="s">
        <v>62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259</v>
      </c>
      <c r="S32">
        <v>1</v>
      </c>
      <c r="T32">
        <v>1</v>
      </c>
      <c r="U32">
        <v>1</v>
      </c>
      <c r="V32">
        <v>0.1</v>
      </c>
      <c r="W32">
        <v>50</v>
      </c>
      <c r="X32">
        <v>0.5</v>
      </c>
      <c r="Y32" t="s">
        <v>63</v>
      </c>
      <c r="Z32">
        <v>669989</v>
      </c>
      <c r="AA32">
        <v>0.13667130338385</v>
      </c>
      <c r="AB32">
        <v>0.24471074527408901</v>
      </c>
      <c r="AC32">
        <v>7951</v>
      </c>
      <c r="AD32">
        <v>1042</v>
      </c>
      <c r="AE32">
        <v>1.1373277617876499E-2</v>
      </c>
      <c r="AF32">
        <v>12928</v>
      </c>
      <c r="AG32">
        <v>18624000</v>
      </c>
      <c r="AH32">
        <v>101</v>
      </c>
      <c r="AI32" s="3">
        <f t="shared" si="0"/>
        <v>8284942</v>
      </c>
      <c r="AJ32" s="4">
        <f t="shared" si="1"/>
        <v>-6547430</v>
      </c>
    </row>
    <row r="33" spans="1:36" x14ac:dyDescent="0.25">
      <c r="A33" t="s">
        <v>97</v>
      </c>
      <c r="B33">
        <v>567</v>
      </c>
      <c r="C33">
        <v>1737512</v>
      </c>
      <c r="D33" t="s">
        <v>59</v>
      </c>
      <c r="E33" t="s">
        <v>60</v>
      </c>
      <c r="F33" t="s">
        <v>61</v>
      </c>
      <c r="G33" t="s">
        <v>62</v>
      </c>
      <c r="H33" t="s">
        <v>62</v>
      </c>
      <c r="I33" t="s">
        <v>63</v>
      </c>
      <c r="J33" t="s">
        <v>62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455</v>
      </c>
      <c r="S33">
        <v>1</v>
      </c>
      <c r="T33">
        <v>1</v>
      </c>
      <c r="U33">
        <v>1</v>
      </c>
      <c r="V33">
        <v>0.1</v>
      </c>
      <c r="W33">
        <v>50</v>
      </c>
      <c r="X33">
        <v>0.5</v>
      </c>
      <c r="Y33" t="s">
        <v>63</v>
      </c>
      <c r="Z33">
        <v>669989</v>
      </c>
      <c r="AA33">
        <v>6.2430948248459198E-2</v>
      </c>
      <c r="AB33">
        <v>0.32118437969811098</v>
      </c>
      <c r="AC33">
        <v>277</v>
      </c>
      <c r="AD33">
        <v>1785</v>
      </c>
      <c r="AE33" s="2">
        <v>9.3164128852384401E-6</v>
      </c>
      <c r="AF33">
        <v>13058</v>
      </c>
      <c r="AG33">
        <v>18524000</v>
      </c>
      <c r="AH33">
        <v>35</v>
      </c>
      <c r="AI33" s="3">
        <f t="shared" si="0"/>
        <v>494445</v>
      </c>
      <c r="AJ33" s="4">
        <f t="shared" si="1"/>
        <v>1243067</v>
      </c>
    </row>
    <row r="34" spans="1:36" x14ac:dyDescent="0.25">
      <c r="A34" t="s">
        <v>169</v>
      </c>
      <c r="B34">
        <v>567</v>
      </c>
      <c r="C34">
        <v>1737512</v>
      </c>
      <c r="D34" t="s">
        <v>59</v>
      </c>
      <c r="E34" t="s">
        <v>60</v>
      </c>
      <c r="F34" t="s">
        <v>61</v>
      </c>
      <c r="G34" t="s">
        <v>62</v>
      </c>
      <c r="H34" t="s">
        <v>62</v>
      </c>
      <c r="I34" t="s">
        <v>63</v>
      </c>
      <c r="J34" t="s">
        <v>62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461</v>
      </c>
      <c r="S34">
        <v>1</v>
      </c>
      <c r="T34">
        <v>1</v>
      </c>
      <c r="U34">
        <v>1</v>
      </c>
      <c r="V34">
        <v>0.1</v>
      </c>
      <c r="W34">
        <v>50</v>
      </c>
      <c r="X34">
        <v>0.5</v>
      </c>
      <c r="Y34" t="s">
        <v>63</v>
      </c>
      <c r="Z34">
        <v>669989</v>
      </c>
      <c r="AA34">
        <v>0.13205303824169401</v>
      </c>
      <c r="AB34">
        <v>0.27125668880008202</v>
      </c>
      <c r="AC34">
        <v>847</v>
      </c>
      <c r="AD34">
        <v>1971</v>
      </c>
      <c r="AE34" s="2">
        <v>1.53150427000727E-6</v>
      </c>
      <c r="AF34">
        <v>11554</v>
      </c>
      <c r="AG34">
        <v>18492000</v>
      </c>
      <c r="AH34">
        <v>107</v>
      </c>
      <c r="AI34" s="3">
        <f t="shared" si="0"/>
        <v>1669437</v>
      </c>
      <c r="AJ34" s="4">
        <f t="shared" si="1"/>
        <v>68075</v>
      </c>
    </row>
    <row r="35" spans="1:36" x14ac:dyDescent="0.25">
      <c r="A35" t="s">
        <v>78</v>
      </c>
      <c r="B35">
        <v>567</v>
      </c>
      <c r="C35">
        <v>1737512</v>
      </c>
      <c r="D35" t="s">
        <v>59</v>
      </c>
      <c r="E35" t="s">
        <v>60</v>
      </c>
      <c r="F35" t="s">
        <v>61</v>
      </c>
      <c r="G35" t="s">
        <v>62</v>
      </c>
      <c r="H35" t="s">
        <v>62</v>
      </c>
      <c r="I35" t="s">
        <v>63</v>
      </c>
      <c r="J35" t="s">
        <v>62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475</v>
      </c>
      <c r="S35">
        <v>1</v>
      </c>
      <c r="T35">
        <v>1</v>
      </c>
      <c r="U35">
        <v>1</v>
      </c>
      <c r="V35">
        <v>0.1</v>
      </c>
      <c r="W35">
        <v>50</v>
      </c>
      <c r="X35">
        <v>0.5</v>
      </c>
      <c r="Y35" t="s">
        <v>63</v>
      </c>
      <c r="Z35">
        <v>669989</v>
      </c>
      <c r="AA35">
        <v>3.54130322801939E-2</v>
      </c>
      <c r="AB35">
        <v>0.76558889091247695</v>
      </c>
      <c r="AC35">
        <v>2100</v>
      </c>
      <c r="AD35">
        <v>221</v>
      </c>
      <c r="AE35">
        <v>1.10093708648916E-2</v>
      </c>
      <c r="AF35">
        <v>14438</v>
      </c>
      <c r="AG35">
        <v>18484000</v>
      </c>
      <c r="AH35">
        <v>16</v>
      </c>
      <c r="AI35" s="3">
        <f t="shared" si="0"/>
        <v>464100</v>
      </c>
      <c r="AJ35" s="4">
        <f t="shared" si="1"/>
        <v>1273412</v>
      </c>
    </row>
    <row r="36" spans="1:36" x14ac:dyDescent="0.25">
      <c r="A36" t="s">
        <v>109</v>
      </c>
      <c r="B36">
        <v>567</v>
      </c>
      <c r="C36">
        <v>1737512</v>
      </c>
      <c r="D36" t="s">
        <v>59</v>
      </c>
      <c r="E36" t="s">
        <v>60</v>
      </c>
      <c r="F36" t="s">
        <v>61</v>
      </c>
      <c r="G36" t="s">
        <v>62</v>
      </c>
      <c r="H36" t="s">
        <v>62</v>
      </c>
      <c r="I36" t="s">
        <v>63</v>
      </c>
      <c r="J36" t="s">
        <v>62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448</v>
      </c>
      <c r="S36">
        <v>1</v>
      </c>
      <c r="T36">
        <v>1</v>
      </c>
      <c r="U36">
        <v>1</v>
      </c>
      <c r="V36">
        <v>0.1</v>
      </c>
      <c r="W36">
        <v>50</v>
      </c>
      <c r="X36">
        <v>0.5</v>
      </c>
      <c r="Y36" t="s">
        <v>63</v>
      </c>
      <c r="Z36">
        <v>669989</v>
      </c>
      <c r="AA36">
        <v>4.20586987288145E-2</v>
      </c>
      <c r="AB36">
        <v>0.302267008918151</v>
      </c>
      <c r="AC36">
        <v>6943</v>
      </c>
      <c r="AD36">
        <v>1492</v>
      </c>
      <c r="AE36">
        <v>1.6176847335203599E-2</v>
      </c>
      <c r="AF36">
        <v>13379</v>
      </c>
      <c r="AG36">
        <v>18442000</v>
      </c>
      <c r="AH36">
        <v>47</v>
      </c>
      <c r="AI36" s="3">
        <f t="shared" si="0"/>
        <v>10358956</v>
      </c>
      <c r="AJ36" s="4">
        <f t="shared" si="1"/>
        <v>-8621444</v>
      </c>
    </row>
    <row r="37" spans="1:36" x14ac:dyDescent="0.25">
      <c r="A37" t="s">
        <v>171</v>
      </c>
      <c r="B37">
        <v>567</v>
      </c>
      <c r="C37">
        <v>1737512</v>
      </c>
      <c r="D37" t="s">
        <v>59</v>
      </c>
      <c r="E37" t="s">
        <v>60</v>
      </c>
      <c r="F37" t="s">
        <v>61</v>
      </c>
      <c r="G37" t="s">
        <v>62</v>
      </c>
      <c r="H37" t="s">
        <v>62</v>
      </c>
      <c r="I37" t="s">
        <v>63</v>
      </c>
      <c r="J37" t="s">
        <v>62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89</v>
      </c>
      <c r="S37">
        <v>1</v>
      </c>
      <c r="T37">
        <v>1</v>
      </c>
      <c r="U37">
        <v>1</v>
      </c>
      <c r="V37">
        <v>0.1</v>
      </c>
      <c r="W37">
        <v>50</v>
      </c>
      <c r="X37">
        <v>0.5</v>
      </c>
      <c r="Y37" t="s">
        <v>63</v>
      </c>
      <c r="Z37">
        <v>669989</v>
      </c>
      <c r="AA37">
        <v>0.109573181616795</v>
      </c>
      <c r="AB37">
        <v>0.88946133113168202</v>
      </c>
      <c r="AC37">
        <v>3589</v>
      </c>
      <c r="AD37">
        <v>309</v>
      </c>
      <c r="AE37">
        <v>1.6319500718265101E-2</v>
      </c>
      <c r="AF37">
        <v>13741</v>
      </c>
      <c r="AG37">
        <v>18438000</v>
      </c>
      <c r="AH37">
        <v>109</v>
      </c>
      <c r="AI37" s="3">
        <f t="shared" si="0"/>
        <v>1109001</v>
      </c>
      <c r="AJ37" s="4">
        <f t="shared" si="1"/>
        <v>628511</v>
      </c>
    </row>
    <row r="38" spans="1:36" x14ac:dyDescent="0.25">
      <c r="A38" t="s">
        <v>159</v>
      </c>
      <c r="B38">
        <v>567</v>
      </c>
      <c r="C38">
        <v>1737512</v>
      </c>
      <c r="D38" t="s">
        <v>59</v>
      </c>
      <c r="E38" t="s">
        <v>60</v>
      </c>
      <c r="F38" t="s">
        <v>61</v>
      </c>
      <c r="G38" t="s">
        <v>62</v>
      </c>
      <c r="H38" t="s">
        <v>62</v>
      </c>
      <c r="I38" t="s">
        <v>63</v>
      </c>
      <c r="J38" t="s">
        <v>62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345</v>
      </c>
      <c r="S38">
        <v>1</v>
      </c>
      <c r="T38">
        <v>1</v>
      </c>
      <c r="U38">
        <v>1</v>
      </c>
      <c r="V38">
        <v>0.1</v>
      </c>
      <c r="W38">
        <v>50</v>
      </c>
      <c r="X38">
        <v>0.5</v>
      </c>
      <c r="Y38" t="s">
        <v>63</v>
      </c>
      <c r="Z38">
        <v>669989</v>
      </c>
      <c r="AA38">
        <v>6.5668207890839506E-2</v>
      </c>
      <c r="AB38">
        <v>0.54333555010780699</v>
      </c>
      <c r="AC38">
        <v>7921</v>
      </c>
      <c r="AD38">
        <v>410</v>
      </c>
      <c r="AE38">
        <v>1.3511076871562E-2</v>
      </c>
      <c r="AF38">
        <v>14451</v>
      </c>
      <c r="AG38">
        <v>18298000</v>
      </c>
      <c r="AH38">
        <v>97</v>
      </c>
      <c r="AI38" s="3">
        <f t="shared" si="0"/>
        <v>3247610</v>
      </c>
      <c r="AJ38" s="4">
        <f t="shared" si="1"/>
        <v>-1510098</v>
      </c>
    </row>
    <row r="39" spans="1:36" x14ac:dyDescent="0.25">
      <c r="A39" t="s">
        <v>88</v>
      </c>
      <c r="B39">
        <v>567</v>
      </c>
      <c r="C39">
        <v>1737512</v>
      </c>
      <c r="D39" t="s">
        <v>59</v>
      </c>
      <c r="E39" t="s">
        <v>60</v>
      </c>
      <c r="F39" t="s">
        <v>61</v>
      </c>
      <c r="G39" t="s">
        <v>62</v>
      </c>
      <c r="H39" t="s">
        <v>62</v>
      </c>
      <c r="I39" t="s">
        <v>63</v>
      </c>
      <c r="J39" t="s">
        <v>62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438</v>
      </c>
      <c r="S39">
        <v>1</v>
      </c>
      <c r="T39">
        <v>1</v>
      </c>
      <c r="U39">
        <v>1</v>
      </c>
      <c r="V39">
        <v>0.1</v>
      </c>
      <c r="W39">
        <v>50</v>
      </c>
      <c r="X39">
        <v>0.5</v>
      </c>
      <c r="Y39" t="s">
        <v>63</v>
      </c>
      <c r="Z39">
        <v>669989</v>
      </c>
      <c r="AA39">
        <v>6.14372670236406E-2</v>
      </c>
      <c r="AB39">
        <v>0.20006374074984401</v>
      </c>
      <c r="AC39">
        <v>6238</v>
      </c>
      <c r="AD39">
        <v>2047</v>
      </c>
      <c r="AE39">
        <v>1.0393954067952601E-2</v>
      </c>
      <c r="AF39">
        <v>14144</v>
      </c>
      <c r="AG39">
        <v>18272000</v>
      </c>
      <c r="AH39">
        <v>26</v>
      </c>
      <c r="AI39" s="3">
        <f t="shared" si="0"/>
        <v>12769186</v>
      </c>
      <c r="AJ39" s="4">
        <f t="shared" si="1"/>
        <v>-11031674</v>
      </c>
    </row>
    <row r="40" spans="1:36" x14ac:dyDescent="0.25">
      <c r="A40" t="s">
        <v>89</v>
      </c>
      <c r="B40">
        <v>567</v>
      </c>
      <c r="C40">
        <v>1737512</v>
      </c>
      <c r="D40" t="s">
        <v>59</v>
      </c>
      <c r="E40" t="s">
        <v>60</v>
      </c>
      <c r="F40" t="s">
        <v>61</v>
      </c>
      <c r="G40" t="s">
        <v>62</v>
      </c>
      <c r="H40" t="s">
        <v>62</v>
      </c>
      <c r="I40" t="s">
        <v>63</v>
      </c>
      <c r="J40" t="s">
        <v>62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342</v>
      </c>
      <c r="S40">
        <v>1</v>
      </c>
      <c r="T40">
        <v>1</v>
      </c>
      <c r="U40">
        <v>1</v>
      </c>
      <c r="V40">
        <v>0.1</v>
      </c>
      <c r="W40">
        <v>50</v>
      </c>
      <c r="X40">
        <v>0.5</v>
      </c>
      <c r="Y40" t="s">
        <v>63</v>
      </c>
      <c r="Z40">
        <v>669989</v>
      </c>
      <c r="AA40">
        <v>3.3899102106878798E-2</v>
      </c>
      <c r="AB40">
        <v>0.99983859006630704</v>
      </c>
      <c r="AC40">
        <v>3411</v>
      </c>
      <c r="AD40">
        <v>746</v>
      </c>
      <c r="AE40">
        <v>1.3198736446682799E-2</v>
      </c>
      <c r="AF40">
        <v>14522</v>
      </c>
      <c r="AG40">
        <v>18236000</v>
      </c>
      <c r="AH40">
        <v>27</v>
      </c>
      <c r="AI40" s="3">
        <f t="shared" si="0"/>
        <v>2544606</v>
      </c>
      <c r="AJ40" s="4">
        <f t="shared" si="1"/>
        <v>-807094</v>
      </c>
    </row>
    <row r="41" spans="1:36" x14ac:dyDescent="0.25">
      <c r="A41" t="s">
        <v>162</v>
      </c>
      <c r="B41">
        <v>567</v>
      </c>
      <c r="C41">
        <v>1737512</v>
      </c>
      <c r="D41" t="s">
        <v>59</v>
      </c>
      <c r="E41" t="s">
        <v>60</v>
      </c>
      <c r="F41" t="s">
        <v>61</v>
      </c>
      <c r="G41" t="s">
        <v>62</v>
      </c>
      <c r="H41" t="s">
        <v>62</v>
      </c>
      <c r="I41" t="s">
        <v>63</v>
      </c>
      <c r="J41" t="s">
        <v>62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685</v>
      </c>
      <c r="S41">
        <v>1</v>
      </c>
      <c r="T41">
        <v>1</v>
      </c>
      <c r="U41">
        <v>1</v>
      </c>
      <c r="V41">
        <v>0.1</v>
      </c>
      <c r="W41">
        <v>50</v>
      </c>
      <c r="X41">
        <v>0.5</v>
      </c>
      <c r="Y41" t="s">
        <v>63</v>
      </c>
      <c r="Z41">
        <v>669989</v>
      </c>
      <c r="AA41">
        <v>9.3412940611414405E-2</v>
      </c>
      <c r="AB41">
        <v>0.90513236799444996</v>
      </c>
      <c r="AC41">
        <v>4334</v>
      </c>
      <c r="AD41">
        <v>987</v>
      </c>
      <c r="AE41">
        <v>4.9939649639114503E-4</v>
      </c>
      <c r="AF41">
        <v>13377</v>
      </c>
      <c r="AG41">
        <v>18206000</v>
      </c>
      <c r="AH41">
        <v>100</v>
      </c>
      <c r="AI41" s="3">
        <f t="shared" si="0"/>
        <v>4277658</v>
      </c>
      <c r="AJ41" s="4">
        <f t="shared" si="1"/>
        <v>-2540146</v>
      </c>
    </row>
    <row r="42" spans="1:36" x14ac:dyDescent="0.25">
      <c r="A42" t="s">
        <v>182</v>
      </c>
      <c r="B42">
        <v>567</v>
      </c>
      <c r="C42">
        <v>1737512</v>
      </c>
      <c r="D42" t="s">
        <v>59</v>
      </c>
      <c r="E42" t="s">
        <v>60</v>
      </c>
      <c r="F42" t="s">
        <v>61</v>
      </c>
      <c r="G42" t="s">
        <v>62</v>
      </c>
      <c r="H42" t="s">
        <v>62</v>
      </c>
      <c r="I42" t="s">
        <v>63</v>
      </c>
      <c r="J42" t="s">
        <v>62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70</v>
      </c>
      <c r="S42">
        <v>1</v>
      </c>
      <c r="T42">
        <v>1</v>
      </c>
      <c r="U42">
        <v>1</v>
      </c>
      <c r="V42">
        <v>0.1</v>
      </c>
      <c r="W42">
        <v>50</v>
      </c>
      <c r="X42">
        <v>0.5</v>
      </c>
      <c r="Y42" t="s">
        <v>63</v>
      </c>
      <c r="Z42">
        <v>669989</v>
      </c>
      <c r="AA42">
        <v>0.118932464803086</v>
      </c>
      <c r="AB42">
        <v>0.87473702241256801</v>
      </c>
      <c r="AC42">
        <v>2061</v>
      </c>
      <c r="AD42">
        <v>1542</v>
      </c>
      <c r="AE42">
        <v>1.5322238312718599E-2</v>
      </c>
      <c r="AF42">
        <v>13449</v>
      </c>
      <c r="AG42">
        <v>18142000</v>
      </c>
      <c r="AH42">
        <v>120</v>
      </c>
      <c r="AI42" s="3">
        <f t="shared" si="0"/>
        <v>3178062</v>
      </c>
      <c r="AJ42" s="4">
        <f t="shared" si="1"/>
        <v>-1440550</v>
      </c>
    </row>
    <row r="43" spans="1:36" x14ac:dyDescent="0.25">
      <c r="A43" t="s">
        <v>120</v>
      </c>
      <c r="B43">
        <v>567</v>
      </c>
      <c r="C43">
        <v>1737512</v>
      </c>
      <c r="D43" t="s">
        <v>59</v>
      </c>
      <c r="E43" t="s">
        <v>60</v>
      </c>
      <c r="F43" t="s">
        <v>61</v>
      </c>
      <c r="G43" t="s">
        <v>62</v>
      </c>
      <c r="H43" t="s">
        <v>62</v>
      </c>
      <c r="I43" t="s">
        <v>63</v>
      </c>
      <c r="J43" t="s">
        <v>62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108</v>
      </c>
      <c r="S43">
        <v>1</v>
      </c>
      <c r="T43">
        <v>1</v>
      </c>
      <c r="U43">
        <v>1</v>
      </c>
      <c r="V43">
        <v>0.1</v>
      </c>
      <c r="W43">
        <v>50</v>
      </c>
      <c r="X43">
        <v>0.5</v>
      </c>
      <c r="Y43" t="s">
        <v>63</v>
      </c>
      <c r="Z43">
        <v>669989</v>
      </c>
      <c r="AA43">
        <v>6.8350397733015697E-2</v>
      </c>
      <c r="AB43">
        <v>0.97504604901615499</v>
      </c>
      <c r="AC43">
        <v>1120</v>
      </c>
      <c r="AD43">
        <v>1799</v>
      </c>
      <c r="AE43">
        <v>1.2484558692426701E-2</v>
      </c>
      <c r="AF43">
        <v>13292</v>
      </c>
      <c r="AG43">
        <v>18136000</v>
      </c>
      <c r="AH43">
        <v>58</v>
      </c>
      <c r="AI43" s="3">
        <f t="shared" si="0"/>
        <v>2014880</v>
      </c>
      <c r="AJ43" s="4">
        <f t="shared" si="1"/>
        <v>-277368</v>
      </c>
    </row>
    <row r="44" spans="1:36" x14ac:dyDescent="0.25">
      <c r="A44" t="s">
        <v>154</v>
      </c>
      <c r="B44">
        <v>567</v>
      </c>
      <c r="C44">
        <v>1737512</v>
      </c>
      <c r="D44" t="s">
        <v>59</v>
      </c>
      <c r="E44" t="s">
        <v>60</v>
      </c>
      <c r="F44" t="s">
        <v>61</v>
      </c>
      <c r="G44" t="s">
        <v>62</v>
      </c>
      <c r="H44" t="s">
        <v>62</v>
      </c>
      <c r="I44" t="s">
        <v>63</v>
      </c>
      <c r="J44" t="s">
        <v>62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90</v>
      </c>
      <c r="S44">
        <v>1</v>
      </c>
      <c r="T44">
        <v>1</v>
      </c>
      <c r="U44">
        <v>1</v>
      </c>
      <c r="V44">
        <v>0.1</v>
      </c>
      <c r="W44">
        <v>50</v>
      </c>
      <c r="X44">
        <v>0.5</v>
      </c>
      <c r="Y44" t="s">
        <v>63</v>
      </c>
      <c r="Z44">
        <v>669989</v>
      </c>
      <c r="AA44">
        <v>0.13078132467245299</v>
      </c>
      <c r="AB44">
        <v>0.513370971298032</v>
      </c>
      <c r="AC44">
        <v>7345</v>
      </c>
      <c r="AD44">
        <v>180</v>
      </c>
      <c r="AE44">
        <v>1.9340250175138001E-2</v>
      </c>
      <c r="AF44">
        <v>13412</v>
      </c>
      <c r="AG44">
        <v>18136000</v>
      </c>
      <c r="AH44">
        <v>92</v>
      </c>
      <c r="AI44" s="3">
        <f t="shared" si="0"/>
        <v>1322100</v>
      </c>
      <c r="AJ44" s="4">
        <f t="shared" si="1"/>
        <v>415412</v>
      </c>
    </row>
    <row r="45" spans="1:36" x14ac:dyDescent="0.25">
      <c r="A45" t="s">
        <v>75</v>
      </c>
      <c r="B45">
        <v>567</v>
      </c>
      <c r="C45">
        <v>1737512</v>
      </c>
      <c r="D45" t="s">
        <v>59</v>
      </c>
      <c r="E45" t="s">
        <v>60</v>
      </c>
      <c r="F45" t="s">
        <v>61</v>
      </c>
      <c r="G45" t="s">
        <v>62</v>
      </c>
      <c r="H45" t="s">
        <v>62</v>
      </c>
      <c r="I45" t="s">
        <v>63</v>
      </c>
      <c r="J45" t="s">
        <v>62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194</v>
      </c>
      <c r="S45">
        <v>1</v>
      </c>
      <c r="T45">
        <v>1</v>
      </c>
      <c r="U45">
        <v>1</v>
      </c>
      <c r="V45">
        <v>0.1</v>
      </c>
      <c r="W45">
        <v>50</v>
      </c>
      <c r="X45">
        <v>0.5</v>
      </c>
      <c r="Y45" t="s">
        <v>63</v>
      </c>
      <c r="Z45">
        <v>669989</v>
      </c>
      <c r="AA45">
        <v>8.1653557591344003E-2</v>
      </c>
      <c r="AB45">
        <v>0.32355572188971599</v>
      </c>
      <c r="AC45">
        <v>7091</v>
      </c>
      <c r="AD45">
        <v>347</v>
      </c>
      <c r="AE45">
        <v>1.44026672101597E-2</v>
      </c>
      <c r="AF45">
        <v>14546</v>
      </c>
      <c r="AG45">
        <v>18108000</v>
      </c>
      <c r="AH45">
        <v>13</v>
      </c>
      <c r="AI45" s="3">
        <f t="shared" si="0"/>
        <v>2460577</v>
      </c>
      <c r="AJ45" s="4">
        <f t="shared" si="1"/>
        <v>-723065</v>
      </c>
    </row>
    <row r="46" spans="1:36" x14ac:dyDescent="0.25">
      <c r="A46" t="s">
        <v>151</v>
      </c>
      <c r="B46">
        <v>567</v>
      </c>
      <c r="C46">
        <v>1737512</v>
      </c>
      <c r="D46" t="s">
        <v>59</v>
      </c>
      <c r="E46" t="s">
        <v>60</v>
      </c>
      <c r="F46" t="s">
        <v>61</v>
      </c>
      <c r="G46" t="s">
        <v>62</v>
      </c>
      <c r="H46" t="s">
        <v>62</v>
      </c>
      <c r="I46" t="s">
        <v>63</v>
      </c>
      <c r="J46" t="s">
        <v>62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203</v>
      </c>
      <c r="S46">
        <v>1</v>
      </c>
      <c r="T46">
        <v>1</v>
      </c>
      <c r="U46">
        <v>1</v>
      </c>
      <c r="V46">
        <v>0.1</v>
      </c>
      <c r="W46">
        <v>50</v>
      </c>
      <c r="X46">
        <v>0.5</v>
      </c>
      <c r="Y46" t="s">
        <v>63</v>
      </c>
      <c r="Z46">
        <v>669989</v>
      </c>
      <c r="AA46">
        <v>4.6932362702530803E-2</v>
      </c>
      <c r="AB46">
        <v>0.29451441319342703</v>
      </c>
      <c r="AC46">
        <v>3659</v>
      </c>
      <c r="AD46">
        <v>203</v>
      </c>
      <c r="AE46">
        <v>1.55644496690949E-2</v>
      </c>
      <c r="AF46">
        <v>14705</v>
      </c>
      <c r="AG46">
        <v>18030000</v>
      </c>
      <c r="AH46">
        <v>89</v>
      </c>
      <c r="AI46" s="3">
        <f t="shared" si="0"/>
        <v>742777</v>
      </c>
      <c r="AJ46" s="4">
        <f t="shared" si="1"/>
        <v>994735</v>
      </c>
    </row>
    <row r="47" spans="1:36" x14ac:dyDescent="0.25">
      <c r="A47" t="s">
        <v>139</v>
      </c>
      <c r="B47">
        <v>567</v>
      </c>
      <c r="C47">
        <v>1737512</v>
      </c>
      <c r="D47" t="s">
        <v>59</v>
      </c>
      <c r="E47" t="s">
        <v>60</v>
      </c>
      <c r="F47" t="s">
        <v>61</v>
      </c>
      <c r="G47" t="s">
        <v>62</v>
      </c>
      <c r="H47" t="s">
        <v>62</v>
      </c>
      <c r="I47" t="s">
        <v>63</v>
      </c>
      <c r="J47" t="s">
        <v>62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83</v>
      </c>
      <c r="S47">
        <v>1</v>
      </c>
      <c r="T47">
        <v>1</v>
      </c>
      <c r="U47">
        <v>1</v>
      </c>
      <c r="V47">
        <v>0.1</v>
      </c>
      <c r="W47">
        <v>50</v>
      </c>
      <c r="X47">
        <v>0.5</v>
      </c>
      <c r="Y47" t="s">
        <v>63</v>
      </c>
      <c r="Z47">
        <v>669989</v>
      </c>
      <c r="AA47">
        <v>9.4996199200377995E-2</v>
      </c>
      <c r="AB47">
        <v>0.56462169494852399</v>
      </c>
      <c r="AC47">
        <v>1654</v>
      </c>
      <c r="AD47">
        <v>761</v>
      </c>
      <c r="AE47">
        <v>1.30513405905784E-2</v>
      </c>
      <c r="AF47">
        <v>14589</v>
      </c>
      <c r="AG47">
        <v>18022000</v>
      </c>
      <c r="AH47">
        <v>77</v>
      </c>
      <c r="AI47" s="3">
        <f t="shared" si="0"/>
        <v>1258694</v>
      </c>
      <c r="AJ47" s="4">
        <f t="shared" si="1"/>
        <v>478818</v>
      </c>
    </row>
    <row r="48" spans="1:36" x14ac:dyDescent="0.25">
      <c r="A48" t="s">
        <v>99</v>
      </c>
      <c r="B48">
        <v>567</v>
      </c>
      <c r="C48">
        <v>1737512</v>
      </c>
      <c r="D48" t="s">
        <v>59</v>
      </c>
      <c r="E48" t="s">
        <v>60</v>
      </c>
      <c r="F48" t="s">
        <v>61</v>
      </c>
      <c r="G48" t="s">
        <v>62</v>
      </c>
      <c r="H48" t="s">
        <v>62</v>
      </c>
      <c r="I48" t="s">
        <v>63</v>
      </c>
      <c r="J48" t="s">
        <v>62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297</v>
      </c>
      <c r="S48">
        <v>1</v>
      </c>
      <c r="T48">
        <v>1</v>
      </c>
      <c r="U48">
        <v>1</v>
      </c>
      <c r="V48">
        <v>0.1</v>
      </c>
      <c r="W48">
        <v>50</v>
      </c>
      <c r="X48">
        <v>0.5</v>
      </c>
      <c r="Y48" t="s">
        <v>63</v>
      </c>
      <c r="Z48">
        <v>669989</v>
      </c>
      <c r="AA48">
        <v>4.8372114334098097E-2</v>
      </c>
      <c r="AB48">
        <v>0.85883514904222102</v>
      </c>
      <c r="AC48">
        <v>4244</v>
      </c>
      <c r="AD48">
        <v>513</v>
      </c>
      <c r="AE48">
        <v>1.3007971976264699E-2</v>
      </c>
      <c r="AF48">
        <v>14307</v>
      </c>
      <c r="AG48">
        <v>17946000</v>
      </c>
      <c r="AH48">
        <v>37</v>
      </c>
      <c r="AI48" s="3">
        <f t="shared" si="0"/>
        <v>2177172</v>
      </c>
      <c r="AJ48" s="4">
        <f t="shared" si="1"/>
        <v>-439660</v>
      </c>
    </row>
    <row r="49" spans="1:36" x14ac:dyDescent="0.25">
      <c r="A49" t="s">
        <v>107</v>
      </c>
      <c r="B49">
        <v>567</v>
      </c>
      <c r="C49">
        <v>1737512</v>
      </c>
      <c r="D49" t="s">
        <v>59</v>
      </c>
      <c r="E49" t="s">
        <v>60</v>
      </c>
      <c r="F49" t="s">
        <v>61</v>
      </c>
      <c r="G49" t="s">
        <v>62</v>
      </c>
      <c r="H49" t="s">
        <v>62</v>
      </c>
      <c r="I49" t="s">
        <v>63</v>
      </c>
      <c r="J49" t="s">
        <v>62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123</v>
      </c>
      <c r="S49">
        <v>1</v>
      </c>
      <c r="T49">
        <v>1</v>
      </c>
      <c r="U49">
        <v>1</v>
      </c>
      <c r="V49">
        <v>0.1</v>
      </c>
      <c r="W49">
        <v>50</v>
      </c>
      <c r="X49">
        <v>0.5</v>
      </c>
      <c r="Y49" t="s">
        <v>63</v>
      </c>
      <c r="Z49">
        <v>669989</v>
      </c>
      <c r="AA49">
        <v>0.24902712196521201</v>
      </c>
      <c r="AB49">
        <v>0.324393150111288</v>
      </c>
      <c r="AC49">
        <v>6017</v>
      </c>
      <c r="AD49">
        <v>763</v>
      </c>
      <c r="AE49">
        <v>9.5185110732609098E-3</v>
      </c>
      <c r="AF49">
        <v>12749</v>
      </c>
      <c r="AG49">
        <v>17942000</v>
      </c>
      <c r="AH49">
        <v>45</v>
      </c>
      <c r="AI49" s="3">
        <f t="shared" si="0"/>
        <v>4590971</v>
      </c>
      <c r="AJ49" s="4">
        <f t="shared" si="1"/>
        <v>-2853459</v>
      </c>
    </row>
    <row r="50" spans="1:36" x14ac:dyDescent="0.25">
      <c r="A50" t="s">
        <v>86</v>
      </c>
      <c r="B50">
        <v>567</v>
      </c>
      <c r="C50">
        <v>1737512</v>
      </c>
      <c r="D50" t="s">
        <v>59</v>
      </c>
      <c r="E50" t="s">
        <v>60</v>
      </c>
      <c r="F50" t="s">
        <v>61</v>
      </c>
      <c r="G50" t="s">
        <v>62</v>
      </c>
      <c r="H50" t="s">
        <v>62</v>
      </c>
      <c r="I50" t="s">
        <v>63</v>
      </c>
      <c r="J50" t="s">
        <v>62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147</v>
      </c>
      <c r="S50">
        <v>1</v>
      </c>
      <c r="T50">
        <v>1</v>
      </c>
      <c r="U50">
        <v>1</v>
      </c>
      <c r="V50">
        <v>0.1</v>
      </c>
      <c r="W50">
        <v>50</v>
      </c>
      <c r="X50">
        <v>0.5</v>
      </c>
      <c r="Y50" t="s">
        <v>63</v>
      </c>
      <c r="Z50">
        <v>669989</v>
      </c>
      <c r="AA50">
        <v>6.2692513179445297E-2</v>
      </c>
      <c r="AB50">
        <v>0.89411129879120299</v>
      </c>
      <c r="AC50">
        <v>2154</v>
      </c>
      <c r="AD50">
        <v>1432</v>
      </c>
      <c r="AE50">
        <v>1.3888137233126799E-2</v>
      </c>
      <c r="AF50">
        <v>13661</v>
      </c>
      <c r="AG50">
        <v>17878000</v>
      </c>
      <c r="AH50">
        <v>24</v>
      </c>
      <c r="AI50" s="3">
        <f t="shared" si="0"/>
        <v>3084528</v>
      </c>
      <c r="AJ50" s="4">
        <f t="shared" si="1"/>
        <v>-1347016</v>
      </c>
    </row>
    <row r="51" spans="1:36" x14ac:dyDescent="0.25">
      <c r="A51" t="s">
        <v>64</v>
      </c>
      <c r="B51">
        <v>567</v>
      </c>
      <c r="C51">
        <v>1737512</v>
      </c>
      <c r="D51" t="s">
        <v>59</v>
      </c>
      <c r="E51" t="s">
        <v>60</v>
      </c>
      <c r="F51" t="s">
        <v>61</v>
      </c>
      <c r="G51" t="s">
        <v>62</v>
      </c>
      <c r="H51" t="s">
        <v>62</v>
      </c>
      <c r="I51" t="s">
        <v>63</v>
      </c>
      <c r="J51" t="s">
        <v>62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465</v>
      </c>
      <c r="S51">
        <v>1</v>
      </c>
      <c r="T51">
        <v>1</v>
      </c>
      <c r="U51">
        <v>1</v>
      </c>
      <c r="V51">
        <v>0.1</v>
      </c>
      <c r="W51">
        <v>50</v>
      </c>
      <c r="X51">
        <v>0.5</v>
      </c>
      <c r="Y51" t="s">
        <v>63</v>
      </c>
      <c r="Z51">
        <v>102191</v>
      </c>
      <c r="AA51">
        <v>0.186220551618171</v>
      </c>
      <c r="AB51">
        <v>0.371591565408744</v>
      </c>
      <c r="AC51">
        <v>2130</v>
      </c>
      <c r="AD51">
        <v>1015</v>
      </c>
      <c r="AE51" s="2">
        <v>4.6719083056513803E-6</v>
      </c>
      <c r="AF51">
        <v>12902</v>
      </c>
      <c r="AG51">
        <v>17796000</v>
      </c>
      <c r="AH51">
        <v>2</v>
      </c>
      <c r="AI51" s="3">
        <f t="shared" si="0"/>
        <v>2161950</v>
      </c>
      <c r="AJ51" s="4">
        <f t="shared" si="1"/>
        <v>-424438</v>
      </c>
    </row>
    <row r="52" spans="1:36" x14ac:dyDescent="0.25">
      <c r="A52" t="s">
        <v>118</v>
      </c>
      <c r="B52">
        <v>567</v>
      </c>
      <c r="C52">
        <v>1737512</v>
      </c>
      <c r="D52" t="s">
        <v>59</v>
      </c>
      <c r="E52" t="s">
        <v>60</v>
      </c>
      <c r="F52" t="s">
        <v>61</v>
      </c>
      <c r="G52" t="s">
        <v>62</v>
      </c>
      <c r="H52" t="s">
        <v>62</v>
      </c>
      <c r="I52" t="s">
        <v>63</v>
      </c>
      <c r="J52" t="s">
        <v>62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1842</v>
      </c>
      <c r="S52">
        <v>1</v>
      </c>
      <c r="T52">
        <v>1</v>
      </c>
      <c r="U52">
        <v>1</v>
      </c>
      <c r="V52">
        <v>0.1</v>
      </c>
      <c r="W52">
        <v>50</v>
      </c>
      <c r="X52">
        <v>0.5</v>
      </c>
      <c r="Y52" t="s">
        <v>63</v>
      </c>
      <c r="Z52">
        <v>669989</v>
      </c>
      <c r="AA52">
        <v>1.05244771160965E-2</v>
      </c>
      <c r="AB52">
        <v>0.55050770774334701</v>
      </c>
      <c r="AC52">
        <v>6201</v>
      </c>
      <c r="AD52">
        <v>1688</v>
      </c>
      <c r="AE52">
        <v>1.15241911740896E-2</v>
      </c>
      <c r="AF52">
        <v>15549</v>
      </c>
      <c r="AG52">
        <v>17782000</v>
      </c>
      <c r="AH52">
        <v>56</v>
      </c>
      <c r="AI52" s="3">
        <f t="shared" si="0"/>
        <v>10467288</v>
      </c>
      <c r="AJ52" s="4">
        <f t="shared" si="1"/>
        <v>-8729776</v>
      </c>
    </row>
    <row r="53" spans="1:36" x14ac:dyDescent="0.25">
      <c r="A53" t="s">
        <v>93</v>
      </c>
      <c r="B53">
        <v>567</v>
      </c>
      <c r="C53">
        <v>1737512</v>
      </c>
      <c r="D53" t="s">
        <v>59</v>
      </c>
      <c r="E53" t="s">
        <v>60</v>
      </c>
      <c r="F53" t="s">
        <v>61</v>
      </c>
      <c r="G53" t="s">
        <v>62</v>
      </c>
      <c r="H53" t="s">
        <v>62</v>
      </c>
      <c r="I53" t="s">
        <v>63</v>
      </c>
      <c r="J53" t="s">
        <v>62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436</v>
      </c>
      <c r="S53">
        <v>1</v>
      </c>
      <c r="T53">
        <v>1</v>
      </c>
      <c r="U53">
        <v>1</v>
      </c>
      <c r="V53">
        <v>0.1</v>
      </c>
      <c r="W53">
        <v>50</v>
      </c>
      <c r="X53">
        <v>0.5</v>
      </c>
      <c r="Y53" t="s">
        <v>63</v>
      </c>
      <c r="Z53">
        <v>669989</v>
      </c>
      <c r="AA53">
        <v>3.16602589109546E-2</v>
      </c>
      <c r="AB53">
        <v>0.82098871485793201</v>
      </c>
      <c r="AC53">
        <v>2905</v>
      </c>
      <c r="AD53">
        <v>1010</v>
      </c>
      <c r="AE53">
        <v>1.0498735268409399E-2</v>
      </c>
      <c r="AF53">
        <v>14315</v>
      </c>
      <c r="AG53">
        <v>17770000</v>
      </c>
      <c r="AH53">
        <v>31</v>
      </c>
      <c r="AI53" s="3">
        <f t="shared" si="0"/>
        <v>2934050</v>
      </c>
      <c r="AJ53" s="4">
        <f t="shared" si="1"/>
        <v>-1196538</v>
      </c>
    </row>
    <row r="54" spans="1:36" x14ac:dyDescent="0.25">
      <c r="A54" t="s">
        <v>105</v>
      </c>
      <c r="B54">
        <v>567</v>
      </c>
      <c r="C54">
        <v>1737512</v>
      </c>
      <c r="D54" t="s">
        <v>59</v>
      </c>
      <c r="E54" t="s">
        <v>60</v>
      </c>
      <c r="F54" t="s">
        <v>61</v>
      </c>
      <c r="G54" t="s">
        <v>62</v>
      </c>
      <c r="H54" t="s">
        <v>62</v>
      </c>
      <c r="I54" t="s">
        <v>63</v>
      </c>
      <c r="J54" t="s">
        <v>62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275</v>
      </c>
      <c r="S54">
        <v>1</v>
      </c>
      <c r="T54">
        <v>1</v>
      </c>
      <c r="U54">
        <v>1</v>
      </c>
      <c r="V54">
        <v>0.1</v>
      </c>
      <c r="W54">
        <v>50</v>
      </c>
      <c r="X54">
        <v>0.5</v>
      </c>
      <c r="Y54" t="s">
        <v>63</v>
      </c>
      <c r="Z54">
        <v>669989</v>
      </c>
      <c r="AA54">
        <v>4.1782518272434697E-2</v>
      </c>
      <c r="AB54">
        <v>0.82522776826538702</v>
      </c>
      <c r="AC54">
        <v>3729</v>
      </c>
      <c r="AD54">
        <v>1042</v>
      </c>
      <c r="AE54">
        <v>1.4441987254809999E-2</v>
      </c>
      <c r="AF54">
        <v>14360</v>
      </c>
      <c r="AG54">
        <v>17760000</v>
      </c>
      <c r="AH54">
        <v>43</v>
      </c>
      <c r="AI54" s="3">
        <f t="shared" si="0"/>
        <v>3885618</v>
      </c>
      <c r="AJ54" s="4">
        <f t="shared" si="1"/>
        <v>-2148106</v>
      </c>
    </row>
    <row r="55" spans="1:36" x14ac:dyDescent="0.25">
      <c r="A55" t="s">
        <v>95</v>
      </c>
      <c r="B55">
        <v>567</v>
      </c>
      <c r="C55">
        <v>1737512</v>
      </c>
      <c r="D55" t="s">
        <v>59</v>
      </c>
      <c r="E55" t="s">
        <v>60</v>
      </c>
      <c r="F55" t="s">
        <v>61</v>
      </c>
      <c r="G55" t="s">
        <v>62</v>
      </c>
      <c r="H55" t="s">
        <v>62</v>
      </c>
      <c r="I55" t="s">
        <v>63</v>
      </c>
      <c r="J55" t="s">
        <v>62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174</v>
      </c>
      <c r="S55">
        <v>1</v>
      </c>
      <c r="T55">
        <v>1</v>
      </c>
      <c r="U55">
        <v>1</v>
      </c>
      <c r="V55">
        <v>0.1</v>
      </c>
      <c r="W55">
        <v>50</v>
      </c>
      <c r="X55">
        <v>0.5</v>
      </c>
      <c r="Y55" t="s">
        <v>63</v>
      </c>
      <c r="Z55">
        <v>669989</v>
      </c>
      <c r="AA55">
        <v>8.0940150923557996E-2</v>
      </c>
      <c r="AB55">
        <v>0.35759310327856902</v>
      </c>
      <c r="AC55">
        <v>4277</v>
      </c>
      <c r="AD55">
        <v>2002</v>
      </c>
      <c r="AE55">
        <v>1.26102432907363E-2</v>
      </c>
      <c r="AF55">
        <v>14411</v>
      </c>
      <c r="AG55">
        <v>17738000</v>
      </c>
      <c r="AH55">
        <v>33</v>
      </c>
      <c r="AI55" s="3">
        <f t="shared" si="0"/>
        <v>8562554</v>
      </c>
      <c r="AJ55" s="4">
        <f t="shared" si="1"/>
        <v>-6825042</v>
      </c>
    </row>
    <row r="56" spans="1:36" x14ac:dyDescent="0.25">
      <c r="A56" t="s">
        <v>77</v>
      </c>
      <c r="B56">
        <v>567</v>
      </c>
      <c r="C56">
        <v>1737512</v>
      </c>
      <c r="D56" t="s">
        <v>59</v>
      </c>
      <c r="E56" t="s">
        <v>60</v>
      </c>
      <c r="F56" t="s">
        <v>61</v>
      </c>
      <c r="G56" t="s">
        <v>62</v>
      </c>
      <c r="H56" t="s">
        <v>62</v>
      </c>
      <c r="I56" t="s">
        <v>63</v>
      </c>
      <c r="J56" t="s">
        <v>62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1440</v>
      </c>
      <c r="S56">
        <v>1</v>
      </c>
      <c r="T56">
        <v>1</v>
      </c>
      <c r="U56">
        <v>1</v>
      </c>
      <c r="V56">
        <v>0.1</v>
      </c>
      <c r="W56">
        <v>50</v>
      </c>
      <c r="X56">
        <v>0.5</v>
      </c>
      <c r="Y56" t="s">
        <v>63</v>
      </c>
      <c r="Z56">
        <v>669989</v>
      </c>
      <c r="AA56">
        <v>2.03139847629791E-2</v>
      </c>
      <c r="AB56">
        <v>0.91041568540967999</v>
      </c>
      <c r="AC56">
        <v>7717</v>
      </c>
      <c r="AD56">
        <v>959</v>
      </c>
      <c r="AE56">
        <v>9.4664883495076107E-3</v>
      </c>
      <c r="AF56">
        <v>15231</v>
      </c>
      <c r="AG56">
        <v>17698000</v>
      </c>
      <c r="AH56">
        <v>15</v>
      </c>
      <c r="AI56" s="3">
        <f t="shared" si="0"/>
        <v>7400603</v>
      </c>
      <c r="AJ56" s="4">
        <f t="shared" si="1"/>
        <v>-5663091</v>
      </c>
    </row>
    <row r="57" spans="1:36" x14ac:dyDescent="0.25">
      <c r="A57" t="s">
        <v>110</v>
      </c>
      <c r="B57">
        <v>567</v>
      </c>
      <c r="C57">
        <v>1737512</v>
      </c>
      <c r="D57" t="s">
        <v>59</v>
      </c>
      <c r="E57" t="s">
        <v>60</v>
      </c>
      <c r="F57" t="s">
        <v>61</v>
      </c>
      <c r="G57" t="s">
        <v>62</v>
      </c>
      <c r="H57" t="s">
        <v>62</v>
      </c>
      <c r="I57" t="s">
        <v>63</v>
      </c>
      <c r="J57" t="s">
        <v>62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308</v>
      </c>
      <c r="S57">
        <v>1</v>
      </c>
      <c r="T57">
        <v>1</v>
      </c>
      <c r="U57">
        <v>1</v>
      </c>
      <c r="V57">
        <v>0.1</v>
      </c>
      <c r="W57">
        <v>50</v>
      </c>
      <c r="X57">
        <v>0.5</v>
      </c>
      <c r="Y57" t="s">
        <v>63</v>
      </c>
      <c r="Z57">
        <v>669989</v>
      </c>
      <c r="AA57">
        <v>9.4099031690277599E-2</v>
      </c>
      <c r="AB57">
        <v>0.25603145389109799</v>
      </c>
      <c r="AC57">
        <v>6175</v>
      </c>
      <c r="AD57">
        <v>1619</v>
      </c>
      <c r="AE57">
        <v>8.6716253661173904E-3</v>
      </c>
      <c r="AF57">
        <v>14802</v>
      </c>
      <c r="AG57">
        <v>17676000</v>
      </c>
      <c r="AH57">
        <v>48</v>
      </c>
      <c r="AI57" s="3">
        <f t="shared" si="0"/>
        <v>9997325</v>
      </c>
      <c r="AJ57" s="4">
        <f t="shared" si="1"/>
        <v>-8259813</v>
      </c>
    </row>
    <row r="58" spans="1:36" x14ac:dyDescent="0.25">
      <c r="A58" t="s">
        <v>98</v>
      </c>
      <c r="B58">
        <v>567</v>
      </c>
      <c r="C58">
        <v>1737512</v>
      </c>
      <c r="D58" t="s">
        <v>59</v>
      </c>
      <c r="E58" t="s">
        <v>60</v>
      </c>
      <c r="F58" t="s">
        <v>61</v>
      </c>
      <c r="G58" t="s">
        <v>62</v>
      </c>
      <c r="H58" t="s">
        <v>62</v>
      </c>
      <c r="I58" t="s">
        <v>63</v>
      </c>
      <c r="J58" t="s">
        <v>62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218</v>
      </c>
      <c r="S58">
        <v>1</v>
      </c>
      <c r="T58">
        <v>1</v>
      </c>
      <c r="U58">
        <v>1</v>
      </c>
      <c r="V58">
        <v>0.1</v>
      </c>
      <c r="W58">
        <v>50</v>
      </c>
      <c r="X58">
        <v>0.5</v>
      </c>
      <c r="Y58" t="s">
        <v>63</v>
      </c>
      <c r="Z58">
        <v>669989</v>
      </c>
      <c r="AA58">
        <v>6.7714890316452406E-2</v>
      </c>
      <c r="AB58">
        <v>0.44423750559562403</v>
      </c>
      <c r="AC58">
        <v>3256</v>
      </c>
      <c r="AD58">
        <v>2045</v>
      </c>
      <c r="AE58">
        <v>9.9150318225890693E-3</v>
      </c>
      <c r="AF58">
        <v>15444</v>
      </c>
      <c r="AG58">
        <v>17672000</v>
      </c>
      <c r="AH58">
        <v>36</v>
      </c>
      <c r="AI58" s="3">
        <f t="shared" si="0"/>
        <v>6658520</v>
      </c>
      <c r="AJ58" s="4">
        <f t="shared" si="1"/>
        <v>-4921008</v>
      </c>
    </row>
    <row r="59" spans="1:36" x14ac:dyDescent="0.25">
      <c r="A59" t="s">
        <v>172</v>
      </c>
      <c r="B59">
        <v>567</v>
      </c>
      <c r="C59">
        <v>1737512</v>
      </c>
      <c r="D59" t="s">
        <v>59</v>
      </c>
      <c r="E59" t="s">
        <v>60</v>
      </c>
      <c r="F59" t="s">
        <v>61</v>
      </c>
      <c r="G59" t="s">
        <v>62</v>
      </c>
      <c r="H59" t="s">
        <v>62</v>
      </c>
      <c r="I59" t="s">
        <v>63</v>
      </c>
      <c r="J59" t="s">
        <v>62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87</v>
      </c>
      <c r="S59">
        <v>1</v>
      </c>
      <c r="T59">
        <v>1</v>
      </c>
      <c r="U59">
        <v>1</v>
      </c>
      <c r="V59">
        <v>0.1</v>
      </c>
      <c r="W59">
        <v>50</v>
      </c>
      <c r="X59">
        <v>0.5</v>
      </c>
      <c r="Y59" t="s">
        <v>63</v>
      </c>
      <c r="Z59">
        <v>669989</v>
      </c>
      <c r="AA59">
        <v>0.12808757048334901</v>
      </c>
      <c r="AB59">
        <v>0.27961150159109399</v>
      </c>
      <c r="AC59">
        <v>5096</v>
      </c>
      <c r="AD59">
        <v>1729</v>
      </c>
      <c r="AE59">
        <v>1.4689928468803799E-2</v>
      </c>
      <c r="AF59">
        <v>14704</v>
      </c>
      <c r="AG59">
        <v>17632000</v>
      </c>
      <c r="AH59">
        <v>110</v>
      </c>
      <c r="AI59" s="3">
        <f t="shared" si="0"/>
        <v>8810984</v>
      </c>
      <c r="AJ59" s="4">
        <f t="shared" si="1"/>
        <v>-7073472</v>
      </c>
    </row>
    <row r="60" spans="1:36" x14ac:dyDescent="0.25">
      <c r="A60" t="s">
        <v>79</v>
      </c>
      <c r="B60">
        <v>567</v>
      </c>
      <c r="C60">
        <v>1737512</v>
      </c>
      <c r="D60" t="s">
        <v>59</v>
      </c>
      <c r="E60" t="s">
        <v>60</v>
      </c>
      <c r="F60" t="s">
        <v>61</v>
      </c>
      <c r="G60" t="s">
        <v>62</v>
      </c>
      <c r="H60" t="s">
        <v>62</v>
      </c>
      <c r="I60" t="s">
        <v>63</v>
      </c>
      <c r="J60" t="s">
        <v>62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20</v>
      </c>
      <c r="S60">
        <v>1</v>
      </c>
      <c r="T60">
        <v>1</v>
      </c>
      <c r="U60">
        <v>1</v>
      </c>
      <c r="V60">
        <v>0.1</v>
      </c>
      <c r="W60">
        <v>50</v>
      </c>
      <c r="X60">
        <v>0.5</v>
      </c>
      <c r="Y60" t="s">
        <v>63</v>
      </c>
      <c r="Z60">
        <v>669989</v>
      </c>
      <c r="AA60">
        <v>0.24650053457131399</v>
      </c>
      <c r="AB60">
        <v>0.74870329786790502</v>
      </c>
      <c r="AC60">
        <v>5154</v>
      </c>
      <c r="AD60">
        <v>1975</v>
      </c>
      <c r="AE60">
        <v>1.71333772423382E-2</v>
      </c>
      <c r="AF60">
        <v>14627</v>
      </c>
      <c r="AG60">
        <v>17626000</v>
      </c>
      <c r="AH60">
        <v>17</v>
      </c>
      <c r="AI60" s="3">
        <f t="shared" si="0"/>
        <v>10179150</v>
      </c>
      <c r="AJ60" s="4">
        <f t="shared" si="1"/>
        <v>-8441638</v>
      </c>
    </row>
    <row r="61" spans="1:36" x14ac:dyDescent="0.25">
      <c r="A61" t="s">
        <v>157</v>
      </c>
      <c r="B61">
        <v>567</v>
      </c>
      <c r="C61">
        <v>1737512</v>
      </c>
      <c r="D61" t="s">
        <v>59</v>
      </c>
      <c r="E61" t="s">
        <v>60</v>
      </c>
      <c r="F61" t="s">
        <v>61</v>
      </c>
      <c r="G61" t="s">
        <v>62</v>
      </c>
      <c r="H61" t="s">
        <v>62</v>
      </c>
      <c r="I61" t="s">
        <v>63</v>
      </c>
      <c r="J61" t="s">
        <v>62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121</v>
      </c>
      <c r="S61">
        <v>1</v>
      </c>
      <c r="T61">
        <v>1</v>
      </c>
      <c r="U61">
        <v>1</v>
      </c>
      <c r="V61">
        <v>0.1</v>
      </c>
      <c r="W61">
        <v>50</v>
      </c>
      <c r="X61">
        <v>0.5</v>
      </c>
      <c r="Y61" t="s">
        <v>63</v>
      </c>
      <c r="Z61">
        <v>669989</v>
      </c>
      <c r="AA61">
        <v>0.14103553649658601</v>
      </c>
      <c r="AB61">
        <v>0.44228720186390003</v>
      </c>
      <c r="AC61">
        <v>7851</v>
      </c>
      <c r="AD61">
        <v>1504</v>
      </c>
      <c r="AE61">
        <v>1.53347054930446E-2</v>
      </c>
      <c r="AF61">
        <v>14484</v>
      </c>
      <c r="AG61">
        <v>17592000</v>
      </c>
      <c r="AH61">
        <v>95</v>
      </c>
      <c r="AI61" s="3">
        <f t="shared" si="0"/>
        <v>11807904</v>
      </c>
      <c r="AJ61" s="4">
        <f t="shared" si="1"/>
        <v>-10070392</v>
      </c>
    </row>
    <row r="62" spans="1:36" x14ac:dyDescent="0.25">
      <c r="A62" t="s">
        <v>126</v>
      </c>
      <c r="B62">
        <v>567</v>
      </c>
      <c r="C62">
        <v>1737512</v>
      </c>
      <c r="D62" t="s">
        <v>59</v>
      </c>
      <c r="E62" t="s">
        <v>60</v>
      </c>
      <c r="F62" t="s">
        <v>61</v>
      </c>
      <c r="G62" t="s">
        <v>62</v>
      </c>
      <c r="H62" t="s">
        <v>62</v>
      </c>
      <c r="I62" t="s">
        <v>63</v>
      </c>
      <c r="J62" t="s">
        <v>62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904</v>
      </c>
      <c r="S62">
        <v>1</v>
      </c>
      <c r="T62">
        <v>1</v>
      </c>
      <c r="U62">
        <v>1</v>
      </c>
      <c r="V62">
        <v>0.1</v>
      </c>
      <c r="W62">
        <v>50</v>
      </c>
      <c r="X62">
        <v>0.5</v>
      </c>
      <c r="Y62" t="s">
        <v>63</v>
      </c>
      <c r="Z62">
        <v>669989</v>
      </c>
      <c r="AA62">
        <v>2.1751126511320499E-2</v>
      </c>
      <c r="AB62">
        <v>0.68875373504122295</v>
      </c>
      <c r="AC62">
        <v>5609</v>
      </c>
      <c r="AD62">
        <v>1799</v>
      </c>
      <c r="AE62">
        <v>1.15884970936765E-2</v>
      </c>
      <c r="AF62">
        <v>14770</v>
      </c>
      <c r="AG62">
        <v>17580000</v>
      </c>
      <c r="AH62">
        <v>64</v>
      </c>
      <c r="AI62" s="3">
        <f t="shared" si="0"/>
        <v>10090591</v>
      </c>
      <c r="AJ62" s="4">
        <f t="shared" si="1"/>
        <v>-8353079</v>
      </c>
    </row>
    <row r="63" spans="1:36" x14ac:dyDescent="0.25">
      <c r="A63" t="s">
        <v>104</v>
      </c>
      <c r="B63">
        <v>567</v>
      </c>
      <c r="C63">
        <v>1737512</v>
      </c>
      <c r="D63" t="s">
        <v>59</v>
      </c>
      <c r="E63" t="s">
        <v>60</v>
      </c>
      <c r="F63" t="s">
        <v>61</v>
      </c>
      <c r="G63" t="s">
        <v>62</v>
      </c>
      <c r="H63" t="s">
        <v>62</v>
      </c>
      <c r="I63" t="s">
        <v>63</v>
      </c>
      <c r="J63" t="s">
        <v>62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548</v>
      </c>
      <c r="S63">
        <v>1</v>
      </c>
      <c r="T63">
        <v>1</v>
      </c>
      <c r="U63">
        <v>1</v>
      </c>
      <c r="V63">
        <v>0.1</v>
      </c>
      <c r="W63">
        <v>50</v>
      </c>
      <c r="X63">
        <v>0.5</v>
      </c>
      <c r="Y63" t="s">
        <v>63</v>
      </c>
      <c r="Z63">
        <v>669989</v>
      </c>
      <c r="AA63">
        <v>3.1532203119339297E-2</v>
      </c>
      <c r="AB63">
        <v>0.813118908843523</v>
      </c>
      <c r="AC63">
        <v>5715</v>
      </c>
      <c r="AD63">
        <v>1378</v>
      </c>
      <c r="AE63">
        <v>1.1835196401057801E-2</v>
      </c>
      <c r="AF63">
        <v>15691</v>
      </c>
      <c r="AG63">
        <v>17498000</v>
      </c>
      <c r="AH63">
        <v>42</v>
      </c>
      <c r="AI63" s="3">
        <f t="shared" si="0"/>
        <v>7875270</v>
      </c>
      <c r="AJ63" s="4">
        <f t="shared" si="1"/>
        <v>-6137758</v>
      </c>
    </row>
    <row r="64" spans="1:36" x14ac:dyDescent="0.25">
      <c r="A64" t="s">
        <v>103</v>
      </c>
      <c r="B64">
        <v>567</v>
      </c>
      <c r="C64">
        <v>1737512</v>
      </c>
      <c r="D64" t="s">
        <v>59</v>
      </c>
      <c r="E64" t="s">
        <v>60</v>
      </c>
      <c r="F64" t="s">
        <v>61</v>
      </c>
      <c r="G64" t="s">
        <v>62</v>
      </c>
      <c r="H64" t="s">
        <v>62</v>
      </c>
      <c r="I64" t="s">
        <v>63</v>
      </c>
      <c r="J64" t="s">
        <v>62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197</v>
      </c>
      <c r="S64">
        <v>1</v>
      </c>
      <c r="T64">
        <v>1</v>
      </c>
      <c r="U64">
        <v>1</v>
      </c>
      <c r="V64">
        <v>0.1</v>
      </c>
      <c r="W64">
        <v>50</v>
      </c>
      <c r="X64">
        <v>0.5</v>
      </c>
      <c r="Y64" t="s">
        <v>63</v>
      </c>
      <c r="Z64">
        <v>669989</v>
      </c>
      <c r="AA64">
        <v>7.9114240947936093E-2</v>
      </c>
      <c r="AB64">
        <v>0.20467458712866801</v>
      </c>
      <c r="AC64">
        <v>4995</v>
      </c>
      <c r="AD64">
        <v>1681</v>
      </c>
      <c r="AE64">
        <v>1.24960913054142E-2</v>
      </c>
      <c r="AF64">
        <v>14703</v>
      </c>
      <c r="AG64">
        <v>17474000</v>
      </c>
      <c r="AH64">
        <v>41</v>
      </c>
      <c r="AI64" s="3">
        <f t="shared" si="0"/>
        <v>8396595</v>
      </c>
      <c r="AJ64" s="4">
        <f t="shared" si="1"/>
        <v>-6659083</v>
      </c>
    </row>
    <row r="65" spans="1:36" x14ac:dyDescent="0.25">
      <c r="A65" t="s">
        <v>69</v>
      </c>
      <c r="B65">
        <v>567</v>
      </c>
      <c r="C65">
        <v>1737512</v>
      </c>
      <c r="D65" t="s">
        <v>59</v>
      </c>
      <c r="E65" t="s">
        <v>60</v>
      </c>
      <c r="F65" t="s">
        <v>61</v>
      </c>
      <c r="G65" t="s">
        <v>62</v>
      </c>
      <c r="H65" t="s">
        <v>62</v>
      </c>
      <c r="I65" t="s">
        <v>63</v>
      </c>
      <c r="J65" t="s">
        <v>62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188</v>
      </c>
      <c r="S65">
        <v>1</v>
      </c>
      <c r="T65">
        <v>1</v>
      </c>
      <c r="U65">
        <v>1</v>
      </c>
      <c r="V65">
        <v>0.1</v>
      </c>
      <c r="W65">
        <v>50</v>
      </c>
      <c r="X65">
        <v>0.5</v>
      </c>
      <c r="Y65" t="s">
        <v>63</v>
      </c>
      <c r="Z65">
        <v>669989</v>
      </c>
      <c r="AA65">
        <v>0.10794293065249801</v>
      </c>
      <c r="AB65">
        <v>0.60171500142896595</v>
      </c>
      <c r="AC65">
        <v>6307</v>
      </c>
      <c r="AD65">
        <v>1557</v>
      </c>
      <c r="AE65">
        <v>1.22106561688061E-2</v>
      </c>
      <c r="AF65">
        <v>14547</v>
      </c>
      <c r="AG65">
        <v>17466000</v>
      </c>
      <c r="AH65">
        <v>7</v>
      </c>
      <c r="AI65" s="3">
        <f t="shared" si="0"/>
        <v>9819999</v>
      </c>
      <c r="AJ65" s="4">
        <f t="shared" si="1"/>
        <v>-8082487</v>
      </c>
    </row>
    <row r="66" spans="1:36" x14ac:dyDescent="0.25">
      <c r="A66" t="s">
        <v>124</v>
      </c>
      <c r="B66">
        <v>567</v>
      </c>
      <c r="C66">
        <v>1737512</v>
      </c>
      <c r="D66" t="s">
        <v>59</v>
      </c>
      <c r="E66" t="s">
        <v>60</v>
      </c>
      <c r="F66" t="s">
        <v>61</v>
      </c>
      <c r="G66" t="s">
        <v>62</v>
      </c>
      <c r="H66" t="s">
        <v>62</v>
      </c>
      <c r="I66" t="s">
        <v>63</v>
      </c>
      <c r="J66" t="s">
        <v>62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301</v>
      </c>
      <c r="S66">
        <v>1</v>
      </c>
      <c r="T66">
        <v>1</v>
      </c>
      <c r="U66">
        <v>1</v>
      </c>
      <c r="V66">
        <v>0.1</v>
      </c>
      <c r="W66">
        <v>50</v>
      </c>
      <c r="X66">
        <v>0.5</v>
      </c>
      <c r="Y66" t="s">
        <v>63</v>
      </c>
      <c r="Z66">
        <v>669989</v>
      </c>
      <c r="AA66">
        <v>4.4850099426795499E-2</v>
      </c>
      <c r="AB66">
        <v>0.68010836502393901</v>
      </c>
      <c r="AC66">
        <v>4379</v>
      </c>
      <c r="AD66">
        <v>1218</v>
      </c>
      <c r="AE66">
        <v>1.3012269725195501E-2</v>
      </c>
      <c r="AF66">
        <v>14868</v>
      </c>
      <c r="AG66">
        <v>17464000</v>
      </c>
      <c r="AH66">
        <v>62</v>
      </c>
      <c r="AI66" s="3">
        <f t="shared" si="0"/>
        <v>5333622</v>
      </c>
      <c r="AJ66" s="4">
        <f t="shared" si="1"/>
        <v>-3596110</v>
      </c>
    </row>
    <row r="67" spans="1:36" x14ac:dyDescent="0.25">
      <c r="A67" t="s">
        <v>65</v>
      </c>
      <c r="B67">
        <v>567</v>
      </c>
      <c r="C67">
        <v>1737512</v>
      </c>
      <c r="D67" t="s">
        <v>59</v>
      </c>
      <c r="E67" t="s">
        <v>60</v>
      </c>
      <c r="F67" t="s">
        <v>61</v>
      </c>
      <c r="G67" t="s">
        <v>62</v>
      </c>
      <c r="H67" t="s">
        <v>62</v>
      </c>
      <c r="I67" t="s">
        <v>63</v>
      </c>
      <c r="J67" t="s">
        <v>62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392</v>
      </c>
      <c r="S67">
        <v>1</v>
      </c>
      <c r="T67">
        <v>1</v>
      </c>
      <c r="U67">
        <v>1</v>
      </c>
      <c r="V67">
        <v>0.1</v>
      </c>
      <c r="W67">
        <v>50</v>
      </c>
      <c r="X67">
        <v>0.5</v>
      </c>
      <c r="Y67" t="s">
        <v>63</v>
      </c>
      <c r="Z67">
        <v>102191</v>
      </c>
      <c r="AA67">
        <v>9.6693955867376599E-2</v>
      </c>
      <c r="AB67">
        <v>0.82653232073644201</v>
      </c>
      <c r="AC67">
        <v>1698</v>
      </c>
      <c r="AD67">
        <v>608</v>
      </c>
      <c r="AE67">
        <v>4.29474690090974E-4</v>
      </c>
      <c r="AF67">
        <v>13319</v>
      </c>
      <c r="AG67">
        <v>17442000</v>
      </c>
      <c r="AH67">
        <v>3</v>
      </c>
      <c r="AI67" s="3">
        <f t="shared" ref="AI67:AI121" si="2">+AC67*AD67</f>
        <v>1032384</v>
      </c>
      <c r="AJ67" s="4">
        <f t="shared" ref="AJ67:AJ121" si="3">+C67-AI67</f>
        <v>705128</v>
      </c>
    </row>
    <row r="68" spans="1:36" x14ac:dyDescent="0.25">
      <c r="A68" t="s">
        <v>102</v>
      </c>
      <c r="B68">
        <v>567</v>
      </c>
      <c r="C68">
        <v>1737512</v>
      </c>
      <c r="D68" t="s">
        <v>59</v>
      </c>
      <c r="E68" t="s">
        <v>60</v>
      </c>
      <c r="F68" t="s">
        <v>61</v>
      </c>
      <c r="G68" t="s">
        <v>62</v>
      </c>
      <c r="H68" t="s">
        <v>62</v>
      </c>
      <c r="I68" t="s">
        <v>63</v>
      </c>
      <c r="J68" t="s">
        <v>62</v>
      </c>
      <c r="K68">
        <v>-100</v>
      </c>
      <c r="L68">
        <v>-1</v>
      </c>
      <c r="M68">
        <v>0</v>
      </c>
      <c r="N68">
        <v>1E-3</v>
      </c>
      <c r="O68">
        <v>0</v>
      </c>
      <c r="P68">
        <v>0</v>
      </c>
      <c r="Q68">
        <v>31</v>
      </c>
      <c r="R68">
        <v>883</v>
      </c>
      <c r="S68">
        <v>1</v>
      </c>
      <c r="T68">
        <v>1</v>
      </c>
      <c r="U68">
        <v>1</v>
      </c>
      <c r="V68">
        <v>0.1</v>
      </c>
      <c r="W68">
        <v>50</v>
      </c>
      <c r="X68">
        <v>0.5</v>
      </c>
      <c r="Y68" t="s">
        <v>63</v>
      </c>
      <c r="Z68">
        <v>669989</v>
      </c>
      <c r="AA68">
        <v>4.9977908702262597E-2</v>
      </c>
      <c r="AB68">
        <v>0.82659138561476697</v>
      </c>
      <c r="AC68">
        <v>295</v>
      </c>
      <c r="AD68">
        <v>1299</v>
      </c>
      <c r="AE68" s="2">
        <v>8.1458643672396396E-7</v>
      </c>
      <c r="AF68">
        <v>14228</v>
      </c>
      <c r="AG68">
        <v>17384000</v>
      </c>
      <c r="AH68">
        <v>40</v>
      </c>
      <c r="AI68" s="3">
        <f t="shared" si="2"/>
        <v>383205</v>
      </c>
      <c r="AJ68" s="4">
        <f t="shared" si="3"/>
        <v>1354307</v>
      </c>
    </row>
    <row r="69" spans="1:36" x14ac:dyDescent="0.25">
      <c r="A69" t="s">
        <v>170</v>
      </c>
      <c r="B69">
        <v>567</v>
      </c>
      <c r="C69">
        <v>1737512</v>
      </c>
      <c r="D69" t="s">
        <v>59</v>
      </c>
      <c r="E69" t="s">
        <v>60</v>
      </c>
      <c r="F69" t="s">
        <v>61</v>
      </c>
      <c r="G69" t="s">
        <v>62</v>
      </c>
      <c r="H69" t="s">
        <v>62</v>
      </c>
      <c r="I69" t="s">
        <v>63</v>
      </c>
      <c r="J69" t="s">
        <v>62</v>
      </c>
      <c r="K69">
        <v>-100</v>
      </c>
      <c r="L69">
        <v>-1</v>
      </c>
      <c r="M69">
        <v>0</v>
      </c>
      <c r="N69">
        <v>1E-3</v>
      </c>
      <c r="O69">
        <v>0</v>
      </c>
      <c r="P69">
        <v>0</v>
      </c>
      <c r="Q69">
        <v>31</v>
      </c>
      <c r="R69">
        <v>94</v>
      </c>
      <c r="S69">
        <v>1</v>
      </c>
      <c r="T69">
        <v>1</v>
      </c>
      <c r="U69">
        <v>1</v>
      </c>
      <c r="V69">
        <v>0.1</v>
      </c>
      <c r="W69">
        <v>50</v>
      </c>
      <c r="X69">
        <v>0.5</v>
      </c>
      <c r="Y69" t="s">
        <v>63</v>
      </c>
      <c r="Z69">
        <v>669989</v>
      </c>
      <c r="AA69">
        <v>0.130607163099969</v>
      </c>
      <c r="AB69">
        <v>0.81361036705560996</v>
      </c>
      <c r="AC69">
        <v>5254</v>
      </c>
      <c r="AD69">
        <v>368</v>
      </c>
      <c r="AE69">
        <v>1.3649393228333201E-2</v>
      </c>
      <c r="AF69">
        <v>15607</v>
      </c>
      <c r="AG69">
        <v>17346000</v>
      </c>
      <c r="AH69">
        <v>108</v>
      </c>
      <c r="AI69" s="3">
        <f t="shared" si="2"/>
        <v>1933472</v>
      </c>
      <c r="AJ69" s="4">
        <f t="shared" si="3"/>
        <v>-195960</v>
      </c>
    </row>
    <row r="70" spans="1:36" x14ac:dyDescent="0.25">
      <c r="A70" t="s">
        <v>181</v>
      </c>
      <c r="B70">
        <v>567</v>
      </c>
      <c r="C70">
        <v>1737512</v>
      </c>
      <c r="D70" t="s">
        <v>59</v>
      </c>
      <c r="E70" t="s">
        <v>60</v>
      </c>
      <c r="F70" t="s">
        <v>61</v>
      </c>
      <c r="G70" t="s">
        <v>62</v>
      </c>
      <c r="H70" t="s">
        <v>62</v>
      </c>
      <c r="I70" t="s">
        <v>63</v>
      </c>
      <c r="J70" t="s">
        <v>62</v>
      </c>
      <c r="K70">
        <v>-100</v>
      </c>
      <c r="L70">
        <v>-1</v>
      </c>
      <c r="M70">
        <v>0</v>
      </c>
      <c r="N70">
        <v>1E-3</v>
      </c>
      <c r="O70">
        <v>0</v>
      </c>
      <c r="P70">
        <v>0</v>
      </c>
      <c r="Q70">
        <v>31</v>
      </c>
      <c r="R70">
        <v>601</v>
      </c>
      <c r="S70">
        <v>1</v>
      </c>
      <c r="T70">
        <v>1</v>
      </c>
      <c r="U70">
        <v>1</v>
      </c>
      <c r="V70">
        <v>0.1</v>
      </c>
      <c r="W70">
        <v>50</v>
      </c>
      <c r="X70">
        <v>0.5</v>
      </c>
      <c r="Y70" t="s">
        <v>63</v>
      </c>
      <c r="Z70">
        <v>669989</v>
      </c>
      <c r="AA70">
        <v>0.18617949422681199</v>
      </c>
      <c r="AB70">
        <v>0.53225169461444</v>
      </c>
      <c r="AC70">
        <v>3916</v>
      </c>
      <c r="AD70">
        <v>1474</v>
      </c>
      <c r="AE70" s="2">
        <v>1.8326172819264399E-5</v>
      </c>
      <c r="AF70">
        <v>13331</v>
      </c>
      <c r="AG70">
        <v>17258000</v>
      </c>
      <c r="AH70">
        <v>119</v>
      </c>
      <c r="AI70" s="3">
        <f t="shared" si="2"/>
        <v>5772184</v>
      </c>
      <c r="AJ70" s="4">
        <f t="shared" si="3"/>
        <v>-4034672</v>
      </c>
    </row>
    <row r="71" spans="1:36" x14ac:dyDescent="0.25">
      <c r="A71" t="s">
        <v>142</v>
      </c>
      <c r="B71">
        <v>567</v>
      </c>
      <c r="C71">
        <v>1737512</v>
      </c>
      <c r="D71" t="s">
        <v>59</v>
      </c>
      <c r="E71" t="s">
        <v>60</v>
      </c>
      <c r="F71" t="s">
        <v>61</v>
      </c>
      <c r="G71" t="s">
        <v>62</v>
      </c>
      <c r="H71" t="s">
        <v>62</v>
      </c>
      <c r="I71" t="s">
        <v>63</v>
      </c>
      <c r="J71" t="s">
        <v>62</v>
      </c>
      <c r="K71">
        <v>-100</v>
      </c>
      <c r="L71">
        <v>-1</v>
      </c>
      <c r="M71">
        <v>0</v>
      </c>
      <c r="N71">
        <v>1E-3</v>
      </c>
      <c r="O71">
        <v>0</v>
      </c>
      <c r="P71">
        <v>0</v>
      </c>
      <c r="Q71">
        <v>31</v>
      </c>
      <c r="R71">
        <v>62</v>
      </c>
      <c r="S71">
        <v>1</v>
      </c>
      <c r="T71">
        <v>1</v>
      </c>
      <c r="U71">
        <v>1</v>
      </c>
      <c r="V71">
        <v>0.1</v>
      </c>
      <c r="W71">
        <v>50</v>
      </c>
      <c r="X71">
        <v>0.5</v>
      </c>
      <c r="Y71" t="s">
        <v>63</v>
      </c>
      <c r="Z71">
        <v>669989</v>
      </c>
      <c r="AA71">
        <v>0.14936891579387801</v>
      </c>
      <c r="AB71">
        <v>0.40743886250034</v>
      </c>
      <c r="AC71">
        <v>2167</v>
      </c>
      <c r="AD71">
        <v>862</v>
      </c>
      <c r="AE71">
        <v>1.32875883277449E-2</v>
      </c>
      <c r="AF71">
        <v>14103</v>
      </c>
      <c r="AG71">
        <v>17234000</v>
      </c>
      <c r="AH71">
        <v>80</v>
      </c>
      <c r="AI71" s="3">
        <f t="shared" si="2"/>
        <v>1867954</v>
      </c>
      <c r="AJ71" s="4">
        <f t="shared" si="3"/>
        <v>-130442</v>
      </c>
    </row>
    <row r="72" spans="1:36" x14ac:dyDescent="0.25">
      <c r="A72" t="s">
        <v>174</v>
      </c>
      <c r="B72">
        <v>567</v>
      </c>
      <c r="C72">
        <v>1737512</v>
      </c>
      <c r="D72" t="s">
        <v>59</v>
      </c>
      <c r="E72" t="s">
        <v>60</v>
      </c>
      <c r="F72" t="s">
        <v>61</v>
      </c>
      <c r="G72" t="s">
        <v>62</v>
      </c>
      <c r="H72" t="s">
        <v>62</v>
      </c>
      <c r="I72" t="s">
        <v>63</v>
      </c>
      <c r="J72" t="s">
        <v>62</v>
      </c>
      <c r="K72">
        <v>-100</v>
      </c>
      <c r="L72">
        <v>-1</v>
      </c>
      <c r="M72">
        <v>0</v>
      </c>
      <c r="N72">
        <v>1E-3</v>
      </c>
      <c r="O72">
        <v>0</v>
      </c>
      <c r="P72">
        <v>0</v>
      </c>
      <c r="Q72">
        <v>31</v>
      </c>
      <c r="R72">
        <v>112</v>
      </c>
      <c r="S72">
        <v>1</v>
      </c>
      <c r="T72">
        <v>1</v>
      </c>
      <c r="U72">
        <v>1</v>
      </c>
      <c r="V72">
        <v>0.1</v>
      </c>
      <c r="W72">
        <v>50</v>
      </c>
      <c r="X72">
        <v>0.5</v>
      </c>
      <c r="Y72" t="s">
        <v>63</v>
      </c>
      <c r="Z72">
        <v>669989</v>
      </c>
      <c r="AA72">
        <v>0.108885770360364</v>
      </c>
      <c r="AB72">
        <v>0.41733920786734702</v>
      </c>
      <c r="AC72">
        <v>3366</v>
      </c>
      <c r="AD72">
        <v>942</v>
      </c>
      <c r="AE72">
        <v>1.23070578965979E-2</v>
      </c>
      <c r="AF72">
        <v>14882</v>
      </c>
      <c r="AG72">
        <v>17196000</v>
      </c>
      <c r="AH72">
        <v>112</v>
      </c>
      <c r="AI72" s="3">
        <f t="shared" si="2"/>
        <v>3170772</v>
      </c>
      <c r="AJ72" s="4">
        <f t="shared" si="3"/>
        <v>-1433260</v>
      </c>
    </row>
    <row r="73" spans="1:36" x14ac:dyDescent="0.25">
      <c r="A73" t="s">
        <v>180</v>
      </c>
      <c r="B73">
        <v>567</v>
      </c>
      <c r="C73">
        <v>1737512</v>
      </c>
      <c r="D73" t="s">
        <v>59</v>
      </c>
      <c r="E73" t="s">
        <v>60</v>
      </c>
      <c r="F73" t="s">
        <v>61</v>
      </c>
      <c r="G73" t="s">
        <v>62</v>
      </c>
      <c r="H73" t="s">
        <v>62</v>
      </c>
      <c r="I73" t="s">
        <v>63</v>
      </c>
      <c r="J73" t="s">
        <v>62</v>
      </c>
      <c r="K73">
        <v>-100</v>
      </c>
      <c r="L73">
        <v>-1</v>
      </c>
      <c r="M73">
        <v>0</v>
      </c>
      <c r="N73">
        <v>1E-3</v>
      </c>
      <c r="O73">
        <v>0</v>
      </c>
      <c r="P73">
        <v>0</v>
      </c>
      <c r="Q73">
        <v>31</v>
      </c>
      <c r="R73">
        <v>822</v>
      </c>
      <c r="S73">
        <v>1</v>
      </c>
      <c r="T73">
        <v>1</v>
      </c>
      <c r="U73">
        <v>1</v>
      </c>
      <c r="V73">
        <v>0.1</v>
      </c>
      <c r="W73">
        <v>50</v>
      </c>
      <c r="X73">
        <v>0.5</v>
      </c>
      <c r="Y73" t="s">
        <v>63</v>
      </c>
      <c r="Z73">
        <v>669989</v>
      </c>
      <c r="AA73">
        <v>0.20693002763893301</v>
      </c>
      <c r="AB73">
        <v>0.36471701414864499</v>
      </c>
      <c r="AC73">
        <v>4967</v>
      </c>
      <c r="AD73">
        <v>536</v>
      </c>
      <c r="AE73" s="2">
        <v>8.8641521157214101E-6</v>
      </c>
      <c r="AF73">
        <v>11403</v>
      </c>
      <c r="AG73">
        <v>17194000</v>
      </c>
      <c r="AH73">
        <v>118</v>
      </c>
      <c r="AI73" s="3">
        <f t="shared" si="2"/>
        <v>2662312</v>
      </c>
      <c r="AJ73" s="4">
        <f t="shared" si="3"/>
        <v>-924800</v>
      </c>
    </row>
    <row r="74" spans="1:36" x14ac:dyDescent="0.25">
      <c r="A74" t="s">
        <v>147</v>
      </c>
      <c r="B74">
        <v>567</v>
      </c>
      <c r="C74">
        <v>1737512</v>
      </c>
      <c r="D74" t="s">
        <v>59</v>
      </c>
      <c r="E74" t="s">
        <v>60</v>
      </c>
      <c r="F74" t="s">
        <v>61</v>
      </c>
      <c r="G74" t="s">
        <v>62</v>
      </c>
      <c r="H74" t="s">
        <v>62</v>
      </c>
      <c r="I74" t="s">
        <v>63</v>
      </c>
      <c r="J74" t="s">
        <v>62</v>
      </c>
      <c r="K74">
        <v>-100</v>
      </c>
      <c r="L74">
        <v>-1</v>
      </c>
      <c r="M74">
        <v>0</v>
      </c>
      <c r="N74">
        <v>1E-3</v>
      </c>
      <c r="O74">
        <v>0</v>
      </c>
      <c r="P74">
        <v>0</v>
      </c>
      <c r="Q74">
        <v>31</v>
      </c>
      <c r="R74">
        <v>393</v>
      </c>
      <c r="S74">
        <v>1</v>
      </c>
      <c r="T74">
        <v>1</v>
      </c>
      <c r="U74">
        <v>1</v>
      </c>
      <c r="V74">
        <v>0.1</v>
      </c>
      <c r="W74">
        <v>50</v>
      </c>
      <c r="X74">
        <v>0.5</v>
      </c>
      <c r="Y74" t="s">
        <v>63</v>
      </c>
      <c r="Z74">
        <v>669989</v>
      </c>
      <c r="AA74">
        <v>0.152145276900192</v>
      </c>
      <c r="AB74">
        <v>0.96752079655304501</v>
      </c>
      <c r="AC74">
        <v>7472</v>
      </c>
      <c r="AD74">
        <v>438</v>
      </c>
      <c r="AE74">
        <v>2.8934695355058598E-3</v>
      </c>
      <c r="AF74">
        <v>13855</v>
      </c>
      <c r="AG74">
        <v>17170000</v>
      </c>
      <c r="AH74">
        <v>85</v>
      </c>
      <c r="AI74" s="3">
        <f t="shared" si="2"/>
        <v>3272736</v>
      </c>
      <c r="AJ74" s="4">
        <f t="shared" si="3"/>
        <v>-1535224</v>
      </c>
    </row>
    <row r="75" spans="1:36" x14ac:dyDescent="0.25">
      <c r="A75" t="s">
        <v>127</v>
      </c>
      <c r="B75">
        <v>567</v>
      </c>
      <c r="C75">
        <v>1737512</v>
      </c>
      <c r="D75" t="s">
        <v>59</v>
      </c>
      <c r="E75" t="s">
        <v>60</v>
      </c>
      <c r="F75" t="s">
        <v>61</v>
      </c>
      <c r="G75" t="s">
        <v>62</v>
      </c>
      <c r="H75" t="s">
        <v>62</v>
      </c>
      <c r="I75" t="s">
        <v>63</v>
      </c>
      <c r="J75" t="s">
        <v>62</v>
      </c>
      <c r="K75">
        <v>-100</v>
      </c>
      <c r="L75">
        <v>-1</v>
      </c>
      <c r="M75">
        <v>0</v>
      </c>
      <c r="N75">
        <v>1E-3</v>
      </c>
      <c r="O75">
        <v>0</v>
      </c>
      <c r="P75">
        <v>0</v>
      </c>
      <c r="Q75">
        <v>31</v>
      </c>
      <c r="R75">
        <v>1039</v>
      </c>
      <c r="S75">
        <v>1</v>
      </c>
      <c r="T75">
        <v>1</v>
      </c>
      <c r="U75">
        <v>1</v>
      </c>
      <c r="V75">
        <v>0.1</v>
      </c>
      <c r="W75">
        <v>50</v>
      </c>
      <c r="X75">
        <v>0.5</v>
      </c>
      <c r="Y75" t="s">
        <v>63</v>
      </c>
      <c r="Z75">
        <v>669989</v>
      </c>
      <c r="AA75">
        <v>6.6279834172240606E-2</v>
      </c>
      <c r="AB75">
        <v>0.264832531387033</v>
      </c>
      <c r="AC75">
        <v>3644</v>
      </c>
      <c r="AD75">
        <v>1861</v>
      </c>
      <c r="AE75">
        <v>2.7968790678956898E-4</v>
      </c>
      <c r="AF75">
        <v>14198</v>
      </c>
      <c r="AG75">
        <v>17044000</v>
      </c>
      <c r="AH75">
        <v>65</v>
      </c>
      <c r="AI75" s="3">
        <f t="shared" si="2"/>
        <v>6781484</v>
      </c>
      <c r="AJ75" s="4">
        <f t="shared" si="3"/>
        <v>-5043972</v>
      </c>
    </row>
    <row r="76" spans="1:36" x14ac:dyDescent="0.25">
      <c r="A76" t="s">
        <v>108</v>
      </c>
      <c r="B76">
        <v>567</v>
      </c>
      <c r="C76">
        <v>1737512</v>
      </c>
      <c r="D76" t="s">
        <v>59</v>
      </c>
      <c r="E76" t="s">
        <v>60</v>
      </c>
      <c r="F76" t="s">
        <v>61</v>
      </c>
      <c r="G76" t="s">
        <v>62</v>
      </c>
      <c r="H76" t="s">
        <v>62</v>
      </c>
      <c r="I76" t="s">
        <v>63</v>
      </c>
      <c r="J76" t="s">
        <v>62</v>
      </c>
      <c r="K76">
        <v>-100</v>
      </c>
      <c r="L76">
        <v>-1</v>
      </c>
      <c r="M76">
        <v>0</v>
      </c>
      <c r="N76">
        <v>1E-3</v>
      </c>
      <c r="O76">
        <v>0</v>
      </c>
      <c r="P76">
        <v>0</v>
      </c>
      <c r="Q76">
        <v>31</v>
      </c>
      <c r="R76">
        <v>219</v>
      </c>
      <c r="S76">
        <v>1</v>
      </c>
      <c r="T76">
        <v>1</v>
      </c>
      <c r="U76">
        <v>1</v>
      </c>
      <c r="V76">
        <v>0.1</v>
      </c>
      <c r="W76">
        <v>50</v>
      </c>
      <c r="X76">
        <v>0.5</v>
      </c>
      <c r="Y76" t="s">
        <v>63</v>
      </c>
      <c r="Z76">
        <v>669989</v>
      </c>
      <c r="AA76">
        <v>7.73660952245456E-2</v>
      </c>
      <c r="AB76">
        <v>0.87275831812471205</v>
      </c>
      <c r="AC76">
        <v>6501</v>
      </c>
      <c r="AD76">
        <v>634</v>
      </c>
      <c r="AE76">
        <v>1.17677688967372E-2</v>
      </c>
      <c r="AF76">
        <v>16004</v>
      </c>
      <c r="AG76">
        <v>17032000</v>
      </c>
      <c r="AH76">
        <v>46</v>
      </c>
      <c r="AI76" s="3">
        <f t="shared" si="2"/>
        <v>4121634</v>
      </c>
      <c r="AJ76" s="4">
        <f t="shared" si="3"/>
        <v>-2384122</v>
      </c>
    </row>
    <row r="77" spans="1:36" x14ac:dyDescent="0.25">
      <c r="A77" t="s">
        <v>115</v>
      </c>
      <c r="B77">
        <v>567</v>
      </c>
      <c r="C77">
        <v>1737512</v>
      </c>
      <c r="D77" t="s">
        <v>59</v>
      </c>
      <c r="E77" t="s">
        <v>60</v>
      </c>
      <c r="F77" t="s">
        <v>61</v>
      </c>
      <c r="G77" t="s">
        <v>62</v>
      </c>
      <c r="H77" t="s">
        <v>62</v>
      </c>
      <c r="I77" t="s">
        <v>63</v>
      </c>
      <c r="J77" t="s">
        <v>62</v>
      </c>
      <c r="K77">
        <v>-100</v>
      </c>
      <c r="L77">
        <v>-1</v>
      </c>
      <c r="M77">
        <v>0</v>
      </c>
      <c r="N77">
        <v>1E-3</v>
      </c>
      <c r="O77">
        <v>0</v>
      </c>
      <c r="P77">
        <v>0</v>
      </c>
      <c r="Q77">
        <v>31</v>
      </c>
      <c r="R77">
        <v>110</v>
      </c>
      <c r="S77">
        <v>1</v>
      </c>
      <c r="T77">
        <v>1</v>
      </c>
      <c r="U77">
        <v>1</v>
      </c>
      <c r="V77">
        <v>0.1</v>
      </c>
      <c r="W77">
        <v>50</v>
      </c>
      <c r="X77">
        <v>0.5</v>
      </c>
      <c r="Y77" t="s">
        <v>63</v>
      </c>
      <c r="Z77">
        <v>669989</v>
      </c>
      <c r="AA77">
        <v>0.20950686455753501</v>
      </c>
      <c r="AB77">
        <v>0.73987356179691899</v>
      </c>
      <c r="AC77">
        <v>6842</v>
      </c>
      <c r="AD77">
        <v>1074</v>
      </c>
      <c r="AE77">
        <v>1.33624998364111E-2</v>
      </c>
      <c r="AF77">
        <v>13702</v>
      </c>
      <c r="AG77">
        <v>16996000</v>
      </c>
      <c r="AH77">
        <v>53</v>
      </c>
      <c r="AI77" s="3">
        <f t="shared" si="2"/>
        <v>7348308</v>
      </c>
      <c r="AJ77" s="4">
        <f t="shared" si="3"/>
        <v>-5610796</v>
      </c>
    </row>
    <row r="78" spans="1:36" x14ac:dyDescent="0.25">
      <c r="A78" t="s">
        <v>94</v>
      </c>
      <c r="B78">
        <v>567</v>
      </c>
      <c r="C78">
        <v>1737512</v>
      </c>
      <c r="D78" t="s">
        <v>59</v>
      </c>
      <c r="E78" t="s">
        <v>60</v>
      </c>
      <c r="F78" t="s">
        <v>61</v>
      </c>
      <c r="G78" t="s">
        <v>62</v>
      </c>
      <c r="H78" t="s">
        <v>62</v>
      </c>
      <c r="I78" t="s">
        <v>63</v>
      </c>
      <c r="J78" t="s">
        <v>62</v>
      </c>
      <c r="K78">
        <v>-100</v>
      </c>
      <c r="L78">
        <v>-1</v>
      </c>
      <c r="M78">
        <v>0</v>
      </c>
      <c r="N78">
        <v>1E-3</v>
      </c>
      <c r="O78">
        <v>0</v>
      </c>
      <c r="P78">
        <v>0</v>
      </c>
      <c r="Q78">
        <v>31</v>
      </c>
      <c r="R78">
        <v>1651</v>
      </c>
      <c r="S78">
        <v>1</v>
      </c>
      <c r="T78">
        <v>1</v>
      </c>
      <c r="U78">
        <v>1</v>
      </c>
      <c r="V78">
        <v>0.1</v>
      </c>
      <c r="W78">
        <v>50</v>
      </c>
      <c r="X78">
        <v>0.5</v>
      </c>
      <c r="Y78" t="s">
        <v>63</v>
      </c>
      <c r="Z78">
        <v>669989</v>
      </c>
      <c r="AA78">
        <v>6.3981979709869602E-2</v>
      </c>
      <c r="AB78">
        <v>0.38122715016216202</v>
      </c>
      <c r="AC78">
        <v>7392</v>
      </c>
      <c r="AD78">
        <v>1320</v>
      </c>
      <c r="AE78">
        <v>5.29550303874887E-4</v>
      </c>
      <c r="AF78">
        <v>15001</v>
      </c>
      <c r="AG78">
        <v>16958000</v>
      </c>
      <c r="AH78">
        <v>32</v>
      </c>
      <c r="AI78" s="3">
        <f t="shared" si="2"/>
        <v>9757440</v>
      </c>
      <c r="AJ78" s="4">
        <f t="shared" si="3"/>
        <v>-8019928</v>
      </c>
    </row>
    <row r="79" spans="1:36" x14ac:dyDescent="0.25">
      <c r="A79" t="s">
        <v>113</v>
      </c>
      <c r="B79">
        <v>567</v>
      </c>
      <c r="C79">
        <v>1737512</v>
      </c>
      <c r="D79" t="s">
        <v>59</v>
      </c>
      <c r="E79" t="s">
        <v>60</v>
      </c>
      <c r="F79" t="s">
        <v>61</v>
      </c>
      <c r="G79" t="s">
        <v>62</v>
      </c>
      <c r="H79" t="s">
        <v>62</v>
      </c>
      <c r="I79" t="s">
        <v>63</v>
      </c>
      <c r="J79" t="s">
        <v>62</v>
      </c>
      <c r="K79">
        <v>-100</v>
      </c>
      <c r="L79">
        <v>-1</v>
      </c>
      <c r="M79">
        <v>0</v>
      </c>
      <c r="N79">
        <v>1E-3</v>
      </c>
      <c r="O79">
        <v>0</v>
      </c>
      <c r="P79">
        <v>0</v>
      </c>
      <c r="Q79">
        <v>31</v>
      </c>
      <c r="R79">
        <v>107</v>
      </c>
      <c r="S79">
        <v>1</v>
      </c>
      <c r="T79">
        <v>1</v>
      </c>
      <c r="U79">
        <v>1</v>
      </c>
      <c r="V79">
        <v>0.1</v>
      </c>
      <c r="W79">
        <v>50</v>
      </c>
      <c r="X79">
        <v>0.5</v>
      </c>
      <c r="Y79" t="s">
        <v>63</v>
      </c>
      <c r="Z79">
        <v>669989</v>
      </c>
      <c r="AA79">
        <v>0.25117211929509298</v>
      </c>
      <c r="AB79">
        <v>0.38359752823691801</v>
      </c>
      <c r="AC79">
        <v>6081</v>
      </c>
      <c r="AD79">
        <v>351</v>
      </c>
      <c r="AE79">
        <v>1.0772519066697E-2</v>
      </c>
      <c r="AF79">
        <v>13055</v>
      </c>
      <c r="AG79">
        <v>16930000</v>
      </c>
      <c r="AH79">
        <v>51</v>
      </c>
      <c r="AI79" s="3">
        <f t="shared" si="2"/>
        <v>2134431</v>
      </c>
      <c r="AJ79" s="4">
        <f t="shared" si="3"/>
        <v>-396919</v>
      </c>
    </row>
    <row r="80" spans="1:36" x14ac:dyDescent="0.25">
      <c r="A80" t="s">
        <v>90</v>
      </c>
      <c r="B80">
        <v>567</v>
      </c>
      <c r="C80">
        <v>1737512</v>
      </c>
      <c r="D80" t="s">
        <v>59</v>
      </c>
      <c r="E80" t="s">
        <v>60</v>
      </c>
      <c r="F80" t="s">
        <v>61</v>
      </c>
      <c r="G80" t="s">
        <v>62</v>
      </c>
      <c r="H80" t="s">
        <v>62</v>
      </c>
      <c r="I80" t="s">
        <v>63</v>
      </c>
      <c r="J80" t="s">
        <v>62</v>
      </c>
      <c r="K80">
        <v>-100</v>
      </c>
      <c r="L80">
        <v>-1</v>
      </c>
      <c r="M80">
        <v>0</v>
      </c>
      <c r="N80">
        <v>1E-3</v>
      </c>
      <c r="O80">
        <v>0</v>
      </c>
      <c r="P80">
        <v>0</v>
      </c>
      <c r="Q80">
        <v>31</v>
      </c>
      <c r="R80">
        <v>310</v>
      </c>
      <c r="S80">
        <v>1</v>
      </c>
      <c r="T80">
        <v>1</v>
      </c>
      <c r="U80">
        <v>1</v>
      </c>
      <c r="V80">
        <v>0.1</v>
      </c>
      <c r="W80">
        <v>50</v>
      </c>
      <c r="X80">
        <v>0.5</v>
      </c>
      <c r="Y80" t="s">
        <v>63</v>
      </c>
      <c r="Z80">
        <v>669989</v>
      </c>
      <c r="AA80">
        <v>4.6241484038778098E-2</v>
      </c>
      <c r="AB80">
        <v>0.72440940295718603</v>
      </c>
      <c r="AC80">
        <v>4667</v>
      </c>
      <c r="AD80">
        <v>1769</v>
      </c>
      <c r="AE80">
        <v>1.1609744661962001E-2</v>
      </c>
      <c r="AF80">
        <v>15858</v>
      </c>
      <c r="AG80">
        <v>16924000</v>
      </c>
      <c r="AH80">
        <v>28</v>
      </c>
      <c r="AI80" s="3">
        <f t="shared" si="2"/>
        <v>8255923</v>
      </c>
      <c r="AJ80" s="4">
        <f t="shared" si="3"/>
        <v>-6518411</v>
      </c>
    </row>
    <row r="81" spans="1:36" x14ac:dyDescent="0.25">
      <c r="A81" t="s">
        <v>111</v>
      </c>
      <c r="B81">
        <v>567</v>
      </c>
      <c r="C81">
        <v>1737512</v>
      </c>
      <c r="D81" t="s">
        <v>59</v>
      </c>
      <c r="E81" t="s">
        <v>60</v>
      </c>
      <c r="F81" t="s">
        <v>61</v>
      </c>
      <c r="G81" t="s">
        <v>62</v>
      </c>
      <c r="H81" t="s">
        <v>62</v>
      </c>
      <c r="I81" t="s">
        <v>63</v>
      </c>
      <c r="J81" t="s">
        <v>62</v>
      </c>
      <c r="K81">
        <v>-100</v>
      </c>
      <c r="L81">
        <v>-1</v>
      </c>
      <c r="M81">
        <v>0</v>
      </c>
      <c r="N81">
        <v>1E-3</v>
      </c>
      <c r="O81">
        <v>0</v>
      </c>
      <c r="P81">
        <v>0</v>
      </c>
      <c r="Q81">
        <v>31</v>
      </c>
      <c r="R81">
        <v>528</v>
      </c>
      <c r="S81">
        <v>1</v>
      </c>
      <c r="T81">
        <v>1</v>
      </c>
      <c r="U81">
        <v>1</v>
      </c>
      <c r="V81">
        <v>0.1</v>
      </c>
      <c r="W81">
        <v>50</v>
      </c>
      <c r="X81">
        <v>0.5</v>
      </c>
      <c r="Y81" t="s">
        <v>63</v>
      </c>
      <c r="Z81">
        <v>669989</v>
      </c>
      <c r="AA81">
        <v>3.4552133478111403E-2</v>
      </c>
      <c r="AB81">
        <v>0.70339954913444802</v>
      </c>
      <c r="AC81">
        <v>4839</v>
      </c>
      <c r="AD81">
        <v>1998</v>
      </c>
      <c r="AE81">
        <v>9.6238334117457903E-3</v>
      </c>
      <c r="AF81">
        <v>15813</v>
      </c>
      <c r="AG81">
        <v>16854000</v>
      </c>
      <c r="AH81">
        <v>49</v>
      </c>
      <c r="AI81" s="3">
        <f t="shared" si="2"/>
        <v>9668322</v>
      </c>
      <c r="AJ81" s="4">
        <f t="shared" si="3"/>
        <v>-7930810</v>
      </c>
    </row>
    <row r="82" spans="1:36" x14ac:dyDescent="0.25">
      <c r="A82" t="s">
        <v>130</v>
      </c>
      <c r="B82">
        <v>567</v>
      </c>
      <c r="C82">
        <v>1737512</v>
      </c>
      <c r="D82" t="s">
        <v>59</v>
      </c>
      <c r="E82" t="s">
        <v>60</v>
      </c>
      <c r="F82" t="s">
        <v>61</v>
      </c>
      <c r="G82" t="s">
        <v>62</v>
      </c>
      <c r="H82" t="s">
        <v>62</v>
      </c>
      <c r="I82" t="s">
        <v>63</v>
      </c>
      <c r="J82" t="s">
        <v>62</v>
      </c>
      <c r="K82">
        <v>-100</v>
      </c>
      <c r="L82">
        <v>-1</v>
      </c>
      <c r="M82">
        <v>0</v>
      </c>
      <c r="N82">
        <v>1E-3</v>
      </c>
      <c r="O82">
        <v>0</v>
      </c>
      <c r="P82">
        <v>0</v>
      </c>
      <c r="Q82">
        <v>31</v>
      </c>
      <c r="R82">
        <v>364</v>
      </c>
      <c r="S82">
        <v>1</v>
      </c>
      <c r="T82">
        <v>1</v>
      </c>
      <c r="U82">
        <v>1</v>
      </c>
      <c r="V82">
        <v>0.1</v>
      </c>
      <c r="W82">
        <v>50</v>
      </c>
      <c r="X82">
        <v>0.5</v>
      </c>
      <c r="Y82" t="s">
        <v>63</v>
      </c>
      <c r="Z82">
        <v>669989</v>
      </c>
      <c r="AA82">
        <v>6.1545614188981398E-2</v>
      </c>
      <c r="AB82">
        <v>0.39045261452152902</v>
      </c>
      <c r="AC82">
        <v>5976</v>
      </c>
      <c r="AD82">
        <v>1690</v>
      </c>
      <c r="AE82">
        <v>1.0327137075767601E-2</v>
      </c>
      <c r="AF82">
        <v>15135</v>
      </c>
      <c r="AG82">
        <v>16850000</v>
      </c>
      <c r="AH82">
        <v>68</v>
      </c>
      <c r="AI82" s="3">
        <f t="shared" si="2"/>
        <v>10099440</v>
      </c>
      <c r="AJ82" s="4">
        <f t="shared" si="3"/>
        <v>-8361928</v>
      </c>
    </row>
    <row r="83" spans="1:36" x14ac:dyDescent="0.25">
      <c r="A83" t="s">
        <v>148</v>
      </c>
      <c r="B83">
        <v>567</v>
      </c>
      <c r="C83">
        <v>1737512</v>
      </c>
      <c r="D83" t="s">
        <v>59</v>
      </c>
      <c r="E83" t="s">
        <v>60</v>
      </c>
      <c r="F83" t="s">
        <v>61</v>
      </c>
      <c r="G83" t="s">
        <v>62</v>
      </c>
      <c r="H83" t="s">
        <v>62</v>
      </c>
      <c r="I83" t="s">
        <v>63</v>
      </c>
      <c r="J83" t="s">
        <v>62</v>
      </c>
      <c r="K83">
        <v>-100</v>
      </c>
      <c r="L83">
        <v>-1</v>
      </c>
      <c r="M83">
        <v>0</v>
      </c>
      <c r="N83">
        <v>1E-3</v>
      </c>
      <c r="O83">
        <v>0</v>
      </c>
      <c r="P83">
        <v>0</v>
      </c>
      <c r="Q83">
        <v>31</v>
      </c>
      <c r="R83">
        <v>38</v>
      </c>
      <c r="S83">
        <v>1</v>
      </c>
      <c r="T83">
        <v>1</v>
      </c>
      <c r="U83">
        <v>1</v>
      </c>
      <c r="V83">
        <v>0.1</v>
      </c>
      <c r="W83">
        <v>50</v>
      </c>
      <c r="X83">
        <v>0.5</v>
      </c>
      <c r="Y83" t="s">
        <v>63</v>
      </c>
      <c r="Z83">
        <v>669989</v>
      </c>
      <c r="AA83">
        <v>0.169900258494146</v>
      </c>
      <c r="AB83">
        <v>0.33819300208613301</v>
      </c>
      <c r="AC83">
        <v>4225</v>
      </c>
      <c r="AD83">
        <v>950</v>
      </c>
      <c r="AE83">
        <v>1.66485963585878E-2</v>
      </c>
      <c r="AF83">
        <v>14217</v>
      </c>
      <c r="AG83">
        <v>16846000</v>
      </c>
      <c r="AH83">
        <v>86</v>
      </c>
      <c r="AI83" s="3">
        <f t="shared" si="2"/>
        <v>4013750</v>
      </c>
      <c r="AJ83" s="4">
        <f t="shared" si="3"/>
        <v>-2276238</v>
      </c>
    </row>
    <row r="84" spans="1:36" x14ac:dyDescent="0.25">
      <c r="A84" t="s">
        <v>122</v>
      </c>
      <c r="B84">
        <v>567</v>
      </c>
      <c r="C84">
        <v>1737512</v>
      </c>
      <c r="D84" t="s">
        <v>59</v>
      </c>
      <c r="E84" t="s">
        <v>60</v>
      </c>
      <c r="F84" t="s">
        <v>61</v>
      </c>
      <c r="G84" t="s">
        <v>62</v>
      </c>
      <c r="H84" t="s">
        <v>62</v>
      </c>
      <c r="I84" t="s">
        <v>63</v>
      </c>
      <c r="J84" t="s">
        <v>62</v>
      </c>
      <c r="K84">
        <v>-100</v>
      </c>
      <c r="L84">
        <v>-1</v>
      </c>
      <c r="M84">
        <v>0</v>
      </c>
      <c r="N84">
        <v>1E-3</v>
      </c>
      <c r="O84">
        <v>0</v>
      </c>
      <c r="P84">
        <v>0</v>
      </c>
      <c r="Q84">
        <v>31</v>
      </c>
      <c r="R84">
        <v>422</v>
      </c>
      <c r="S84">
        <v>1</v>
      </c>
      <c r="T84">
        <v>1</v>
      </c>
      <c r="U84">
        <v>1</v>
      </c>
      <c r="V84">
        <v>0.1</v>
      </c>
      <c r="W84">
        <v>50</v>
      </c>
      <c r="X84">
        <v>0.5</v>
      </c>
      <c r="Y84" t="s">
        <v>63</v>
      </c>
      <c r="Z84">
        <v>669989</v>
      </c>
      <c r="AA84">
        <v>8.8078172999988297E-2</v>
      </c>
      <c r="AB84">
        <v>0.59257041802573995</v>
      </c>
      <c r="AC84">
        <v>420</v>
      </c>
      <c r="AD84">
        <v>1603</v>
      </c>
      <c r="AE84" s="2">
        <v>1.9147002302871101E-6</v>
      </c>
      <c r="AF84">
        <v>14103</v>
      </c>
      <c r="AG84">
        <v>16834000</v>
      </c>
      <c r="AH84">
        <v>60</v>
      </c>
      <c r="AI84" s="3">
        <f t="shared" si="2"/>
        <v>673260</v>
      </c>
      <c r="AJ84" s="4">
        <f t="shared" si="3"/>
        <v>1064252</v>
      </c>
    </row>
    <row r="85" spans="1:36" x14ac:dyDescent="0.25">
      <c r="A85" t="s">
        <v>117</v>
      </c>
      <c r="B85">
        <v>567</v>
      </c>
      <c r="C85">
        <v>1737512</v>
      </c>
      <c r="D85" t="s">
        <v>59</v>
      </c>
      <c r="E85" t="s">
        <v>60</v>
      </c>
      <c r="F85" t="s">
        <v>61</v>
      </c>
      <c r="G85" t="s">
        <v>62</v>
      </c>
      <c r="H85" t="s">
        <v>62</v>
      </c>
      <c r="I85" t="s">
        <v>63</v>
      </c>
      <c r="J85" t="s">
        <v>62</v>
      </c>
      <c r="K85">
        <v>-100</v>
      </c>
      <c r="L85">
        <v>-1</v>
      </c>
      <c r="M85">
        <v>0</v>
      </c>
      <c r="N85">
        <v>1E-3</v>
      </c>
      <c r="O85">
        <v>0</v>
      </c>
      <c r="P85">
        <v>0</v>
      </c>
      <c r="Q85">
        <v>31</v>
      </c>
      <c r="R85">
        <v>809</v>
      </c>
      <c r="S85">
        <v>1</v>
      </c>
      <c r="T85">
        <v>1</v>
      </c>
      <c r="U85">
        <v>1</v>
      </c>
      <c r="V85">
        <v>0.1</v>
      </c>
      <c r="W85">
        <v>50</v>
      </c>
      <c r="X85">
        <v>0.5</v>
      </c>
      <c r="Y85" t="s">
        <v>63</v>
      </c>
      <c r="Z85">
        <v>669989</v>
      </c>
      <c r="AA85">
        <v>0.16745595552110601</v>
      </c>
      <c r="AB85">
        <v>0.59336686466112698</v>
      </c>
      <c r="AC85">
        <v>4373</v>
      </c>
      <c r="AD85">
        <v>183</v>
      </c>
      <c r="AE85">
        <v>2.0419650695519299E-4</v>
      </c>
      <c r="AF85">
        <v>13985</v>
      </c>
      <c r="AG85">
        <v>16670000</v>
      </c>
      <c r="AH85">
        <v>55</v>
      </c>
      <c r="AI85" s="3">
        <f t="shared" si="2"/>
        <v>800259</v>
      </c>
      <c r="AJ85" s="4">
        <f t="shared" si="3"/>
        <v>937253</v>
      </c>
    </row>
    <row r="86" spans="1:36" x14ac:dyDescent="0.25">
      <c r="A86" t="s">
        <v>116</v>
      </c>
      <c r="B86">
        <v>567</v>
      </c>
      <c r="C86">
        <v>1737512</v>
      </c>
      <c r="D86" t="s">
        <v>59</v>
      </c>
      <c r="E86" t="s">
        <v>60</v>
      </c>
      <c r="F86" t="s">
        <v>61</v>
      </c>
      <c r="G86" t="s">
        <v>62</v>
      </c>
      <c r="H86" t="s">
        <v>62</v>
      </c>
      <c r="I86" t="s">
        <v>63</v>
      </c>
      <c r="J86" t="s">
        <v>62</v>
      </c>
      <c r="K86">
        <v>-100</v>
      </c>
      <c r="L86">
        <v>-1</v>
      </c>
      <c r="M86">
        <v>0</v>
      </c>
      <c r="N86">
        <v>1E-3</v>
      </c>
      <c r="O86">
        <v>0</v>
      </c>
      <c r="P86">
        <v>0</v>
      </c>
      <c r="Q86">
        <v>31</v>
      </c>
      <c r="R86">
        <v>338</v>
      </c>
      <c r="S86">
        <v>1</v>
      </c>
      <c r="T86">
        <v>1</v>
      </c>
      <c r="U86">
        <v>1</v>
      </c>
      <c r="V86">
        <v>0.1</v>
      </c>
      <c r="W86">
        <v>50</v>
      </c>
      <c r="X86">
        <v>0.5</v>
      </c>
      <c r="Y86" t="s">
        <v>63</v>
      </c>
      <c r="Z86">
        <v>669989</v>
      </c>
      <c r="AA86">
        <v>0.192528819430377</v>
      </c>
      <c r="AB86">
        <v>0.82413473686929795</v>
      </c>
      <c r="AC86">
        <v>3821</v>
      </c>
      <c r="AD86">
        <v>1537</v>
      </c>
      <c r="AE86">
        <v>2.6539705013687198E-4</v>
      </c>
      <c r="AF86">
        <v>13450</v>
      </c>
      <c r="AG86">
        <v>16620000</v>
      </c>
      <c r="AH86">
        <v>54</v>
      </c>
      <c r="AI86" s="3">
        <f t="shared" si="2"/>
        <v>5872877</v>
      </c>
      <c r="AJ86" s="4">
        <f t="shared" si="3"/>
        <v>-4135365</v>
      </c>
    </row>
    <row r="87" spans="1:36" x14ac:dyDescent="0.25">
      <c r="A87" t="s">
        <v>58</v>
      </c>
      <c r="B87">
        <v>567</v>
      </c>
      <c r="C87">
        <v>1737512</v>
      </c>
      <c r="D87" t="s">
        <v>59</v>
      </c>
      <c r="E87" t="s">
        <v>60</v>
      </c>
      <c r="F87" t="s">
        <v>61</v>
      </c>
      <c r="G87" t="s">
        <v>62</v>
      </c>
      <c r="H87" t="s">
        <v>62</v>
      </c>
      <c r="I87" t="s">
        <v>63</v>
      </c>
      <c r="J87" t="s">
        <v>62</v>
      </c>
      <c r="K87">
        <v>-100</v>
      </c>
      <c r="L87">
        <v>-1</v>
      </c>
      <c r="M87">
        <v>0</v>
      </c>
      <c r="N87">
        <v>1E-3</v>
      </c>
      <c r="O87">
        <v>0</v>
      </c>
      <c r="P87">
        <v>0</v>
      </c>
      <c r="Q87">
        <v>31</v>
      </c>
      <c r="R87">
        <v>621</v>
      </c>
      <c r="S87">
        <v>1</v>
      </c>
      <c r="T87">
        <v>1</v>
      </c>
      <c r="U87">
        <v>1</v>
      </c>
      <c r="V87">
        <v>0.1</v>
      </c>
      <c r="W87">
        <v>50</v>
      </c>
      <c r="X87">
        <v>0.5</v>
      </c>
      <c r="Y87" t="s">
        <v>63</v>
      </c>
      <c r="Z87">
        <v>102191</v>
      </c>
      <c r="AA87">
        <v>0.15128493433367099</v>
      </c>
      <c r="AB87">
        <v>0.49369973288849001</v>
      </c>
      <c r="AC87">
        <v>7383</v>
      </c>
      <c r="AD87">
        <v>1809</v>
      </c>
      <c r="AE87">
        <v>9.9395988849582508E-4</v>
      </c>
      <c r="AF87">
        <v>13135</v>
      </c>
      <c r="AG87">
        <v>16530000</v>
      </c>
      <c r="AH87">
        <v>1</v>
      </c>
      <c r="AI87" s="3">
        <f t="shared" si="2"/>
        <v>13355847</v>
      </c>
      <c r="AJ87" s="4">
        <f t="shared" si="3"/>
        <v>-11618335</v>
      </c>
    </row>
    <row r="88" spans="1:36" x14ac:dyDescent="0.25">
      <c r="A88" t="s">
        <v>119</v>
      </c>
      <c r="B88">
        <v>567</v>
      </c>
      <c r="C88">
        <v>1737512</v>
      </c>
      <c r="D88" t="s">
        <v>59</v>
      </c>
      <c r="E88" t="s">
        <v>60</v>
      </c>
      <c r="F88" t="s">
        <v>61</v>
      </c>
      <c r="G88" t="s">
        <v>62</v>
      </c>
      <c r="H88" t="s">
        <v>62</v>
      </c>
      <c r="I88" t="s">
        <v>63</v>
      </c>
      <c r="J88" t="s">
        <v>62</v>
      </c>
      <c r="K88">
        <v>-100</v>
      </c>
      <c r="L88">
        <v>-1</v>
      </c>
      <c r="M88">
        <v>0</v>
      </c>
      <c r="N88">
        <v>1E-3</v>
      </c>
      <c r="O88">
        <v>0</v>
      </c>
      <c r="P88">
        <v>0</v>
      </c>
      <c r="Q88">
        <v>31</v>
      </c>
      <c r="R88">
        <v>121</v>
      </c>
      <c r="S88">
        <v>1</v>
      </c>
      <c r="T88">
        <v>1</v>
      </c>
      <c r="U88">
        <v>1</v>
      </c>
      <c r="V88">
        <v>0.1</v>
      </c>
      <c r="W88">
        <v>50</v>
      </c>
      <c r="X88">
        <v>0.5</v>
      </c>
      <c r="Y88" t="s">
        <v>63</v>
      </c>
      <c r="Z88">
        <v>669989</v>
      </c>
      <c r="AA88">
        <v>0.144202658518752</v>
      </c>
      <c r="AB88">
        <v>0.40861016248427301</v>
      </c>
      <c r="AC88">
        <v>4580</v>
      </c>
      <c r="AD88">
        <v>545</v>
      </c>
      <c r="AE88">
        <v>9.6939634440134804E-3</v>
      </c>
      <c r="AF88">
        <v>15925</v>
      </c>
      <c r="AG88">
        <v>16470000</v>
      </c>
      <c r="AH88">
        <v>57</v>
      </c>
      <c r="AI88" s="3">
        <f t="shared" si="2"/>
        <v>2496100</v>
      </c>
      <c r="AJ88" s="4">
        <f t="shared" si="3"/>
        <v>-758588</v>
      </c>
    </row>
    <row r="89" spans="1:36" x14ac:dyDescent="0.25">
      <c r="A89" t="s">
        <v>164</v>
      </c>
      <c r="B89">
        <v>567</v>
      </c>
      <c r="C89">
        <v>1737512</v>
      </c>
      <c r="D89" t="s">
        <v>59</v>
      </c>
      <c r="E89" t="s">
        <v>60</v>
      </c>
      <c r="F89" t="s">
        <v>61</v>
      </c>
      <c r="G89" t="s">
        <v>62</v>
      </c>
      <c r="H89" t="s">
        <v>62</v>
      </c>
      <c r="I89" t="s">
        <v>63</v>
      </c>
      <c r="J89" t="s">
        <v>62</v>
      </c>
      <c r="K89">
        <v>-100</v>
      </c>
      <c r="L89">
        <v>-1</v>
      </c>
      <c r="M89">
        <v>0</v>
      </c>
      <c r="N89">
        <v>1E-3</v>
      </c>
      <c r="O89">
        <v>0</v>
      </c>
      <c r="P89">
        <v>0</v>
      </c>
      <c r="Q89">
        <v>31</v>
      </c>
      <c r="R89">
        <v>395</v>
      </c>
      <c r="S89">
        <v>1</v>
      </c>
      <c r="T89">
        <v>1</v>
      </c>
      <c r="U89">
        <v>1</v>
      </c>
      <c r="V89">
        <v>0.1</v>
      </c>
      <c r="W89">
        <v>50</v>
      </c>
      <c r="X89">
        <v>0.5</v>
      </c>
      <c r="Y89" t="s">
        <v>63</v>
      </c>
      <c r="Z89">
        <v>669989</v>
      </c>
      <c r="AA89">
        <v>9.3889372409513394E-2</v>
      </c>
      <c r="AB89">
        <v>0.28885860578902101</v>
      </c>
      <c r="AC89">
        <v>1911</v>
      </c>
      <c r="AD89">
        <v>387</v>
      </c>
      <c r="AE89">
        <v>1.7335062732085E-3</v>
      </c>
      <c r="AF89">
        <v>13904</v>
      </c>
      <c r="AG89">
        <v>16432000</v>
      </c>
      <c r="AH89">
        <v>102</v>
      </c>
      <c r="AI89" s="3">
        <f t="shared" si="2"/>
        <v>739557</v>
      </c>
      <c r="AJ89" s="4">
        <f t="shared" si="3"/>
        <v>997955</v>
      </c>
    </row>
    <row r="90" spans="1:36" x14ac:dyDescent="0.25">
      <c r="A90" t="s">
        <v>70</v>
      </c>
      <c r="B90">
        <v>567</v>
      </c>
      <c r="C90">
        <v>1737512</v>
      </c>
      <c r="D90" t="s">
        <v>59</v>
      </c>
      <c r="E90" t="s">
        <v>60</v>
      </c>
      <c r="F90" t="s">
        <v>61</v>
      </c>
      <c r="G90" t="s">
        <v>62</v>
      </c>
      <c r="H90" t="s">
        <v>62</v>
      </c>
      <c r="I90" t="s">
        <v>63</v>
      </c>
      <c r="J90" t="s">
        <v>62</v>
      </c>
      <c r="K90">
        <v>-100</v>
      </c>
      <c r="L90">
        <v>-1</v>
      </c>
      <c r="M90">
        <v>0</v>
      </c>
      <c r="N90">
        <v>1E-3</v>
      </c>
      <c r="O90">
        <v>0</v>
      </c>
      <c r="P90">
        <v>0</v>
      </c>
      <c r="Q90">
        <v>31</v>
      </c>
      <c r="R90">
        <v>70</v>
      </c>
      <c r="S90">
        <v>1</v>
      </c>
      <c r="T90">
        <v>1</v>
      </c>
      <c r="U90">
        <v>1</v>
      </c>
      <c r="V90">
        <v>0.1</v>
      </c>
      <c r="W90">
        <v>50</v>
      </c>
      <c r="X90">
        <v>0.5</v>
      </c>
      <c r="Y90" t="s">
        <v>63</v>
      </c>
      <c r="Z90">
        <v>669989</v>
      </c>
      <c r="AA90">
        <v>0.17913539467095699</v>
      </c>
      <c r="AB90">
        <v>0.66020308769075198</v>
      </c>
      <c r="AC90">
        <v>5585</v>
      </c>
      <c r="AD90">
        <v>555</v>
      </c>
      <c r="AE90">
        <v>1.53653650566295E-2</v>
      </c>
      <c r="AF90">
        <v>14706</v>
      </c>
      <c r="AG90">
        <v>16428000</v>
      </c>
      <c r="AH90">
        <v>8</v>
      </c>
      <c r="AI90" s="3">
        <f t="shared" si="2"/>
        <v>3099675</v>
      </c>
      <c r="AJ90" s="4">
        <f t="shared" si="3"/>
        <v>-1362163</v>
      </c>
    </row>
    <row r="91" spans="1:36" x14ac:dyDescent="0.25">
      <c r="A91" t="s">
        <v>165</v>
      </c>
      <c r="B91">
        <v>567</v>
      </c>
      <c r="C91">
        <v>1737512</v>
      </c>
      <c r="D91" t="s">
        <v>59</v>
      </c>
      <c r="E91" t="s">
        <v>60</v>
      </c>
      <c r="F91" t="s">
        <v>61</v>
      </c>
      <c r="G91" t="s">
        <v>62</v>
      </c>
      <c r="H91" t="s">
        <v>62</v>
      </c>
      <c r="I91" t="s">
        <v>63</v>
      </c>
      <c r="J91" t="s">
        <v>62</v>
      </c>
      <c r="K91">
        <v>-100</v>
      </c>
      <c r="L91">
        <v>-1</v>
      </c>
      <c r="M91">
        <v>0</v>
      </c>
      <c r="N91">
        <v>1E-3</v>
      </c>
      <c r="O91">
        <v>0</v>
      </c>
      <c r="P91">
        <v>0</v>
      </c>
      <c r="Q91">
        <v>31</v>
      </c>
      <c r="R91">
        <v>268</v>
      </c>
      <c r="S91">
        <v>1</v>
      </c>
      <c r="T91">
        <v>1</v>
      </c>
      <c r="U91">
        <v>1</v>
      </c>
      <c r="V91">
        <v>0.1</v>
      </c>
      <c r="W91">
        <v>50</v>
      </c>
      <c r="X91">
        <v>0.5</v>
      </c>
      <c r="Y91" t="s">
        <v>63</v>
      </c>
      <c r="Z91">
        <v>669989</v>
      </c>
      <c r="AA91">
        <v>0.26627806468014598</v>
      </c>
      <c r="AB91">
        <v>0.97039806141946505</v>
      </c>
      <c r="AC91">
        <v>2441</v>
      </c>
      <c r="AD91">
        <v>1067</v>
      </c>
      <c r="AE91" s="2">
        <v>2.1087904597620199E-5</v>
      </c>
      <c r="AF91">
        <v>13150</v>
      </c>
      <c r="AG91">
        <v>16420000</v>
      </c>
      <c r="AH91">
        <v>103</v>
      </c>
      <c r="AI91" s="3">
        <f t="shared" si="2"/>
        <v>2604547</v>
      </c>
      <c r="AJ91" s="4">
        <f t="shared" si="3"/>
        <v>-867035</v>
      </c>
    </row>
    <row r="92" spans="1:36" x14ac:dyDescent="0.25">
      <c r="A92" t="s">
        <v>72</v>
      </c>
      <c r="B92">
        <v>567</v>
      </c>
      <c r="C92">
        <v>1737512</v>
      </c>
      <c r="D92" t="s">
        <v>59</v>
      </c>
      <c r="E92" t="s">
        <v>60</v>
      </c>
      <c r="F92" t="s">
        <v>61</v>
      </c>
      <c r="G92" t="s">
        <v>62</v>
      </c>
      <c r="H92" t="s">
        <v>62</v>
      </c>
      <c r="I92" t="s">
        <v>63</v>
      </c>
      <c r="J92" t="s">
        <v>62</v>
      </c>
      <c r="K92">
        <v>-100</v>
      </c>
      <c r="L92">
        <v>-1</v>
      </c>
      <c r="M92">
        <v>0</v>
      </c>
      <c r="N92">
        <v>1E-3</v>
      </c>
      <c r="O92">
        <v>0</v>
      </c>
      <c r="P92">
        <v>0</v>
      </c>
      <c r="Q92">
        <v>31</v>
      </c>
      <c r="R92">
        <v>373</v>
      </c>
      <c r="S92">
        <v>1</v>
      </c>
      <c r="T92">
        <v>1</v>
      </c>
      <c r="U92">
        <v>1</v>
      </c>
      <c r="V92">
        <v>0.1</v>
      </c>
      <c r="W92">
        <v>50</v>
      </c>
      <c r="X92">
        <v>0.5</v>
      </c>
      <c r="Y92" t="s">
        <v>63</v>
      </c>
      <c r="Z92">
        <v>669989</v>
      </c>
      <c r="AA92">
        <v>0.118944815325231</v>
      </c>
      <c r="AB92">
        <v>0.54250456888694298</v>
      </c>
      <c r="AC92">
        <v>430</v>
      </c>
      <c r="AD92">
        <v>1872</v>
      </c>
      <c r="AE92" s="2">
        <v>7.8906788988126502E-7</v>
      </c>
      <c r="AF92">
        <v>13998</v>
      </c>
      <c r="AG92">
        <v>16324000</v>
      </c>
      <c r="AH92">
        <v>10</v>
      </c>
      <c r="AI92" s="3">
        <f t="shared" si="2"/>
        <v>804960</v>
      </c>
      <c r="AJ92" s="4">
        <f t="shared" si="3"/>
        <v>932552</v>
      </c>
    </row>
    <row r="93" spans="1:36" x14ac:dyDescent="0.25">
      <c r="A93" t="s">
        <v>71</v>
      </c>
      <c r="B93">
        <v>567</v>
      </c>
      <c r="C93">
        <v>1737512</v>
      </c>
      <c r="D93" t="s">
        <v>59</v>
      </c>
      <c r="E93" t="s">
        <v>60</v>
      </c>
      <c r="F93" t="s">
        <v>61</v>
      </c>
      <c r="G93" t="s">
        <v>62</v>
      </c>
      <c r="H93" t="s">
        <v>62</v>
      </c>
      <c r="I93" t="s">
        <v>63</v>
      </c>
      <c r="J93" t="s">
        <v>62</v>
      </c>
      <c r="K93">
        <v>-100</v>
      </c>
      <c r="L93">
        <v>-1</v>
      </c>
      <c r="M93">
        <v>0</v>
      </c>
      <c r="N93">
        <v>1E-3</v>
      </c>
      <c r="O93">
        <v>0</v>
      </c>
      <c r="P93">
        <v>0</v>
      </c>
      <c r="Q93">
        <v>31</v>
      </c>
      <c r="R93">
        <v>308</v>
      </c>
      <c r="S93">
        <v>1</v>
      </c>
      <c r="T93">
        <v>1</v>
      </c>
      <c r="U93">
        <v>1</v>
      </c>
      <c r="V93">
        <v>0.1</v>
      </c>
      <c r="W93">
        <v>50</v>
      </c>
      <c r="X93">
        <v>0.5</v>
      </c>
      <c r="Y93" t="s">
        <v>63</v>
      </c>
      <c r="Z93">
        <v>669989</v>
      </c>
      <c r="AA93">
        <v>0.19991234245048001</v>
      </c>
      <c r="AB93">
        <v>0.27883898008149099</v>
      </c>
      <c r="AC93">
        <v>6996</v>
      </c>
      <c r="AD93">
        <v>1135</v>
      </c>
      <c r="AE93">
        <v>2.7597362500113801E-3</v>
      </c>
      <c r="AF93">
        <v>14295</v>
      </c>
      <c r="AG93">
        <v>16210000</v>
      </c>
      <c r="AH93">
        <v>9</v>
      </c>
      <c r="AI93" s="3">
        <f t="shared" si="2"/>
        <v>7940460</v>
      </c>
      <c r="AJ93" s="4">
        <f t="shared" si="3"/>
        <v>-6202948</v>
      </c>
    </row>
    <row r="94" spans="1:36" x14ac:dyDescent="0.25">
      <c r="A94" t="s">
        <v>179</v>
      </c>
      <c r="B94">
        <v>567</v>
      </c>
      <c r="C94">
        <v>1737512</v>
      </c>
      <c r="D94" t="s">
        <v>59</v>
      </c>
      <c r="E94" t="s">
        <v>60</v>
      </c>
      <c r="F94" t="s">
        <v>61</v>
      </c>
      <c r="G94" t="s">
        <v>62</v>
      </c>
      <c r="H94" t="s">
        <v>62</v>
      </c>
      <c r="I94" t="s">
        <v>63</v>
      </c>
      <c r="J94" t="s">
        <v>62</v>
      </c>
      <c r="K94">
        <v>-100</v>
      </c>
      <c r="L94">
        <v>-1</v>
      </c>
      <c r="M94">
        <v>0</v>
      </c>
      <c r="N94">
        <v>1E-3</v>
      </c>
      <c r="O94">
        <v>0</v>
      </c>
      <c r="P94">
        <v>0</v>
      </c>
      <c r="Q94">
        <v>31</v>
      </c>
      <c r="R94">
        <v>50</v>
      </c>
      <c r="S94">
        <v>1</v>
      </c>
      <c r="T94">
        <v>1</v>
      </c>
      <c r="U94">
        <v>1</v>
      </c>
      <c r="V94">
        <v>0.1</v>
      </c>
      <c r="W94">
        <v>50</v>
      </c>
      <c r="X94">
        <v>0.5</v>
      </c>
      <c r="Y94" t="s">
        <v>63</v>
      </c>
      <c r="Z94">
        <v>669989</v>
      </c>
      <c r="AA94">
        <v>0.23743849877474199</v>
      </c>
      <c r="AB94">
        <v>0.26716604595798998</v>
      </c>
      <c r="AC94">
        <v>2768</v>
      </c>
      <c r="AD94">
        <v>1775</v>
      </c>
      <c r="AE94">
        <v>1.19325781589712E-2</v>
      </c>
      <c r="AF94">
        <v>13588</v>
      </c>
      <c r="AG94">
        <v>16184000</v>
      </c>
      <c r="AH94">
        <v>117</v>
      </c>
      <c r="AI94" s="3">
        <f t="shared" si="2"/>
        <v>4913200</v>
      </c>
      <c r="AJ94" s="4">
        <f t="shared" si="3"/>
        <v>-3175688</v>
      </c>
    </row>
    <row r="95" spans="1:36" x14ac:dyDescent="0.25">
      <c r="A95" t="s">
        <v>129</v>
      </c>
      <c r="B95">
        <v>567</v>
      </c>
      <c r="C95">
        <v>1737512</v>
      </c>
      <c r="D95" t="s">
        <v>59</v>
      </c>
      <c r="E95" t="s">
        <v>60</v>
      </c>
      <c r="F95" t="s">
        <v>61</v>
      </c>
      <c r="G95" t="s">
        <v>62</v>
      </c>
      <c r="H95" t="s">
        <v>62</v>
      </c>
      <c r="I95" t="s">
        <v>63</v>
      </c>
      <c r="J95" t="s">
        <v>62</v>
      </c>
      <c r="K95">
        <v>-100</v>
      </c>
      <c r="L95">
        <v>-1</v>
      </c>
      <c r="M95">
        <v>0</v>
      </c>
      <c r="N95">
        <v>1E-3</v>
      </c>
      <c r="O95">
        <v>0</v>
      </c>
      <c r="P95">
        <v>0</v>
      </c>
      <c r="Q95">
        <v>31</v>
      </c>
      <c r="R95">
        <v>1171</v>
      </c>
      <c r="S95">
        <v>1</v>
      </c>
      <c r="T95">
        <v>1</v>
      </c>
      <c r="U95">
        <v>1</v>
      </c>
      <c r="V95">
        <v>0.1</v>
      </c>
      <c r="W95">
        <v>50</v>
      </c>
      <c r="X95">
        <v>0.5</v>
      </c>
      <c r="Y95" t="s">
        <v>63</v>
      </c>
      <c r="Z95">
        <v>669989</v>
      </c>
      <c r="AA95">
        <v>5.7725851759248402E-2</v>
      </c>
      <c r="AB95">
        <v>0.36320743340289902</v>
      </c>
      <c r="AC95">
        <v>794</v>
      </c>
      <c r="AD95">
        <v>19</v>
      </c>
      <c r="AE95">
        <v>1.4051442854547E-2</v>
      </c>
      <c r="AF95">
        <v>16436</v>
      </c>
      <c r="AG95">
        <v>16168000</v>
      </c>
      <c r="AH95">
        <v>67</v>
      </c>
      <c r="AI95" s="3">
        <f t="shared" si="2"/>
        <v>15086</v>
      </c>
      <c r="AJ95" s="4">
        <f t="shared" si="3"/>
        <v>1722426</v>
      </c>
    </row>
    <row r="96" spans="1:36" x14ac:dyDescent="0.25">
      <c r="A96" t="s">
        <v>176</v>
      </c>
      <c r="B96">
        <v>567</v>
      </c>
      <c r="C96">
        <v>1737512</v>
      </c>
      <c r="D96" t="s">
        <v>59</v>
      </c>
      <c r="E96" t="s">
        <v>60</v>
      </c>
      <c r="F96" t="s">
        <v>61</v>
      </c>
      <c r="G96" t="s">
        <v>62</v>
      </c>
      <c r="H96" t="s">
        <v>62</v>
      </c>
      <c r="I96" t="s">
        <v>63</v>
      </c>
      <c r="J96" t="s">
        <v>62</v>
      </c>
      <c r="K96">
        <v>-100</v>
      </c>
      <c r="L96">
        <v>-1</v>
      </c>
      <c r="M96">
        <v>0</v>
      </c>
      <c r="N96">
        <v>1E-3</v>
      </c>
      <c r="O96">
        <v>0</v>
      </c>
      <c r="P96">
        <v>0</v>
      </c>
      <c r="Q96">
        <v>31</v>
      </c>
      <c r="R96">
        <v>49</v>
      </c>
      <c r="S96">
        <v>1</v>
      </c>
      <c r="T96">
        <v>1</v>
      </c>
      <c r="U96">
        <v>1</v>
      </c>
      <c r="V96">
        <v>0.1</v>
      </c>
      <c r="W96">
        <v>50</v>
      </c>
      <c r="X96">
        <v>0.5</v>
      </c>
      <c r="Y96" t="s">
        <v>63</v>
      </c>
      <c r="Z96">
        <v>669989</v>
      </c>
      <c r="AA96">
        <v>0.20928128109590399</v>
      </c>
      <c r="AB96">
        <v>0.66086069331914199</v>
      </c>
      <c r="AC96">
        <v>1413</v>
      </c>
      <c r="AD96">
        <v>110</v>
      </c>
      <c r="AE96">
        <v>1.4533071230551199E-2</v>
      </c>
      <c r="AF96">
        <v>14078</v>
      </c>
      <c r="AG96">
        <v>15924000</v>
      </c>
      <c r="AH96">
        <v>114</v>
      </c>
      <c r="AI96" s="3">
        <f t="shared" si="2"/>
        <v>155430</v>
      </c>
      <c r="AJ96" s="4">
        <f t="shared" si="3"/>
        <v>1582082</v>
      </c>
    </row>
    <row r="97" spans="1:36" x14ac:dyDescent="0.25">
      <c r="A97" t="s">
        <v>150</v>
      </c>
      <c r="B97">
        <v>567</v>
      </c>
      <c r="C97">
        <v>1737512</v>
      </c>
      <c r="D97" t="s">
        <v>59</v>
      </c>
      <c r="E97" t="s">
        <v>60</v>
      </c>
      <c r="F97" t="s">
        <v>61</v>
      </c>
      <c r="G97" t="s">
        <v>62</v>
      </c>
      <c r="H97" t="s">
        <v>62</v>
      </c>
      <c r="I97" t="s">
        <v>63</v>
      </c>
      <c r="J97" t="s">
        <v>62</v>
      </c>
      <c r="K97">
        <v>-100</v>
      </c>
      <c r="L97">
        <v>-1</v>
      </c>
      <c r="M97">
        <v>0</v>
      </c>
      <c r="N97">
        <v>1E-3</v>
      </c>
      <c r="O97">
        <v>0</v>
      </c>
      <c r="P97">
        <v>0</v>
      </c>
      <c r="Q97">
        <v>31</v>
      </c>
      <c r="R97">
        <v>154</v>
      </c>
      <c r="S97">
        <v>1</v>
      </c>
      <c r="T97">
        <v>1</v>
      </c>
      <c r="U97">
        <v>1</v>
      </c>
      <c r="V97">
        <v>0.1</v>
      </c>
      <c r="W97">
        <v>50</v>
      </c>
      <c r="X97">
        <v>0.5</v>
      </c>
      <c r="Y97" t="s">
        <v>63</v>
      </c>
      <c r="Z97">
        <v>669989</v>
      </c>
      <c r="AA97">
        <v>0.27219701411227698</v>
      </c>
      <c r="AB97">
        <v>0.91301806871388103</v>
      </c>
      <c r="AC97">
        <v>1187</v>
      </c>
      <c r="AD97">
        <v>1364</v>
      </c>
      <c r="AE97" s="2">
        <v>2.3458038774119201E-5</v>
      </c>
      <c r="AF97">
        <v>12943</v>
      </c>
      <c r="AG97">
        <v>15794000</v>
      </c>
      <c r="AH97">
        <v>88</v>
      </c>
      <c r="AI97" s="3">
        <f t="shared" si="2"/>
        <v>1619068</v>
      </c>
      <c r="AJ97" s="4">
        <f t="shared" si="3"/>
        <v>118444</v>
      </c>
    </row>
    <row r="98" spans="1:36" x14ac:dyDescent="0.25">
      <c r="A98" t="s">
        <v>153</v>
      </c>
      <c r="B98">
        <v>567</v>
      </c>
      <c r="C98">
        <v>1737512</v>
      </c>
      <c r="D98" t="s">
        <v>59</v>
      </c>
      <c r="E98" t="s">
        <v>60</v>
      </c>
      <c r="F98" t="s">
        <v>61</v>
      </c>
      <c r="G98" t="s">
        <v>62</v>
      </c>
      <c r="H98" t="s">
        <v>62</v>
      </c>
      <c r="I98" t="s">
        <v>63</v>
      </c>
      <c r="J98" t="s">
        <v>62</v>
      </c>
      <c r="K98">
        <v>-100</v>
      </c>
      <c r="L98">
        <v>-1</v>
      </c>
      <c r="M98">
        <v>0</v>
      </c>
      <c r="N98">
        <v>1E-3</v>
      </c>
      <c r="O98">
        <v>0</v>
      </c>
      <c r="P98">
        <v>0</v>
      </c>
      <c r="Q98">
        <v>31</v>
      </c>
      <c r="R98">
        <v>318</v>
      </c>
      <c r="S98">
        <v>1</v>
      </c>
      <c r="T98">
        <v>1</v>
      </c>
      <c r="U98">
        <v>1</v>
      </c>
      <c r="V98">
        <v>0.1</v>
      </c>
      <c r="W98">
        <v>50</v>
      </c>
      <c r="X98">
        <v>0.5</v>
      </c>
      <c r="Y98" t="s">
        <v>63</v>
      </c>
      <c r="Z98">
        <v>669989</v>
      </c>
      <c r="AA98">
        <v>0.24736597086342399</v>
      </c>
      <c r="AB98">
        <v>0.60745871084835401</v>
      </c>
      <c r="AC98">
        <v>1934</v>
      </c>
      <c r="AD98">
        <v>641</v>
      </c>
      <c r="AE98" s="2">
        <v>4.9304689527975498E-6</v>
      </c>
      <c r="AF98">
        <v>13683</v>
      </c>
      <c r="AG98">
        <v>15754000</v>
      </c>
      <c r="AH98">
        <v>91</v>
      </c>
      <c r="AI98" s="3">
        <f t="shared" si="2"/>
        <v>1239694</v>
      </c>
      <c r="AJ98" s="4">
        <f t="shared" si="3"/>
        <v>497818</v>
      </c>
    </row>
    <row r="99" spans="1:36" x14ac:dyDescent="0.25">
      <c r="A99" t="s">
        <v>144</v>
      </c>
      <c r="B99">
        <v>567</v>
      </c>
      <c r="C99">
        <v>1737512</v>
      </c>
      <c r="D99" t="s">
        <v>59</v>
      </c>
      <c r="E99" t="s">
        <v>60</v>
      </c>
      <c r="F99" t="s">
        <v>61</v>
      </c>
      <c r="G99" t="s">
        <v>62</v>
      </c>
      <c r="H99" t="s">
        <v>62</v>
      </c>
      <c r="I99" t="s">
        <v>63</v>
      </c>
      <c r="J99" t="s">
        <v>62</v>
      </c>
      <c r="K99">
        <v>-100</v>
      </c>
      <c r="L99">
        <v>-1</v>
      </c>
      <c r="M99">
        <v>0</v>
      </c>
      <c r="N99">
        <v>1E-3</v>
      </c>
      <c r="O99">
        <v>0</v>
      </c>
      <c r="P99">
        <v>0</v>
      </c>
      <c r="Q99">
        <v>31</v>
      </c>
      <c r="R99">
        <v>289</v>
      </c>
      <c r="S99">
        <v>1</v>
      </c>
      <c r="T99">
        <v>1</v>
      </c>
      <c r="U99">
        <v>1</v>
      </c>
      <c r="V99">
        <v>0.1</v>
      </c>
      <c r="W99">
        <v>50</v>
      </c>
      <c r="X99">
        <v>0.5</v>
      </c>
      <c r="Y99" t="s">
        <v>63</v>
      </c>
      <c r="Z99">
        <v>669989</v>
      </c>
      <c r="AA99">
        <v>0.23210590441327</v>
      </c>
      <c r="AB99">
        <v>0.84701524306647502</v>
      </c>
      <c r="AC99">
        <v>1273</v>
      </c>
      <c r="AD99">
        <v>656</v>
      </c>
      <c r="AE99" s="2">
        <v>5.7290587555995904E-6</v>
      </c>
      <c r="AF99">
        <v>13391</v>
      </c>
      <c r="AG99">
        <v>15698000</v>
      </c>
      <c r="AH99">
        <v>82</v>
      </c>
      <c r="AI99" s="3">
        <f t="shared" si="2"/>
        <v>835088</v>
      </c>
      <c r="AJ99" s="4">
        <f t="shared" si="3"/>
        <v>902424</v>
      </c>
    </row>
    <row r="100" spans="1:36" x14ac:dyDescent="0.25">
      <c r="A100" t="s">
        <v>156</v>
      </c>
      <c r="B100">
        <v>567</v>
      </c>
      <c r="C100">
        <v>1737512</v>
      </c>
      <c r="D100" t="s">
        <v>59</v>
      </c>
      <c r="E100" t="s">
        <v>60</v>
      </c>
      <c r="F100" t="s">
        <v>61</v>
      </c>
      <c r="G100" t="s">
        <v>62</v>
      </c>
      <c r="H100" t="s">
        <v>62</v>
      </c>
      <c r="I100" t="s">
        <v>63</v>
      </c>
      <c r="J100" t="s">
        <v>62</v>
      </c>
      <c r="K100">
        <v>-100</v>
      </c>
      <c r="L100">
        <v>-1</v>
      </c>
      <c r="M100">
        <v>0</v>
      </c>
      <c r="N100">
        <v>1E-3</v>
      </c>
      <c r="O100">
        <v>0</v>
      </c>
      <c r="P100">
        <v>0</v>
      </c>
      <c r="Q100">
        <v>31</v>
      </c>
      <c r="R100">
        <v>383</v>
      </c>
      <c r="S100">
        <v>1</v>
      </c>
      <c r="T100">
        <v>1</v>
      </c>
      <c r="U100">
        <v>1</v>
      </c>
      <c r="V100">
        <v>0.1</v>
      </c>
      <c r="W100">
        <v>50</v>
      </c>
      <c r="X100">
        <v>0.5</v>
      </c>
      <c r="Y100" t="s">
        <v>63</v>
      </c>
      <c r="Z100">
        <v>669989</v>
      </c>
      <c r="AA100">
        <v>7.1446834583177701E-2</v>
      </c>
      <c r="AB100">
        <v>0.88295137917939603</v>
      </c>
      <c r="AC100">
        <v>40</v>
      </c>
      <c r="AD100">
        <v>1943</v>
      </c>
      <c r="AE100" s="2">
        <v>1.12899488932354E-6</v>
      </c>
      <c r="AF100">
        <v>14520</v>
      </c>
      <c r="AG100">
        <v>15600000</v>
      </c>
      <c r="AH100">
        <v>94</v>
      </c>
      <c r="AI100" s="3">
        <f t="shared" si="2"/>
        <v>77720</v>
      </c>
      <c r="AJ100" s="4">
        <f t="shared" si="3"/>
        <v>1659792</v>
      </c>
    </row>
    <row r="101" spans="1:36" x14ac:dyDescent="0.25">
      <c r="A101" t="s">
        <v>80</v>
      </c>
      <c r="B101">
        <v>567</v>
      </c>
      <c r="C101">
        <v>1737512</v>
      </c>
      <c r="D101" t="s">
        <v>59</v>
      </c>
      <c r="E101" t="s">
        <v>60</v>
      </c>
      <c r="F101" t="s">
        <v>61</v>
      </c>
      <c r="G101" t="s">
        <v>62</v>
      </c>
      <c r="H101" t="s">
        <v>62</v>
      </c>
      <c r="I101" t="s">
        <v>63</v>
      </c>
      <c r="J101" t="s">
        <v>62</v>
      </c>
      <c r="K101">
        <v>-100</v>
      </c>
      <c r="L101">
        <v>-1</v>
      </c>
      <c r="M101">
        <v>0</v>
      </c>
      <c r="N101">
        <v>1E-3</v>
      </c>
      <c r="O101">
        <v>0</v>
      </c>
      <c r="P101">
        <v>0</v>
      </c>
      <c r="Q101">
        <v>31</v>
      </c>
      <c r="R101">
        <v>614</v>
      </c>
      <c r="S101">
        <v>1</v>
      </c>
      <c r="T101">
        <v>1</v>
      </c>
      <c r="U101">
        <v>1</v>
      </c>
      <c r="V101">
        <v>0.1</v>
      </c>
      <c r="W101">
        <v>50</v>
      </c>
      <c r="X101">
        <v>0.5</v>
      </c>
      <c r="Y101" t="s">
        <v>63</v>
      </c>
      <c r="Z101">
        <v>669989</v>
      </c>
      <c r="AA101">
        <v>0.218018312795975</v>
      </c>
      <c r="AB101">
        <v>0.95900054266676305</v>
      </c>
      <c r="AC101">
        <v>4867</v>
      </c>
      <c r="AD101">
        <v>408</v>
      </c>
      <c r="AE101" s="2">
        <v>1.08595394612351E-5</v>
      </c>
      <c r="AF101">
        <v>13973</v>
      </c>
      <c r="AG101">
        <v>15494000</v>
      </c>
      <c r="AH101">
        <v>18</v>
      </c>
      <c r="AI101" s="3">
        <f t="shared" si="2"/>
        <v>1985736</v>
      </c>
      <c r="AJ101" s="4">
        <f t="shared" si="3"/>
        <v>-248224</v>
      </c>
    </row>
    <row r="102" spans="1:36" x14ac:dyDescent="0.25">
      <c r="A102" t="s">
        <v>68</v>
      </c>
      <c r="B102">
        <v>567</v>
      </c>
      <c r="C102">
        <v>1737512</v>
      </c>
      <c r="D102" t="s">
        <v>59</v>
      </c>
      <c r="E102" t="s">
        <v>60</v>
      </c>
      <c r="F102" t="s">
        <v>61</v>
      </c>
      <c r="G102" t="s">
        <v>62</v>
      </c>
      <c r="H102" t="s">
        <v>62</v>
      </c>
      <c r="I102" t="s">
        <v>63</v>
      </c>
      <c r="J102" t="s">
        <v>62</v>
      </c>
      <c r="K102">
        <v>-100</v>
      </c>
      <c r="L102">
        <v>-1</v>
      </c>
      <c r="M102">
        <v>0</v>
      </c>
      <c r="N102">
        <v>1E-3</v>
      </c>
      <c r="O102">
        <v>0</v>
      </c>
      <c r="P102">
        <v>0</v>
      </c>
      <c r="Q102">
        <v>31</v>
      </c>
      <c r="R102">
        <v>218</v>
      </c>
      <c r="S102">
        <v>1</v>
      </c>
      <c r="T102">
        <v>1</v>
      </c>
      <c r="U102">
        <v>1</v>
      </c>
      <c r="V102">
        <v>0.1</v>
      </c>
      <c r="W102">
        <v>50</v>
      </c>
      <c r="X102">
        <v>0.5</v>
      </c>
      <c r="Y102" t="s">
        <v>63</v>
      </c>
      <c r="Z102">
        <v>669989</v>
      </c>
      <c r="AA102">
        <v>0.24164709856362601</v>
      </c>
      <c r="AB102">
        <v>0.40327831535832998</v>
      </c>
      <c r="AC102">
        <v>3687</v>
      </c>
      <c r="AD102">
        <v>855</v>
      </c>
      <c r="AE102">
        <v>5.8807260277882298E-4</v>
      </c>
      <c r="AF102">
        <v>14578</v>
      </c>
      <c r="AG102">
        <v>15484000</v>
      </c>
      <c r="AH102">
        <v>6</v>
      </c>
      <c r="AI102" s="3">
        <f t="shared" si="2"/>
        <v>3152385</v>
      </c>
      <c r="AJ102" s="4">
        <f t="shared" si="3"/>
        <v>-1414873</v>
      </c>
    </row>
    <row r="103" spans="1:36" x14ac:dyDescent="0.25">
      <c r="A103" t="s">
        <v>152</v>
      </c>
      <c r="B103">
        <v>567</v>
      </c>
      <c r="C103">
        <v>1737512</v>
      </c>
      <c r="D103" t="s">
        <v>59</v>
      </c>
      <c r="E103" t="s">
        <v>60</v>
      </c>
      <c r="F103" t="s">
        <v>61</v>
      </c>
      <c r="G103" t="s">
        <v>62</v>
      </c>
      <c r="H103" t="s">
        <v>62</v>
      </c>
      <c r="I103" t="s">
        <v>63</v>
      </c>
      <c r="J103" t="s">
        <v>62</v>
      </c>
      <c r="K103">
        <v>-100</v>
      </c>
      <c r="L103">
        <v>-1</v>
      </c>
      <c r="M103">
        <v>0</v>
      </c>
      <c r="N103">
        <v>1E-3</v>
      </c>
      <c r="O103">
        <v>0</v>
      </c>
      <c r="P103">
        <v>0</v>
      </c>
      <c r="Q103">
        <v>31</v>
      </c>
      <c r="R103">
        <v>309</v>
      </c>
      <c r="S103">
        <v>1</v>
      </c>
      <c r="T103">
        <v>1</v>
      </c>
      <c r="U103">
        <v>1</v>
      </c>
      <c r="V103">
        <v>0.1</v>
      </c>
      <c r="W103">
        <v>50</v>
      </c>
      <c r="X103">
        <v>0.5</v>
      </c>
      <c r="Y103" t="s">
        <v>63</v>
      </c>
      <c r="Z103">
        <v>669989</v>
      </c>
      <c r="AA103">
        <v>0.15664191183800699</v>
      </c>
      <c r="AB103">
        <v>0.83507964164521598</v>
      </c>
      <c r="AC103">
        <v>2672</v>
      </c>
      <c r="AD103">
        <v>893</v>
      </c>
      <c r="AE103">
        <v>2.0438357218596301E-4</v>
      </c>
      <c r="AF103">
        <v>14940</v>
      </c>
      <c r="AG103">
        <v>15400000</v>
      </c>
      <c r="AH103">
        <v>90</v>
      </c>
      <c r="AI103" s="3">
        <f t="shared" si="2"/>
        <v>2386096</v>
      </c>
      <c r="AJ103" s="4">
        <f t="shared" si="3"/>
        <v>-648584</v>
      </c>
    </row>
    <row r="104" spans="1:36" x14ac:dyDescent="0.25">
      <c r="A104" t="s">
        <v>73</v>
      </c>
      <c r="B104">
        <v>567</v>
      </c>
      <c r="C104">
        <v>1737512</v>
      </c>
      <c r="D104" t="s">
        <v>59</v>
      </c>
      <c r="E104" t="s">
        <v>60</v>
      </c>
      <c r="F104" t="s">
        <v>61</v>
      </c>
      <c r="G104" t="s">
        <v>62</v>
      </c>
      <c r="H104" t="s">
        <v>62</v>
      </c>
      <c r="I104" t="s">
        <v>63</v>
      </c>
      <c r="J104" t="s">
        <v>62</v>
      </c>
      <c r="K104">
        <v>-100</v>
      </c>
      <c r="L104">
        <v>-1</v>
      </c>
      <c r="M104">
        <v>0</v>
      </c>
      <c r="N104">
        <v>1E-3</v>
      </c>
      <c r="O104">
        <v>0</v>
      </c>
      <c r="P104">
        <v>0</v>
      </c>
      <c r="Q104">
        <v>31</v>
      </c>
      <c r="R104">
        <v>397</v>
      </c>
      <c r="S104">
        <v>1</v>
      </c>
      <c r="T104">
        <v>1</v>
      </c>
      <c r="U104">
        <v>1</v>
      </c>
      <c r="V104">
        <v>0.1</v>
      </c>
      <c r="W104">
        <v>50</v>
      </c>
      <c r="X104">
        <v>0.5</v>
      </c>
      <c r="Y104" t="s">
        <v>63</v>
      </c>
      <c r="Z104">
        <v>669989</v>
      </c>
      <c r="AA104">
        <v>0.16556672957267399</v>
      </c>
      <c r="AB104">
        <v>0.59853221272351198</v>
      </c>
      <c r="AC104">
        <v>872</v>
      </c>
      <c r="AD104">
        <v>736</v>
      </c>
      <c r="AE104" s="2">
        <v>2.2216240586715102E-6</v>
      </c>
      <c r="AF104">
        <v>15268</v>
      </c>
      <c r="AG104">
        <v>15384000</v>
      </c>
      <c r="AH104">
        <v>11</v>
      </c>
      <c r="AI104" s="3">
        <f t="shared" si="2"/>
        <v>641792</v>
      </c>
      <c r="AJ104" s="4">
        <f t="shared" si="3"/>
        <v>1095720</v>
      </c>
    </row>
    <row r="105" spans="1:36" x14ac:dyDescent="0.25">
      <c r="A105" t="s">
        <v>146</v>
      </c>
      <c r="B105">
        <v>567</v>
      </c>
      <c r="C105">
        <v>1737512</v>
      </c>
      <c r="D105" t="s">
        <v>59</v>
      </c>
      <c r="E105" t="s">
        <v>60</v>
      </c>
      <c r="F105" t="s">
        <v>61</v>
      </c>
      <c r="G105" t="s">
        <v>62</v>
      </c>
      <c r="H105" t="s">
        <v>62</v>
      </c>
      <c r="I105" t="s">
        <v>63</v>
      </c>
      <c r="J105" t="s">
        <v>62</v>
      </c>
      <c r="K105">
        <v>-100</v>
      </c>
      <c r="L105">
        <v>-1</v>
      </c>
      <c r="M105">
        <v>0</v>
      </c>
      <c r="N105">
        <v>1E-3</v>
      </c>
      <c r="O105">
        <v>0</v>
      </c>
      <c r="P105">
        <v>0</v>
      </c>
      <c r="Q105">
        <v>31</v>
      </c>
      <c r="R105">
        <v>131</v>
      </c>
      <c r="S105">
        <v>1</v>
      </c>
      <c r="T105">
        <v>1</v>
      </c>
      <c r="U105">
        <v>1</v>
      </c>
      <c r="V105">
        <v>0.1</v>
      </c>
      <c r="W105">
        <v>50</v>
      </c>
      <c r="X105">
        <v>0.5</v>
      </c>
      <c r="Y105" t="s">
        <v>63</v>
      </c>
      <c r="Z105">
        <v>669989</v>
      </c>
      <c r="AA105">
        <v>0.18832084339166799</v>
      </c>
      <c r="AB105">
        <v>0.79158348019327995</v>
      </c>
      <c r="AC105">
        <v>769</v>
      </c>
      <c r="AD105">
        <v>1089</v>
      </c>
      <c r="AE105">
        <v>1.8949526862558399E-4</v>
      </c>
      <c r="AF105">
        <v>14789</v>
      </c>
      <c r="AG105">
        <v>15382000</v>
      </c>
      <c r="AH105">
        <v>84</v>
      </c>
      <c r="AI105" s="3">
        <f t="shared" si="2"/>
        <v>837441</v>
      </c>
      <c r="AJ105" s="4">
        <f t="shared" si="3"/>
        <v>900071</v>
      </c>
    </row>
    <row r="106" spans="1:36" x14ac:dyDescent="0.25">
      <c r="A106" t="s">
        <v>67</v>
      </c>
      <c r="B106">
        <v>567</v>
      </c>
      <c r="C106">
        <v>1737512</v>
      </c>
      <c r="D106" t="s">
        <v>59</v>
      </c>
      <c r="E106" t="s">
        <v>60</v>
      </c>
      <c r="F106" t="s">
        <v>61</v>
      </c>
      <c r="G106" t="s">
        <v>62</v>
      </c>
      <c r="H106" t="s">
        <v>62</v>
      </c>
      <c r="I106" t="s">
        <v>63</v>
      </c>
      <c r="J106" t="s">
        <v>62</v>
      </c>
      <c r="K106">
        <v>-100</v>
      </c>
      <c r="L106">
        <v>-1</v>
      </c>
      <c r="M106">
        <v>0</v>
      </c>
      <c r="N106">
        <v>1E-3</v>
      </c>
      <c r="O106">
        <v>0</v>
      </c>
      <c r="P106">
        <v>0</v>
      </c>
      <c r="Q106">
        <v>31</v>
      </c>
      <c r="R106">
        <v>355</v>
      </c>
      <c r="S106">
        <v>1</v>
      </c>
      <c r="T106">
        <v>1</v>
      </c>
      <c r="U106">
        <v>1</v>
      </c>
      <c r="V106">
        <v>0.1</v>
      </c>
      <c r="W106">
        <v>50</v>
      </c>
      <c r="X106">
        <v>0.5</v>
      </c>
      <c r="Y106" t="s">
        <v>63</v>
      </c>
      <c r="Z106">
        <v>669989</v>
      </c>
      <c r="AA106">
        <v>0.13741355292077101</v>
      </c>
      <c r="AB106">
        <v>0.86816138031426804</v>
      </c>
      <c r="AC106">
        <v>2820</v>
      </c>
      <c r="AD106">
        <v>1207</v>
      </c>
      <c r="AE106">
        <v>2.4846206228054798E-4</v>
      </c>
      <c r="AF106">
        <v>14778</v>
      </c>
      <c r="AG106">
        <v>15324000</v>
      </c>
      <c r="AH106">
        <v>5</v>
      </c>
      <c r="AI106" s="3">
        <f t="shared" si="2"/>
        <v>3403740</v>
      </c>
      <c r="AJ106" s="4">
        <f t="shared" si="3"/>
        <v>-1666228</v>
      </c>
    </row>
    <row r="107" spans="1:36" x14ac:dyDescent="0.25">
      <c r="A107" t="s">
        <v>143</v>
      </c>
      <c r="B107">
        <v>567</v>
      </c>
      <c r="C107">
        <v>1737512</v>
      </c>
      <c r="D107" t="s">
        <v>59</v>
      </c>
      <c r="E107" t="s">
        <v>60</v>
      </c>
      <c r="F107" t="s">
        <v>61</v>
      </c>
      <c r="G107" t="s">
        <v>62</v>
      </c>
      <c r="H107" t="s">
        <v>62</v>
      </c>
      <c r="I107" t="s">
        <v>63</v>
      </c>
      <c r="J107" t="s">
        <v>62</v>
      </c>
      <c r="K107">
        <v>-100</v>
      </c>
      <c r="L107">
        <v>-1</v>
      </c>
      <c r="M107">
        <v>0</v>
      </c>
      <c r="N107">
        <v>1E-3</v>
      </c>
      <c r="O107">
        <v>0</v>
      </c>
      <c r="P107">
        <v>0</v>
      </c>
      <c r="Q107">
        <v>31</v>
      </c>
      <c r="R107">
        <v>230</v>
      </c>
      <c r="S107">
        <v>1</v>
      </c>
      <c r="T107">
        <v>1</v>
      </c>
      <c r="U107">
        <v>1</v>
      </c>
      <c r="V107">
        <v>0.1</v>
      </c>
      <c r="W107">
        <v>50</v>
      </c>
      <c r="X107">
        <v>0.5</v>
      </c>
      <c r="Y107" t="s">
        <v>63</v>
      </c>
      <c r="Z107">
        <v>669989</v>
      </c>
      <c r="AA107">
        <v>0.204535038874367</v>
      </c>
      <c r="AB107">
        <v>0.98742021798770896</v>
      </c>
      <c r="AC107">
        <v>4973</v>
      </c>
      <c r="AD107">
        <v>111</v>
      </c>
      <c r="AE107">
        <v>7.2789665298456704E-3</v>
      </c>
      <c r="AF107">
        <v>15446</v>
      </c>
      <c r="AG107">
        <v>15108000</v>
      </c>
      <c r="AH107">
        <v>81</v>
      </c>
      <c r="AI107" s="3">
        <f t="shared" si="2"/>
        <v>552003</v>
      </c>
      <c r="AJ107" s="4">
        <f t="shared" si="3"/>
        <v>1185509</v>
      </c>
    </row>
    <row r="108" spans="1:36" x14ac:dyDescent="0.25">
      <c r="A108" t="s">
        <v>137</v>
      </c>
      <c r="B108">
        <v>567</v>
      </c>
      <c r="C108">
        <v>1737512</v>
      </c>
      <c r="D108" t="s">
        <v>59</v>
      </c>
      <c r="E108" t="s">
        <v>60</v>
      </c>
      <c r="F108" t="s">
        <v>61</v>
      </c>
      <c r="G108" t="s">
        <v>62</v>
      </c>
      <c r="H108" t="s">
        <v>62</v>
      </c>
      <c r="I108" t="s">
        <v>63</v>
      </c>
      <c r="J108" t="s">
        <v>62</v>
      </c>
      <c r="K108">
        <v>-100</v>
      </c>
      <c r="L108">
        <v>-1</v>
      </c>
      <c r="M108">
        <v>0</v>
      </c>
      <c r="N108">
        <v>1E-3</v>
      </c>
      <c r="O108">
        <v>0</v>
      </c>
      <c r="P108">
        <v>0</v>
      </c>
      <c r="Q108">
        <v>31</v>
      </c>
      <c r="R108">
        <v>229</v>
      </c>
      <c r="S108">
        <v>1</v>
      </c>
      <c r="T108">
        <v>1</v>
      </c>
      <c r="U108">
        <v>1</v>
      </c>
      <c r="V108">
        <v>0.1</v>
      </c>
      <c r="W108">
        <v>50</v>
      </c>
      <c r="X108">
        <v>0.5</v>
      </c>
      <c r="Y108" t="s">
        <v>63</v>
      </c>
      <c r="Z108">
        <v>669989</v>
      </c>
      <c r="AA108">
        <v>0.113156946501612</v>
      </c>
      <c r="AB108">
        <v>0.60801408005151902</v>
      </c>
      <c r="AC108">
        <v>7564</v>
      </c>
      <c r="AD108">
        <v>1958</v>
      </c>
      <c r="AE108">
        <v>1.0062636521189799E-2</v>
      </c>
      <c r="AF108">
        <v>15626</v>
      </c>
      <c r="AG108">
        <v>15068000</v>
      </c>
      <c r="AH108">
        <v>75</v>
      </c>
      <c r="AI108" s="3">
        <f t="shared" si="2"/>
        <v>14810312</v>
      </c>
      <c r="AJ108" s="4">
        <f t="shared" si="3"/>
        <v>-13072800</v>
      </c>
    </row>
    <row r="109" spans="1:36" x14ac:dyDescent="0.25">
      <c r="A109" t="s">
        <v>133</v>
      </c>
      <c r="B109">
        <v>567</v>
      </c>
      <c r="C109">
        <v>1737512</v>
      </c>
      <c r="D109" t="s">
        <v>59</v>
      </c>
      <c r="E109" t="s">
        <v>60</v>
      </c>
      <c r="F109" t="s">
        <v>61</v>
      </c>
      <c r="G109" t="s">
        <v>62</v>
      </c>
      <c r="H109" t="s">
        <v>62</v>
      </c>
      <c r="I109" t="s">
        <v>63</v>
      </c>
      <c r="J109" t="s">
        <v>62</v>
      </c>
      <c r="K109">
        <v>-100</v>
      </c>
      <c r="L109">
        <v>-1</v>
      </c>
      <c r="M109">
        <v>0</v>
      </c>
      <c r="N109">
        <v>1E-3</v>
      </c>
      <c r="O109">
        <v>0</v>
      </c>
      <c r="P109">
        <v>0</v>
      </c>
      <c r="Q109">
        <v>31</v>
      </c>
      <c r="R109">
        <v>417</v>
      </c>
      <c r="S109">
        <v>1</v>
      </c>
      <c r="T109">
        <v>1</v>
      </c>
      <c r="U109">
        <v>1</v>
      </c>
      <c r="V109">
        <v>0.1</v>
      </c>
      <c r="W109">
        <v>50</v>
      </c>
      <c r="X109">
        <v>0.5</v>
      </c>
      <c r="Y109" t="s">
        <v>63</v>
      </c>
      <c r="Z109">
        <v>669989</v>
      </c>
      <c r="AA109">
        <v>8.8546825594603695E-2</v>
      </c>
      <c r="AB109">
        <v>0.356994584451581</v>
      </c>
      <c r="AC109">
        <v>6434</v>
      </c>
      <c r="AD109">
        <v>1236</v>
      </c>
      <c r="AE109">
        <v>4.9188329294543197E-3</v>
      </c>
      <c r="AF109">
        <v>16171</v>
      </c>
      <c r="AG109">
        <v>14858000</v>
      </c>
      <c r="AH109">
        <v>71</v>
      </c>
      <c r="AI109" s="3">
        <f t="shared" si="2"/>
        <v>7952424</v>
      </c>
      <c r="AJ109" s="4">
        <f t="shared" si="3"/>
        <v>-6214912</v>
      </c>
    </row>
    <row r="110" spans="1:36" x14ac:dyDescent="0.25">
      <c r="A110" t="s">
        <v>76</v>
      </c>
      <c r="B110">
        <v>567</v>
      </c>
      <c r="C110">
        <v>1737512</v>
      </c>
      <c r="D110" t="s">
        <v>59</v>
      </c>
      <c r="E110" t="s">
        <v>60</v>
      </c>
      <c r="F110" t="s">
        <v>61</v>
      </c>
      <c r="G110" t="s">
        <v>62</v>
      </c>
      <c r="H110" t="s">
        <v>62</v>
      </c>
      <c r="I110" t="s">
        <v>63</v>
      </c>
      <c r="J110" t="s">
        <v>62</v>
      </c>
      <c r="K110">
        <v>-100</v>
      </c>
      <c r="L110">
        <v>-1</v>
      </c>
      <c r="M110">
        <v>0</v>
      </c>
      <c r="N110">
        <v>1E-3</v>
      </c>
      <c r="O110">
        <v>0</v>
      </c>
      <c r="P110">
        <v>0</v>
      </c>
      <c r="Q110">
        <v>31</v>
      </c>
      <c r="R110">
        <v>273</v>
      </c>
      <c r="S110">
        <v>1</v>
      </c>
      <c r="T110">
        <v>1</v>
      </c>
      <c r="U110">
        <v>1</v>
      </c>
      <c r="V110">
        <v>0.1</v>
      </c>
      <c r="W110">
        <v>50</v>
      </c>
      <c r="X110">
        <v>0.5</v>
      </c>
      <c r="Y110" t="s">
        <v>63</v>
      </c>
      <c r="Z110">
        <v>669989</v>
      </c>
      <c r="AA110">
        <v>0.27541205099048999</v>
      </c>
      <c r="AB110">
        <v>0.47859305414603998</v>
      </c>
      <c r="AC110">
        <v>1916</v>
      </c>
      <c r="AD110">
        <v>1468</v>
      </c>
      <c r="AE110" s="2">
        <v>3.18480324643653E-6</v>
      </c>
      <c r="AF110">
        <v>14052</v>
      </c>
      <c r="AG110">
        <v>14856000</v>
      </c>
      <c r="AH110">
        <v>14</v>
      </c>
      <c r="AI110" s="3">
        <f t="shared" si="2"/>
        <v>2812688</v>
      </c>
      <c r="AJ110" s="4">
        <f t="shared" si="3"/>
        <v>-1075176</v>
      </c>
    </row>
    <row r="111" spans="1:36" x14ac:dyDescent="0.25">
      <c r="A111" t="s">
        <v>155</v>
      </c>
      <c r="B111">
        <v>567</v>
      </c>
      <c r="C111">
        <v>1737512</v>
      </c>
      <c r="D111" t="s">
        <v>59</v>
      </c>
      <c r="E111" t="s">
        <v>60</v>
      </c>
      <c r="F111" t="s">
        <v>61</v>
      </c>
      <c r="G111" t="s">
        <v>62</v>
      </c>
      <c r="H111" t="s">
        <v>62</v>
      </c>
      <c r="I111" t="s">
        <v>63</v>
      </c>
      <c r="J111" t="s">
        <v>62</v>
      </c>
      <c r="K111">
        <v>-100</v>
      </c>
      <c r="L111">
        <v>-1</v>
      </c>
      <c r="M111">
        <v>0</v>
      </c>
      <c r="N111">
        <v>1E-3</v>
      </c>
      <c r="O111">
        <v>0</v>
      </c>
      <c r="P111">
        <v>0</v>
      </c>
      <c r="Q111">
        <v>31</v>
      </c>
      <c r="R111">
        <v>837</v>
      </c>
      <c r="S111">
        <v>1</v>
      </c>
      <c r="T111">
        <v>1</v>
      </c>
      <c r="U111">
        <v>1</v>
      </c>
      <c r="V111">
        <v>0.1</v>
      </c>
      <c r="W111">
        <v>50</v>
      </c>
      <c r="X111">
        <v>0.5</v>
      </c>
      <c r="Y111" t="s">
        <v>63</v>
      </c>
      <c r="Z111">
        <v>669989</v>
      </c>
      <c r="AA111">
        <v>0.258223086083817</v>
      </c>
      <c r="AB111">
        <v>0.64603755353856795</v>
      </c>
      <c r="AC111">
        <v>509</v>
      </c>
      <c r="AD111">
        <v>218</v>
      </c>
      <c r="AE111" s="2">
        <v>1.4637748970341801E-6</v>
      </c>
      <c r="AF111">
        <v>12531</v>
      </c>
      <c r="AG111">
        <v>14618000</v>
      </c>
      <c r="AH111">
        <v>93</v>
      </c>
      <c r="AI111" s="3">
        <f t="shared" si="2"/>
        <v>110962</v>
      </c>
      <c r="AJ111" s="4">
        <f t="shared" si="3"/>
        <v>1626550</v>
      </c>
    </row>
    <row r="112" spans="1:36" x14ac:dyDescent="0.25">
      <c r="A112" t="s">
        <v>140</v>
      </c>
      <c r="B112">
        <v>567</v>
      </c>
      <c r="C112">
        <v>1737512</v>
      </c>
      <c r="D112" t="s">
        <v>59</v>
      </c>
      <c r="E112" t="s">
        <v>60</v>
      </c>
      <c r="F112" t="s">
        <v>61</v>
      </c>
      <c r="G112" t="s">
        <v>62</v>
      </c>
      <c r="H112" t="s">
        <v>62</v>
      </c>
      <c r="I112" t="s">
        <v>63</v>
      </c>
      <c r="J112" t="s">
        <v>62</v>
      </c>
      <c r="K112">
        <v>-100</v>
      </c>
      <c r="L112">
        <v>-1</v>
      </c>
      <c r="M112">
        <v>0</v>
      </c>
      <c r="N112">
        <v>1E-3</v>
      </c>
      <c r="O112">
        <v>0</v>
      </c>
      <c r="P112">
        <v>0</v>
      </c>
      <c r="Q112">
        <v>31</v>
      </c>
      <c r="R112">
        <v>316</v>
      </c>
      <c r="S112">
        <v>1</v>
      </c>
      <c r="T112">
        <v>1</v>
      </c>
      <c r="U112">
        <v>1</v>
      </c>
      <c r="V112">
        <v>0.1</v>
      </c>
      <c r="W112">
        <v>50</v>
      </c>
      <c r="X112">
        <v>0.5</v>
      </c>
      <c r="Y112" t="s">
        <v>63</v>
      </c>
      <c r="Z112">
        <v>669989</v>
      </c>
      <c r="AA112">
        <v>0.215759409548541</v>
      </c>
      <c r="AB112">
        <v>0.72903564771600105</v>
      </c>
      <c r="AC112">
        <v>424</v>
      </c>
      <c r="AD112">
        <v>649</v>
      </c>
      <c r="AE112" s="2">
        <v>2.37716632525806E-6</v>
      </c>
      <c r="AF112">
        <v>13808</v>
      </c>
      <c r="AG112">
        <v>14544000</v>
      </c>
      <c r="AH112">
        <v>78</v>
      </c>
      <c r="AI112" s="3">
        <f t="shared" si="2"/>
        <v>275176</v>
      </c>
      <c r="AJ112" s="4">
        <f t="shared" si="3"/>
        <v>1462336</v>
      </c>
    </row>
    <row r="113" spans="1:36" x14ac:dyDescent="0.25">
      <c r="A113" t="s">
        <v>173</v>
      </c>
      <c r="B113">
        <v>567</v>
      </c>
      <c r="C113">
        <v>1737512</v>
      </c>
      <c r="D113" t="s">
        <v>59</v>
      </c>
      <c r="E113" t="s">
        <v>60</v>
      </c>
      <c r="F113" t="s">
        <v>61</v>
      </c>
      <c r="G113" t="s">
        <v>62</v>
      </c>
      <c r="H113" t="s">
        <v>62</v>
      </c>
      <c r="I113" t="s">
        <v>63</v>
      </c>
      <c r="J113" t="s">
        <v>62</v>
      </c>
      <c r="K113">
        <v>-100</v>
      </c>
      <c r="L113">
        <v>-1</v>
      </c>
      <c r="M113">
        <v>0</v>
      </c>
      <c r="N113">
        <v>1E-3</v>
      </c>
      <c r="O113">
        <v>0</v>
      </c>
      <c r="P113">
        <v>0</v>
      </c>
      <c r="Q113">
        <v>31</v>
      </c>
      <c r="R113">
        <v>322</v>
      </c>
      <c r="S113">
        <v>1</v>
      </c>
      <c r="T113">
        <v>1</v>
      </c>
      <c r="U113">
        <v>1</v>
      </c>
      <c r="V113">
        <v>0.1</v>
      </c>
      <c r="W113">
        <v>50</v>
      </c>
      <c r="X113">
        <v>0.5</v>
      </c>
      <c r="Y113" t="s">
        <v>63</v>
      </c>
      <c r="Z113">
        <v>669989</v>
      </c>
      <c r="AA113">
        <v>0.29097059090963201</v>
      </c>
      <c r="AB113">
        <v>0.89578876829259102</v>
      </c>
      <c r="AC113">
        <v>7171</v>
      </c>
      <c r="AD113">
        <v>1459</v>
      </c>
      <c r="AE113">
        <v>5.1710656669785697E-4</v>
      </c>
      <c r="AF113">
        <v>14445</v>
      </c>
      <c r="AG113">
        <v>14310000</v>
      </c>
      <c r="AH113">
        <v>111</v>
      </c>
      <c r="AI113" s="3">
        <f t="shared" si="2"/>
        <v>10462489</v>
      </c>
      <c r="AJ113" s="4">
        <f t="shared" si="3"/>
        <v>-8724977</v>
      </c>
    </row>
    <row r="114" spans="1:36" x14ac:dyDescent="0.25">
      <c r="A114" t="s">
        <v>178</v>
      </c>
      <c r="B114">
        <v>567</v>
      </c>
      <c r="C114">
        <v>1737512</v>
      </c>
      <c r="D114" t="s">
        <v>59</v>
      </c>
      <c r="E114" t="s">
        <v>60</v>
      </c>
      <c r="F114" t="s">
        <v>61</v>
      </c>
      <c r="G114" t="s">
        <v>62</v>
      </c>
      <c r="H114" t="s">
        <v>62</v>
      </c>
      <c r="I114" t="s">
        <v>63</v>
      </c>
      <c r="J114" t="s">
        <v>62</v>
      </c>
      <c r="K114">
        <v>-100</v>
      </c>
      <c r="L114">
        <v>-1</v>
      </c>
      <c r="M114">
        <v>0</v>
      </c>
      <c r="N114">
        <v>1E-3</v>
      </c>
      <c r="O114">
        <v>0</v>
      </c>
      <c r="P114">
        <v>0</v>
      </c>
      <c r="Q114">
        <v>31</v>
      </c>
      <c r="R114">
        <v>132</v>
      </c>
      <c r="S114">
        <v>1</v>
      </c>
      <c r="T114">
        <v>1</v>
      </c>
      <c r="U114">
        <v>1</v>
      </c>
      <c r="V114">
        <v>0.1</v>
      </c>
      <c r="W114">
        <v>50</v>
      </c>
      <c r="X114">
        <v>0.5</v>
      </c>
      <c r="Y114" t="s">
        <v>63</v>
      </c>
      <c r="Z114">
        <v>669989</v>
      </c>
      <c r="AA114">
        <v>0.262431876435119</v>
      </c>
      <c r="AB114">
        <v>0.87083709749989202</v>
      </c>
      <c r="AC114">
        <v>4683</v>
      </c>
      <c r="AD114">
        <v>1970</v>
      </c>
      <c r="AE114">
        <v>3.0541365712477299E-3</v>
      </c>
      <c r="AF114">
        <v>15400</v>
      </c>
      <c r="AG114">
        <v>14240000</v>
      </c>
      <c r="AH114">
        <v>116</v>
      </c>
      <c r="AI114" s="3">
        <f t="shared" si="2"/>
        <v>9225510</v>
      </c>
      <c r="AJ114" s="4">
        <f t="shared" si="3"/>
        <v>-7487998</v>
      </c>
    </row>
    <row r="115" spans="1:36" x14ac:dyDescent="0.25">
      <c r="A115" t="s">
        <v>166</v>
      </c>
      <c r="B115">
        <v>567</v>
      </c>
      <c r="C115">
        <v>1737512</v>
      </c>
      <c r="D115" t="s">
        <v>59</v>
      </c>
      <c r="E115" t="s">
        <v>60</v>
      </c>
      <c r="F115" t="s">
        <v>61</v>
      </c>
      <c r="G115" t="s">
        <v>62</v>
      </c>
      <c r="H115" t="s">
        <v>62</v>
      </c>
      <c r="I115" t="s">
        <v>63</v>
      </c>
      <c r="J115" t="s">
        <v>62</v>
      </c>
      <c r="K115">
        <v>-100</v>
      </c>
      <c r="L115">
        <v>-1</v>
      </c>
      <c r="M115">
        <v>0</v>
      </c>
      <c r="N115">
        <v>1E-3</v>
      </c>
      <c r="O115">
        <v>0</v>
      </c>
      <c r="P115">
        <v>0</v>
      </c>
      <c r="Q115">
        <v>31</v>
      </c>
      <c r="R115">
        <v>995</v>
      </c>
      <c r="S115">
        <v>1</v>
      </c>
      <c r="T115">
        <v>1</v>
      </c>
      <c r="U115">
        <v>1</v>
      </c>
      <c r="V115">
        <v>0.1</v>
      </c>
      <c r="W115">
        <v>50</v>
      </c>
      <c r="X115">
        <v>0.5</v>
      </c>
      <c r="Y115" t="s">
        <v>63</v>
      </c>
      <c r="Z115">
        <v>669989</v>
      </c>
      <c r="AA115">
        <v>0.241821811954296</v>
      </c>
      <c r="AB115">
        <v>0.41354116756487602</v>
      </c>
      <c r="AC115">
        <v>473</v>
      </c>
      <c r="AD115">
        <v>342</v>
      </c>
      <c r="AE115" s="2">
        <v>6.9258200146770701E-8</v>
      </c>
      <c r="AF115">
        <v>13005</v>
      </c>
      <c r="AG115">
        <v>14150000</v>
      </c>
      <c r="AH115">
        <v>104</v>
      </c>
      <c r="AI115" s="3">
        <f t="shared" si="2"/>
        <v>161766</v>
      </c>
      <c r="AJ115" s="4">
        <f t="shared" si="3"/>
        <v>1575746</v>
      </c>
    </row>
    <row r="116" spans="1:36" x14ac:dyDescent="0.25">
      <c r="A116" t="s">
        <v>168</v>
      </c>
      <c r="B116">
        <v>567</v>
      </c>
      <c r="C116">
        <v>1737512</v>
      </c>
      <c r="D116" t="s">
        <v>59</v>
      </c>
      <c r="E116" t="s">
        <v>60</v>
      </c>
      <c r="F116" t="s">
        <v>61</v>
      </c>
      <c r="G116" t="s">
        <v>62</v>
      </c>
      <c r="H116" t="s">
        <v>62</v>
      </c>
      <c r="I116" t="s">
        <v>63</v>
      </c>
      <c r="J116" t="s">
        <v>62</v>
      </c>
      <c r="K116">
        <v>-100</v>
      </c>
      <c r="L116">
        <v>-1</v>
      </c>
      <c r="M116">
        <v>0</v>
      </c>
      <c r="N116">
        <v>1E-3</v>
      </c>
      <c r="O116">
        <v>0</v>
      </c>
      <c r="P116">
        <v>0</v>
      </c>
      <c r="Q116">
        <v>31</v>
      </c>
      <c r="R116">
        <v>318</v>
      </c>
      <c r="S116">
        <v>1</v>
      </c>
      <c r="T116">
        <v>1</v>
      </c>
      <c r="U116">
        <v>1</v>
      </c>
      <c r="V116">
        <v>0.1</v>
      </c>
      <c r="W116">
        <v>50</v>
      </c>
      <c r="X116">
        <v>0.5</v>
      </c>
      <c r="Y116" t="s">
        <v>63</v>
      </c>
      <c r="Z116">
        <v>669989</v>
      </c>
      <c r="AA116">
        <v>0.23332034401010299</v>
      </c>
      <c r="AB116">
        <v>0.78022204212322799</v>
      </c>
      <c r="AC116">
        <v>281</v>
      </c>
      <c r="AD116">
        <v>1614</v>
      </c>
      <c r="AE116" s="2">
        <v>1.36955192889779E-7</v>
      </c>
      <c r="AF116">
        <v>14617</v>
      </c>
      <c r="AG116">
        <v>13966000</v>
      </c>
      <c r="AH116">
        <v>106</v>
      </c>
      <c r="AI116" s="3">
        <f t="shared" si="2"/>
        <v>453534</v>
      </c>
      <c r="AJ116" s="4">
        <f t="shared" si="3"/>
        <v>1283978</v>
      </c>
    </row>
    <row r="117" spans="1:36" x14ac:dyDescent="0.25">
      <c r="A117" t="s">
        <v>136</v>
      </c>
      <c r="B117">
        <v>567</v>
      </c>
      <c r="C117">
        <v>1737512</v>
      </c>
      <c r="D117" t="s">
        <v>59</v>
      </c>
      <c r="E117" t="s">
        <v>60</v>
      </c>
      <c r="F117" t="s">
        <v>61</v>
      </c>
      <c r="G117" t="s">
        <v>62</v>
      </c>
      <c r="H117" t="s">
        <v>62</v>
      </c>
      <c r="I117" t="s">
        <v>63</v>
      </c>
      <c r="J117" t="s">
        <v>62</v>
      </c>
      <c r="K117">
        <v>-100</v>
      </c>
      <c r="L117">
        <v>-1</v>
      </c>
      <c r="M117">
        <v>0</v>
      </c>
      <c r="N117">
        <v>1E-3</v>
      </c>
      <c r="O117">
        <v>0</v>
      </c>
      <c r="P117">
        <v>0</v>
      </c>
      <c r="Q117">
        <v>31</v>
      </c>
      <c r="R117">
        <v>533</v>
      </c>
      <c r="S117">
        <v>1</v>
      </c>
      <c r="T117">
        <v>1</v>
      </c>
      <c r="U117">
        <v>1</v>
      </c>
      <c r="V117">
        <v>0.1</v>
      </c>
      <c r="W117">
        <v>50</v>
      </c>
      <c r="X117">
        <v>0.5</v>
      </c>
      <c r="Y117" t="s">
        <v>63</v>
      </c>
      <c r="Z117">
        <v>669989</v>
      </c>
      <c r="AA117">
        <v>0.19390659238001101</v>
      </c>
      <c r="AB117">
        <v>0.37008248624373202</v>
      </c>
      <c r="AC117">
        <v>568</v>
      </c>
      <c r="AD117">
        <v>1851</v>
      </c>
      <c r="AE117" s="2">
        <v>1.05062293920306E-7</v>
      </c>
      <c r="AF117">
        <v>14807</v>
      </c>
      <c r="AG117">
        <v>13666000</v>
      </c>
      <c r="AH117">
        <v>74</v>
      </c>
      <c r="AI117" s="3">
        <f t="shared" si="2"/>
        <v>1051368</v>
      </c>
      <c r="AJ117" s="4">
        <f t="shared" si="3"/>
        <v>686144</v>
      </c>
    </row>
    <row r="118" spans="1:36" x14ac:dyDescent="0.25">
      <c r="A118" t="s">
        <v>167</v>
      </c>
      <c r="B118">
        <v>567</v>
      </c>
      <c r="C118">
        <v>1737512</v>
      </c>
      <c r="D118" t="s">
        <v>59</v>
      </c>
      <c r="E118" t="s">
        <v>60</v>
      </c>
      <c r="F118" t="s">
        <v>61</v>
      </c>
      <c r="G118" t="s">
        <v>62</v>
      </c>
      <c r="H118" t="s">
        <v>62</v>
      </c>
      <c r="I118" t="s">
        <v>63</v>
      </c>
      <c r="J118" t="s">
        <v>62</v>
      </c>
      <c r="K118">
        <v>-100</v>
      </c>
      <c r="L118">
        <v>-1</v>
      </c>
      <c r="M118">
        <v>0</v>
      </c>
      <c r="N118">
        <v>1E-3</v>
      </c>
      <c r="O118">
        <v>0</v>
      </c>
      <c r="P118">
        <v>0</v>
      </c>
      <c r="Q118">
        <v>31</v>
      </c>
      <c r="R118">
        <v>163</v>
      </c>
      <c r="S118">
        <v>1</v>
      </c>
      <c r="T118">
        <v>1</v>
      </c>
      <c r="U118">
        <v>1</v>
      </c>
      <c r="V118">
        <v>0.1</v>
      </c>
      <c r="W118">
        <v>50</v>
      </c>
      <c r="X118">
        <v>0.5</v>
      </c>
      <c r="Y118" t="s">
        <v>63</v>
      </c>
      <c r="Z118">
        <v>669989</v>
      </c>
      <c r="AA118">
        <v>0.29080230216384101</v>
      </c>
      <c r="AB118">
        <v>0.94782185717169198</v>
      </c>
      <c r="AC118">
        <v>7672</v>
      </c>
      <c r="AD118">
        <v>1764</v>
      </c>
      <c r="AE118">
        <v>2.6294726937810199E-3</v>
      </c>
      <c r="AF118">
        <v>17317</v>
      </c>
      <c r="AG118">
        <v>12166000</v>
      </c>
      <c r="AH118">
        <v>105</v>
      </c>
      <c r="AI118" s="3">
        <f t="shared" si="2"/>
        <v>13533408</v>
      </c>
      <c r="AJ118" s="4">
        <f t="shared" si="3"/>
        <v>-11795896</v>
      </c>
    </row>
    <row r="119" spans="1:36" x14ac:dyDescent="0.25">
      <c r="A119" t="s">
        <v>175</v>
      </c>
      <c r="B119">
        <v>567</v>
      </c>
      <c r="C119">
        <v>1737512</v>
      </c>
      <c r="D119" t="s">
        <v>59</v>
      </c>
      <c r="E119" t="s">
        <v>60</v>
      </c>
      <c r="F119" t="s">
        <v>61</v>
      </c>
      <c r="G119" t="s">
        <v>62</v>
      </c>
      <c r="H119" t="s">
        <v>62</v>
      </c>
      <c r="I119" t="s">
        <v>63</v>
      </c>
      <c r="J119" t="s">
        <v>62</v>
      </c>
      <c r="K119">
        <v>-100</v>
      </c>
      <c r="L119">
        <v>-1</v>
      </c>
      <c r="M119">
        <v>0</v>
      </c>
      <c r="N119">
        <v>1E-3</v>
      </c>
      <c r="O119">
        <v>0</v>
      </c>
      <c r="P119">
        <v>0</v>
      </c>
      <c r="Q119">
        <v>31</v>
      </c>
      <c r="R119">
        <v>279</v>
      </c>
      <c r="S119">
        <v>1</v>
      </c>
      <c r="T119">
        <v>1</v>
      </c>
      <c r="U119">
        <v>1</v>
      </c>
      <c r="V119">
        <v>0.1</v>
      </c>
      <c r="W119">
        <v>50</v>
      </c>
      <c r="X119">
        <v>0.5</v>
      </c>
      <c r="Y119" t="s">
        <v>63</v>
      </c>
      <c r="Z119">
        <v>669989</v>
      </c>
      <c r="AA119">
        <v>0.24302790654915399</v>
      </c>
      <c r="AB119">
        <v>0.54038360409420005</v>
      </c>
      <c r="AC119">
        <v>7330</v>
      </c>
      <c r="AD119">
        <v>1329</v>
      </c>
      <c r="AE119">
        <v>1.1326798775088301E-3</v>
      </c>
      <c r="AF119">
        <v>17668</v>
      </c>
      <c r="AG119">
        <v>12024000</v>
      </c>
      <c r="AH119">
        <v>113</v>
      </c>
      <c r="AI119" s="3">
        <f t="shared" si="2"/>
        <v>9741570</v>
      </c>
      <c r="AJ119" s="4">
        <f t="shared" si="3"/>
        <v>-8004058</v>
      </c>
    </row>
    <row r="120" spans="1:36" x14ac:dyDescent="0.25">
      <c r="A120" t="s">
        <v>123</v>
      </c>
      <c r="B120">
        <v>567</v>
      </c>
      <c r="C120">
        <v>1737512</v>
      </c>
      <c r="D120" t="s">
        <v>59</v>
      </c>
      <c r="E120" t="s">
        <v>60</v>
      </c>
      <c r="F120" t="s">
        <v>61</v>
      </c>
      <c r="G120" t="s">
        <v>62</v>
      </c>
      <c r="H120" t="s">
        <v>62</v>
      </c>
      <c r="I120" t="s">
        <v>63</v>
      </c>
      <c r="J120" t="s">
        <v>62</v>
      </c>
      <c r="K120">
        <v>-100</v>
      </c>
      <c r="L120">
        <v>-1</v>
      </c>
      <c r="M120">
        <v>0</v>
      </c>
      <c r="N120">
        <v>1E-3</v>
      </c>
      <c r="O120">
        <v>0</v>
      </c>
      <c r="P120">
        <v>0</v>
      </c>
      <c r="Q120">
        <v>31</v>
      </c>
      <c r="R120">
        <v>1</v>
      </c>
      <c r="S120">
        <v>1</v>
      </c>
      <c r="T120">
        <v>1</v>
      </c>
      <c r="U120">
        <v>1</v>
      </c>
      <c r="V120">
        <v>0.1</v>
      </c>
      <c r="W120">
        <v>50</v>
      </c>
      <c r="X120">
        <v>0.5</v>
      </c>
      <c r="Y120" t="s">
        <v>63</v>
      </c>
      <c r="Z120">
        <v>669989</v>
      </c>
      <c r="AA120">
        <v>0.21234041445121599</v>
      </c>
      <c r="AB120">
        <v>0.95085747162867296</v>
      </c>
      <c r="AC120">
        <v>38</v>
      </c>
      <c r="AD120">
        <v>1154</v>
      </c>
      <c r="AE120">
        <v>8.4135015638216095E-3</v>
      </c>
      <c r="AF120">
        <v>18581</v>
      </c>
      <c r="AG120">
        <v>7158000</v>
      </c>
      <c r="AH120">
        <v>61</v>
      </c>
      <c r="AI120" s="3">
        <f t="shared" si="2"/>
        <v>43852</v>
      </c>
      <c r="AJ120" s="4">
        <f t="shared" si="3"/>
        <v>1693660</v>
      </c>
    </row>
    <row r="121" spans="1:36" x14ac:dyDescent="0.25">
      <c r="A121" t="s">
        <v>81</v>
      </c>
      <c r="B121">
        <v>567</v>
      </c>
      <c r="C121">
        <v>1737512</v>
      </c>
      <c r="D121" t="s">
        <v>59</v>
      </c>
      <c r="E121" t="s">
        <v>60</v>
      </c>
      <c r="F121" t="s">
        <v>61</v>
      </c>
      <c r="G121" t="s">
        <v>62</v>
      </c>
      <c r="H121" t="s">
        <v>62</v>
      </c>
      <c r="I121" t="s">
        <v>63</v>
      </c>
      <c r="J121" t="s">
        <v>62</v>
      </c>
      <c r="K121">
        <v>-100</v>
      </c>
      <c r="L121">
        <v>-1</v>
      </c>
      <c r="M121">
        <v>0</v>
      </c>
      <c r="N121">
        <v>1E-3</v>
      </c>
      <c r="O121">
        <v>0</v>
      </c>
      <c r="P121">
        <v>0</v>
      </c>
      <c r="Q121">
        <v>31</v>
      </c>
      <c r="R121">
        <v>527</v>
      </c>
      <c r="S121">
        <v>1</v>
      </c>
      <c r="T121">
        <v>1</v>
      </c>
      <c r="U121">
        <v>1</v>
      </c>
      <c r="V121">
        <v>0.1</v>
      </c>
      <c r="W121">
        <v>50</v>
      </c>
      <c r="X121">
        <v>0.5</v>
      </c>
      <c r="Y121" t="s">
        <v>63</v>
      </c>
      <c r="Z121">
        <v>669989</v>
      </c>
      <c r="AA121">
        <v>0.29977194625120301</v>
      </c>
      <c r="AB121">
        <v>0.208211364853196</v>
      </c>
      <c r="AC121">
        <v>1041</v>
      </c>
      <c r="AD121">
        <v>64</v>
      </c>
      <c r="AE121">
        <v>1.0508562349435E-3</v>
      </c>
      <c r="AF121">
        <v>19269</v>
      </c>
      <c r="AG121">
        <v>6902000</v>
      </c>
      <c r="AH121">
        <v>19</v>
      </c>
      <c r="AI121" s="3">
        <f t="shared" si="2"/>
        <v>66624</v>
      </c>
      <c r="AJ121" s="4">
        <f t="shared" si="3"/>
        <v>1670888</v>
      </c>
    </row>
  </sheetData>
  <sortState xmlns:xlrd2="http://schemas.microsoft.com/office/spreadsheetml/2017/richdata2" ref="A2:AH121">
    <sortCondition descending="1" ref="AG2:AG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ABE8-E067-46FA-A839-B1D2E7AE5598}">
  <dimension ref="A2:I37"/>
  <sheetViews>
    <sheetView tabSelected="1" topLeftCell="A28" workbookViewId="0">
      <selection activeCell="C24" sqref="C24:F26"/>
    </sheetView>
  </sheetViews>
  <sheetFormatPr baseColWidth="10" defaultRowHeight="15" x14ac:dyDescent="0.25"/>
  <sheetData>
    <row r="2" spans="1:7" x14ac:dyDescent="0.25">
      <c r="A2" t="s">
        <v>252</v>
      </c>
      <c r="C2">
        <v>669989</v>
      </c>
      <c r="D2">
        <v>996689</v>
      </c>
      <c r="E2">
        <v>306529</v>
      </c>
      <c r="F2">
        <v>472993</v>
      </c>
      <c r="G2">
        <v>775163</v>
      </c>
    </row>
    <row r="3" spans="1:7" x14ac:dyDescent="0.25">
      <c r="A3">
        <v>1</v>
      </c>
      <c r="B3">
        <v>10000</v>
      </c>
      <c r="C3">
        <v>47.63223</v>
      </c>
    </row>
    <row r="4" spans="1:7" x14ac:dyDescent="0.25">
      <c r="B4">
        <v>11000</v>
      </c>
      <c r="C4">
        <v>46.072539999999996</v>
      </c>
    </row>
    <row r="5" spans="1:7" x14ac:dyDescent="0.25">
      <c r="B5">
        <v>12000</v>
      </c>
      <c r="C5">
        <v>45.952599999999997</v>
      </c>
      <c r="D5">
        <v>45.99259</v>
      </c>
    </row>
    <row r="6" spans="1:7" x14ac:dyDescent="0.25">
      <c r="B6">
        <v>13000</v>
      </c>
      <c r="C6">
        <v>45.512720000000002</v>
      </c>
    </row>
    <row r="7" spans="1:7" x14ac:dyDescent="0.25">
      <c r="B7">
        <v>14000</v>
      </c>
      <c r="C7">
        <v>45.032850000000003</v>
      </c>
    </row>
    <row r="8" spans="1:7" x14ac:dyDescent="0.25">
      <c r="A8">
        <v>2</v>
      </c>
      <c r="B8">
        <v>10000</v>
      </c>
      <c r="C8">
        <v>47.592239999999997</v>
      </c>
    </row>
    <row r="9" spans="1:7" x14ac:dyDescent="0.25">
      <c r="B9">
        <v>11000</v>
      </c>
      <c r="C9">
        <v>46.072539999999996</v>
      </c>
    </row>
    <row r="10" spans="1:7" x14ac:dyDescent="0.25">
      <c r="B10">
        <v>12000</v>
      </c>
      <c r="C10">
        <v>47.352359999999997</v>
      </c>
      <c r="D10">
        <v>47.592309999999998</v>
      </c>
      <c r="E10">
        <v>47.39235</v>
      </c>
    </row>
    <row r="11" spans="1:7" x14ac:dyDescent="0.25">
      <c r="B11">
        <v>13000</v>
      </c>
      <c r="C11">
        <v>45.512720000000002</v>
      </c>
      <c r="D11">
        <v>48.232259999999997</v>
      </c>
      <c r="E11">
        <v>47.152430000000003</v>
      </c>
    </row>
    <row r="12" spans="1:7" x14ac:dyDescent="0.25">
      <c r="B12">
        <v>14000</v>
      </c>
      <c r="C12">
        <v>49.59207</v>
      </c>
      <c r="D12">
        <v>47.992339999999999</v>
      </c>
      <c r="E12">
        <v>48.472250000000003</v>
      </c>
    </row>
    <row r="13" spans="1:7" x14ac:dyDescent="0.25">
      <c r="A13">
        <v>3</v>
      </c>
      <c r="B13">
        <v>10000</v>
      </c>
      <c r="C13">
        <v>49.111980000000003</v>
      </c>
    </row>
    <row r="14" spans="1:7" x14ac:dyDescent="0.25">
      <c r="B14">
        <v>11000</v>
      </c>
      <c r="C14">
        <v>48.872059999999998</v>
      </c>
      <c r="D14">
        <v>46.472459999999998</v>
      </c>
      <c r="E14">
        <v>49.551929999999999</v>
      </c>
    </row>
    <row r="15" spans="1:7" x14ac:dyDescent="0.25">
      <c r="B15">
        <v>12000</v>
      </c>
      <c r="C15">
        <v>48.472180000000002</v>
      </c>
      <c r="D15">
        <v>44.112920000000003</v>
      </c>
      <c r="E15">
        <v>47.592309999999998</v>
      </c>
    </row>
    <row r="16" spans="1:7" x14ac:dyDescent="0.25">
      <c r="B16">
        <v>13000</v>
      </c>
      <c r="C16">
        <v>51.511690000000002</v>
      </c>
      <c r="D16">
        <v>44.072960000000002</v>
      </c>
      <c r="E16">
        <v>45.472729999999999</v>
      </c>
    </row>
    <row r="17" spans="1:9" x14ac:dyDescent="0.25">
      <c r="B17">
        <v>14000</v>
      </c>
      <c r="C17">
        <v>49.59207</v>
      </c>
    </row>
    <row r="18" spans="1:9" x14ac:dyDescent="0.25">
      <c r="A18">
        <v>4</v>
      </c>
      <c r="B18">
        <v>10000</v>
      </c>
      <c r="C18">
        <v>49.671869999999998</v>
      </c>
    </row>
    <row r="19" spans="1:9" x14ac:dyDescent="0.25">
      <c r="B19">
        <v>11000</v>
      </c>
      <c r="C19">
        <v>47.632269999999998</v>
      </c>
    </row>
    <row r="20" spans="1:9" x14ac:dyDescent="0.25">
      <c r="B20">
        <v>12000</v>
      </c>
    </row>
    <row r="21" spans="1:9" x14ac:dyDescent="0.25">
      <c r="B21">
        <v>13000</v>
      </c>
      <c r="C21">
        <v>45.432729999999999</v>
      </c>
    </row>
    <row r="22" spans="1:9" x14ac:dyDescent="0.25">
      <c r="B22">
        <v>14000</v>
      </c>
      <c r="C22">
        <v>46.792540000000002</v>
      </c>
    </row>
    <row r="23" spans="1:9" x14ac:dyDescent="0.25">
      <c r="A23">
        <v>5</v>
      </c>
      <c r="B23">
        <v>10000</v>
      </c>
      <c r="C23">
        <v>50.951659999999997</v>
      </c>
    </row>
    <row r="24" spans="1:9" x14ac:dyDescent="0.25">
      <c r="B24">
        <v>11000</v>
      </c>
      <c r="C24">
        <v>50.431800000000003</v>
      </c>
      <c r="D24">
        <v>48.912059999999997</v>
      </c>
      <c r="E24">
        <v>47.51229</v>
      </c>
      <c r="F24">
        <v>48.592120000000001</v>
      </c>
      <c r="H24">
        <f>+_xlfn.STDEV.S(C24:F24)</f>
        <v>1.2057266583372046</v>
      </c>
      <c r="I24">
        <f>+AVERAGE(C24:F24)</f>
        <v>48.862067500000002</v>
      </c>
    </row>
    <row r="25" spans="1:9" x14ac:dyDescent="0.25">
      <c r="A25" s="5"/>
      <c r="B25" s="5">
        <v>12000</v>
      </c>
      <c r="C25" s="5">
        <v>48.672139999999999</v>
      </c>
      <c r="D25" s="5">
        <v>47.072409999999998</v>
      </c>
      <c r="E25" s="5">
        <v>47.552320000000002</v>
      </c>
      <c r="F25" s="5">
        <v>48.752119999999998</v>
      </c>
      <c r="G25" s="5"/>
      <c r="H25" s="5">
        <f>+_xlfn.STDEV.S(C25:F25)</f>
        <v>0.83220535516081162</v>
      </c>
      <c r="I25" s="5">
        <f>+AVERAGE(C25:F25)</f>
        <v>48.012247500000001</v>
      </c>
    </row>
    <row r="26" spans="1:9" x14ac:dyDescent="0.25">
      <c r="B26">
        <v>13000</v>
      </c>
      <c r="C26">
        <v>50.071939999999998</v>
      </c>
      <c r="D26">
        <v>46.872489999999999</v>
      </c>
      <c r="E26">
        <v>47.192430000000002</v>
      </c>
      <c r="F26">
        <v>46.952469999999998</v>
      </c>
      <c r="H26">
        <f>+_xlfn.STDEV.S(C26:F26)</f>
        <v>1.5390876742705935</v>
      </c>
      <c r="I26">
        <f>+AVERAGE(C26:F26)</f>
        <v>47.772332500000005</v>
      </c>
    </row>
    <row r="27" spans="1:9" x14ac:dyDescent="0.25">
      <c r="B27">
        <v>14000</v>
      </c>
      <c r="C27">
        <v>48.232300000000002</v>
      </c>
      <c r="E27">
        <v>46.912520000000001</v>
      </c>
    </row>
    <row r="28" spans="1:9" x14ac:dyDescent="0.25">
      <c r="A28">
        <v>8</v>
      </c>
      <c r="B28">
        <v>10000</v>
      </c>
    </row>
    <row r="29" spans="1:9" x14ac:dyDescent="0.25">
      <c r="B29">
        <v>11000</v>
      </c>
      <c r="D29">
        <v>46.032539999999997</v>
      </c>
    </row>
    <row r="30" spans="1:9" x14ac:dyDescent="0.25">
      <c r="B30">
        <v>12000</v>
      </c>
    </row>
    <row r="31" spans="1:9" x14ac:dyDescent="0.25">
      <c r="B31">
        <v>13000</v>
      </c>
    </row>
    <row r="32" spans="1:9" x14ac:dyDescent="0.25">
      <c r="B32">
        <v>14000</v>
      </c>
    </row>
    <row r="33" spans="1:6" x14ac:dyDescent="0.25">
      <c r="A33">
        <v>9</v>
      </c>
      <c r="B33">
        <v>10000</v>
      </c>
    </row>
    <row r="34" spans="1:6" x14ac:dyDescent="0.25">
      <c r="B34">
        <v>11000</v>
      </c>
      <c r="D34">
        <v>47.672260000000001</v>
      </c>
      <c r="E34">
        <v>49.911859999999997</v>
      </c>
      <c r="F34">
        <v>46.232509999999998</v>
      </c>
    </row>
    <row r="35" spans="1:6" x14ac:dyDescent="0.25">
      <c r="B35">
        <v>12000</v>
      </c>
      <c r="D35">
        <v>47.432340000000003</v>
      </c>
      <c r="E35">
        <v>47.552320000000002</v>
      </c>
      <c r="F35">
        <v>46.272530000000003</v>
      </c>
    </row>
    <row r="36" spans="1:6" x14ac:dyDescent="0.25">
      <c r="B36">
        <v>13000</v>
      </c>
      <c r="D36">
        <v>46.872489999999999</v>
      </c>
      <c r="E36">
        <v>48.432220000000001</v>
      </c>
      <c r="F36">
        <v>44.552869999999999</v>
      </c>
    </row>
    <row r="37" spans="1:6" x14ac:dyDescent="0.25">
      <c r="B37">
        <v>14000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13CD-61A6-4304-A47F-ED5904208B7B}">
  <dimension ref="B1:L12"/>
  <sheetViews>
    <sheetView workbookViewId="0">
      <selection activeCell="E12" sqref="E12"/>
    </sheetView>
  </sheetViews>
  <sheetFormatPr baseColWidth="10" defaultRowHeight="15" x14ac:dyDescent="0.25"/>
  <cols>
    <col min="2" max="2" width="24.140625" customWidth="1"/>
    <col min="3" max="3" width="26.85546875" customWidth="1"/>
  </cols>
  <sheetData>
    <row r="1" spans="2:12" x14ac:dyDescent="0.25">
      <c r="C1" t="s">
        <v>2</v>
      </c>
      <c r="D1" t="s">
        <v>3</v>
      </c>
      <c r="E1" t="s">
        <v>20</v>
      </c>
    </row>
    <row r="2" spans="2:12" x14ac:dyDescent="0.25">
      <c r="B2" t="s">
        <v>0</v>
      </c>
      <c r="C2" t="s">
        <v>1</v>
      </c>
      <c r="D2" t="s">
        <v>4</v>
      </c>
    </row>
    <row r="3" spans="2:12" x14ac:dyDescent="0.25">
      <c r="B3" s="1" t="s">
        <v>12</v>
      </c>
      <c r="C3" t="s">
        <v>5</v>
      </c>
      <c r="D3" t="s">
        <v>6</v>
      </c>
    </row>
    <row r="4" spans="2:12" x14ac:dyDescent="0.25">
      <c r="B4" s="1" t="s">
        <v>9</v>
      </c>
      <c r="C4" t="s">
        <v>7</v>
      </c>
      <c r="E4" t="s">
        <v>8</v>
      </c>
    </row>
    <row r="5" spans="2:12" x14ac:dyDescent="0.25">
      <c r="B5" s="1" t="s">
        <v>13</v>
      </c>
      <c r="C5" t="s">
        <v>10</v>
      </c>
      <c r="D5" t="s">
        <v>11</v>
      </c>
    </row>
    <row r="6" spans="2:12" x14ac:dyDescent="0.25">
      <c r="K6" t="s">
        <v>23</v>
      </c>
    </row>
    <row r="7" spans="2:12" x14ac:dyDescent="0.25">
      <c r="B7" s="1" t="s">
        <v>15</v>
      </c>
      <c r="C7" t="s">
        <v>17</v>
      </c>
      <c r="D7" t="s">
        <v>18</v>
      </c>
      <c r="E7" t="s">
        <v>16</v>
      </c>
      <c r="J7">
        <v>306529</v>
      </c>
      <c r="K7">
        <v>669989</v>
      </c>
      <c r="L7">
        <v>775163</v>
      </c>
    </row>
    <row r="8" spans="2:12" x14ac:dyDescent="0.25">
      <c r="B8" s="1" t="s">
        <v>14</v>
      </c>
      <c r="C8" t="s">
        <v>21</v>
      </c>
      <c r="D8" t="s">
        <v>22</v>
      </c>
      <c r="E8" t="s">
        <v>19</v>
      </c>
    </row>
    <row r="12" spans="2:12" x14ac:dyDescent="0.25">
      <c r="B12" t="s">
        <v>184</v>
      </c>
      <c r="C12">
        <v>472993</v>
      </c>
      <c r="D12">
        <v>8</v>
      </c>
      <c r="E12" t="s">
        <v>185</v>
      </c>
    </row>
  </sheetData>
  <hyperlinks>
    <hyperlink ref="B4" r:id="rId1" xr:uid="{512A30C5-B11F-468E-B7A4-2B2688314EB8}"/>
    <hyperlink ref="B3" r:id="rId2" xr:uid="{CB962D70-7D0B-4CA8-8FFE-B8A1B2E8FFBF}"/>
    <hyperlink ref="B5" r:id="rId3" xr:uid="{F63E34C2-3124-46A0-A083-779E5AE7B1CA}"/>
    <hyperlink ref="B8" r:id="rId4" xr:uid="{E2855617-D71D-4E4D-B276-84156318FCA9}"/>
    <hyperlink ref="B7" r:id="rId5" xr:uid="{E3313893-67F0-4117-BC5D-5C79280DB5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CA73-E8F8-40DB-8E0F-501BC1E25515}">
  <dimension ref="A1:AH67"/>
  <sheetViews>
    <sheetView topLeftCell="T1" workbookViewId="0">
      <selection activeCell="AG2" sqref="AG2:AG11"/>
    </sheetView>
  </sheetViews>
  <sheetFormatPr baseColWidth="10" defaultRowHeight="15" x14ac:dyDescent="0.25"/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</row>
    <row r="2" spans="1:34" x14ac:dyDescent="0.25">
      <c r="A2" t="s">
        <v>214</v>
      </c>
      <c r="B2">
        <v>631</v>
      </c>
      <c r="C2">
        <v>1737512</v>
      </c>
      <c r="D2" t="s">
        <v>59</v>
      </c>
      <c r="E2" t="s">
        <v>60</v>
      </c>
      <c r="F2" t="s">
        <v>61</v>
      </c>
      <c r="G2" t="s">
        <v>62</v>
      </c>
      <c r="H2" t="s">
        <v>62</v>
      </c>
      <c r="I2" t="s">
        <v>63</v>
      </c>
      <c r="J2" t="s">
        <v>62</v>
      </c>
      <c r="K2">
        <v>-100</v>
      </c>
      <c r="L2">
        <v>-1</v>
      </c>
      <c r="M2">
        <v>0</v>
      </c>
      <c r="N2">
        <v>1E-3</v>
      </c>
      <c r="O2">
        <v>0</v>
      </c>
      <c r="P2">
        <v>0</v>
      </c>
      <c r="Q2">
        <v>31</v>
      </c>
      <c r="R2">
        <v>1554</v>
      </c>
      <c r="S2">
        <v>1</v>
      </c>
      <c r="T2">
        <v>1</v>
      </c>
      <c r="U2">
        <v>1</v>
      </c>
      <c r="V2">
        <v>0.1</v>
      </c>
      <c r="W2">
        <v>50</v>
      </c>
      <c r="X2">
        <v>0.5</v>
      </c>
      <c r="Y2" t="s">
        <v>63</v>
      </c>
      <c r="Z2">
        <v>669989</v>
      </c>
      <c r="AA2">
        <v>3.4552133478111403E-2</v>
      </c>
      <c r="AB2">
        <v>0.70339954913444802</v>
      </c>
      <c r="AC2">
        <v>4839</v>
      </c>
      <c r="AD2">
        <v>1998</v>
      </c>
      <c r="AE2">
        <v>2.3238919807653498E-3</v>
      </c>
      <c r="AF2">
        <v>11749</v>
      </c>
      <c r="AG2">
        <v>19942000</v>
      </c>
      <c r="AH2">
        <v>29</v>
      </c>
    </row>
    <row r="3" spans="1:34" x14ac:dyDescent="0.25">
      <c r="A3" t="s">
        <v>203</v>
      </c>
      <c r="B3">
        <v>631</v>
      </c>
      <c r="C3">
        <v>1737512</v>
      </c>
      <c r="D3" t="s">
        <v>59</v>
      </c>
      <c r="E3" t="s">
        <v>60</v>
      </c>
      <c r="F3" t="s">
        <v>61</v>
      </c>
      <c r="G3" t="s">
        <v>62</v>
      </c>
      <c r="H3" t="s">
        <v>62</v>
      </c>
      <c r="I3" t="s">
        <v>63</v>
      </c>
      <c r="J3" t="s">
        <v>62</v>
      </c>
      <c r="K3">
        <v>-100</v>
      </c>
      <c r="L3">
        <v>-1</v>
      </c>
      <c r="M3">
        <v>0</v>
      </c>
      <c r="N3">
        <v>1E-3</v>
      </c>
      <c r="O3">
        <v>0</v>
      </c>
      <c r="P3">
        <v>0</v>
      </c>
      <c r="Q3">
        <v>31</v>
      </c>
      <c r="R3">
        <v>3588</v>
      </c>
      <c r="S3">
        <v>1</v>
      </c>
      <c r="T3">
        <v>1</v>
      </c>
      <c r="U3">
        <v>1</v>
      </c>
      <c r="V3">
        <v>0.1</v>
      </c>
      <c r="W3">
        <v>50</v>
      </c>
      <c r="X3">
        <v>0.5</v>
      </c>
      <c r="Y3" t="s">
        <v>63</v>
      </c>
      <c r="Z3">
        <v>669989</v>
      </c>
      <c r="AA3">
        <v>2.48478968432547E-2</v>
      </c>
      <c r="AB3">
        <v>0.535995718473394</v>
      </c>
      <c r="AC3">
        <v>228</v>
      </c>
      <c r="AD3">
        <v>468</v>
      </c>
      <c r="AE3" s="2">
        <v>9.5089333482208198E-6</v>
      </c>
      <c r="AF3">
        <v>11912</v>
      </c>
      <c r="AG3">
        <v>19856000</v>
      </c>
      <c r="AH3">
        <v>18</v>
      </c>
    </row>
    <row r="4" spans="1:34" x14ac:dyDescent="0.25">
      <c r="A4" t="s">
        <v>221</v>
      </c>
      <c r="B4">
        <v>631</v>
      </c>
      <c r="C4">
        <v>1737512</v>
      </c>
      <c r="D4" t="s">
        <v>59</v>
      </c>
      <c r="E4" t="s">
        <v>60</v>
      </c>
      <c r="F4" t="s">
        <v>61</v>
      </c>
      <c r="G4" t="s">
        <v>62</v>
      </c>
      <c r="H4" t="s">
        <v>62</v>
      </c>
      <c r="I4" t="s">
        <v>63</v>
      </c>
      <c r="J4" t="s">
        <v>62</v>
      </c>
      <c r="K4">
        <v>-100</v>
      </c>
      <c r="L4">
        <v>-1</v>
      </c>
      <c r="M4">
        <v>0</v>
      </c>
      <c r="N4">
        <v>1E-3</v>
      </c>
      <c r="O4">
        <v>0</v>
      </c>
      <c r="P4">
        <v>0</v>
      </c>
      <c r="Q4">
        <v>31</v>
      </c>
      <c r="R4">
        <v>6234</v>
      </c>
      <c r="S4">
        <v>1</v>
      </c>
      <c r="T4">
        <v>1</v>
      </c>
      <c r="U4">
        <v>1</v>
      </c>
      <c r="V4">
        <v>0.1</v>
      </c>
      <c r="W4">
        <v>50</v>
      </c>
      <c r="X4">
        <v>0.5</v>
      </c>
      <c r="Y4" t="s">
        <v>63</v>
      </c>
      <c r="Z4">
        <v>669989</v>
      </c>
      <c r="AA4">
        <v>1.05244771160965E-2</v>
      </c>
      <c r="AB4">
        <v>0.55050770774334701</v>
      </c>
      <c r="AC4">
        <v>6201</v>
      </c>
      <c r="AD4">
        <v>1688</v>
      </c>
      <c r="AE4">
        <v>2.0650932005822601E-3</v>
      </c>
      <c r="AF4">
        <v>13171</v>
      </c>
      <c r="AG4">
        <v>19818000</v>
      </c>
      <c r="AH4">
        <v>36</v>
      </c>
    </row>
    <row r="5" spans="1:34" x14ac:dyDescent="0.25">
      <c r="A5" t="s">
        <v>217</v>
      </c>
      <c r="B5">
        <v>631</v>
      </c>
      <c r="C5">
        <v>1737512</v>
      </c>
      <c r="D5" t="s">
        <v>59</v>
      </c>
      <c r="E5" t="s">
        <v>60</v>
      </c>
      <c r="F5" t="s">
        <v>61</v>
      </c>
      <c r="G5" t="s">
        <v>62</v>
      </c>
      <c r="H5" t="s">
        <v>62</v>
      </c>
      <c r="I5" t="s">
        <v>63</v>
      </c>
      <c r="J5" t="s">
        <v>62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1627</v>
      </c>
      <c r="S5">
        <v>1</v>
      </c>
      <c r="T5">
        <v>1</v>
      </c>
      <c r="U5">
        <v>1</v>
      </c>
      <c r="V5">
        <v>0.1</v>
      </c>
      <c r="W5">
        <v>50</v>
      </c>
      <c r="X5">
        <v>0.5</v>
      </c>
      <c r="Y5" t="s">
        <v>63</v>
      </c>
      <c r="Z5">
        <v>669989</v>
      </c>
      <c r="AA5">
        <v>1.3632571932475499E-2</v>
      </c>
      <c r="AB5">
        <v>0.35723609304763398</v>
      </c>
      <c r="AC5">
        <v>6988</v>
      </c>
      <c r="AD5">
        <v>1230</v>
      </c>
      <c r="AE5">
        <v>1.6024989724167001E-2</v>
      </c>
      <c r="AF5">
        <v>14193</v>
      </c>
      <c r="AG5">
        <v>19694000</v>
      </c>
      <c r="AH5">
        <v>32</v>
      </c>
    </row>
    <row r="6" spans="1:34" x14ac:dyDescent="0.25">
      <c r="A6" t="s">
        <v>233</v>
      </c>
      <c r="B6">
        <v>631</v>
      </c>
      <c r="C6">
        <v>1737512</v>
      </c>
      <c r="D6" t="s">
        <v>59</v>
      </c>
      <c r="E6" t="s">
        <v>60</v>
      </c>
      <c r="F6" t="s">
        <v>61</v>
      </c>
      <c r="G6" t="s">
        <v>62</v>
      </c>
      <c r="H6" t="s">
        <v>62</v>
      </c>
      <c r="I6" t="s">
        <v>63</v>
      </c>
      <c r="J6" t="s">
        <v>62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321</v>
      </c>
      <c r="S6">
        <v>1</v>
      </c>
      <c r="T6">
        <v>1</v>
      </c>
      <c r="U6">
        <v>1</v>
      </c>
      <c r="V6">
        <v>0.1</v>
      </c>
      <c r="W6">
        <v>50</v>
      </c>
      <c r="X6">
        <v>0.5</v>
      </c>
      <c r="Y6" t="s">
        <v>63</v>
      </c>
      <c r="Z6">
        <v>669989</v>
      </c>
      <c r="AA6">
        <v>3.45447138356011E-2</v>
      </c>
      <c r="AB6">
        <v>0.73513512639857304</v>
      </c>
      <c r="AC6">
        <v>3711</v>
      </c>
      <c r="AD6">
        <v>2021</v>
      </c>
      <c r="AE6">
        <v>1.9965716137766099E-2</v>
      </c>
      <c r="AF6">
        <v>13062</v>
      </c>
      <c r="AG6">
        <v>19476000</v>
      </c>
      <c r="AH6">
        <v>48</v>
      </c>
    </row>
    <row r="7" spans="1:34" x14ac:dyDescent="0.25">
      <c r="A7" t="s">
        <v>230</v>
      </c>
      <c r="B7">
        <v>631</v>
      </c>
      <c r="C7">
        <v>1737512</v>
      </c>
      <c r="D7" t="s">
        <v>59</v>
      </c>
      <c r="E7" t="s">
        <v>60</v>
      </c>
      <c r="F7" t="s">
        <v>61</v>
      </c>
      <c r="G7" t="s">
        <v>62</v>
      </c>
      <c r="H7" t="s">
        <v>62</v>
      </c>
      <c r="I7" t="s">
        <v>63</v>
      </c>
      <c r="J7" t="s">
        <v>62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2257</v>
      </c>
      <c r="S7">
        <v>1</v>
      </c>
      <c r="T7">
        <v>1</v>
      </c>
      <c r="U7">
        <v>1</v>
      </c>
      <c r="V7">
        <v>0.1</v>
      </c>
      <c r="W7">
        <v>50</v>
      </c>
      <c r="X7">
        <v>0.5</v>
      </c>
      <c r="Y7" t="s">
        <v>63</v>
      </c>
      <c r="Z7">
        <v>669989</v>
      </c>
      <c r="AA7">
        <v>1.47922922685299E-2</v>
      </c>
      <c r="AB7">
        <v>0.67206397172372401</v>
      </c>
      <c r="AC7">
        <v>5459</v>
      </c>
      <c r="AD7">
        <v>2048</v>
      </c>
      <c r="AE7">
        <v>8.4086898610460804E-3</v>
      </c>
      <c r="AF7">
        <v>12766</v>
      </c>
      <c r="AG7">
        <v>19428000</v>
      </c>
      <c r="AH7">
        <v>45</v>
      </c>
    </row>
    <row r="8" spans="1:34" x14ac:dyDescent="0.25">
      <c r="A8" t="s">
        <v>205</v>
      </c>
      <c r="B8">
        <v>631</v>
      </c>
      <c r="C8">
        <v>1737512</v>
      </c>
      <c r="D8" t="s">
        <v>59</v>
      </c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62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9978</v>
      </c>
      <c r="S8">
        <v>1</v>
      </c>
      <c r="T8">
        <v>1</v>
      </c>
      <c r="U8">
        <v>1</v>
      </c>
      <c r="V8">
        <v>0.1</v>
      </c>
      <c r="W8">
        <v>50</v>
      </c>
      <c r="X8">
        <v>0.5</v>
      </c>
      <c r="Y8" t="s">
        <v>63</v>
      </c>
      <c r="Z8">
        <v>669989</v>
      </c>
      <c r="AA8">
        <v>5.2280434388212197E-3</v>
      </c>
      <c r="AB8">
        <v>0.52184898872629304</v>
      </c>
      <c r="AC8">
        <v>85</v>
      </c>
      <c r="AD8">
        <v>115</v>
      </c>
      <c r="AE8">
        <v>8.7833637304347394E-3</v>
      </c>
      <c r="AF8">
        <v>13066</v>
      </c>
      <c r="AG8">
        <v>19388000</v>
      </c>
      <c r="AH8">
        <v>20</v>
      </c>
    </row>
    <row r="9" spans="1:34" x14ac:dyDescent="0.25">
      <c r="A9" t="s">
        <v>231</v>
      </c>
      <c r="B9">
        <v>631</v>
      </c>
      <c r="C9">
        <v>1737512</v>
      </c>
      <c r="D9" t="s">
        <v>59</v>
      </c>
      <c r="E9" t="s">
        <v>60</v>
      </c>
      <c r="F9" t="s">
        <v>61</v>
      </c>
      <c r="G9" t="s">
        <v>62</v>
      </c>
      <c r="H9" t="s">
        <v>62</v>
      </c>
      <c r="I9" t="s">
        <v>63</v>
      </c>
      <c r="J9" t="s">
        <v>62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1903</v>
      </c>
      <c r="S9">
        <v>1</v>
      </c>
      <c r="T9">
        <v>1</v>
      </c>
      <c r="U9">
        <v>1</v>
      </c>
      <c r="V9">
        <v>0.1</v>
      </c>
      <c r="W9">
        <v>50</v>
      </c>
      <c r="X9">
        <v>0.5</v>
      </c>
      <c r="Y9" t="s">
        <v>63</v>
      </c>
      <c r="Z9">
        <v>669989</v>
      </c>
      <c r="AA9">
        <v>9.8281532153209304E-3</v>
      </c>
      <c r="AB9">
        <v>0.45074121927781002</v>
      </c>
      <c r="AC9">
        <v>5855</v>
      </c>
      <c r="AD9">
        <v>1158</v>
      </c>
      <c r="AE9">
        <v>1.56228766336277E-2</v>
      </c>
      <c r="AF9">
        <v>14309</v>
      </c>
      <c r="AG9">
        <v>19222000</v>
      </c>
      <c r="AH9">
        <v>46</v>
      </c>
    </row>
    <row r="10" spans="1:34" x14ac:dyDescent="0.25">
      <c r="A10" t="s">
        <v>210</v>
      </c>
      <c r="B10">
        <v>631</v>
      </c>
      <c r="C10">
        <v>1737512</v>
      </c>
      <c r="D10" t="s">
        <v>59</v>
      </c>
      <c r="E10" t="s">
        <v>60</v>
      </c>
      <c r="F10" t="s">
        <v>61</v>
      </c>
      <c r="G10" t="s">
        <v>62</v>
      </c>
      <c r="H10" t="s">
        <v>62</v>
      </c>
      <c r="I10" t="s">
        <v>63</v>
      </c>
      <c r="J10" t="s">
        <v>62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8553</v>
      </c>
      <c r="S10">
        <v>1</v>
      </c>
      <c r="T10">
        <v>1</v>
      </c>
      <c r="U10">
        <v>1</v>
      </c>
      <c r="V10">
        <v>0.1</v>
      </c>
      <c r="W10">
        <v>50</v>
      </c>
      <c r="X10">
        <v>0.5</v>
      </c>
      <c r="Y10" t="s">
        <v>63</v>
      </c>
      <c r="Z10">
        <v>669989</v>
      </c>
      <c r="AA10">
        <v>5.8730140557913197E-3</v>
      </c>
      <c r="AB10">
        <v>0.49301067528204701</v>
      </c>
      <c r="AC10">
        <v>267</v>
      </c>
      <c r="AD10">
        <v>136</v>
      </c>
      <c r="AE10">
        <v>6.3038894276854704E-3</v>
      </c>
      <c r="AF10">
        <v>13807</v>
      </c>
      <c r="AG10">
        <v>19186000</v>
      </c>
      <c r="AH10">
        <v>25</v>
      </c>
    </row>
    <row r="11" spans="1:34" x14ac:dyDescent="0.25">
      <c r="A11" t="s">
        <v>197</v>
      </c>
      <c r="B11">
        <v>631</v>
      </c>
      <c r="C11">
        <v>1737512</v>
      </c>
      <c r="D11" t="s">
        <v>59</v>
      </c>
      <c r="E11" t="s">
        <v>60</v>
      </c>
      <c r="F11" t="s">
        <v>61</v>
      </c>
      <c r="G11" t="s">
        <v>62</v>
      </c>
      <c r="H11" t="s">
        <v>62</v>
      </c>
      <c r="I11" t="s">
        <v>63</v>
      </c>
      <c r="J11" t="s">
        <v>62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1770</v>
      </c>
      <c r="S11">
        <v>1</v>
      </c>
      <c r="T11">
        <v>1</v>
      </c>
      <c r="U11">
        <v>1</v>
      </c>
      <c r="V11">
        <v>0.1</v>
      </c>
      <c r="W11">
        <v>50</v>
      </c>
      <c r="X11">
        <v>0.5</v>
      </c>
      <c r="Y11" t="s">
        <v>63</v>
      </c>
      <c r="Z11">
        <v>669989</v>
      </c>
      <c r="AA11">
        <v>2.6991442449943899E-2</v>
      </c>
      <c r="AB11">
        <v>0.45310858777957003</v>
      </c>
      <c r="AC11">
        <v>113</v>
      </c>
      <c r="AD11">
        <v>255</v>
      </c>
      <c r="AE11">
        <v>2.1359222721372998E-3</v>
      </c>
      <c r="AF11">
        <v>13463</v>
      </c>
      <c r="AG11">
        <v>19154000</v>
      </c>
      <c r="AH11">
        <v>12</v>
      </c>
    </row>
    <row r="12" spans="1:34" x14ac:dyDescent="0.25">
      <c r="A12" t="s">
        <v>236</v>
      </c>
      <c r="B12">
        <v>631</v>
      </c>
      <c r="C12">
        <v>1737512</v>
      </c>
      <c r="D12" t="s">
        <v>59</v>
      </c>
      <c r="E12" t="s">
        <v>60</v>
      </c>
      <c r="F12" t="s">
        <v>61</v>
      </c>
      <c r="G12" t="s">
        <v>62</v>
      </c>
      <c r="H12" t="s">
        <v>62</v>
      </c>
      <c r="I12" t="s">
        <v>63</v>
      </c>
      <c r="J12" t="s">
        <v>62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521</v>
      </c>
      <c r="S12">
        <v>1</v>
      </c>
      <c r="T12">
        <v>1</v>
      </c>
      <c r="U12">
        <v>1</v>
      </c>
      <c r="V12">
        <v>0.1</v>
      </c>
      <c r="W12">
        <v>50</v>
      </c>
      <c r="X12">
        <v>0.5</v>
      </c>
      <c r="Y12" t="s">
        <v>63</v>
      </c>
      <c r="Z12">
        <v>669989</v>
      </c>
      <c r="AA12">
        <v>2.43077627434924E-2</v>
      </c>
      <c r="AB12">
        <v>0.66091314920114896</v>
      </c>
      <c r="AC12">
        <v>4949</v>
      </c>
      <c r="AD12">
        <v>2047</v>
      </c>
      <c r="AE12">
        <v>1.7837873056017198E-2</v>
      </c>
      <c r="AF12">
        <v>14488</v>
      </c>
      <c r="AG12">
        <v>19104000</v>
      </c>
      <c r="AH12">
        <v>51</v>
      </c>
    </row>
    <row r="13" spans="1:34" x14ac:dyDescent="0.25">
      <c r="A13" t="s">
        <v>208</v>
      </c>
      <c r="B13">
        <v>631</v>
      </c>
      <c r="C13">
        <v>1737512</v>
      </c>
      <c r="D13" t="s">
        <v>59</v>
      </c>
      <c r="E13" t="s">
        <v>60</v>
      </c>
      <c r="F13" t="s">
        <v>61</v>
      </c>
      <c r="G13" t="s">
        <v>62</v>
      </c>
      <c r="H13" t="s">
        <v>62</v>
      </c>
      <c r="I13" t="s">
        <v>63</v>
      </c>
      <c r="J13" t="s">
        <v>62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1096</v>
      </c>
      <c r="S13">
        <v>1</v>
      </c>
      <c r="T13">
        <v>1</v>
      </c>
      <c r="U13">
        <v>1</v>
      </c>
      <c r="V13">
        <v>0.1</v>
      </c>
      <c r="W13">
        <v>50</v>
      </c>
      <c r="X13">
        <v>0.5</v>
      </c>
      <c r="Y13" t="s">
        <v>63</v>
      </c>
      <c r="Z13">
        <v>669989</v>
      </c>
      <c r="AA13">
        <v>2.23971321906359E-2</v>
      </c>
      <c r="AB13">
        <v>0.46161885400451702</v>
      </c>
      <c r="AC13">
        <v>5359</v>
      </c>
      <c r="AD13">
        <v>1686</v>
      </c>
      <c r="AE13">
        <v>1.2755632620561E-2</v>
      </c>
      <c r="AF13">
        <v>13370</v>
      </c>
      <c r="AG13">
        <v>18860000</v>
      </c>
      <c r="AH13">
        <v>23</v>
      </c>
    </row>
    <row r="14" spans="1:34" x14ac:dyDescent="0.25">
      <c r="A14" t="s">
        <v>227</v>
      </c>
      <c r="B14">
        <v>631</v>
      </c>
      <c r="C14">
        <v>1737512</v>
      </c>
      <c r="D14" t="s">
        <v>59</v>
      </c>
      <c r="E14" t="s">
        <v>60</v>
      </c>
      <c r="F14" t="s">
        <v>61</v>
      </c>
      <c r="G14" t="s">
        <v>62</v>
      </c>
      <c r="H14" t="s">
        <v>62</v>
      </c>
      <c r="I14" t="s">
        <v>63</v>
      </c>
      <c r="J14" t="s">
        <v>62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738</v>
      </c>
      <c r="S14">
        <v>1</v>
      </c>
      <c r="T14">
        <v>1</v>
      </c>
      <c r="U14">
        <v>1</v>
      </c>
      <c r="V14">
        <v>0.1</v>
      </c>
      <c r="W14">
        <v>50</v>
      </c>
      <c r="X14">
        <v>0.5</v>
      </c>
      <c r="Y14" t="s">
        <v>63</v>
      </c>
      <c r="Z14">
        <v>669989</v>
      </c>
      <c r="AA14">
        <v>3.0854735294110501E-2</v>
      </c>
      <c r="AB14">
        <v>0.57196596564878699</v>
      </c>
      <c r="AC14">
        <v>4756</v>
      </c>
      <c r="AD14">
        <v>1819</v>
      </c>
      <c r="AE14">
        <v>1.1554984961526999E-2</v>
      </c>
      <c r="AF14">
        <v>13700</v>
      </c>
      <c r="AG14">
        <v>18840000</v>
      </c>
      <c r="AH14">
        <v>42</v>
      </c>
    </row>
    <row r="15" spans="1:34" x14ac:dyDescent="0.25">
      <c r="A15" t="s">
        <v>229</v>
      </c>
      <c r="B15">
        <v>631</v>
      </c>
      <c r="C15">
        <v>1737512</v>
      </c>
      <c r="D15" t="s">
        <v>59</v>
      </c>
      <c r="E15" t="s">
        <v>60</v>
      </c>
      <c r="F15" t="s">
        <v>61</v>
      </c>
      <c r="G15" t="s">
        <v>62</v>
      </c>
      <c r="H15" t="s">
        <v>62</v>
      </c>
      <c r="I15" t="s">
        <v>63</v>
      </c>
      <c r="J15" t="s">
        <v>62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1999</v>
      </c>
      <c r="S15">
        <v>1</v>
      </c>
      <c r="T15">
        <v>1</v>
      </c>
      <c r="U15">
        <v>1</v>
      </c>
      <c r="V15">
        <v>0.1</v>
      </c>
      <c r="W15">
        <v>50</v>
      </c>
      <c r="X15">
        <v>0.5</v>
      </c>
      <c r="Y15" t="s">
        <v>63</v>
      </c>
      <c r="Z15">
        <v>669989</v>
      </c>
      <c r="AA15">
        <v>7.6956132936774301E-3</v>
      </c>
      <c r="AB15">
        <v>0.43534550518424903</v>
      </c>
      <c r="AC15">
        <v>7330</v>
      </c>
      <c r="AD15">
        <v>1664</v>
      </c>
      <c r="AE15">
        <v>1.7580480063639201E-2</v>
      </c>
      <c r="AF15">
        <v>15177</v>
      </c>
      <c r="AG15">
        <v>18686000</v>
      </c>
      <c r="AH15">
        <v>44</v>
      </c>
    </row>
    <row r="16" spans="1:34" x14ac:dyDescent="0.25">
      <c r="A16" t="s">
        <v>228</v>
      </c>
      <c r="B16">
        <v>631</v>
      </c>
      <c r="C16">
        <v>1737512</v>
      </c>
      <c r="D16" t="s">
        <v>59</v>
      </c>
      <c r="E16" t="s">
        <v>60</v>
      </c>
      <c r="F16" t="s">
        <v>61</v>
      </c>
      <c r="G16" t="s">
        <v>62</v>
      </c>
      <c r="H16" t="s">
        <v>62</v>
      </c>
      <c r="I16" t="s">
        <v>63</v>
      </c>
      <c r="J16" t="s">
        <v>62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1991</v>
      </c>
      <c r="S16">
        <v>1</v>
      </c>
      <c r="T16">
        <v>1</v>
      </c>
      <c r="U16">
        <v>1</v>
      </c>
      <c r="V16">
        <v>0.1</v>
      </c>
      <c r="W16">
        <v>50</v>
      </c>
      <c r="X16">
        <v>0.5</v>
      </c>
      <c r="Y16" t="s">
        <v>63</v>
      </c>
      <c r="Z16">
        <v>669989</v>
      </c>
      <c r="AA16">
        <v>1.3020588829061E-2</v>
      </c>
      <c r="AB16">
        <v>0.24045837263415901</v>
      </c>
      <c r="AC16">
        <v>5824</v>
      </c>
      <c r="AD16">
        <v>1602</v>
      </c>
      <c r="AE16">
        <v>1.20425743082965E-2</v>
      </c>
      <c r="AF16">
        <v>14630</v>
      </c>
      <c r="AG16">
        <v>18660000</v>
      </c>
      <c r="AH16">
        <v>43</v>
      </c>
    </row>
    <row r="17" spans="1:34" x14ac:dyDescent="0.25">
      <c r="A17" t="s">
        <v>186</v>
      </c>
      <c r="B17">
        <v>631</v>
      </c>
      <c r="C17">
        <v>1737512</v>
      </c>
      <c r="D17" t="s">
        <v>59</v>
      </c>
      <c r="E17" t="s">
        <v>60</v>
      </c>
      <c r="F17" t="s">
        <v>61</v>
      </c>
      <c r="G17" t="s">
        <v>62</v>
      </c>
      <c r="H17" t="s">
        <v>62</v>
      </c>
      <c r="I17" t="s">
        <v>63</v>
      </c>
      <c r="J17" t="s">
        <v>62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360</v>
      </c>
      <c r="S17">
        <v>1</v>
      </c>
      <c r="T17">
        <v>1</v>
      </c>
      <c r="U17">
        <v>1</v>
      </c>
      <c r="V17">
        <v>0.1</v>
      </c>
      <c r="W17">
        <v>50</v>
      </c>
      <c r="X17">
        <v>0.5</v>
      </c>
      <c r="Y17" t="s">
        <v>63</v>
      </c>
      <c r="Z17">
        <v>669989</v>
      </c>
      <c r="AA17">
        <v>0.108753587033352</v>
      </c>
      <c r="AB17">
        <v>0.56512934830971095</v>
      </c>
      <c r="AC17">
        <v>3019</v>
      </c>
      <c r="AD17">
        <v>1642</v>
      </c>
      <c r="AE17">
        <v>9.7487916355668404E-4</v>
      </c>
      <c r="AF17">
        <v>14235</v>
      </c>
      <c r="AG17">
        <v>18410000</v>
      </c>
      <c r="AH17">
        <v>1</v>
      </c>
    </row>
    <row r="18" spans="1:34" x14ac:dyDescent="0.25">
      <c r="A18" t="s">
        <v>206</v>
      </c>
      <c r="B18">
        <v>631</v>
      </c>
      <c r="C18">
        <v>1737512</v>
      </c>
      <c r="D18" t="s">
        <v>59</v>
      </c>
      <c r="E18" t="s">
        <v>60</v>
      </c>
      <c r="F18" t="s">
        <v>61</v>
      </c>
      <c r="G18" t="s">
        <v>62</v>
      </c>
      <c r="H18" t="s">
        <v>62</v>
      </c>
      <c r="I18" t="s">
        <v>63</v>
      </c>
      <c r="J18" t="s">
        <v>62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5763</v>
      </c>
      <c r="S18">
        <v>1</v>
      </c>
      <c r="T18">
        <v>1</v>
      </c>
      <c r="U18">
        <v>1</v>
      </c>
      <c r="V18">
        <v>0.1</v>
      </c>
      <c r="W18">
        <v>50</v>
      </c>
      <c r="X18">
        <v>0.5</v>
      </c>
      <c r="Y18" t="s">
        <v>63</v>
      </c>
      <c r="Z18">
        <v>669989</v>
      </c>
      <c r="AA18">
        <v>5.8336342387222103E-3</v>
      </c>
      <c r="AB18">
        <v>0.53745170119323304</v>
      </c>
      <c r="AC18">
        <v>2</v>
      </c>
      <c r="AD18">
        <v>869</v>
      </c>
      <c r="AE18" s="2">
        <v>6.7791429178576699E-5</v>
      </c>
      <c r="AF18">
        <v>14167</v>
      </c>
      <c r="AG18">
        <v>18306000</v>
      </c>
      <c r="AH18">
        <v>21</v>
      </c>
    </row>
    <row r="19" spans="1:34" x14ac:dyDescent="0.25">
      <c r="A19" t="s">
        <v>200</v>
      </c>
      <c r="B19">
        <v>631</v>
      </c>
      <c r="C19">
        <v>1737512</v>
      </c>
      <c r="D19" t="s">
        <v>59</v>
      </c>
      <c r="E19" t="s">
        <v>60</v>
      </c>
      <c r="F19" t="s">
        <v>61</v>
      </c>
      <c r="G19" t="s">
        <v>62</v>
      </c>
      <c r="H19" t="s">
        <v>62</v>
      </c>
      <c r="I19" t="s">
        <v>63</v>
      </c>
      <c r="J19" t="s">
        <v>62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1350</v>
      </c>
      <c r="S19">
        <v>1</v>
      </c>
      <c r="T19">
        <v>1</v>
      </c>
      <c r="U19">
        <v>1</v>
      </c>
      <c r="V19">
        <v>0.1</v>
      </c>
      <c r="W19">
        <v>50</v>
      </c>
      <c r="X19">
        <v>0.5</v>
      </c>
      <c r="Y19" t="s">
        <v>63</v>
      </c>
      <c r="Z19">
        <v>669989</v>
      </c>
      <c r="AA19">
        <v>2.2954612754838299E-2</v>
      </c>
      <c r="AB19">
        <v>0.36475279361475299</v>
      </c>
      <c r="AC19">
        <v>7736</v>
      </c>
      <c r="AD19">
        <v>393</v>
      </c>
      <c r="AE19">
        <v>1.2353845320081699E-2</v>
      </c>
      <c r="AF19">
        <v>14507</v>
      </c>
      <c r="AG19">
        <v>18266000</v>
      </c>
      <c r="AH19">
        <v>15</v>
      </c>
    </row>
    <row r="20" spans="1:34" x14ac:dyDescent="0.25">
      <c r="A20" t="s">
        <v>196</v>
      </c>
      <c r="B20">
        <v>631</v>
      </c>
      <c r="C20">
        <v>1737512</v>
      </c>
      <c r="D20" t="s">
        <v>59</v>
      </c>
      <c r="E20" t="s">
        <v>60</v>
      </c>
      <c r="F20" t="s">
        <v>61</v>
      </c>
      <c r="G20" t="s">
        <v>62</v>
      </c>
      <c r="H20" t="s">
        <v>62</v>
      </c>
      <c r="I20" t="s">
        <v>63</v>
      </c>
      <c r="J20" t="s">
        <v>62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632</v>
      </c>
      <c r="S20">
        <v>1</v>
      </c>
      <c r="T20">
        <v>1</v>
      </c>
      <c r="U20">
        <v>1</v>
      </c>
      <c r="V20">
        <v>0.1</v>
      </c>
      <c r="W20">
        <v>50</v>
      </c>
      <c r="X20">
        <v>0.5</v>
      </c>
      <c r="Y20" t="s">
        <v>63</v>
      </c>
      <c r="Z20">
        <v>669989</v>
      </c>
      <c r="AA20">
        <v>9.4295098619186293E-2</v>
      </c>
      <c r="AB20">
        <v>0.27603131531504899</v>
      </c>
      <c r="AC20">
        <v>1123</v>
      </c>
      <c r="AD20">
        <v>2028</v>
      </c>
      <c r="AE20" s="2">
        <v>3.7851686406942002E-6</v>
      </c>
      <c r="AF20">
        <v>13353</v>
      </c>
      <c r="AG20">
        <v>18254000</v>
      </c>
      <c r="AH20">
        <v>11</v>
      </c>
    </row>
    <row r="21" spans="1:34" x14ac:dyDescent="0.25">
      <c r="A21" t="s">
        <v>234</v>
      </c>
      <c r="B21">
        <v>631</v>
      </c>
      <c r="C21">
        <v>1737512</v>
      </c>
      <c r="D21" t="s">
        <v>59</v>
      </c>
      <c r="E21" t="s">
        <v>60</v>
      </c>
      <c r="F21" t="s">
        <v>61</v>
      </c>
      <c r="G21" t="s">
        <v>62</v>
      </c>
      <c r="H21" t="s">
        <v>62</v>
      </c>
      <c r="I21" t="s">
        <v>63</v>
      </c>
      <c r="J21" t="s">
        <v>62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1566</v>
      </c>
      <c r="S21">
        <v>1</v>
      </c>
      <c r="T21">
        <v>1</v>
      </c>
      <c r="U21">
        <v>1</v>
      </c>
      <c r="V21">
        <v>0.1</v>
      </c>
      <c r="W21">
        <v>50</v>
      </c>
      <c r="X21">
        <v>0.5</v>
      </c>
      <c r="Y21" t="s">
        <v>63</v>
      </c>
      <c r="Z21">
        <v>669989</v>
      </c>
      <c r="AA21">
        <v>3.2116501595359899E-2</v>
      </c>
      <c r="AB21">
        <v>0.47223458127986201</v>
      </c>
      <c r="AC21">
        <v>4</v>
      </c>
      <c r="AD21">
        <v>538</v>
      </c>
      <c r="AE21">
        <v>1.11974421010002E-4</v>
      </c>
      <c r="AF21">
        <v>12950</v>
      </c>
      <c r="AG21">
        <v>18180000</v>
      </c>
      <c r="AH21">
        <v>49</v>
      </c>
    </row>
    <row r="22" spans="1:34" x14ac:dyDescent="0.25">
      <c r="A22" t="s">
        <v>202</v>
      </c>
      <c r="B22">
        <v>631</v>
      </c>
      <c r="C22">
        <v>1737512</v>
      </c>
      <c r="D22" t="s">
        <v>59</v>
      </c>
      <c r="E22" t="s">
        <v>60</v>
      </c>
      <c r="F22" t="s">
        <v>61</v>
      </c>
      <c r="G22" t="s">
        <v>62</v>
      </c>
      <c r="H22" t="s">
        <v>62</v>
      </c>
      <c r="I22" t="s">
        <v>63</v>
      </c>
      <c r="J22" t="s">
        <v>62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2076</v>
      </c>
      <c r="S22">
        <v>1</v>
      </c>
      <c r="T22">
        <v>1</v>
      </c>
      <c r="U22">
        <v>1</v>
      </c>
      <c r="V22">
        <v>0.1</v>
      </c>
      <c r="W22">
        <v>50</v>
      </c>
      <c r="X22">
        <v>0.5</v>
      </c>
      <c r="Y22" t="s">
        <v>63</v>
      </c>
      <c r="Z22">
        <v>669989</v>
      </c>
      <c r="AA22">
        <v>2.63284565082527E-2</v>
      </c>
      <c r="AB22">
        <v>0.21433358472497499</v>
      </c>
      <c r="AC22">
        <v>12</v>
      </c>
      <c r="AD22">
        <v>70</v>
      </c>
      <c r="AE22">
        <v>1.1903719686041699E-2</v>
      </c>
      <c r="AF22">
        <v>14896</v>
      </c>
      <c r="AG22">
        <v>18048000</v>
      </c>
      <c r="AH22">
        <v>17</v>
      </c>
    </row>
    <row r="23" spans="1:34" x14ac:dyDescent="0.25">
      <c r="A23" t="s">
        <v>245</v>
      </c>
      <c r="B23">
        <v>631</v>
      </c>
      <c r="C23">
        <v>1737512</v>
      </c>
      <c r="D23" t="s">
        <v>59</v>
      </c>
      <c r="E23" t="s">
        <v>60</v>
      </c>
      <c r="F23" t="s">
        <v>61</v>
      </c>
      <c r="G23" t="s">
        <v>62</v>
      </c>
      <c r="H23" t="s">
        <v>62</v>
      </c>
      <c r="I23" t="s">
        <v>63</v>
      </c>
      <c r="J23" t="s">
        <v>62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477</v>
      </c>
      <c r="S23">
        <v>1</v>
      </c>
      <c r="T23">
        <v>1</v>
      </c>
      <c r="U23">
        <v>1</v>
      </c>
      <c r="V23">
        <v>0.1</v>
      </c>
      <c r="W23">
        <v>50</v>
      </c>
      <c r="X23">
        <v>0.5</v>
      </c>
      <c r="Y23" t="s">
        <v>63</v>
      </c>
      <c r="Z23">
        <v>669989</v>
      </c>
      <c r="AA23">
        <v>0.14936891579387801</v>
      </c>
      <c r="AB23">
        <v>0.40743886250034</v>
      </c>
      <c r="AC23">
        <v>2167</v>
      </c>
      <c r="AD23">
        <v>862</v>
      </c>
      <c r="AE23" s="2">
        <v>2.9922832600697499E-5</v>
      </c>
      <c r="AF23">
        <v>12023</v>
      </c>
      <c r="AG23">
        <v>18034000</v>
      </c>
      <c r="AH23">
        <v>60</v>
      </c>
    </row>
    <row r="24" spans="1:34" x14ac:dyDescent="0.25">
      <c r="A24" t="s">
        <v>204</v>
      </c>
      <c r="B24">
        <v>631</v>
      </c>
      <c r="C24">
        <v>1737512</v>
      </c>
      <c r="D24" t="s">
        <v>59</v>
      </c>
      <c r="E24" t="s">
        <v>60</v>
      </c>
      <c r="F24" t="s">
        <v>61</v>
      </c>
      <c r="G24" t="s">
        <v>62</v>
      </c>
      <c r="H24" t="s">
        <v>62</v>
      </c>
      <c r="I24" t="s">
        <v>63</v>
      </c>
      <c r="J24" t="s">
        <v>62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2091</v>
      </c>
      <c r="S24">
        <v>1</v>
      </c>
      <c r="T24">
        <v>1</v>
      </c>
      <c r="U24">
        <v>1</v>
      </c>
      <c r="V24">
        <v>0.1</v>
      </c>
      <c r="W24">
        <v>50</v>
      </c>
      <c r="X24">
        <v>0.5</v>
      </c>
      <c r="Y24" t="s">
        <v>63</v>
      </c>
      <c r="Z24">
        <v>669989</v>
      </c>
      <c r="AA24">
        <v>2.2911317753396498E-2</v>
      </c>
      <c r="AB24">
        <v>0.62200051528019795</v>
      </c>
      <c r="AC24">
        <v>14</v>
      </c>
      <c r="AD24">
        <v>639</v>
      </c>
      <c r="AE24" s="2">
        <v>4.7093727419526901E-5</v>
      </c>
      <c r="AF24">
        <v>13596</v>
      </c>
      <c r="AG24">
        <v>18008000</v>
      </c>
      <c r="AH24">
        <v>19</v>
      </c>
    </row>
    <row r="25" spans="1:34" x14ac:dyDescent="0.25">
      <c r="A25" t="s">
        <v>213</v>
      </c>
      <c r="B25">
        <v>631</v>
      </c>
      <c r="C25">
        <v>1737512</v>
      </c>
      <c r="D25" t="s">
        <v>59</v>
      </c>
      <c r="E25" t="s">
        <v>60</v>
      </c>
      <c r="F25" t="s">
        <v>61</v>
      </c>
      <c r="G25" t="s">
        <v>62</v>
      </c>
      <c r="H25" t="s">
        <v>62</v>
      </c>
      <c r="I25" t="s">
        <v>63</v>
      </c>
      <c r="J25" t="s">
        <v>62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286</v>
      </c>
      <c r="S25">
        <v>1</v>
      </c>
      <c r="T25">
        <v>1</v>
      </c>
      <c r="U25">
        <v>1</v>
      </c>
      <c r="V25">
        <v>0.1</v>
      </c>
      <c r="W25">
        <v>50</v>
      </c>
      <c r="X25">
        <v>0.5</v>
      </c>
      <c r="Y25" t="s">
        <v>63</v>
      </c>
      <c r="Z25">
        <v>669989</v>
      </c>
      <c r="AA25">
        <v>9.4099031690277599E-2</v>
      </c>
      <c r="AB25">
        <v>0.25603145389109799</v>
      </c>
      <c r="AC25">
        <v>6175</v>
      </c>
      <c r="AD25">
        <v>1619</v>
      </c>
      <c r="AE25">
        <v>1.29839314243663E-2</v>
      </c>
      <c r="AF25">
        <v>14139</v>
      </c>
      <c r="AG25">
        <v>17962000</v>
      </c>
      <c r="AH25">
        <v>28</v>
      </c>
    </row>
    <row r="26" spans="1:34" x14ac:dyDescent="0.25">
      <c r="A26" t="s">
        <v>244</v>
      </c>
      <c r="B26">
        <v>631</v>
      </c>
      <c r="C26">
        <v>1737512</v>
      </c>
      <c r="D26" t="s">
        <v>59</v>
      </c>
      <c r="E26" t="s">
        <v>60</v>
      </c>
      <c r="F26" t="s">
        <v>61</v>
      </c>
      <c r="G26" t="s">
        <v>62</v>
      </c>
      <c r="H26" t="s">
        <v>62</v>
      </c>
      <c r="I26" t="s">
        <v>63</v>
      </c>
      <c r="J26" t="s">
        <v>62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708</v>
      </c>
      <c r="S26">
        <v>1</v>
      </c>
      <c r="T26">
        <v>1</v>
      </c>
      <c r="U26">
        <v>1</v>
      </c>
      <c r="V26">
        <v>0.1</v>
      </c>
      <c r="W26">
        <v>50</v>
      </c>
      <c r="X26">
        <v>0.5</v>
      </c>
      <c r="Y26" t="s">
        <v>63</v>
      </c>
      <c r="Z26">
        <v>669989</v>
      </c>
      <c r="AA26">
        <v>6.44811712549406E-2</v>
      </c>
      <c r="AB26">
        <v>0.39343553001899301</v>
      </c>
      <c r="AC26">
        <v>4477</v>
      </c>
      <c r="AD26">
        <v>1125</v>
      </c>
      <c r="AE26">
        <v>2.4945897583585298E-3</v>
      </c>
      <c r="AF26">
        <v>13878</v>
      </c>
      <c r="AG26">
        <v>17844000</v>
      </c>
      <c r="AH26">
        <v>59</v>
      </c>
    </row>
    <row r="27" spans="1:34" x14ac:dyDescent="0.25">
      <c r="A27" t="s">
        <v>241</v>
      </c>
      <c r="B27">
        <v>631</v>
      </c>
      <c r="C27">
        <v>1737512</v>
      </c>
      <c r="D27" t="s">
        <v>59</v>
      </c>
      <c r="E27" t="s">
        <v>60</v>
      </c>
      <c r="F27" t="s">
        <v>61</v>
      </c>
      <c r="G27" t="s">
        <v>62</v>
      </c>
      <c r="H27" t="s">
        <v>62</v>
      </c>
      <c r="I27" t="s">
        <v>63</v>
      </c>
      <c r="J27" t="s">
        <v>62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1413</v>
      </c>
      <c r="S27">
        <v>1</v>
      </c>
      <c r="T27">
        <v>1</v>
      </c>
      <c r="U27">
        <v>1</v>
      </c>
      <c r="V27">
        <v>0.1</v>
      </c>
      <c r="W27">
        <v>50</v>
      </c>
      <c r="X27">
        <v>0.5</v>
      </c>
      <c r="Y27" t="s">
        <v>63</v>
      </c>
      <c r="Z27">
        <v>669989</v>
      </c>
      <c r="AA27">
        <v>1.6767680157708201E-2</v>
      </c>
      <c r="AB27">
        <v>0.54587615635283304</v>
      </c>
      <c r="AC27">
        <v>5215</v>
      </c>
      <c r="AD27">
        <v>253</v>
      </c>
      <c r="AE27">
        <v>1.0326434187564701E-2</v>
      </c>
      <c r="AF27">
        <v>14892</v>
      </c>
      <c r="AG27">
        <v>17816000</v>
      </c>
      <c r="AH27">
        <v>56</v>
      </c>
    </row>
    <row r="28" spans="1:34" x14ac:dyDescent="0.25">
      <c r="A28" t="s">
        <v>232</v>
      </c>
      <c r="B28">
        <v>631</v>
      </c>
      <c r="C28">
        <v>1737512</v>
      </c>
      <c r="D28" t="s">
        <v>59</v>
      </c>
      <c r="E28" t="s">
        <v>60</v>
      </c>
      <c r="F28" t="s">
        <v>61</v>
      </c>
      <c r="G28" t="s">
        <v>62</v>
      </c>
      <c r="H28" t="s">
        <v>62</v>
      </c>
      <c r="I28" t="s">
        <v>63</v>
      </c>
      <c r="J28" t="s">
        <v>62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608</v>
      </c>
      <c r="S28">
        <v>1</v>
      </c>
      <c r="T28">
        <v>1</v>
      </c>
      <c r="U28">
        <v>1</v>
      </c>
      <c r="V28">
        <v>0.1</v>
      </c>
      <c r="W28">
        <v>50</v>
      </c>
      <c r="X28">
        <v>0.5</v>
      </c>
      <c r="Y28" t="s">
        <v>63</v>
      </c>
      <c r="Z28">
        <v>669989</v>
      </c>
      <c r="AA28">
        <v>3.4817559551137897E-2</v>
      </c>
      <c r="AB28">
        <v>0.706735142950072</v>
      </c>
      <c r="AC28">
        <v>6051</v>
      </c>
      <c r="AD28">
        <v>2048</v>
      </c>
      <c r="AE28">
        <v>1.2332489837583E-2</v>
      </c>
      <c r="AF28">
        <v>15595</v>
      </c>
      <c r="AG28">
        <v>17770000</v>
      </c>
      <c r="AH28">
        <v>47</v>
      </c>
    </row>
    <row r="29" spans="1:34" x14ac:dyDescent="0.25">
      <c r="A29" t="s">
        <v>242</v>
      </c>
      <c r="B29">
        <v>631</v>
      </c>
      <c r="C29">
        <v>1737512</v>
      </c>
      <c r="D29" t="s">
        <v>59</v>
      </c>
      <c r="E29" t="s">
        <v>60</v>
      </c>
      <c r="F29" t="s">
        <v>61</v>
      </c>
      <c r="G29" t="s">
        <v>62</v>
      </c>
      <c r="H29" t="s">
        <v>62</v>
      </c>
      <c r="I29" t="s">
        <v>63</v>
      </c>
      <c r="J29" t="s">
        <v>62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388</v>
      </c>
      <c r="S29">
        <v>1</v>
      </c>
      <c r="T29">
        <v>1</v>
      </c>
      <c r="U29">
        <v>1</v>
      </c>
      <c r="V29">
        <v>0.1</v>
      </c>
      <c r="W29">
        <v>50</v>
      </c>
      <c r="X29">
        <v>0.5</v>
      </c>
      <c r="Y29" t="s">
        <v>63</v>
      </c>
      <c r="Z29">
        <v>669989</v>
      </c>
      <c r="AA29">
        <v>9.4996199200377995E-2</v>
      </c>
      <c r="AB29">
        <v>0.56462169494852399</v>
      </c>
      <c r="AC29">
        <v>1654</v>
      </c>
      <c r="AD29">
        <v>761</v>
      </c>
      <c r="AE29">
        <v>3.3495826164280898E-4</v>
      </c>
      <c r="AF29">
        <v>13756</v>
      </c>
      <c r="AG29">
        <v>17688000</v>
      </c>
      <c r="AH29">
        <v>57</v>
      </c>
    </row>
    <row r="30" spans="1:34" x14ac:dyDescent="0.25">
      <c r="A30" t="s">
        <v>243</v>
      </c>
      <c r="B30">
        <v>631</v>
      </c>
      <c r="C30">
        <v>1737512</v>
      </c>
      <c r="D30" t="s">
        <v>59</v>
      </c>
      <c r="E30" t="s">
        <v>60</v>
      </c>
      <c r="F30" t="s">
        <v>61</v>
      </c>
      <c r="G30" t="s">
        <v>62</v>
      </c>
      <c r="H30" t="s">
        <v>62</v>
      </c>
      <c r="I30" t="s">
        <v>63</v>
      </c>
      <c r="J30" t="s">
        <v>62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321</v>
      </c>
      <c r="S30">
        <v>1</v>
      </c>
      <c r="T30">
        <v>1</v>
      </c>
      <c r="U30">
        <v>1</v>
      </c>
      <c r="V30">
        <v>0.1</v>
      </c>
      <c r="W30">
        <v>50</v>
      </c>
      <c r="X30">
        <v>0.5</v>
      </c>
      <c r="Y30" t="s">
        <v>63</v>
      </c>
      <c r="Z30">
        <v>669989</v>
      </c>
      <c r="AA30">
        <v>0.215759409548541</v>
      </c>
      <c r="AB30">
        <v>0.72903564771600105</v>
      </c>
      <c r="AC30">
        <v>424</v>
      </c>
      <c r="AD30">
        <v>649</v>
      </c>
      <c r="AE30" s="2">
        <v>3.9773363085907199E-6</v>
      </c>
      <c r="AF30">
        <v>11721</v>
      </c>
      <c r="AG30">
        <v>17678000</v>
      </c>
      <c r="AH30">
        <v>58</v>
      </c>
    </row>
    <row r="31" spans="1:34" x14ac:dyDescent="0.25">
      <c r="A31" t="s">
        <v>215</v>
      </c>
      <c r="B31">
        <v>631</v>
      </c>
      <c r="C31">
        <v>1737512</v>
      </c>
      <c r="D31" t="s">
        <v>59</v>
      </c>
      <c r="E31" t="s">
        <v>60</v>
      </c>
      <c r="F31" t="s">
        <v>61</v>
      </c>
      <c r="G31" t="s">
        <v>62</v>
      </c>
      <c r="H31" t="s">
        <v>62</v>
      </c>
      <c r="I31" t="s">
        <v>63</v>
      </c>
      <c r="J31" t="s">
        <v>62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2635</v>
      </c>
      <c r="S31">
        <v>1</v>
      </c>
      <c r="T31">
        <v>1</v>
      </c>
      <c r="U31">
        <v>1</v>
      </c>
      <c r="V31">
        <v>0.1</v>
      </c>
      <c r="W31">
        <v>50</v>
      </c>
      <c r="X31">
        <v>0.5</v>
      </c>
      <c r="Y31" t="s">
        <v>63</v>
      </c>
      <c r="Z31">
        <v>669989</v>
      </c>
      <c r="AA31">
        <v>1.9693551372444499E-2</v>
      </c>
      <c r="AB31">
        <v>0.71615144773852102</v>
      </c>
      <c r="AC31">
        <v>6803</v>
      </c>
      <c r="AD31">
        <v>1260</v>
      </c>
      <c r="AE31">
        <v>3.5029047028008599E-3</v>
      </c>
      <c r="AF31">
        <v>14625</v>
      </c>
      <c r="AG31">
        <v>17630000</v>
      </c>
      <c r="AH31">
        <v>30</v>
      </c>
    </row>
    <row r="32" spans="1:34" x14ac:dyDescent="0.25">
      <c r="A32" t="s">
        <v>191</v>
      </c>
      <c r="B32">
        <v>631</v>
      </c>
      <c r="C32">
        <v>1737512</v>
      </c>
      <c r="D32" t="s">
        <v>59</v>
      </c>
      <c r="E32" t="s">
        <v>60</v>
      </c>
      <c r="F32" t="s">
        <v>61</v>
      </c>
      <c r="G32" t="s">
        <v>62</v>
      </c>
      <c r="H32" t="s">
        <v>62</v>
      </c>
      <c r="I32" t="s">
        <v>63</v>
      </c>
      <c r="J32" t="s">
        <v>62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202</v>
      </c>
      <c r="S32">
        <v>1</v>
      </c>
      <c r="T32">
        <v>1</v>
      </c>
      <c r="U32">
        <v>1</v>
      </c>
      <c r="V32">
        <v>0.1</v>
      </c>
      <c r="W32">
        <v>50</v>
      </c>
      <c r="X32">
        <v>0.5</v>
      </c>
      <c r="Y32" t="s">
        <v>63</v>
      </c>
      <c r="Z32">
        <v>669989</v>
      </c>
      <c r="AA32">
        <v>6.5156223277663197E-2</v>
      </c>
      <c r="AB32">
        <v>0.439870195905678</v>
      </c>
      <c r="AC32">
        <v>3644</v>
      </c>
      <c r="AD32">
        <v>916</v>
      </c>
      <c r="AE32">
        <v>1.2965038949004E-2</v>
      </c>
      <c r="AF32">
        <v>15682</v>
      </c>
      <c r="AG32">
        <v>17436000</v>
      </c>
      <c r="AH32">
        <v>6</v>
      </c>
    </row>
    <row r="33" spans="1:34" x14ac:dyDescent="0.25">
      <c r="A33" t="s">
        <v>224</v>
      </c>
      <c r="B33">
        <v>631</v>
      </c>
      <c r="C33">
        <v>1737512</v>
      </c>
      <c r="D33" t="s">
        <v>59</v>
      </c>
      <c r="E33" t="s">
        <v>60</v>
      </c>
      <c r="F33" t="s">
        <v>61</v>
      </c>
      <c r="G33" t="s">
        <v>62</v>
      </c>
      <c r="H33" t="s">
        <v>62</v>
      </c>
      <c r="I33" t="s">
        <v>63</v>
      </c>
      <c r="J33" t="s">
        <v>62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1451</v>
      </c>
      <c r="S33">
        <v>1</v>
      </c>
      <c r="T33">
        <v>1</v>
      </c>
      <c r="U33">
        <v>1</v>
      </c>
      <c r="V33">
        <v>0.1</v>
      </c>
      <c r="W33">
        <v>50</v>
      </c>
      <c r="X33">
        <v>0.5</v>
      </c>
      <c r="Y33" t="s">
        <v>63</v>
      </c>
      <c r="Z33">
        <v>669989</v>
      </c>
      <c r="AA33">
        <v>7.5177711858601504E-2</v>
      </c>
      <c r="AB33">
        <v>0.38412727682162101</v>
      </c>
      <c r="AC33">
        <v>5496</v>
      </c>
      <c r="AD33">
        <v>17</v>
      </c>
      <c r="AE33">
        <v>1.8782958849682001E-2</v>
      </c>
      <c r="AF33">
        <v>15126</v>
      </c>
      <c r="AG33">
        <v>17428000</v>
      </c>
      <c r="AH33">
        <v>39</v>
      </c>
    </row>
    <row r="34" spans="1:34" x14ac:dyDescent="0.25">
      <c r="A34" t="s">
        <v>201</v>
      </c>
      <c r="B34">
        <v>631</v>
      </c>
      <c r="C34">
        <v>1737512</v>
      </c>
      <c r="D34" t="s">
        <v>59</v>
      </c>
      <c r="E34" t="s">
        <v>60</v>
      </c>
      <c r="F34" t="s">
        <v>61</v>
      </c>
      <c r="G34" t="s">
        <v>62</v>
      </c>
      <c r="H34" t="s">
        <v>62</v>
      </c>
      <c r="I34" t="s">
        <v>63</v>
      </c>
      <c r="J34" t="s">
        <v>62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245</v>
      </c>
      <c r="S34">
        <v>1</v>
      </c>
      <c r="T34">
        <v>1</v>
      </c>
      <c r="U34">
        <v>1</v>
      </c>
      <c r="V34">
        <v>0.1</v>
      </c>
      <c r="W34">
        <v>50</v>
      </c>
      <c r="X34">
        <v>0.5</v>
      </c>
      <c r="Y34" t="s">
        <v>63</v>
      </c>
      <c r="Z34">
        <v>669989</v>
      </c>
      <c r="AA34">
        <v>0.141327470153192</v>
      </c>
      <c r="AB34">
        <v>0.83296568384394098</v>
      </c>
      <c r="AC34">
        <v>2070</v>
      </c>
      <c r="AD34">
        <v>1425</v>
      </c>
      <c r="AE34">
        <v>5.8897186603664798E-4</v>
      </c>
      <c r="AF34">
        <v>13861</v>
      </c>
      <c r="AG34">
        <v>17398000</v>
      </c>
      <c r="AH34">
        <v>16</v>
      </c>
    </row>
    <row r="35" spans="1:34" x14ac:dyDescent="0.25">
      <c r="A35" t="s">
        <v>212</v>
      </c>
      <c r="B35">
        <v>631</v>
      </c>
      <c r="C35">
        <v>1737512</v>
      </c>
      <c r="D35" t="s">
        <v>59</v>
      </c>
      <c r="E35" t="s">
        <v>60</v>
      </c>
      <c r="F35" t="s">
        <v>61</v>
      </c>
      <c r="G35" t="s">
        <v>62</v>
      </c>
      <c r="H35" t="s">
        <v>62</v>
      </c>
      <c r="I35" t="s">
        <v>63</v>
      </c>
      <c r="J35" t="s">
        <v>62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1170</v>
      </c>
      <c r="S35">
        <v>1</v>
      </c>
      <c r="T35">
        <v>1</v>
      </c>
      <c r="U35">
        <v>1</v>
      </c>
      <c r="V35">
        <v>0.1</v>
      </c>
      <c r="W35">
        <v>50</v>
      </c>
      <c r="X35">
        <v>0.5</v>
      </c>
      <c r="Y35" t="s">
        <v>63</v>
      </c>
      <c r="Z35">
        <v>669989</v>
      </c>
      <c r="AA35">
        <v>4.20586987288145E-2</v>
      </c>
      <c r="AB35">
        <v>0.302267008918151</v>
      </c>
      <c r="AC35">
        <v>6943</v>
      </c>
      <c r="AD35">
        <v>1492</v>
      </c>
      <c r="AE35">
        <v>5.4643876932051602E-3</v>
      </c>
      <c r="AF35">
        <v>14237</v>
      </c>
      <c r="AG35">
        <v>17366000</v>
      </c>
      <c r="AH35">
        <v>27</v>
      </c>
    </row>
    <row r="36" spans="1:34" x14ac:dyDescent="0.25">
      <c r="A36" t="s">
        <v>225</v>
      </c>
      <c r="B36">
        <v>631</v>
      </c>
      <c r="C36">
        <v>1737512</v>
      </c>
      <c r="D36" t="s">
        <v>59</v>
      </c>
      <c r="E36" t="s">
        <v>60</v>
      </c>
      <c r="F36" t="s">
        <v>61</v>
      </c>
      <c r="G36" t="s">
        <v>62</v>
      </c>
      <c r="H36" t="s">
        <v>62</v>
      </c>
      <c r="I36" t="s">
        <v>63</v>
      </c>
      <c r="J36" t="s">
        <v>62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610</v>
      </c>
      <c r="S36">
        <v>1</v>
      </c>
      <c r="T36">
        <v>1</v>
      </c>
      <c r="U36">
        <v>1</v>
      </c>
      <c r="V36">
        <v>0.1</v>
      </c>
      <c r="W36">
        <v>50</v>
      </c>
      <c r="X36">
        <v>0.5</v>
      </c>
      <c r="Y36" t="s">
        <v>63</v>
      </c>
      <c r="Z36">
        <v>669989</v>
      </c>
      <c r="AA36">
        <v>8.8078172999988297E-2</v>
      </c>
      <c r="AB36">
        <v>0.59257041802573995</v>
      </c>
      <c r="AC36">
        <v>420</v>
      </c>
      <c r="AD36">
        <v>1603</v>
      </c>
      <c r="AE36" s="2">
        <v>5.6893748733101296E-7</v>
      </c>
      <c r="AF36">
        <v>14082</v>
      </c>
      <c r="AG36">
        <v>17356000</v>
      </c>
      <c r="AH36">
        <v>40</v>
      </c>
    </row>
    <row r="37" spans="1:34" x14ac:dyDescent="0.25">
      <c r="A37" t="s">
        <v>237</v>
      </c>
      <c r="B37">
        <v>631</v>
      </c>
      <c r="C37">
        <v>1737512</v>
      </c>
      <c r="D37" t="s">
        <v>59</v>
      </c>
      <c r="E37" t="s">
        <v>60</v>
      </c>
      <c r="F37" t="s">
        <v>61</v>
      </c>
      <c r="G37" t="s">
        <v>62</v>
      </c>
      <c r="H37" t="s">
        <v>62</v>
      </c>
      <c r="I37" t="s">
        <v>63</v>
      </c>
      <c r="J37" t="s">
        <v>62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399</v>
      </c>
      <c r="S37">
        <v>1</v>
      </c>
      <c r="T37">
        <v>1</v>
      </c>
      <c r="U37">
        <v>1</v>
      </c>
      <c r="V37">
        <v>0.1</v>
      </c>
      <c r="W37">
        <v>50</v>
      </c>
      <c r="X37">
        <v>0.5</v>
      </c>
      <c r="Y37" t="s">
        <v>63</v>
      </c>
      <c r="Z37">
        <v>669989</v>
      </c>
      <c r="AA37">
        <v>7.1915060604083106E-2</v>
      </c>
      <c r="AB37">
        <v>0.66712168006449901</v>
      </c>
      <c r="AC37">
        <v>5895</v>
      </c>
      <c r="AD37">
        <v>1780</v>
      </c>
      <c r="AE37">
        <v>8.7888725103926705E-3</v>
      </c>
      <c r="AF37">
        <v>14752</v>
      </c>
      <c r="AG37">
        <v>17296000</v>
      </c>
      <c r="AH37">
        <v>52</v>
      </c>
    </row>
    <row r="38" spans="1:34" x14ac:dyDescent="0.25">
      <c r="A38" t="s">
        <v>190</v>
      </c>
      <c r="B38">
        <v>631</v>
      </c>
      <c r="C38">
        <v>1737512</v>
      </c>
      <c r="D38" t="s">
        <v>59</v>
      </c>
      <c r="E38" t="s">
        <v>60</v>
      </c>
      <c r="F38" t="s">
        <v>61</v>
      </c>
      <c r="G38" t="s">
        <v>62</v>
      </c>
      <c r="H38" t="s">
        <v>62</v>
      </c>
      <c r="I38" t="s">
        <v>63</v>
      </c>
      <c r="J38" t="s">
        <v>62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206</v>
      </c>
      <c r="S38">
        <v>1</v>
      </c>
      <c r="T38">
        <v>1</v>
      </c>
      <c r="U38">
        <v>1</v>
      </c>
      <c r="V38">
        <v>0.1</v>
      </c>
      <c r="W38">
        <v>50</v>
      </c>
      <c r="X38">
        <v>0.5</v>
      </c>
      <c r="Y38" t="s">
        <v>63</v>
      </c>
      <c r="Z38">
        <v>669989</v>
      </c>
      <c r="AA38">
        <v>0.24763635684757901</v>
      </c>
      <c r="AB38">
        <v>0.86694839533884105</v>
      </c>
      <c r="AC38">
        <v>1800</v>
      </c>
      <c r="AD38">
        <v>1172</v>
      </c>
      <c r="AE38" s="2">
        <v>7.4279292938573299E-5</v>
      </c>
      <c r="AF38">
        <v>11856</v>
      </c>
      <c r="AG38">
        <v>17168000</v>
      </c>
      <c r="AH38">
        <v>5</v>
      </c>
    </row>
    <row r="39" spans="1:34" x14ac:dyDescent="0.25">
      <c r="A39" t="s">
        <v>251</v>
      </c>
      <c r="B39">
        <v>631</v>
      </c>
      <c r="C39">
        <v>1737512</v>
      </c>
      <c r="D39" t="s">
        <v>59</v>
      </c>
      <c r="E39" t="s">
        <v>60</v>
      </c>
      <c r="F39" t="s">
        <v>61</v>
      </c>
      <c r="G39" t="s">
        <v>62</v>
      </c>
      <c r="H39" t="s">
        <v>62</v>
      </c>
      <c r="I39" t="s">
        <v>63</v>
      </c>
      <c r="J39" t="s">
        <v>62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276</v>
      </c>
      <c r="S39">
        <v>1</v>
      </c>
      <c r="T39">
        <v>1</v>
      </c>
      <c r="U39">
        <v>1</v>
      </c>
      <c r="V39">
        <v>0.1</v>
      </c>
      <c r="W39">
        <v>50</v>
      </c>
      <c r="X39">
        <v>0.5</v>
      </c>
      <c r="Y39" t="s">
        <v>63</v>
      </c>
      <c r="Z39">
        <v>669989</v>
      </c>
      <c r="AA39">
        <v>0.169900258494146</v>
      </c>
      <c r="AB39">
        <v>0.33819300208613301</v>
      </c>
      <c r="AC39">
        <v>4225</v>
      </c>
      <c r="AD39">
        <v>950</v>
      </c>
      <c r="AE39">
        <v>1.8388743606098401E-3</v>
      </c>
      <c r="AF39">
        <v>14039</v>
      </c>
      <c r="AG39">
        <v>17042000</v>
      </c>
      <c r="AH39">
        <v>66</v>
      </c>
    </row>
    <row r="40" spans="1:34" x14ac:dyDescent="0.25">
      <c r="A40" t="s">
        <v>194</v>
      </c>
      <c r="B40">
        <v>631</v>
      </c>
      <c r="C40">
        <v>1737512</v>
      </c>
      <c r="D40" t="s">
        <v>59</v>
      </c>
      <c r="E40" t="s">
        <v>60</v>
      </c>
      <c r="F40" t="s">
        <v>61</v>
      </c>
      <c r="G40" t="s">
        <v>62</v>
      </c>
      <c r="H40" t="s">
        <v>62</v>
      </c>
      <c r="I40" t="s">
        <v>63</v>
      </c>
      <c r="J40" t="s">
        <v>62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310</v>
      </c>
      <c r="S40">
        <v>1</v>
      </c>
      <c r="T40">
        <v>1</v>
      </c>
      <c r="U40">
        <v>1</v>
      </c>
      <c r="V40">
        <v>0.1</v>
      </c>
      <c r="W40">
        <v>50</v>
      </c>
      <c r="X40">
        <v>0.5</v>
      </c>
      <c r="Y40" t="s">
        <v>63</v>
      </c>
      <c r="Z40">
        <v>669989</v>
      </c>
      <c r="AA40">
        <v>0.1175342053637</v>
      </c>
      <c r="AB40">
        <v>0.54342170311138005</v>
      </c>
      <c r="AC40">
        <v>5927</v>
      </c>
      <c r="AD40">
        <v>1814</v>
      </c>
      <c r="AE40">
        <v>6.6436112828467397E-3</v>
      </c>
      <c r="AF40">
        <v>14046</v>
      </c>
      <c r="AG40">
        <v>17028000</v>
      </c>
      <c r="AH40">
        <v>9</v>
      </c>
    </row>
    <row r="41" spans="1:34" x14ac:dyDescent="0.25">
      <c r="A41" t="s">
        <v>207</v>
      </c>
      <c r="B41">
        <v>631</v>
      </c>
      <c r="C41">
        <v>1737512</v>
      </c>
      <c r="D41" t="s">
        <v>59</v>
      </c>
      <c r="E41" t="s">
        <v>60</v>
      </c>
      <c r="F41" t="s">
        <v>61</v>
      </c>
      <c r="G41" t="s">
        <v>62</v>
      </c>
      <c r="H41" t="s">
        <v>62</v>
      </c>
      <c r="I41" t="s">
        <v>63</v>
      </c>
      <c r="J41" t="s">
        <v>62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837</v>
      </c>
      <c r="S41">
        <v>1</v>
      </c>
      <c r="T41">
        <v>1</v>
      </c>
      <c r="U41">
        <v>1</v>
      </c>
      <c r="V41">
        <v>0.1</v>
      </c>
      <c r="W41">
        <v>50</v>
      </c>
      <c r="X41">
        <v>0.5</v>
      </c>
      <c r="Y41" t="s">
        <v>63</v>
      </c>
      <c r="Z41">
        <v>669989</v>
      </c>
      <c r="AA41">
        <v>2.2720203260944899E-2</v>
      </c>
      <c r="AB41">
        <v>0.52460515832769405</v>
      </c>
      <c r="AC41">
        <v>1254</v>
      </c>
      <c r="AD41">
        <v>176</v>
      </c>
      <c r="AE41">
        <v>1.10196627611941E-2</v>
      </c>
      <c r="AF41">
        <v>16220</v>
      </c>
      <c r="AG41" s="2">
        <v>17000000</v>
      </c>
      <c r="AH41">
        <v>22</v>
      </c>
    </row>
    <row r="42" spans="1:34" x14ac:dyDescent="0.25">
      <c r="A42" t="s">
        <v>189</v>
      </c>
      <c r="B42">
        <v>631</v>
      </c>
      <c r="C42">
        <v>1737512</v>
      </c>
      <c r="D42" t="s">
        <v>59</v>
      </c>
      <c r="E42" t="s">
        <v>60</v>
      </c>
      <c r="F42" t="s">
        <v>61</v>
      </c>
      <c r="G42" t="s">
        <v>62</v>
      </c>
      <c r="H42" t="s">
        <v>62</v>
      </c>
      <c r="I42" t="s">
        <v>63</v>
      </c>
      <c r="J42" t="s">
        <v>62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459</v>
      </c>
      <c r="S42">
        <v>1</v>
      </c>
      <c r="T42">
        <v>1</v>
      </c>
      <c r="U42">
        <v>1</v>
      </c>
      <c r="V42">
        <v>0.1</v>
      </c>
      <c r="W42">
        <v>50</v>
      </c>
      <c r="X42">
        <v>0.5</v>
      </c>
      <c r="Y42" t="s">
        <v>63</v>
      </c>
      <c r="Z42">
        <v>669989</v>
      </c>
      <c r="AA42">
        <v>0.215914206217931</v>
      </c>
      <c r="AB42">
        <v>0.34364583678543598</v>
      </c>
      <c r="AC42">
        <v>5359</v>
      </c>
      <c r="AD42">
        <v>476</v>
      </c>
      <c r="AE42">
        <v>3.2494537355669701E-4</v>
      </c>
      <c r="AF42">
        <v>12917</v>
      </c>
      <c r="AG42">
        <v>16806000</v>
      </c>
      <c r="AH42">
        <v>4</v>
      </c>
    </row>
    <row r="43" spans="1:34" x14ac:dyDescent="0.25">
      <c r="A43" t="s">
        <v>238</v>
      </c>
      <c r="B43">
        <v>631</v>
      </c>
      <c r="C43">
        <v>1737512</v>
      </c>
      <c r="D43" t="s">
        <v>59</v>
      </c>
      <c r="E43" t="s">
        <v>60</v>
      </c>
      <c r="F43" t="s">
        <v>61</v>
      </c>
      <c r="G43" t="s">
        <v>62</v>
      </c>
      <c r="H43" t="s">
        <v>62</v>
      </c>
      <c r="I43" t="s">
        <v>63</v>
      </c>
      <c r="J43" t="s">
        <v>62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744</v>
      </c>
      <c r="S43">
        <v>1</v>
      </c>
      <c r="T43">
        <v>1</v>
      </c>
      <c r="U43">
        <v>1</v>
      </c>
      <c r="V43">
        <v>0.1</v>
      </c>
      <c r="W43">
        <v>50</v>
      </c>
      <c r="X43">
        <v>0.5</v>
      </c>
      <c r="Y43" t="s">
        <v>63</v>
      </c>
      <c r="Z43">
        <v>669989</v>
      </c>
      <c r="AA43">
        <v>0.126558651709888</v>
      </c>
      <c r="AB43">
        <v>0.71331508084461104</v>
      </c>
      <c r="AC43">
        <v>4424</v>
      </c>
      <c r="AD43">
        <v>884</v>
      </c>
      <c r="AE43" s="2">
        <v>7.2164542880733703E-5</v>
      </c>
      <c r="AF43">
        <v>14437</v>
      </c>
      <c r="AG43">
        <v>16726000</v>
      </c>
      <c r="AH43">
        <v>53</v>
      </c>
    </row>
    <row r="44" spans="1:34" x14ac:dyDescent="0.25">
      <c r="A44" t="s">
        <v>248</v>
      </c>
      <c r="B44">
        <v>631</v>
      </c>
      <c r="C44">
        <v>1737512</v>
      </c>
      <c r="D44" t="s">
        <v>59</v>
      </c>
      <c r="E44" t="s">
        <v>60</v>
      </c>
      <c r="F44" t="s">
        <v>61</v>
      </c>
      <c r="G44" t="s">
        <v>62</v>
      </c>
      <c r="H44" t="s">
        <v>62</v>
      </c>
      <c r="I44" t="s">
        <v>63</v>
      </c>
      <c r="J44" t="s">
        <v>62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3021</v>
      </c>
      <c r="S44">
        <v>1</v>
      </c>
      <c r="T44">
        <v>1</v>
      </c>
      <c r="U44">
        <v>1</v>
      </c>
      <c r="V44">
        <v>0.1</v>
      </c>
      <c r="W44">
        <v>50</v>
      </c>
      <c r="X44">
        <v>0.5</v>
      </c>
      <c r="Y44" t="s">
        <v>63</v>
      </c>
      <c r="Z44">
        <v>669989</v>
      </c>
      <c r="AA44">
        <v>5.1349181827693201E-3</v>
      </c>
      <c r="AB44">
        <v>0.430420094981603</v>
      </c>
      <c r="AC44">
        <v>3937</v>
      </c>
      <c r="AD44">
        <v>1019</v>
      </c>
      <c r="AE44">
        <v>1.1170182181993E-2</v>
      </c>
      <c r="AF44">
        <v>16492</v>
      </c>
      <c r="AG44">
        <v>16696000</v>
      </c>
      <c r="AH44">
        <v>63</v>
      </c>
    </row>
    <row r="45" spans="1:34" x14ac:dyDescent="0.25">
      <c r="A45" t="s">
        <v>249</v>
      </c>
      <c r="B45">
        <v>631</v>
      </c>
      <c r="C45">
        <v>1737512</v>
      </c>
      <c r="D45" t="s">
        <v>59</v>
      </c>
      <c r="E45" t="s">
        <v>60</v>
      </c>
      <c r="F45" t="s">
        <v>61</v>
      </c>
      <c r="G45" t="s">
        <v>62</v>
      </c>
      <c r="H45" t="s">
        <v>62</v>
      </c>
      <c r="I45" t="s">
        <v>63</v>
      </c>
      <c r="J45" t="s">
        <v>62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273</v>
      </c>
      <c r="S45">
        <v>1</v>
      </c>
      <c r="T45">
        <v>1</v>
      </c>
      <c r="U45">
        <v>1</v>
      </c>
      <c r="V45">
        <v>0.1</v>
      </c>
      <c r="W45">
        <v>50</v>
      </c>
      <c r="X45">
        <v>0.5</v>
      </c>
      <c r="Y45" t="s">
        <v>63</v>
      </c>
      <c r="Z45">
        <v>669989</v>
      </c>
      <c r="AA45">
        <v>0.18832084339166799</v>
      </c>
      <c r="AB45">
        <v>0.79158348019327995</v>
      </c>
      <c r="AC45">
        <v>769</v>
      </c>
      <c r="AD45">
        <v>1089</v>
      </c>
      <c r="AE45" s="2">
        <v>3.3085107052504799E-6</v>
      </c>
      <c r="AF45">
        <v>12563</v>
      </c>
      <c r="AG45">
        <v>16634000</v>
      </c>
      <c r="AH45">
        <v>64</v>
      </c>
    </row>
    <row r="46" spans="1:34" x14ac:dyDescent="0.25">
      <c r="A46" t="s">
        <v>235</v>
      </c>
      <c r="B46">
        <v>631</v>
      </c>
      <c r="C46">
        <v>1737512</v>
      </c>
      <c r="D46" t="s">
        <v>59</v>
      </c>
      <c r="E46" t="s">
        <v>60</v>
      </c>
      <c r="F46" t="s">
        <v>61</v>
      </c>
      <c r="G46" t="s">
        <v>62</v>
      </c>
      <c r="H46" t="s">
        <v>62</v>
      </c>
      <c r="I46" t="s">
        <v>63</v>
      </c>
      <c r="J46" t="s">
        <v>62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365</v>
      </c>
      <c r="S46">
        <v>1</v>
      </c>
      <c r="T46">
        <v>1</v>
      </c>
      <c r="U46">
        <v>1</v>
      </c>
      <c r="V46">
        <v>0.1</v>
      </c>
      <c r="W46">
        <v>50</v>
      </c>
      <c r="X46">
        <v>0.5</v>
      </c>
      <c r="Y46" t="s">
        <v>63</v>
      </c>
      <c r="Z46">
        <v>669989</v>
      </c>
      <c r="AA46">
        <v>3.5734260664608303E-2</v>
      </c>
      <c r="AB46">
        <v>0.67350017325457101</v>
      </c>
      <c r="AC46">
        <v>4534</v>
      </c>
      <c r="AD46">
        <v>1717</v>
      </c>
      <c r="AE46">
        <v>1.4721701634262899E-2</v>
      </c>
      <c r="AF46">
        <v>15771</v>
      </c>
      <c r="AG46">
        <v>16618000</v>
      </c>
      <c r="AH46">
        <v>50</v>
      </c>
    </row>
    <row r="47" spans="1:34" x14ac:dyDescent="0.25">
      <c r="A47" t="s">
        <v>199</v>
      </c>
      <c r="B47">
        <v>631</v>
      </c>
      <c r="C47">
        <v>1737512</v>
      </c>
      <c r="D47" t="s">
        <v>59</v>
      </c>
      <c r="E47" t="s">
        <v>60</v>
      </c>
      <c r="F47" t="s">
        <v>61</v>
      </c>
      <c r="G47" t="s">
        <v>62</v>
      </c>
      <c r="H47" t="s">
        <v>62</v>
      </c>
      <c r="I47" t="s">
        <v>63</v>
      </c>
      <c r="J47" t="s">
        <v>62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747</v>
      </c>
      <c r="S47">
        <v>1</v>
      </c>
      <c r="T47">
        <v>1</v>
      </c>
      <c r="U47">
        <v>1</v>
      </c>
      <c r="V47">
        <v>0.1</v>
      </c>
      <c r="W47">
        <v>50</v>
      </c>
      <c r="X47">
        <v>0.5</v>
      </c>
      <c r="Y47" t="s">
        <v>63</v>
      </c>
      <c r="Z47">
        <v>669989</v>
      </c>
      <c r="AA47">
        <v>0.236454006443819</v>
      </c>
      <c r="AB47">
        <v>0.222794525814243</v>
      </c>
      <c r="AC47">
        <v>6913</v>
      </c>
      <c r="AD47">
        <v>1292</v>
      </c>
      <c r="AE47">
        <v>1.08920088603921E-4</v>
      </c>
      <c r="AF47">
        <v>12067</v>
      </c>
      <c r="AG47">
        <v>16586000</v>
      </c>
      <c r="AH47">
        <v>14</v>
      </c>
    </row>
    <row r="48" spans="1:34" x14ac:dyDescent="0.25">
      <c r="A48" t="s">
        <v>247</v>
      </c>
      <c r="B48">
        <v>631</v>
      </c>
      <c r="C48">
        <v>1737512</v>
      </c>
      <c r="D48" t="s">
        <v>59</v>
      </c>
      <c r="E48" t="s">
        <v>60</v>
      </c>
      <c r="F48" t="s">
        <v>61</v>
      </c>
      <c r="G48" t="s">
        <v>62</v>
      </c>
      <c r="H48" t="s">
        <v>62</v>
      </c>
      <c r="I48" t="s">
        <v>63</v>
      </c>
      <c r="J48" t="s">
        <v>62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>
        <v>0.1</v>
      </c>
      <c r="W48">
        <v>50</v>
      </c>
      <c r="X48">
        <v>0.5</v>
      </c>
      <c r="Y48" t="s">
        <v>63</v>
      </c>
      <c r="Z48">
        <v>669989</v>
      </c>
      <c r="AA48">
        <v>0.23210590441327</v>
      </c>
      <c r="AB48">
        <v>0.84701524306647502</v>
      </c>
      <c r="AC48">
        <v>1273</v>
      </c>
      <c r="AD48">
        <v>656</v>
      </c>
      <c r="AE48" s="2">
        <v>1.1052795589569799E-6</v>
      </c>
      <c r="AF48">
        <v>13590</v>
      </c>
      <c r="AG48">
        <v>16580000</v>
      </c>
      <c r="AH48">
        <v>62</v>
      </c>
    </row>
    <row r="49" spans="1:34" x14ac:dyDescent="0.25">
      <c r="A49" t="s">
        <v>195</v>
      </c>
      <c r="B49">
        <v>631</v>
      </c>
      <c r="C49">
        <v>1737512</v>
      </c>
      <c r="D49" t="s">
        <v>59</v>
      </c>
      <c r="E49" t="s">
        <v>60</v>
      </c>
      <c r="F49" t="s">
        <v>61</v>
      </c>
      <c r="G49" t="s">
        <v>62</v>
      </c>
      <c r="H49" t="s">
        <v>62</v>
      </c>
      <c r="I49" t="s">
        <v>63</v>
      </c>
      <c r="J49" t="s">
        <v>62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448</v>
      </c>
      <c r="S49">
        <v>1</v>
      </c>
      <c r="T49">
        <v>1</v>
      </c>
      <c r="U49">
        <v>1</v>
      </c>
      <c r="V49">
        <v>0.1</v>
      </c>
      <c r="W49">
        <v>50</v>
      </c>
      <c r="X49">
        <v>0.5</v>
      </c>
      <c r="Y49" t="s">
        <v>63</v>
      </c>
      <c r="Z49">
        <v>669989</v>
      </c>
      <c r="AA49">
        <v>0.16711838656025099</v>
      </c>
      <c r="AB49">
        <v>0.66154820580268303</v>
      </c>
      <c r="AC49">
        <v>594</v>
      </c>
      <c r="AD49">
        <v>620</v>
      </c>
      <c r="AE49" s="2">
        <v>2.9081713075843801E-6</v>
      </c>
      <c r="AF49">
        <v>12840</v>
      </c>
      <c r="AG49">
        <v>16560000</v>
      </c>
      <c r="AH49">
        <v>10</v>
      </c>
    </row>
    <row r="50" spans="1:34" x14ac:dyDescent="0.25">
      <c r="A50" t="s">
        <v>219</v>
      </c>
      <c r="B50">
        <v>631</v>
      </c>
      <c r="C50">
        <v>1737512</v>
      </c>
      <c r="D50" t="s">
        <v>59</v>
      </c>
      <c r="E50" t="s">
        <v>60</v>
      </c>
      <c r="F50" t="s">
        <v>61</v>
      </c>
      <c r="G50" t="s">
        <v>62</v>
      </c>
      <c r="H50" t="s">
        <v>62</v>
      </c>
      <c r="I50" t="s">
        <v>63</v>
      </c>
      <c r="J50" t="s">
        <v>62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268</v>
      </c>
      <c r="S50">
        <v>1</v>
      </c>
      <c r="T50">
        <v>1</v>
      </c>
      <c r="U50">
        <v>1</v>
      </c>
      <c r="V50">
        <v>0.1</v>
      </c>
      <c r="W50">
        <v>50</v>
      </c>
      <c r="X50">
        <v>0.5</v>
      </c>
      <c r="Y50" t="s">
        <v>63</v>
      </c>
      <c r="Z50">
        <v>669989</v>
      </c>
      <c r="AA50">
        <v>0.192528819430377</v>
      </c>
      <c r="AB50">
        <v>0.82413473686929795</v>
      </c>
      <c r="AC50">
        <v>3821</v>
      </c>
      <c r="AD50">
        <v>1537</v>
      </c>
      <c r="AE50">
        <v>6.7550847751529403E-4</v>
      </c>
      <c r="AF50">
        <v>14240</v>
      </c>
      <c r="AG50">
        <v>16560000</v>
      </c>
      <c r="AH50">
        <v>34</v>
      </c>
    </row>
    <row r="51" spans="1:34" x14ac:dyDescent="0.25">
      <c r="A51" t="s">
        <v>246</v>
      </c>
      <c r="B51">
        <v>631</v>
      </c>
      <c r="C51">
        <v>1737512</v>
      </c>
      <c r="D51" t="s">
        <v>59</v>
      </c>
      <c r="E51" t="s">
        <v>60</v>
      </c>
      <c r="F51" t="s">
        <v>61</v>
      </c>
      <c r="G51" t="s">
        <v>62</v>
      </c>
      <c r="H51" t="s">
        <v>62</v>
      </c>
      <c r="I51" t="s">
        <v>63</v>
      </c>
      <c r="J51" t="s">
        <v>62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284</v>
      </c>
      <c r="S51">
        <v>1</v>
      </c>
      <c r="T51">
        <v>1</v>
      </c>
      <c r="U51">
        <v>1</v>
      </c>
      <c r="V51">
        <v>0.1</v>
      </c>
      <c r="W51">
        <v>50</v>
      </c>
      <c r="X51">
        <v>0.5</v>
      </c>
      <c r="Y51" t="s">
        <v>63</v>
      </c>
      <c r="Z51">
        <v>669989</v>
      </c>
      <c r="AA51">
        <v>0.204535038874367</v>
      </c>
      <c r="AB51">
        <v>0.98742021798770896</v>
      </c>
      <c r="AC51">
        <v>4973</v>
      </c>
      <c r="AD51">
        <v>111</v>
      </c>
      <c r="AE51">
        <v>7.2827987569488804E-3</v>
      </c>
      <c r="AF51">
        <v>13870</v>
      </c>
      <c r="AG51">
        <v>16500000</v>
      </c>
      <c r="AH51">
        <v>61</v>
      </c>
    </row>
    <row r="52" spans="1:34" x14ac:dyDescent="0.25">
      <c r="A52" t="s">
        <v>223</v>
      </c>
      <c r="B52">
        <v>631</v>
      </c>
      <c r="C52">
        <v>1737512</v>
      </c>
      <c r="D52" t="s">
        <v>59</v>
      </c>
      <c r="E52" t="s">
        <v>60</v>
      </c>
      <c r="F52" t="s">
        <v>61</v>
      </c>
      <c r="G52" t="s">
        <v>62</v>
      </c>
      <c r="H52" t="s">
        <v>62</v>
      </c>
      <c r="I52" t="s">
        <v>63</v>
      </c>
      <c r="J52" t="s">
        <v>62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1689</v>
      </c>
      <c r="S52">
        <v>1</v>
      </c>
      <c r="T52">
        <v>1</v>
      </c>
      <c r="U52">
        <v>1</v>
      </c>
      <c r="V52">
        <v>0.1</v>
      </c>
      <c r="W52">
        <v>50</v>
      </c>
      <c r="X52">
        <v>0.5</v>
      </c>
      <c r="Y52" t="s">
        <v>63</v>
      </c>
      <c r="Z52">
        <v>669989</v>
      </c>
      <c r="AA52">
        <v>6.8350397733015697E-2</v>
      </c>
      <c r="AB52">
        <v>0.97504604901615499</v>
      </c>
      <c r="AC52">
        <v>1120</v>
      </c>
      <c r="AD52">
        <v>1799</v>
      </c>
      <c r="AE52" s="2">
        <v>2.2391461312605899E-7</v>
      </c>
      <c r="AF52">
        <v>13431</v>
      </c>
      <c r="AG52">
        <v>16498000</v>
      </c>
      <c r="AH52">
        <v>38</v>
      </c>
    </row>
    <row r="53" spans="1:34" x14ac:dyDescent="0.25">
      <c r="A53" t="s">
        <v>222</v>
      </c>
      <c r="B53">
        <v>631</v>
      </c>
      <c r="C53">
        <v>1737512</v>
      </c>
      <c r="D53" t="s">
        <v>59</v>
      </c>
      <c r="E53" t="s">
        <v>60</v>
      </c>
      <c r="F53" t="s">
        <v>61</v>
      </c>
      <c r="G53" t="s">
        <v>62</v>
      </c>
      <c r="H53" t="s">
        <v>62</v>
      </c>
      <c r="I53" t="s">
        <v>63</v>
      </c>
      <c r="J53" t="s">
        <v>62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170</v>
      </c>
      <c r="S53">
        <v>1</v>
      </c>
      <c r="T53">
        <v>1</v>
      </c>
      <c r="U53">
        <v>1</v>
      </c>
      <c r="V53">
        <v>0.1</v>
      </c>
      <c r="W53">
        <v>50</v>
      </c>
      <c r="X53">
        <v>0.5</v>
      </c>
      <c r="Y53" t="s">
        <v>63</v>
      </c>
      <c r="Z53">
        <v>669989</v>
      </c>
      <c r="AA53">
        <v>0.144202658518752</v>
      </c>
      <c r="AB53">
        <v>0.40861016248427301</v>
      </c>
      <c r="AC53">
        <v>4580</v>
      </c>
      <c r="AD53">
        <v>545</v>
      </c>
      <c r="AE53">
        <v>1.03788446494583E-2</v>
      </c>
      <c r="AF53">
        <v>13392</v>
      </c>
      <c r="AG53">
        <v>16496000</v>
      </c>
      <c r="AH53">
        <v>37</v>
      </c>
    </row>
    <row r="54" spans="1:34" x14ac:dyDescent="0.25">
      <c r="A54" t="s">
        <v>211</v>
      </c>
      <c r="B54">
        <v>631</v>
      </c>
      <c r="C54">
        <v>1737512</v>
      </c>
      <c r="D54" t="s">
        <v>59</v>
      </c>
      <c r="E54" t="s">
        <v>60</v>
      </c>
      <c r="F54" t="s">
        <v>61</v>
      </c>
      <c r="G54" t="s">
        <v>62</v>
      </c>
      <c r="H54" t="s">
        <v>62</v>
      </c>
      <c r="I54" t="s">
        <v>63</v>
      </c>
      <c r="J54" t="s">
        <v>62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534</v>
      </c>
      <c r="S54">
        <v>1</v>
      </c>
      <c r="T54">
        <v>1</v>
      </c>
      <c r="U54">
        <v>1</v>
      </c>
      <c r="V54">
        <v>0.1</v>
      </c>
      <c r="W54">
        <v>50</v>
      </c>
      <c r="X54">
        <v>0.5</v>
      </c>
      <c r="Y54" t="s">
        <v>63</v>
      </c>
      <c r="Z54">
        <v>669989</v>
      </c>
      <c r="AA54">
        <v>7.73660952245456E-2</v>
      </c>
      <c r="AB54">
        <v>0.87275831812471205</v>
      </c>
      <c r="AC54">
        <v>6501</v>
      </c>
      <c r="AD54">
        <v>634</v>
      </c>
      <c r="AE54">
        <v>4.8158558656279903E-3</v>
      </c>
      <c r="AF54">
        <v>15196</v>
      </c>
      <c r="AG54">
        <v>16488000</v>
      </c>
      <c r="AH54">
        <v>26</v>
      </c>
    </row>
    <row r="55" spans="1:34" x14ac:dyDescent="0.25">
      <c r="A55" t="s">
        <v>218</v>
      </c>
      <c r="B55">
        <v>631</v>
      </c>
      <c r="C55">
        <v>1737512</v>
      </c>
      <c r="D55" t="s">
        <v>59</v>
      </c>
      <c r="E55" t="s">
        <v>60</v>
      </c>
      <c r="F55" t="s">
        <v>61</v>
      </c>
      <c r="G55" t="s">
        <v>62</v>
      </c>
      <c r="H55" t="s">
        <v>62</v>
      </c>
      <c r="I55" t="s">
        <v>63</v>
      </c>
      <c r="J55" t="s">
        <v>62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334</v>
      </c>
      <c r="S55">
        <v>1</v>
      </c>
      <c r="T55">
        <v>1</v>
      </c>
      <c r="U55">
        <v>1</v>
      </c>
      <c r="V55">
        <v>0.1</v>
      </c>
      <c r="W55">
        <v>50</v>
      </c>
      <c r="X55">
        <v>0.5</v>
      </c>
      <c r="Y55" t="s">
        <v>63</v>
      </c>
      <c r="Z55">
        <v>669989</v>
      </c>
      <c r="AA55">
        <v>0.20950686455753501</v>
      </c>
      <c r="AB55">
        <v>0.73987356179691899</v>
      </c>
      <c r="AC55">
        <v>6842</v>
      </c>
      <c r="AD55">
        <v>1074</v>
      </c>
      <c r="AE55">
        <v>1.35008702883703E-3</v>
      </c>
      <c r="AF55">
        <v>15309</v>
      </c>
      <c r="AG55">
        <v>16342000</v>
      </c>
      <c r="AH55">
        <v>33</v>
      </c>
    </row>
    <row r="56" spans="1:34" x14ac:dyDescent="0.25">
      <c r="A56" t="s">
        <v>240</v>
      </c>
      <c r="B56">
        <v>631</v>
      </c>
      <c r="C56">
        <v>1737512</v>
      </c>
      <c r="D56" t="s">
        <v>59</v>
      </c>
      <c r="E56" t="s">
        <v>60</v>
      </c>
      <c r="F56" t="s">
        <v>61</v>
      </c>
      <c r="G56" t="s">
        <v>62</v>
      </c>
      <c r="H56" t="s">
        <v>62</v>
      </c>
      <c r="I56" t="s">
        <v>63</v>
      </c>
      <c r="J56" t="s">
        <v>62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1522</v>
      </c>
      <c r="S56">
        <v>1</v>
      </c>
      <c r="T56">
        <v>1</v>
      </c>
      <c r="U56">
        <v>1</v>
      </c>
      <c r="V56">
        <v>0.1</v>
      </c>
      <c r="W56">
        <v>50</v>
      </c>
      <c r="X56">
        <v>0.5</v>
      </c>
      <c r="Y56" t="s">
        <v>63</v>
      </c>
      <c r="Z56">
        <v>669989</v>
      </c>
      <c r="AA56">
        <v>0.113156946501612</v>
      </c>
      <c r="AB56">
        <v>0.60801408005151902</v>
      </c>
      <c r="AC56">
        <v>7564</v>
      </c>
      <c r="AD56">
        <v>1958</v>
      </c>
      <c r="AE56" s="2">
        <v>6.0033654724086699E-5</v>
      </c>
      <c r="AF56">
        <v>13501</v>
      </c>
      <c r="AG56">
        <v>16198000</v>
      </c>
      <c r="AH56">
        <v>55</v>
      </c>
    </row>
    <row r="57" spans="1:34" x14ac:dyDescent="0.25">
      <c r="A57" t="s">
        <v>187</v>
      </c>
      <c r="B57">
        <v>631</v>
      </c>
      <c r="C57">
        <v>1737512</v>
      </c>
      <c r="D57" t="s">
        <v>59</v>
      </c>
      <c r="E57" t="s">
        <v>60</v>
      </c>
      <c r="F57" t="s">
        <v>61</v>
      </c>
      <c r="G57" t="s">
        <v>62</v>
      </c>
      <c r="H57" t="s">
        <v>62</v>
      </c>
      <c r="I57" t="s">
        <v>63</v>
      </c>
      <c r="J57" t="s">
        <v>62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533</v>
      </c>
      <c r="S57">
        <v>1</v>
      </c>
      <c r="T57">
        <v>1</v>
      </c>
      <c r="U57">
        <v>1</v>
      </c>
      <c r="V57">
        <v>0.1</v>
      </c>
      <c r="W57">
        <v>50</v>
      </c>
      <c r="X57">
        <v>0.5</v>
      </c>
      <c r="Y57" t="s">
        <v>63</v>
      </c>
      <c r="Z57">
        <v>669989</v>
      </c>
      <c r="AA57">
        <v>5.6320754259286301E-2</v>
      </c>
      <c r="AB57">
        <v>0.925128212955315</v>
      </c>
      <c r="AC57">
        <v>4791</v>
      </c>
      <c r="AD57">
        <v>1143</v>
      </c>
      <c r="AE57">
        <v>5.58110412384557E-3</v>
      </c>
      <c r="AF57">
        <v>14862</v>
      </c>
      <c r="AG57">
        <v>16196000</v>
      </c>
      <c r="AH57">
        <v>2</v>
      </c>
    </row>
    <row r="58" spans="1:34" x14ac:dyDescent="0.25">
      <c r="A58" t="s">
        <v>250</v>
      </c>
      <c r="B58">
        <v>631</v>
      </c>
      <c r="C58">
        <v>1737512</v>
      </c>
      <c r="D58" t="s">
        <v>59</v>
      </c>
      <c r="E58" t="s">
        <v>60</v>
      </c>
      <c r="F58" t="s">
        <v>61</v>
      </c>
      <c r="G58" t="s">
        <v>62</v>
      </c>
      <c r="H58" t="s">
        <v>62</v>
      </c>
      <c r="I58" t="s">
        <v>63</v>
      </c>
      <c r="J58" t="s">
        <v>62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222</v>
      </c>
      <c r="S58">
        <v>1</v>
      </c>
      <c r="T58">
        <v>1</v>
      </c>
      <c r="U58">
        <v>1</v>
      </c>
      <c r="V58">
        <v>0.1</v>
      </c>
      <c r="W58">
        <v>50</v>
      </c>
      <c r="X58">
        <v>0.5</v>
      </c>
      <c r="Y58" t="s">
        <v>63</v>
      </c>
      <c r="Z58">
        <v>669989</v>
      </c>
      <c r="AA58">
        <v>0.152145276900192</v>
      </c>
      <c r="AB58">
        <v>0.96752079655304501</v>
      </c>
      <c r="AC58">
        <v>7472</v>
      </c>
      <c r="AD58">
        <v>438</v>
      </c>
      <c r="AE58">
        <v>9.1540958328348195E-3</v>
      </c>
      <c r="AF58">
        <v>14826</v>
      </c>
      <c r="AG58">
        <v>16188000</v>
      </c>
      <c r="AH58">
        <v>65</v>
      </c>
    </row>
    <row r="59" spans="1:34" x14ac:dyDescent="0.25">
      <c r="A59" t="s">
        <v>192</v>
      </c>
      <c r="B59">
        <v>631</v>
      </c>
      <c r="C59">
        <v>1737512</v>
      </c>
      <c r="D59" t="s">
        <v>59</v>
      </c>
      <c r="E59" t="s">
        <v>60</v>
      </c>
      <c r="F59" t="s">
        <v>61</v>
      </c>
      <c r="G59" t="s">
        <v>62</v>
      </c>
      <c r="H59" t="s">
        <v>62</v>
      </c>
      <c r="I59" t="s">
        <v>63</v>
      </c>
      <c r="J59" t="s">
        <v>62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289</v>
      </c>
      <c r="S59">
        <v>1</v>
      </c>
      <c r="T59">
        <v>1</v>
      </c>
      <c r="U59">
        <v>1</v>
      </c>
      <c r="V59">
        <v>0.1</v>
      </c>
      <c r="W59">
        <v>50</v>
      </c>
      <c r="X59">
        <v>0.5</v>
      </c>
      <c r="Y59" t="s">
        <v>63</v>
      </c>
      <c r="Z59">
        <v>669989</v>
      </c>
      <c r="AA59">
        <v>0.276913619408442</v>
      </c>
      <c r="AB59">
        <v>0.625461822585203</v>
      </c>
      <c r="AC59">
        <v>7439</v>
      </c>
      <c r="AD59">
        <v>689</v>
      </c>
      <c r="AE59">
        <v>1.3053971114268799E-3</v>
      </c>
      <c r="AF59">
        <v>14595</v>
      </c>
      <c r="AG59">
        <v>16010000</v>
      </c>
      <c r="AH59">
        <v>7</v>
      </c>
    </row>
    <row r="60" spans="1:34" x14ac:dyDescent="0.25">
      <c r="A60" t="s">
        <v>209</v>
      </c>
      <c r="B60">
        <v>631</v>
      </c>
      <c r="C60">
        <v>1737512</v>
      </c>
      <c r="D60" t="s">
        <v>59</v>
      </c>
      <c r="E60" t="s">
        <v>60</v>
      </c>
      <c r="F60" t="s">
        <v>61</v>
      </c>
      <c r="G60" t="s">
        <v>62</v>
      </c>
      <c r="H60" t="s">
        <v>62</v>
      </c>
      <c r="I60" t="s">
        <v>63</v>
      </c>
      <c r="J60" t="s">
        <v>62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515</v>
      </c>
      <c r="S60">
        <v>1</v>
      </c>
      <c r="T60">
        <v>1</v>
      </c>
      <c r="U60">
        <v>1</v>
      </c>
      <c r="V60">
        <v>0.1</v>
      </c>
      <c r="W60">
        <v>50</v>
      </c>
      <c r="X60">
        <v>0.5</v>
      </c>
      <c r="Y60" t="s">
        <v>63</v>
      </c>
      <c r="Z60">
        <v>669989</v>
      </c>
      <c r="AA60">
        <v>0.24902712196521201</v>
      </c>
      <c r="AB60">
        <v>0.324393150111288</v>
      </c>
      <c r="AC60">
        <v>6017</v>
      </c>
      <c r="AD60">
        <v>763</v>
      </c>
      <c r="AE60">
        <v>1.49933247115743E-4</v>
      </c>
      <c r="AF60">
        <v>13840</v>
      </c>
      <c r="AG60">
        <v>15760000</v>
      </c>
      <c r="AH60">
        <v>24</v>
      </c>
    </row>
    <row r="61" spans="1:34" x14ac:dyDescent="0.25">
      <c r="A61" t="s">
        <v>188</v>
      </c>
      <c r="B61">
        <v>631</v>
      </c>
      <c r="C61">
        <v>1737512</v>
      </c>
      <c r="D61" t="s">
        <v>59</v>
      </c>
      <c r="E61" t="s">
        <v>60</v>
      </c>
      <c r="F61" t="s">
        <v>61</v>
      </c>
      <c r="G61" t="s">
        <v>62</v>
      </c>
      <c r="H61" t="s">
        <v>62</v>
      </c>
      <c r="I61" t="s">
        <v>63</v>
      </c>
      <c r="J61" t="s">
        <v>62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477</v>
      </c>
      <c r="S61">
        <v>1</v>
      </c>
      <c r="T61">
        <v>1</v>
      </c>
      <c r="U61">
        <v>1</v>
      </c>
      <c r="V61">
        <v>0.1</v>
      </c>
      <c r="W61">
        <v>50</v>
      </c>
      <c r="X61">
        <v>0.5</v>
      </c>
      <c r="Y61" t="s">
        <v>63</v>
      </c>
      <c r="Z61">
        <v>669989</v>
      </c>
      <c r="AA61">
        <v>0.188538871991041</v>
      </c>
      <c r="AB61">
        <v>0.77008630069904005</v>
      </c>
      <c r="AC61">
        <v>2985</v>
      </c>
      <c r="AD61">
        <v>1670</v>
      </c>
      <c r="AE61" s="2">
        <v>1.8313775963006099E-5</v>
      </c>
      <c r="AF61">
        <v>12630</v>
      </c>
      <c r="AG61">
        <v>15620000</v>
      </c>
      <c r="AH61">
        <v>3</v>
      </c>
    </row>
    <row r="62" spans="1:34" x14ac:dyDescent="0.25">
      <c r="A62" t="s">
        <v>193</v>
      </c>
      <c r="B62">
        <v>631</v>
      </c>
      <c r="C62">
        <v>1737512</v>
      </c>
      <c r="D62" t="s">
        <v>59</v>
      </c>
      <c r="E62" t="s">
        <v>60</v>
      </c>
      <c r="F62" t="s">
        <v>61</v>
      </c>
      <c r="G62" t="s">
        <v>62</v>
      </c>
      <c r="H62" t="s">
        <v>62</v>
      </c>
      <c r="I62" t="s">
        <v>63</v>
      </c>
      <c r="J62" t="s">
        <v>62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635</v>
      </c>
      <c r="S62">
        <v>1</v>
      </c>
      <c r="T62">
        <v>1</v>
      </c>
      <c r="U62">
        <v>1</v>
      </c>
      <c r="V62">
        <v>0.1</v>
      </c>
      <c r="W62">
        <v>50</v>
      </c>
      <c r="X62">
        <v>0.5</v>
      </c>
      <c r="Y62" t="s">
        <v>63</v>
      </c>
      <c r="Z62">
        <v>669989</v>
      </c>
      <c r="AA62">
        <v>0.19151570883150301</v>
      </c>
      <c r="AB62">
        <v>0.98873246500734202</v>
      </c>
      <c r="AC62">
        <v>4455</v>
      </c>
      <c r="AD62">
        <v>805</v>
      </c>
      <c r="AE62" s="2">
        <v>1.19157071866894E-5</v>
      </c>
      <c r="AF62">
        <v>14337</v>
      </c>
      <c r="AG62">
        <v>15566000</v>
      </c>
      <c r="AH62">
        <v>8</v>
      </c>
    </row>
    <row r="63" spans="1:34" x14ac:dyDescent="0.25">
      <c r="A63" t="s">
        <v>198</v>
      </c>
      <c r="B63">
        <v>631</v>
      </c>
      <c r="C63">
        <v>1737512</v>
      </c>
      <c r="D63" t="s">
        <v>59</v>
      </c>
      <c r="E63" t="s">
        <v>60</v>
      </c>
      <c r="F63" t="s">
        <v>61</v>
      </c>
      <c r="G63" t="s">
        <v>62</v>
      </c>
      <c r="H63" t="s">
        <v>62</v>
      </c>
      <c r="I63" t="s">
        <v>63</v>
      </c>
      <c r="J63" t="s">
        <v>62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454</v>
      </c>
      <c r="S63">
        <v>1</v>
      </c>
      <c r="T63">
        <v>1</v>
      </c>
      <c r="U63">
        <v>1</v>
      </c>
      <c r="V63">
        <v>0.1</v>
      </c>
      <c r="W63">
        <v>50</v>
      </c>
      <c r="X63">
        <v>0.5</v>
      </c>
      <c r="Y63" t="s">
        <v>63</v>
      </c>
      <c r="Z63">
        <v>669989</v>
      </c>
      <c r="AA63">
        <v>0.289176614103344</v>
      </c>
      <c r="AB63">
        <v>0.74981942580780003</v>
      </c>
      <c r="AC63">
        <v>6301</v>
      </c>
      <c r="AD63">
        <v>114</v>
      </c>
      <c r="AE63">
        <v>1.4895856393576201E-3</v>
      </c>
      <c r="AF63">
        <v>13468</v>
      </c>
      <c r="AG63">
        <v>15544000</v>
      </c>
      <c r="AH63">
        <v>13</v>
      </c>
    </row>
    <row r="64" spans="1:34" x14ac:dyDescent="0.25">
      <c r="A64" t="s">
        <v>220</v>
      </c>
      <c r="B64">
        <v>631</v>
      </c>
      <c r="C64">
        <v>1737512</v>
      </c>
      <c r="D64" t="s">
        <v>59</v>
      </c>
      <c r="E64" t="s">
        <v>60</v>
      </c>
      <c r="F64" t="s">
        <v>61</v>
      </c>
      <c r="G64" t="s">
        <v>62</v>
      </c>
      <c r="H64" t="s">
        <v>62</v>
      </c>
      <c r="I64" t="s">
        <v>63</v>
      </c>
      <c r="J64" t="s">
        <v>62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473</v>
      </c>
      <c r="S64">
        <v>1</v>
      </c>
      <c r="T64">
        <v>1</v>
      </c>
      <c r="U64">
        <v>1</v>
      </c>
      <c r="V64">
        <v>0.1</v>
      </c>
      <c r="W64">
        <v>50</v>
      </c>
      <c r="X64">
        <v>0.5</v>
      </c>
      <c r="Y64" t="s">
        <v>63</v>
      </c>
      <c r="Z64">
        <v>669989</v>
      </c>
      <c r="AA64">
        <v>0.16745595552110601</v>
      </c>
      <c r="AB64">
        <v>0.59336686466112698</v>
      </c>
      <c r="AC64">
        <v>4373</v>
      </c>
      <c r="AD64">
        <v>183</v>
      </c>
      <c r="AE64">
        <v>1.30377295553116E-3</v>
      </c>
      <c r="AF64">
        <v>14891</v>
      </c>
      <c r="AG64">
        <v>15498000</v>
      </c>
      <c r="AH64">
        <v>35</v>
      </c>
    </row>
    <row r="65" spans="1:34" x14ac:dyDescent="0.25">
      <c r="A65" t="s">
        <v>216</v>
      </c>
      <c r="B65">
        <v>631</v>
      </c>
      <c r="C65">
        <v>1737512</v>
      </c>
      <c r="D65" t="s">
        <v>59</v>
      </c>
      <c r="E65" t="s">
        <v>60</v>
      </c>
      <c r="F65" t="s">
        <v>61</v>
      </c>
      <c r="G65" t="s">
        <v>62</v>
      </c>
      <c r="H65" t="s">
        <v>62</v>
      </c>
      <c r="I65" t="s">
        <v>63</v>
      </c>
      <c r="J65" t="s">
        <v>62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270</v>
      </c>
      <c r="S65">
        <v>1</v>
      </c>
      <c r="T65">
        <v>1</v>
      </c>
      <c r="U65">
        <v>1</v>
      </c>
      <c r="V65">
        <v>0.1</v>
      </c>
      <c r="W65">
        <v>50</v>
      </c>
      <c r="X65">
        <v>0.5</v>
      </c>
      <c r="Y65" t="s">
        <v>63</v>
      </c>
      <c r="Z65">
        <v>669989</v>
      </c>
      <c r="AA65">
        <v>0.25117211929509298</v>
      </c>
      <c r="AB65">
        <v>0.38359752823691801</v>
      </c>
      <c r="AC65">
        <v>6081</v>
      </c>
      <c r="AD65">
        <v>351</v>
      </c>
      <c r="AE65">
        <v>1.28302095219368E-3</v>
      </c>
      <c r="AF65">
        <v>15073</v>
      </c>
      <c r="AG65">
        <v>15294000</v>
      </c>
      <c r="AH65">
        <v>31</v>
      </c>
    </row>
    <row r="66" spans="1:34" x14ac:dyDescent="0.25">
      <c r="A66" t="s">
        <v>239</v>
      </c>
      <c r="B66">
        <v>631</v>
      </c>
      <c r="C66">
        <v>1737512</v>
      </c>
      <c r="D66" t="s">
        <v>59</v>
      </c>
      <c r="E66" t="s">
        <v>60</v>
      </c>
      <c r="F66" t="s">
        <v>61</v>
      </c>
      <c r="G66" t="s">
        <v>62</v>
      </c>
      <c r="H66" t="s">
        <v>62</v>
      </c>
      <c r="I66" t="s">
        <v>63</v>
      </c>
      <c r="J66" t="s">
        <v>62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205</v>
      </c>
      <c r="S66">
        <v>1</v>
      </c>
      <c r="T66">
        <v>1</v>
      </c>
      <c r="U66">
        <v>1</v>
      </c>
      <c r="V66">
        <v>0.1</v>
      </c>
      <c r="W66">
        <v>50</v>
      </c>
      <c r="X66">
        <v>0.5</v>
      </c>
      <c r="Y66" t="s">
        <v>63</v>
      </c>
      <c r="Z66">
        <v>669989</v>
      </c>
      <c r="AA66">
        <v>0.19390659238001101</v>
      </c>
      <c r="AB66">
        <v>0.37008248624373202</v>
      </c>
      <c r="AC66">
        <v>568</v>
      </c>
      <c r="AD66">
        <v>1851</v>
      </c>
      <c r="AE66" s="2">
        <v>3.0666987691154801E-6</v>
      </c>
      <c r="AF66">
        <v>13905</v>
      </c>
      <c r="AG66">
        <v>14590000</v>
      </c>
      <c r="AH66">
        <v>54</v>
      </c>
    </row>
    <row r="67" spans="1:34" x14ac:dyDescent="0.25">
      <c r="A67" t="s">
        <v>226</v>
      </c>
      <c r="B67">
        <v>631</v>
      </c>
      <c r="C67">
        <v>1737512</v>
      </c>
      <c r="D67" t="s">
        <v>59</v>
      </c>
      <c r="E67" t="s">
        <v>60</v>
      </c>
      <c r="F67" t="s">
        <v>61</v>
      </c>
      <c r="G67" t="s">
        <v>62</v>
      </c>
      <c r="H67" t="s">
        <v>62</v>
      </c>
      <c r="I67" t="s">
        <v>63</v>
      </c>
      <c r="J67" t="s">
        <v>62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1</v>
      </c>
      <c r="S67">
        <v>1</v>
      </c>
      <c r="T67">
        <v>1</v>
      </c>
      <c r="U67">
        <v>1</v>
      </c>
      <c r="V67">
        <v>0.1</v>
      </c>
      <c r="W67">
        <v>50</v>
      </c>
      <c r="X67">
        <v>0.5</v>
      </c>
      <c r="Y67" t="s">
        <v>63</v>
      </c>
      <c r="Z67">
        <v>669989</v>
      </c>
      <c r="AA67">
        <v>0.21234041445121599</v>
      </c>
      <c r="AB67">
        <v>0.95085747162867296</v>
      </c>
      <c r="AC67">
        <v>38</v>
      </c>
      <c r="AD67">
        <v>1154</v>
      </c>
      <c r="AE67">
        <v>8.7762487141077993E-3</v>
      </c>
      <c r="AF67">
        <v>17572</v>
      </c>
      <c r="AG67">
        <v>8296000</v>
      </c>
      <c r="AH67">
        <v>41</v>
      </c>
    </row>
  </sheetData>
  <sortState xmlns:xlrd2="http://schemas.microsoft.com/office/spreadsheetml/2017/richdata2" ref="A2:AH67">
    <sortCondition descending="1" ref="AG2:AG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D2F8-412B-4BA0-A49C-8ABBBC9084AB}">
  <dimension ref="A1:K2"/>
  <sheetViews>
    <sheetView workbookViewId="0">
      <selection activeCell="C15" sqref="C15"/>
    </sheetView>
  </sheetViews>
  <sheetFormatPr baseColWidth="10" defaultRowHeight="15" x14ac:dyDescent="0.25"/>
  <sheetData>
    <row r="1" spans="1:11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</row>
    <row r="2" spans="1:11" x14ac:dyDescent="0.25">
      <c r="A2">
        <v>669989</v>
      </c>
      <c r="B2">
        <v>5.1349181827693201E-3</v>
      </c>
      <c r="C2">
        <v>0.430420094981603</v>
      </c>
      <c r="D2">
        <v>3937</v>
      </c>
      <c r="E2">
        <v>1019</v>
      </c>
      <c r="F2">
        <v>1.33366059879699E-2</v>
      </c>
      <c r="G2">
        <v>13478</v>
      </c>
      <c r="H2">
        <v>19684000</v>
      </c>
      <c r="I2">
        <v>83</v>
      </c>
      <c r="J2" s="3">
        <f t="shared" ref="J2" si="0">+D2*E2</f>
        <v>4011803</v>
      </c>
      <c r="K2" s="4" t="e">
        <f t="shared" ref="K2" si="1">+#REF!-J2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BO-RO-669989</vt:lpstr>
      <vt:lpstr>SCORES</vt:lpstr>
      <vt:lpstr>VM</vt:lpstr>
      <vt:lpstr>BO-INFLA-669989</vt:lpstr>
      <vt:lpstr>ModelosSeleccionados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2022-10-27T05:52:58Z</dcterms:created>
  <dcterms:modified xsi:type="dcterms:W3CDTF">2022-10-31T03:45:50Z</dcterms:modified>
</cp:coreProperties>
</file>