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edima/Documents/Coding/code-interview-questions/Scotiabank/"/>
    </mc:Choice>
  </mc:AlternateContent>
  <xr:revisionPtr revIDLastSave="0" documentId="13_ncr:1_{8C356D6E-5FC7-2345-B4A1-1878EDE4E9AC}" xr6:coauthVersionLast="47" xr6:coauthVersionMax="47" xr10:uidLastSave="{00000000-0000-0000-0000-000000000000}"/>
  <bookViews>
    <workbookView xWindow="0" yWindow="500" windowWidth="25600" windowHeight="15500" activeTab="3" xr2:uid="{00000000-000D-0000-FFFF-FFFF00000000}"/>
  </bookViews>
  <sheets>
    <sheet name="DATA_BI_backup" sheetId="4" state="hidden" r:id="rId1"/>
    <sheet name="DATA_QUALITY" sheetId="5" r:id="rId2"/>
    <sheet name="DATA_BI" sheetId="3" r:id="rId3"/>
    <sheet name="Analysis" sheetId="7" r:id="rId4"/>
  </sheets>
  <definedNames>
    <definedName name="_xlnm._FilterDatabase" localSheetId="3" hidden="1">Analysis!$R$3:$S$9</definedName>
    <definedName name="_xlnm._FilterDatabase" localSheetId="2" hidden="1">DATA_BI!$A$1:$J$498</definedName>
    <definedName name="_xlnm._FilterDatabase" localSheetId="0" hidden="1">DATA_BI_backup!$A$1:$G$498</definedName>
    <definedName name="_xlnm._FilterDatabase" localSheetId="1" hidden="1">DATA_QUALITY!$A$1:$I$498</definedName>
    <definedName name="_xlchart.v1.0" hidden="1">DATA_QUALITY!$X$1</definedName>
    <definedName name="_xlchart.v1.1" hidden="1">DATA_QUALITY!$X$2:$X$499</definedName>
    <definedName name="_xlchart.v1.10" hidden="1">Analysis!$I$4:$I$15</definedName>
    <definedName name="_xlchart.v1.11" hidden="1">Analysis!$H$4:$H$15</definedName>
    <definedName name="_xlchart.v1.12" hidden="1">Analysis!$I$3</definedName>
    <definedName name="_xlchart.v1.13" hidden="1">Analysis!$I$4:$I$15</definedName>
    <definedName name="_xlchart.v1.14" hidden="1">Analysis!$H$4:$H$15</definedName>
    <definedName name="_xlchart.v1.15" hidden="1">Analysis!$I$3</definedName>
    <definedName name="_xlchart.v1.16" hidden="1">Analysis!$I$4:$I$15</definedName>
    <definedName name="_xlchart.v1.17" hidden="1">Analysis!$H$4:$H$15</definedName>
    <definedName name="_xlchart.v1.18" hidden="1">Analysis!$I$3</definedName>
    <definedName name="_xlchart.v1.19" hidden="1">Analysis!$I$4:$I$15</definedName>
    <definedName name="_xlchart.v1.2" hidden="1">Analysis!$H$4:$H$15</definedName>
    <definedName name="_xlchart.v1.20" hidden="1">Analysis!$H$4:$H$15</definedName>
    <definedName name="_xlchart.v1.21" hidden="1">Analysis!$I$3</definedName>
    <definedName name="_xlchart.v1.22" hidden="1">Analysis!$I$4:$I$15</definedName>
    <definedName name="_xlchart.v1.23" hidden="1">Analysis!$H$4:$H$15</definedName>
    <definedName name="_xlchart.v1.24" hidden="1">Analysis!$I$3</definedName>
    <definedName name="_xlchart.v1.25" hidden="1">Analysis!$I$4:$I$15</definedName>
    <definedName name="_xlchart.v1.3" hidden="1">Analysis!$I$3</definedName>
    <definedName name="_xlchart.v1.4" hidden="1">Analysis!$I$4:$I$15</definedName>
    <definedName name="_xlchart.v1.5" hidden="1">Analysis!$E$4:$E$5</definedName>
    <definedName name="_xlchart.v1.6" hidden="1">Analysis!$F$3</definedName>
    <definedName name="_xlchart.v1.7" hidden="1">Analysis!$F$4:$F$5</definedName>
    <definedName name="_xlchart.v1.8" hidden="1">Analysis!$H$4:$H$15</definedName>
    <definedName name="_xlchart.v1.9" hidden="1">Analysis!$I$3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7" l="1"/>
  <c r="F6" i="7"/>
  <c r="F19" i="7"/>
  <c r="H3" i="3"/>
  <c r="I3" i="3"/>
  <c r="H4" i="3"/>
  <c r="I4" i="3" s="1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 s="1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H325" i="3"/>
  <c r="I325" i="3"/>
  <c r="H326" i="3"/>
  <c r="I326" i="3"/>
  <c r="H327" i="3"/>
  <c r="I327" i="3"/>
  <c r="H328" i="3"/>
  <c r="I328" i="3"/>
  <c r="H329" i="3"/>
  <c r="I329" i="3"/>
  <c r="H330" i="3"/>
  <c r="I330" i="3"/>
  <c r="H331" i="3"/>
  <c r="I331" i="3"/>
  <c r="H332" i="3"/>
  <c r="I332" i="3"/>
  <c r="H333" i="3"/>
  <c r="I333" i="3"/>
  <c r="H334" i="3"/>
  <c r="I334" i="3"/>
  <c r="H335" i="3"/>
  <c r="I335" i="3"/>
  <c r="H336" i="3"/>
  <c r="I336" i="3"/>
  <c r="H337" i="3"/>
  <c r="I337" i="3"/>
  <c r="H338" i="3"/>
  <c r="I338" i="3"/>
  <c r="H339" i="3"/>
  <c r="I339" i="3"/>
  <c r="H340" i="3"/>
  <c r="I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H367" i="3"/>
  <c r="I367" i="3"/>
  <c r="H368" i="3"/>
  <c r="I368" i="3"/>
  <c r="H369" i="3"/>
  <c r="I369" i="3"/>
  <c r="H370" i="3"/>
  <c r="I370" i="3"/>
  <c r="H371" i="3"/>
  <c r="I371" i="3"/>
  <c r="H372" i="3"/>
  <c r="I372" i="3"/>
  <c r="H373" i="3"/>
  <c r="I373" i="3"/>
  <c r="H374" i="3"/>
  <c r="I374" i="3"/>
  <c r="H375" i="3"/>
  <c r="I375" i="3"/>
  <c r="H376" i="3"/>
  <c r="I376" i="3"/>
  <c r="H377" i="3"/>
  <c r="I377" i="3"/>
  <c r="H378" i="3"/>
  <c r="I378" i="3"/>
  <c r="H379" i="3"/>
  <c r="I379" i="3"/>
  <c r="H380" i="3"/>
  <c r="I380" i="3"/>
  <c r="H381" i="3"/>
  <c r="I381" i="3"/>
  <c r="H382" i="3"/>
  <c r="I382" i="3"/>
  <c r="H383" i="3"/>
  <c r="I383" i="3"/>
  <c r="H384" i="3"/>
  <c r="I384" i="3"/>
  <c r="H385" i="3"/>
  <c r="I385" i="3"/>
  <c r="H386" i="3"/>
  <c r="I386" i="3"/>
  <c r="H387" i="3"/>
  <c r="I387" i="3"/>
  <c r="H388" i="3"/>
  <c r="I388" i="3"/>
  <c r="H389" i="3"/>
  <c r="I389" i="3"/>
  <c r="H390" i="3"/>
  <c r="I390" i="3"/>
  <c r="H391" i="3"/>
  <c r="I391" i="3"/>
  <c r="H392" i="3"/>
  <c r="I392" i="3"/>
  <c r="H393" i="3"/>
  <c r="I393" i="3"/>
  <c r="H394" i="3"/>
  <c r="I394" i="3"/>
  <c r="H395" i="3"/>
  <c r="I395" i="3"/>
  <c r="H396" i="3"/>
  <c r="I396" i="3"/>
  <c r="H397" i="3"/>
  <c r="I397" i="3"/>
  <c r="H398" i="3"/>
  <c r="I398" i="3"/>
  <c r="H399" i="3"/>
  <c r="I399" i="3"/>
  <c r="H400" i="3"/>
  <c r="I400" i="3"/>
  <c r="H401" i="3"/>
  <c r="I401" i="3"/>
  <c r="H402" i="3"/>
  <c r="I402" i="3"/>
  <c r="H403" i="3"/>
  <c r="I403" i="3"/>
  <c r="H404" i="3"/>
  <c r="I404" i="3"/>
  <c r="H405" i="3"/>
  <c r="I405" i="3"/>
  <c r="H406" i="3"/>
  <c r="I406" i="3"/>
  <c r="H407" i="3"/>
  <c r="I407" i="3"/>
  <c r="H408" i="3"/>
  <c r="I408" i="3"/>
  <c r="H409" i="3"/>
  <c r="I409" i="3"/>
  <c r="H410" i="3"/>
  <c r="I410" i="3"/>
  <c r="H411" i="3"/>
  <c r="I411" i="3"/>
  <c r="H412" i="3"/>
  <c r="I412" i="3"/>
  <c r="H413" i="3"/>
  <c r="I413" i="3"/>
  <c r="H414" i="3"/>
  <c r="I414" i="3"/>
  <c r="H415" i="3"/>
  <c r="I415" i="3"/>
  <c r="H416" i="3"/>
  <c r="I416" i="3"/>
  <c r="H417" i="3"/>
  <c r="I417" i="3"/>
  <c r="H418" i="3"/>
  <c r="I418" i="3"/>
  <c r="H419" i="3"/>
  <c r="I419" i="3"/>
  <c r="H420" i="3"/>
  <c r="I420" i="3"/>
  <c r="H421" i="3"/>
  <c r="I421" i="3"/>
  <c r="H422" i="3"/>
  <c r="I422" i="3"/>
  <c r="H423" i="3"/>
  <c r="I423" i="3"/>
  <c r="H424" i="3"/>
  <c r="I424" i="3"/>
  <c r="H425" i="3"/>
  <c r="I425" i="3"/>
  <c r="H426" i="3"/>
  <c r="I426" i="3"/>
  <c r="H427" i="3"/>
  <c r="I427" i="3"/>
  <c r="H428" i="3"/>
  <c r="I428" i="3"/>
  <c r="H429" i="3"/>
  <c r="I429" i="3"/>
  <c r="H430" i="3"/>
  <c r="I430" i="3"/>
  <c r="H431" i="3"/>
  <c r="I431" i="3"/>
  <c r="H432" i="3"/>
  <c r="I432" i="3"/>
  <c r="H433" i="3"/>
  <c r="I433" i="3"/>
  <c r="H434" i="3"/>
  <c r="I434" i="3"/>
  <c r="H435" i="3"/>
  <c r="I435" i="3"/>
  <c r="H436" i="3"/>
  <c r="I436" i="3"/>
  <c r="H437" i="3"/>
  <c r="I437" i="3"/>
  <c r="H438" i="3"/>
  <c r="I438" i="3"/>
  <c r="H439" i="3"/>
  <c r="I439" i="3"/>
  <c r="H440" i="3"/>
  <c r="I440" i="3"/>
  <c r="H441" i="3"/>
  <c r="I441" i="3"/>
  <c r="H442" i="3"/>
  <c r="I442" i="3"/>
  <c r="H443" i="3"/>
  <c r="I443" i="3"/>
  <c r="H444" i="3"/>
  <c r="I444" i="3"/>
  <c r="H445" i="3"/>
  <c r="I445" i="3"/>
  <c r="H446" i="3"/>
  <c r="I446" i="3"/>
  <c r="H447" i="3"/>
  <c r="I447" i="3"/>
  <c r="H448" i="3"/>
  <c r="I448" i="3"/>
  <c r="H449" i="3"/>
  <c r="I449" i="3"/>
  <c r="H450" i="3"/>
  <c r="I450" i="3"/>
  <c r="H451" i="3"/>
  <c r="I451" i="3"/>
  <c r="H452" i="3"/>
  <c r="I452" i="3"/>
  <c r="H453" i="3"/>
  <c r="I453" i="3"/>
  <c r="H454" i="3"/>
  <c r="I454" i="3"/>
  <c r="H455" i="3"/>
  <c r="I455" i="3"/>
  <c r="H456" i="3"/>
  <c r="I456" i="3"/>
  <c r="H457" i="3"/>
  <c r="I457" i="3"/>
  <c r="H458" i="3"/>
  <c r="I458" i="3"/>
  <c r="H459" i="3"/>
  <c r="I459" i="3"/>
  <c r="H460" i="3"/>
  <c r="I460" i="3"/>
  <c r="H461" i="3"/>
  <c r="I461" i="3"/>
  <c r="H462" i="3"/>
  <c r="I462" i="3"/>
  <c r="H463" i="3"/>
  <c r="I463" i="3"/>
  <c r="H464" i="3"/>
  <c r="I464" i="3"/>
  <c r="H465" i="3"/>
  <c r="I465" i="3"/>
  <c r="H466" i="3"/>
  <c r="I466" i="3"/>
  <c r="H467" i="3"/>
  <c r="I467" i="3"/>
  <c r="H468" i="3"/>
  <c r="I468" i="3"/>
  <c r="H469" i="3"/>
  <c r="I469" i="3"/>
  <c r="H470" i="3"/>
  <c r="I470" i="3"/>
  <c r="H471" i="3"/>
  <c r="I471" i="3"/>
  <c r="H472" i="3"/>
  <c r="I472" i="3"/>
  <c r="H473" i="3"/>
  <c r="I473" i="3"/>
  <c r="H474" i="3"/>
  <c r="I474" i="3"/>
  <c r="H475" i="3"/>
  <c r="I475" i="3"/>
  <c r="H476" i="3"/>
  <c r="I476" i="3"/>
  <c r="H477" i="3"/>
  <c r="I477" i="3"/>
  <c r="H478" i="3"/>
  <c r="I478" i="3"/>
  <c r="H479" i="3"/>
  <c r="I479" i="3"/>
  <c r="H480" i="3"/>
  <c r="I480" i="3"/>
  <c r="H481" i="3"/>
  <c r="I481" i="3"/>
  <c r="H482" i="3"/>
  <c r="I482" i="3"/>
  <c r="H483" i="3"/>
  <c r="I483" i="3"/>
  <c r="H484" i="3"/>
  <c r="I484" i="3"/>
  <c r="H485" i="3"/>
  <c r="I485" i="3"/>
  <c r="H486" i="3"/>
  <c r="I486" i="3"/>
  <c r="H487" i="3"/>
  <c r="I487" i="3"/>
  <c r="H488" i="3"/>
  <c r="I488" i="3"/>
  <c r="H489" i="3"/>
  <c r="I489" i="3"/>
  <c r="H490" i="3"/>
  <c r="I490" i="3"/>
  <c r="H491" i="3"/>
  <c r="I491" i="3"/>
  <c r="H492" i="3"/>
  <c r="I492" i="3"/>
  <c r="H493" i="3"/>
  <c r="I493" i="3"/>
  <c r="H494" i="3"/>
  <c r="I494" i="3"/>
  <c r="H495" i="3"/>
  <c r="I495" i="3"/>
  <c r="H496" i="3"/>
  <c r="I496" i="3"/>
  <c r="H497" i="3"/>
  <c r="I497" i="3"/>
  <c r="H498" i="3"/>
  <c r="I498" i="3"/>
  <c r="I2" i="3"/>
  <c r="H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2" i="3"/>
</calcChain>
</file>

<file path=xl/sharedStrings.xml><?xml version="1.0" encoding="utf-8"?>
<sst xmlns="http://schemas.openxmlformats.org/spreadsheetml/2006/main" count="4660" uniqueCount="60">
  <si>
    <t>Operating Line</t>
  </si>
  <si>
    <t>Ontario</t>
  </si>
  <si>
    <t>Revolving Term</t>
  </si>
  <si>
    <t>Alberta</t>
  </si>
  <si>
    <t>Nova Scotia</t>
  </si>
  <si>
    <t>British Columbia</t>
  </si>
  <si>
    <t>Saskatchewan</t>
  </si>
  <si>
    <t>Quebec</t>
  </si>
  <si>
    <t>Manitoba</t>
  </si>
  <si>
    <t>US</t>
  </si>
  <si>
    <t>New Brunswick</t>
  </si>
  <si>
    <t>Newfoundland and Labrador</t>
  </si>
  <si>
    <t>Prince Edward Island</t>
  </si>
  <si>
    <t>Yukon</t>
  </si>
  <si>
    <t>Account number</t>
  </si>
  <si>
    <t>Region</t>
  </si>
  <si>
    <t>Product</t>
  </si>
  <si>
    <t>Balance ($)</t>
  </si>
  <si>
    <t>Interest Rate we charge clients (%)</t>
  </si>
  <si>
    <t>Interest Rate we pay Treasury for "borrowing funds" (%)</t>
  </si>
  <si>
    <t>AB</t>
  </si>
  <si>
    <t>Ab</t>
  </si>
  <si>
    <t>BC</t>
  </si>
  <si>
    <t>ON</t>
  </si>
  <si>
    <t>Ontaro</t>
  </si>
  <si>
    <t>Sector</t>
  </si>
  <si>
    <t>Mining</t>
  </si>
  <si>
    <t>Banks</t>
  </si>
  <si>
    <t>Retail</t>
  </si>
  <si>
    <t>Hospitality</t>
  </si>
  <si>
    <t>Health Care</t>
  </si>
  <si>
    <t>Manufacturing</t>
  </si>
  <si>
    <t>Revenue</t>
  </si>
  <si>
    <t>Profits</t>
  </si>
  <si>
    <t>USING REMOVE DUPLICATES</t>
  </si>
  <si>
    <t>17 REGIONS</t>
  </si>
  <si>
    <t>OTHERS ARE USING ABBREVIATIONS</t>
  </si>
  <si>
    <t>ACTION STEPS</t>
  </si>
  <si>
    <t>CONVERT IT TO FULL NAME</t>
  </si>
  <si>
    <t>SHOWS AMERICAN AND CANDA INFORMATION.  AMERICAN INFORMATION USES THE US LABEL</t>
  </si>
  <si>
    <t>United States</t>
  </si>
  <si>
    <t>SOME REGIONS ARE SPELT OUT  CORRECTLY, some are not</t>
  </si>
  <si>
    <t>REGION</t>
  </si>
  <si>
    <t>REGION_UPDATE</t>
  </si>
  <si>
    <t>BALANCE</t>
  </si>
  <si>
    <t>Has a large range</t>
  </si>
  <si>
    <t>values look valid</t>
  </si>
  <si>
    <t>Between 1.45 to 8%</t>
  </si>
  <si>
    <t>All values look within reason</t>
  </si>
  <si>
    <t xml:space="preserve">77.45% seems very odd will follow </t>
  </si>
  <si>
    <t>Row Labels</t>
  </si>
  <si>
    <t>(blank)</t>
  </si>
  <si>
    <t>Grand Total</t>
  </si>
  <si>
    <t>Sum of Revenue</t>
  </si>
  <si>
    <t>Sum of Profits</t>
  </si>
  <si>
    <t>Sum of Balance ($)</t>
  </si>
  <si>
    <t>Profit</t>
  </si>
  <si>
    <t>Client Count</t>
  </si>
  <si>
    <t>Clients</t>
  </si>
  <si>
    <t>Product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</si>
</sst>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 applyAlignment="1">
      <alignment horizontal="right"/>
    </xf>
    <xf numFmtId="1" fontId="0" fillId="0" borderId="0" xfId="0" applyNumberFormat="1"/>
    <xf numFmtId="43" fontId="0" fillId="0" borderId="0" xfId="1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43" fontId="0" fillId="0" borderId="0" xfId="1" applyFont="1" applyAlignment="1">
      <alignment horizontal="right" vertical="top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/>
    <xf numFmtId="43" fontId="4" fillId="0" borderId="0" xfId="1" applyFont="1" applyAlignment="1">
      <alignment horizontal="right" vertical="top" wrapText="1"/>
    </xf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3" applyFont="1"/>
    <xf numFmtId="170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Analysis!$F$3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Analysis!$E$4:$E$5</c:f>
              <c:strCache>
                <c:ptCount val="2"/>
                <c:pt idx="0">
                  <c:v>Operating Line</c:v>
                </c:pt>
                <c:pt idx="1">
                  <c:v>Revolving Term</c:v>
                </c:pt>
              </c:strCache>
            </c:strRef>
          </c:cat>
          <c:val>
            <c:numRef>
              <c:f>Analysis!$F$4:$F$5</c:f>
              <c:numCache>
                <c:formatCode>General</c:formatCode>
                <c:ptCount val="2"/>
                <c:pt idx="0">
                  <c:v>41200682.358318016</c:v>
                </c:pt>
                <c:pt idx="1">
                  <c:v>35438832.890019014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D-744D-AC37-1F4001C9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6E80C09-D554-2B41-922B-90E251B11323}">
          <cx:tx>
            <cx:txData>
              <cx:f>_xlchart.v1.0</cx:f>
              <cx:v> Interest Rate we charge clients (%) 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425450</xdr:colOff>
      <xdr:row>7</xdr:row>
      <xdr:rowOff>241300</xdr:rowOff>
    </xdr:from>
    <xdr:to>
      <xdr:col>22</xdr:col>
      <xdr:colOff>781050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8F87AA2-70E9-9A47-A72B-FC2D66ED75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99250" y="2146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3</xdr:row>
      <xdr:rowOff>38100</xdr:rowOff>
    </xdr:from>
    <xdr:to>
      <xdr:col>6</xdr:col>
      <xdr:colOff>127000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7CF78-4044-1F48-B6A4-3CFBA00F7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" refreshedDate="44515.933009722219" createdVersion="7" refreshedVersion="7" minRefreshableVersion="3" recordCount="498" xr:uid="{F9C3D698-04FA-E84A-B31D-7CAE5D83B6C2}">
  <cacheSource type="worksheet">
    <worksheetSource ref="A1:J1048576" sheet="DATA_BI"/>
  </cacheSource>
  <cacheFields count="10">
    <cacheField name="Account number" numFmtId="1">
      <sharedItems containsString="0" containsBlank="1" containsNumber="1" containsInteger="1" minValue="335555584" maxValue="106631111588" count="481">
        <n v="10663112101"/>
        <n v="10663112096"/>
        <n v="9762888934"/>
        <n v="7009000651"/>
        <n v="10663111769"/>
        <n v="9762889569"/>
        <n v="335555657"/>
        <n v="1443222528"/>
        <n v="1443222776"/>
        <n v="1443223079"/>
        <n v="1443223200"/>
        <n v="3777000865"/>
        <n v="5320666723"/>
        <n v="7009000489"/>
        <n v="7009000590"/>
        <n v="7541777915"/>
        <n v="7541778015"/>
        <n v="7541778075"/>
        <n v="7541778184"/>
        <n v="7541778312"/>
        <n v="7541778420"/>
        <n v="7541778562"/>
        <n v="7541778614"/>
        <n v="7976333634"/>
        <n v="10663111361"/>
        <n v="9762888969"/>
        <n v="1443222676"/>
        <n v="9762889114"/>
        <n v="9762889184"/>
        <n v="53206667051"/>
        <n v="53206667295"/>
        <n v="53206667667"/>
        <n v="53206667706"/>
        <n v="106631111588"/>
        <n v="7009000743"/>
        <n v="335556110"/>
        <n v="335555608"/>
        <n v="335555775"/>
        <n v="335555785"/>
        <n v="335556182"/>
        <n v="335556555"/>
        <n v="1443222497"/>
        <n v="1443222581"/>
        <n v="1443222591"/>
        <n v="1443222634"/>
        <n v="1443222926"/>
        <n v="3777000273"/>
        <n v="3777000643"/>
        <n v="3777000742"/>
        <n v="5299555862"/>
        <n v="5299555960"/>
        <n v="5299555967"/>
        <n v="5299556061"/>
        <n v="5299556370"/>
        <n v="5299556449"/>
        <n v="5299556467"/>
        <n v="5320666876"/>
        <n v="5320666971"/>
        <n v="5320667005"/>
        <n v="5320667113"/>
        <n v="5320667216"/>
        <n v="5320667229"/>
        <n v="5320667418"/>
        <n v="5320667468"/>
        <n v="5320667524"/>
        <n v="5320667605"/>
        <n v="5320667651"/>
        <n v="5320667653"/>
        <n v="7009000245"/>
        <n v="7009000365"/>
        <n v="7009000561"/>
        <n v="7009000872"/>
        <n v="7009000934"/>
        <n v="7541777793"/>
        <n v="7541777852"/>
        <n v="7541777855"/>
        <n v="7541778010"/>
        <n v="7541778023"/>
        <n v="7541778108"/>
        <n v="7541778142"/>
        <n v="7541778601"/>
        <n v="7541778650"/>
        <n v="7976333534"/>
        <n v="7976334176"/>
        <n v="9762889230"/>
        <n v="10663111379"/>
        <n v="10663111630"/>
        <n v="10663112086"/>
        <n v="1443222836"/>
        <n v="7541777920"/>
        <n v="1443223197"/>
        <n v="7009000371"/>
        <n v="335555674"/>
        <n v="335556057"/>
        <n v="335556284"/>
        <n v="70090000567"/>
        <n v="70090000959"/>
        <n v="70090000178"/>
        <n v="335556104"/>
        <n v="335556221"/>
        <n v="335556289"/>
        <n v="335556306"/>
        <n v="335556489"/>
        <n v="1443222712"/>
        <n v="3777000978"/>
        <n v="5299555746"/>
        <n v="5299555935"/>
        <n v="5299555996"/>
        <n v="5299556110"/>
        <n v="5299556476"/>
        <n v="5299556569"/>
        <n v="5320666960"/>
        <n v="5320667055"/>
        <n v="5320667184"/>
        <n v="5320667226"/>
        <n v="5320667296"/>
        <n v="5320667387"/>
        <n v="5320667441"/>
        <n v="5320667446"/>
        <n v="5320667452"/>
        <n v="5320667563"/>
        <n v="5320667601"/>
        <n v="5320667616"/>
        <n v="7009000141"/>
        <n v="7009000390"/>
        <n v="7009000411"/>
        <n v="7009000445"/>
        <n v="7541778186"/>
        <n v="7541778320"/>
        <n v="7541778503"/>
        <n v="7541778620"/>
        <n v="7541778658"/>
        <n v="7541778716"/>
        <n v="9762889101"/>
        <n v="9762889785"/>
        <n v="10663111626"/>
        <n v="10663111976"/>
        <n v="70090000231"/>
        <n v="70090000475"/>
        <n v="70090000920"/>
        <n v="70090001011"/>
        <n v="1443222825"/>
        <n v="5299555672"/>
        <n v="7009000954"/>
        <n v="7541778269"/>
        <n v="70090000817"/>
        <n v="9762889178"/>
        <n v="335555747"/>
        <n v="7009000287"/>
        <n v="5299556131"/>
        <n v="1443223014"/>
        <n v="70090000827"/>
        <n v="70090000544"/>
        <n v="70090000982"/>
        <n v="335555710"/>
        <n v="335555800"/>
        <n v="335555911"/>
        <n v="335555941"/>
        <n v="335556017"/>
        <n v="335556238"/>
        <n v="335556266"/>
        <n v="1443222404"/>
        <n v="1443222507"/>
        <n v="1443222605"/>
        <n v="1443222703"/>
        <n v="1443222796"/>
        <n v="1443223018"/>
        <n v="1443223176"/>
        <n v="3777000147"/>
        <n v="3777000505"/>
        <n v="3777000684"/>
        <n v="3781444485"/>
        <n v="3781444619"/>
        <n v="3781444748"/>
        <n v="5299555654"/>
        <n v="5299555723"/>
        <n v="5299555738"/>
        <n v="5299555910"/>
        <n v="5299556071"/>
        <n v="5299556136"/>
        <n v="5299556191"/>
        <n v="5299556243"/>
        <n v="5299556439"/>
        <n v="5320666853"/>
        <n v="5320667255"/>
        <n v="5320667322"/>
        <n v="5320667380"/>
        <n v="5320667497"/>
        <n v="5320667531"/>
        <n v="5320667676"/>
        <n v="7009000157"/>
        <n v="7009000519"/>
        <n v="7009000569"/>
        <n v="7009000937"/>
        <n v="7541778373"/>
        <n v="7541778631"/>
        <n v="7976333391"/>
        <n v="7976333883"/>
        <n v="9762889530"/>
        <n v="10663111715"/>
        <n v="10663111795"/>
        <n v="9762889711"/>
        <n v="7009000440"/>
        <n v="1443222315"/>
        <n v="7541778566"/>
        <n v="1443222779"/>
        <n v="7009000715"/>
        <n v="70090000507"/>
        <n v="335556445"/>
        <n v="7009000625"/>
        <n v="7009000722"/>
        <n v="70090000992"/>
        <n v="7009000979"/>
        <n v="70090000860"/>
        <n v="335555932"/>
        <n v="3777000860"/>
        <n v="9762889053"/>
        <n v="7009000310"/>
        <n v="5299555834"/>
        <n v="5320667284"/>
        <n v="70090000104"/>
        <n v="335555584"/>
        <n v="335555707"/>
        <n v="335555902"/>
        <n v="335556008"/>
        <n v="335556091"/>
        <n v="335556165"/>
        <n v="335556545"/>
        <n v="5299555677"/>
        <n v="5299556010"/>
        <n v="5299556092"/>
        <n v="5299556262"/>
        <n v="5299556488"/>
        <n v="5320666781"/>
        <n v="5320666805"/>
        <n v="5320667126"/>
        <n v="7009000008"/>
        <n v="7009000647"/>
        <n v="7541778046"/>
        <n v="7541778280"/>
        <n v="7541778381"/>
        <n v="7541778385"/>
        <n v="7541778454"/>
        <n v="7541778786"/>
        <n v="7976333380"/>
        <n v="7976333641"/>
        <n v="7976333982"/>
        <n v="9762889192"/>
        <n v="9762889318"/>
        <n v="9762889328"/>
        <n v="9762889760"/>
        <n v="10663111913"/>
        <n v="70090000333"/>
        <n v="70090000411"/>
        <n v="70090000595"/>
        <n v="7009000377"/>
        <n v="70090001069"/>
        <n v="70090000510"/>
        <n v="70090000158"/>
        <n v="1443222628"/>
        <n v="1443223060"/>
        <n v="5299556138"/>
        <n v="5299556398"/>
        <n v="335555606"/>
        <n v="335555949"/>
        <n v="335555985"/>
        <n v="335556045"/>
        <n v="335556066"/>
        <n v="335556346"/>
        <n v="335556488"/>
        <n v="335556526"/>
        <n v="335556551"/>
        <n v="1351222645"/>
        <n v="1351222762"/>
        <n v="1443222365"/>
        <n v="1443222439"/>
        <n v="1443222886"/>
        <n v="3777000063"/>
        <n v="3777000432"/>
        <n v="3777000838"/>
        <n v="5299555608"/>
        <n v="5299555620"/>
        <n v="5299555638"/>
        <n v="5299555653"/>
        <n v="5299555737"/>
        <n v="5299555851"/>
        <n v="5299555948"/>
        <n v="5299556237"/>
        <n v="5320667212"/>
        <n v="5320667213"/>
        <n v="5320667355"/>
        <n v="5320667590"/>
        <n v="5320667629"/>
        <n v="7009000218"/>
        <n v="7009000318"/>
        <n v="7009000756"/>
        <n v="7009000769"/>
        <n v="7009000797"/>
        <n v="7009000868"/>
        <n v="7009001012"/>
        <n v="7541777847"/>
        <n v="7541778030"/>
        <n v="7541778409"/>
        <n v="7541778516"/>
        <n v="7541778618"/>
        <n v="7541778755"/>
        <n v="7976334315"/>
        <n v="9762888953"/>
        <n v="9762889004"/>
        <n v="9762889348"/>
        <n v="9762889772"/>
        <n v="9762889860"/>
        <n v="10663112087"/>
        <n v="37770000257"/>
        <n v="70090000614"/>
        <n v="97628889450"/>
        <n v="5299556462"/>
        <n v="5299556512"/>
        <n v="7009000391"/>
        <n v="9762888943"/>
        <n v="9762888956"/>
        <n v="9762889000"/>
        <n v="9762889381"/>
        <n v="9762889513"/>
        <n v="9762889574"/>
        <n v="9762889658"/>
        <n v="9762889839"/>
        <n v="97628889073"/>
        <n v="97628889148"/>
        <n v="97628889348"/>
        <n v="97628889379"/>
        <n v="97628889457"/>
        <n v="97628889518"/>
        <n v="97628889526"/>
        <n v="97628889616"/>
        <n v="97628889620"/>
        <n v="97628889648"/>
        <n v="97628889868"/>
        <n v="97628889880"/>
        <n v="97628889897"/>
        <n v="97628889918"/>
        <n v="97628889938"/>
        <n v="97628889958"/>
        <n v="97628889978"/>
        <n v="10663111164"/>
        <n v="335555739"/>
        <n v="335555858"/>
        <n v="1443222480"/>
        <n v="1443222665"/>
        <n v="5299556037"/>
        <n v="5320667232"/>
        <n v="7541777954"/>
        <n v="7541778087"/>
        <n v="9762889160"/>
        <n v="9762889840"/>
        <n v="335555874"/>
        <n v="335555988"/>
        <n v="3777000171"/>
        <n v="5299556303"/>
        <n v="5320666998"/>
        <n v="7009000078"/>
        <n v="70090001303"/>
        <n v="7009000589"/>
        <n v="70090001269"/>
        <n v="1443222690"/>
        <n v="70090001266"/>
        <n v="70090001243"/>
        <n v="70090000941"/>
        <n v="335555889"/>
        <n v="335556088"/>
        <n v="1443222794"/>
        <n v="1443223036"/>
        <n v="1443223040"/>
        <n v="1443223144"/>
        <n v="5299555760"/>
        <n v="5299555818"/>
        <n v="5299555965"/>
        <n v="5299556035"/>
        <n v="5299556048"/>
        <n v="5299556086"/>
        <n v="5299556096"/>
        <n v="5299556358"/>
        <n v="5299556581"/>
        <n v="7009000315"/>
        <n v="7976334164"/>
        <n v="7976334211"/>
        <n v="9762888980"/>
        <n v="9762888997"/>
        <n v="9762889216"/>
        <n v="9762889504"/>
        <n v="10663111755"/>
        <n v="70090001448"/>
        <n v="7009000761"/>
        <n v="5299555754"/>
        <n v="5299555575"/>
        <n v="5299555952"/>
        <n v="7009000915"/>
        <n v="7541778560"/>
        <n v="10663111513"/>
        <n v="335556195"/>
        <n v="1443222290"/>
        <n v="335555871"/>
        <n v="3777000527"/>
        <n v="7541778535"/>
        <n v="9762889337"/>
        <n v="9762889845"/>
        <n v="335555761"/>
        <n v="5299555875"/>
        <n v="5299556001"/>
        <n v="5299556397"/>
        <n v="7009000701"/>
        <n v="7541777830"/>
        <n v="7976333797"/>
        <n v="335556181"/>
        <n v="335556527"/>
        <n v="1443222398"/>
        <n v="1443222434"/>
        <n v="1443223219"/>
        <n v="7009000847"/>
        <n v="7541777857"/>
        <n v="9762888947"/>
        <n v="9762888978"/>
        <n v="9762889339"/>
        <n v="9762889455"/>
        <n v="9762889652"/>
        <n v="335555955"/>
        <n v="7541778717"/>
        <n v="9762888890"/>
        <n v="9762889045"/>
        <n v="9762889322"/>
        <n v="5299556345"/>
        <n v="1443223015"/>
        <n v="5299555748"/>
        <n v="5299556286"/>
        <n v="5299556404"/>
        <n v="7541778162"/>
        <n v="7541778232"/>
        <n v="10663111346"/>
        <n v="10663111558"/>
        <n v="7541777800"/>
        <n v="3777000260"/>
        <n v="5320667625"/>
        <n v="7541778491"/>
        <n v="70090001013"/>
        <n v="335555884"/>
        <n v="1443222717"/>
        <n v="1443222757"/>
        <n v="1443223146"/>
        <n v="5299556055"/>
        <n v="7009000648"/>
        <n v="1443222878"/>
        <n v="5299555623"/>
        <n v="5320667272"/>
        <n v="10663111485"/>
        <n v="3777000385"/>
        <n v="5299555647"/>
        <n v="5299556025"/>
        <n v="7009000140"/>
        <n v="7009000170"/>
        <n v="5299555990"/>
        <n v="7541778766"/>
        <n v="335555948"/>
        <n v="335556154"/>
        <n v="7541778001"/>
        <n v="7009000501"/>
        <n v="7009000824"/>
        <n v="1443222691"/>
        <n v="7009000103"/>
        <n v="7009000184"/>
        <n v="9762889623"/>
        <n v="9762889685"/>
        <n v="7009000790"/>
        <n v="5299556481"/>
        <n v="5320666801"/>
        <n v="7009000655"/>
        <n v="7009001013"/>
        <n v="9762889665"/>
        <n v="1443222809"/>
        <n v="7009000388"/>
        <n v="335555914"/>
        <m/>
      </sharedItems>
    </cacheField>
    <cacheField name="Product" numFmtId="0">
      <sharedItems containsBlank="1"/>
    </cacheField>
    <cacheField name="Sector" numFmtId="0">
      <sharedItems containsBlank="1" count="7">
        <s v="Health Care"/>
        <s v="Mining"/>
        <s v="Banks"/>
        <s v="Retail"/>
        <s v="Hospitality"/>
        <s v="Manufacturing"/>
        <m/>
      </sharedItems>
    </cacheField>
    <cacheField name="Region" numFmtId="0">
      <sharedItems containsBlank="1"/>
    </cacheField>
    <cacheField name="Balance ($)" numFmtId="0">
      <sharedItems containsString="0" containsBlank="1" containsNumber="1" containsInteger="1" minValue="1" maxValue="124657591" count="461">
        <n v="98625"/>
        <n v="18100000"/>
        <n v="1532640"/>
        <n v="233097"/>
        <n v="3659607"/>
        <n v="1662601"/>
        <n v="2850000"/>
        <n v="2825851"/>
        <n v="1139198"/>
        <n v="330625"/>
        <n v="2688742"/>
        <n v="446937"/>
        <n v="11405000"/>
        <n v="576433"/>
        <n v="345700"/>
        <n v="922100"/>
        <n v="1241855"/>
        <n v="1637333"/>
        <n v="167067"/>
        <n v="32200"/>
        <n v="704833"/>
        <n v="3083333"/>
        <n v="2943100"/>
        <n v="1780771"/>
        <n v="1486800"/>
        <n v="1613305"/>
        <n v="92010"/>
        <n v="1344421"/>
        <n v="1747747"/>
        <n v="12792"/>
        <n v="8900"/>
        <n v="45434"/>
        <n v="70404"/>
        <n v="150781"/>
        <n v="3584797"/>
        <n v="9333333"/>
        <n v="1195333"/>
        <n v="2000000"/>
        <n v="5000000"/>
        <n v="772291"/>
        <n v="276167"/>
        <n v="1636224"/>
        <n v="3156700"/>
        <n v="7599377"/>
        <n v="5377498"/>
        <n v="106067"/>
        <n v="10867"/>
        <n v="8641000"/>
        <n v="61630"/>
        <n v="2333333"/>
        <n v="18666833"/>
        <n v="626460"/>
        <n v="2518519"/>
        <n v="20000000"/>
        <n v="292500"/>
        <n v="7389200"/>
        <n v="1459667"/>
        <n v="3663333"/>
        <n v="2013970"/>
        <n v="18240000"/>
        <n v="648667"/>
        <n v="2643333"/>
        <n v="14606735"/>
        <n v="872000"/>
        <n v="7098333"/>
        <n v="340000"/>
        <n v="60360"/>
        <n v="501667"/>
        <n v="116669"/>
        <n v="446847"/>
        <n v="1214273"/>
        <n v="768367"/>
        <n v="1395267"/>
        <n v="948333"/>
        <n v="2546000"/>
        <n v="795999"/>
        <n v="740774"/>
        <n v="689167"/>
        <n v="1689500"/>
        <n v="4048167"/>
        <n v="546833"/>
        <n v="2187500"/>
        <n v="2645500"/>
        <n v="26833"/>
        <n v="1127633"/>
        <n v="9716684"/>
        <n v="10728749"/>
        <n v="3695600"/>
        <n v="15908815"/>
        <n v="10755368"/>
        <n v="8080589"/>
        <n v="11337381"/>
        <n v="28633"/>
        <n v="517327"/>
        <n v="124235"/>
        <n v="3155115"/>
        <n v="2366338"/>
        <n v="1971948"/>
        <n v="756482"/>
        <n v="3897633"/>
        <n v="3475666"/>
        <n v="1907991"/>
        <n v="110760"/>
        <n v="1212933"/>
        <n v="453333"/>
        <n v="4176400"/>
        <n v="87626"/>
        <n v="1166667"/>
        <n v="627039"/>
        <n v="851333"/>
        <n v="3613167"/>
        <n v="466167"/>
        <n v="1787667"/>
        <n v="780000"/>
        <n v="669000"/>
        <n v="40000"/>
        <n v="236667"/>
        <n v="637667"/>
        <n v="263833"/>
        <n v="643000"/>
        <n v="252500"/>
        <n v="2985696"/>
        <n v="2438758"/>
        <n v="2123333"/>
        <n v="316198"/>
        <n v="2155667"/>
        <n v="597325"/>
        <n v="2627000"/>
        <n v="11333"/>
        <n v="356333"/>
        <n v="863333"/>
        <n v="500"/>
        <n v="1093302"/>
        <n v="5032100"/>
        <n v="102933"/>
        <n v="3407"/>
        <n v="298988"/>
        <n v="3155117"/>
        <n v="10064883"/>
        <n v="5989774"/>
        <n v="325871"/>
        <n v="5869666"/>
        <n v="2852752"/>
        <n v="33610525"/>
        <n v="321269"/>
        <n v="11307553"/>
        <n v="8405581"/>
        <n v="10477632"/>
        <n v="788779"/>
        <n v="1577559"/>
        <n v="5354500"/>
        <n v="197333"/>
        <n v="435900"/>
        <n v="979000"/>
        <n v="365167"/>
        <n v="13078675"/>
        <n v="533333"/>
        <n v="500000"/>
        <n v="591667"/>
        <n v="1000000"/>
        <n v="670353"/>
        <n v="7187332"/>
        <n v="700000"/>
        <n v="5286940"/>
        <n v="3558200"/>
        <n v="1031000"/>
        <n v="577000"/>
        <n v="2230567"/>
        <n v="56500"/>
        <n v="2233699"/>
        <n v="5857633"/>
        <n v="5067000"/>
        <n v="699333"/>
        <n v="2436333"/>
        <n v="2200000"/>
        <n v="632467"/>
        <n v="714938"/>
        <n v="3238596"/>
        <n v="49067"/>
        <n v="209833"/>
        <n v="580333"/>
        <n v="620433"/>
        <n v="1203128"/>
        <n v="143233"/>
        <n v="1218333"/>
        <n v="1367598"/>
        <n v="588033"/>
        <n v="275861"/>
        <n v="55431"/>
        <n v="12000"/>
        <n v="4424277"/>
        <n v="75423"/>
        <n v="416300"/>
        <n v="452333"/>
        <n v="2445846"/>
        <n v="580252"/>
        <n v="29920403"/>
        <n v="3010507"/>
        <n v="1496536"/>
        <n v="21107410"/>
        <n v="6041328"/>
        <n v="922727"/>
        <n v="1577558"/>
        <n v="2760727"/>
        <n v="1183169"/>
        <n v="631365"/>
        <n v="1569523"/>
        <n v="1753633"/>
        <n v="938000"/>
        <n v="3260288"/>
        <n v="509400"/>
        <n v="399262"/>
        <n v="1879924"/>
        <n v="150000"/>
        <n v="93600"/>
        <n v="335413"/>
        <n v="3293749"/>
        <n v="3013790"/>
        <n v="219167"/>
        <n v="9492333"/>
        <n v="1616833"/>
        <n v="221528"/>
        <n v="358000"/>
        <n v="100000"/>
        <n v="1175556"/>
        <n v="2726500"/>
        <n v="93700"/>
        <n v="853900"/>
        <n v="157299"/>
        <n v="4963"/>
        <n v="6326311"/>
        <n v="888055"/>
        <n v="2580012"/>
        <n v="306333"/>
        <n v="1298733"/>
        <n v="5732652"/>
        <n v="857974"/>
        <n v="578833"/>
        <n v="2037000"/>
        <n v="407267"/>
        <n v="1500000"/>
        <n v="5495000"/>
        <n v="3020000"/>
        <n v="21240300"/>
        <n v="262555"/>
        <n v="1180"/>
        <n v="13372"/>
        <n v="394390"/>
        <n v="1262047"/>
        <n v="815072"/>
        <n v="1192553"/>
        <n v="227408"/>
        <n v="1643882"/>
        <n v="1577456"/>
        <n v="1047651"/>
        <n v="12277054"/>
        <n v="5458333"/>
        <n v="66322"/>
        <n v="40206"/>
        <n v="190000"/>
        <n v="400000"/>
        <n v="836070"/>
        <n v="32732412"/>
        <n v="17000000"/>
        <n v="125000"/>
        <n v="4400000"/>
        <n v="562797"/>
        <n v="27532407"/>
        <n v="4404246"/>
        <n v="135133"/>
        <n v="790033"/>
        <n v="3039966"/>
        <n v="547760"/>
        <n v="95409"/>
        <n v="355000"/>
        <n v="185500"/>
        <n v="3750"/>
        <n v="804967"/>
        <n v="12500000"/>
        <n v="1340000"/>
        <n v="82000"/>
        <n v="3191000"/>
        <n v="339462"/>
        <n v="24833"/>
        <n v="106167"/>
        <n v="92679"/>
        <n v="86350"/>
        <n v="125207"/>
        <n v="31041"/>
        <n v="88578"/>
        <n v="75833"/>
        <n v="1087173"/>
        <n v="1570593"/>
        <n v="173167"/>
        <n v="5448816"/>
        <n v="870287"/>
        <n v="1613872"/>
        <n v="467400"/>
        <n v="896000"/>
        <n v="185447"/>
        <n v="4693333"/>
        <n v="1931333"/>
        <n v="17907801"/>
        <n v="124657591"/>
        <n v="4140400"/>
        <n v="43148"/>
        <n v="1029115"/>
        <n v="3727"/>
        <n v="1502990"/>
        <n v="24333"/>
        <n v="6645622"/>
        <n v="6782934"/>
        <n v="12639"/>
        <n v="26846"/>
        <n v="6943"/>
        <n v="8522"/>
        <n v="8715"/>
        <n v="19413"/>
        <n v="7500"/>
        <n v="18580"/>
        <n v="8814"/>
        <n v="13676"/>
        <n v="168333"/>
        <n v="1813275"/>
        <n v="1538377"/>
        <n v="271917"/>
        <n v="2602333"/>
        <n v="10309214"/>
        <n v="771233"/>
        <n v="1000"/>
        <n v="1893833"/>
        <n v="1532333"/>
        <n v="9450000"/>
        <n v="93333"/>
        <n v="2626333"/>
        <n v="41411"/>
        <n v="306976"/>
        <n v="177912"/>
        <n v="63011"/>
        <n v="276727"/>
        <n v="278441"/>
        <n v="90748"/>
        <n v="2805159"/>
        <n v="4284222"/>
        <n v="3202710"/>
        <n v="4290705"/>
        <n v="17132903"/>
        <n v="4897277"/>
        <n v="2151074"/>
        <n v="519567"/>
        <n v="68033"/>
        <n v="177400"/>
        <n v="2278840"/>
        <n v="2234300"/>
        <n v="16127181"/>
        <n v="21219"/>
        <n v="1664472"/>
        <n v="495167"/>
        <n v="552667"/>
        <n v="994431"/>
        <n v="358828"/>
        <n v="341833"/>
        <n v="1288333"/>
        <n v="284533"/>
        <n v="3886011"/>
        <n v="1892593"/>
        <n v="5490998"/>
        <n v="134500"/>
        <n v="1666476"/>
        <n v="5831800"/>
        <n v="3391526"/>
        <n v="5613"/>
        <n v="647515"/>
        <n v="899441"/>
        <n v="254324"/>
        <n v="58706"/>
        <n v="7518512"/>
        <n v="231151"/>
        <n v="929509"/>
        <n v="2102475"/>
        <n v="578200"/>
        <n v="7882500"/>
        <n v="3552650"/>
        <n v="642333"/>
        <n v="26888"/>
        <n v="910845"/>
        <n v="482199"/>
        <n v="1691102"/>
        <n v="23079"/>
        <n v="172220"/>
        <n v="1086825"/>
        <n v="1931818"/>
        <n v="1399337"/>
        <n v="4069149"/>
        <n v="1518948"/>
        <n v="65000"/>
        <n v="2108542"/>
        <n v="1872000"/>
        <n v="3048268"/>
        <n v="614733"/>
        <n v="19575751"/>
        <n v="330669"/>
        <n v="21465"/>
        <n v="19288348"/>
        <n v="28884045"/>
        <n v="1574033"/>
        <n v="3575000"/>
        <n v="35581962"/>
        <n v="495368"/>
        <n v="184632"/>
        <n v="2561402"/>
        <n v="183333"/>
        <n v="253820"/>
        <n v="11612"/>
        <n v="1614767"/>
        <n v="297860"/>
        <n v="1656439"/>
        <n v="540793"/>
        <n v="14699"/>
        <n v="542922"/>
        <n v="41901"/>
        <n v="136472"/>
        <n v="338333"/>
        <n v="7683803"/>
        <n v="339323"/>
        <n v="127707"/>
        <n v="20670884"/>
        <n v="7500000"/>
        <n v="260342"/>
        <n v="1276752"/>
        <n v="48660"/>
        <n v="236367"/>
        <n v="1"/>
        <n v="50133"/>
        <n v="2193087"/>
        <n v="5624285"/>
        <n v="673600"/>
        <n v="1791566"/>
        <n v="2797124"/>
        <n v="2181062"/>
        <n v="2143763"/>
        <n v="44232"/>
        <n v="7900000"/>
        <n v="12226109"/>
        <n v="731278"/>
        <n v="270557"/>
        <n v="4777865"/>
        <n v="85794"/>
        <n v="1806902"/>
        <n v="3529105"/>
        <n v="3836193"/>
        <n v="4842324"/>
        <n v="2419958"/>
        <n v="153368"/>
        <n v="3902141"/>
        <n v="5542418"/>
        <n v="688344"/>
        <n v="421363"/>
        <n v="1409370"/>
        <n v="689700"/>
        <m/>
      </sharedItems>
    </cacheField>
    <cacheField name="Interest Rate we charge clients (%)" numFmtId="43">
      <sharedItems containsString="0" containsBlank="1" containsNumber="1" minValue="1.45" maxValue="77.45"/>
    </cacheField>
    <cacheField name="Interest Rate we pay Treasury for &quot;borrowing funds&quot; (%)" numFmtId="43">
      <sharedItems containsString="0" containsBlank="1" containsNumber="1" minValue="1.1789999999999998" maxValue="2.4619"/>
    </cacheField>
    <cacheField name="Revenue" numFmtId="0">
      <sharedItems containsString="0" containsBlank="1" containsNumber="1" minValue="1.0688679999999999" maxValue="131061002.134488"/>
    </cacheField>
    <cacheField name="Profits" numFmtId="0">
      <sharedItems containsString="0" containsBlank="1" containsNumber="1" minValue="6.8867999999999929E-2" maxValue="6403411.1344880015" count="481">
        <n v="3093.6689999999944"/>
        <n v="585860.80000000075"/>
        <n v="52695.228480000049"/>
        <n v="8211.5411160000076"/>
        <n v="133765.9550640001"/>
        <n v="61004.155892000068"/>
        <n v="103648.79999999981"/>
        <n v="102770.549168"/>
        <n v="41430.352864000015"/>
        <n v="12024.169999999984"/>
        <n v="97784.169056000188"/>
        <n v="16254.204816000012"/>
        <n v="414777.03999999911"/>
        <n v="20963.715344000026"/>
        <n v="12572.417599999986"/>
        <n v="33534.932799999951"/>
        <n v="45163.782640000107"/>
        <n v="59546.526544000022"/>
        <n v="6075.8926560000109"/>
        <n v="1171.0495999999985"/>
        <n v="25633.36654399999"/>
        <n v="112134.65454400005"/>
        <n v="107034.66080000019"/>
        <n v="64763.079728000099"/>
        <n v="54071.942400000058"/>
        <n v="60744.159860000014"/>
        <n v="3438.229680000004"/>
        <n v="52327.554162000073"/>
        <n v="68742.38500400004"/>
        <n v="497.19945600000028"/>
        <n v="345.92519999999968"/>
        <n v="1765.9287120000008"/>
        <n v="2378.9511599999969"/>
        <n v="6239.6193419999909"/>
        <n v="149242.26870399993"/>
        <n v="380967.98639399931"/>
        <n v="49448.5355440001"/>
        <n v="82736"/>
        <n v="206840"/>
        <n v="31948.13408800005"/>
        <n v="11424.476456000004"/>
        <n v="67687.314432000043"/>
        <n v="130586.36560000014"/>
        <n v="314371.02773599979"/>
        <n v="222456.33726400044"/>
        <n v="4387.7796559999988"/>
        <n v="449.54605599999923"/>
        <n v="357460.88800000027"/>
        <n v="2549.5098399999988"/>
        <n v="96525.319544000085"/>
        <n v="772209.54754399881"/>
        <n v="25915.397280000034"/>
        <n v="104186.09399199998"/>
        <n v="827360"/>
        <n v="12100.140000000014"/>
        <n v="305676.42559999973"/>
        <n v="60383.504455999937"/>
        <n v="151544.75954400003"/>
        <n v="83313.910960000008"/>
        <n v="754552.3200000003"/>
        <n v="26834.056455999962"/>
        <n v="109349.39954400016"/>
        <n v="604251.41348000057"/>
        <n v="36072.89599999995"/>
        <n v="293643.8395440001"/>
        <n v="14065.119999999995"/>
        <n v="2496.9724799999967"/>
        <n v="20752.960456000001"/>
        <n v="4826.3631920000043"/>
        <n v="18485.166696000029"/>
        <n v="50232.045463999966"/>
        <n v="31785.806056000059"/>
        <n v="57719.405256000115"/>
        <n v="39230.639544000034"/>
        <n v="105322.92799999984"/>
        <n v="32928.88663199998"/>
        <n v="30644.338832000038"/>
        <n v="28509.460455999942"/>
        <n v="69891.236000000034"/>
        <n v="167464.57245600037"/>
        <n v="22621.387544000056"/>
        <n v="90492.5"/>
        <n v="109439.04400000023"/>
        <n v="1110.0275440000005"/>
        <n v="46647.92194400006"/>
        <n v="401959.78371199965"/>
        <n v="443826.88863199949"/>
        <n v="152879.58080000011"/>
        <n v="666070.2664199993"/>
        <n v="462609.88841599971"/>
        <n v="353218.70636799932"/>
        <n v="498980.81257200055"/>
        <n v="1241.7559440000005"/>
        <n v="22435.437336000032"/>
        <n v="5387.8234800000064"/>
        <n v="140535.13232999993"/>
        <n v="106205.9821159998"/>
        <n v="88564.128575999988"/>
        <n v="33185.352376000024"/>
        <n v="170981.36444400018"/>
        <n v="87736"/>
        <n v="152470.51608800003"/>
        <n v="83699.749188000103"/>
        <n v="4858.8196800000005"/>
        <n v="53208.944844000041"/>
        <n v="19886.81204400002"/>
        <n v="183210.31520000007"/>
        <n v="3843.9773680000071"/>
        <n v="219340"/>
        <n v="51179.347955999896"/>
        <n v="27506.946851999965"/>
        <n v="37346.276044000057"/>
        <n v="158502.40995599981"/>
        <n v="20449.813956000027"/>
        <n v="78421.375956000062"/>
        <n v="34217.040000000037"/>
        <n v="29347.692000000039"/>
        <n v="1754.7200000000012"/>
        <n v="10382.107955999993"/>
        <n v="27973.175955999992"/>
        <n v="11573.826043999987"/>
        <n v="28207.123999999953"/>
        <n v="11076.669999999984"/>
        <n v="130976.51212800015"/>
        <n v="106983.43594399979"/>
        <n v="93146.372043999843"/>
        <n v="13870.973864"/>
        <n v="94564.799955999944"/>
        <n v="26203.453100000042"/>
        <n v="115241.23600000003"/>
        <n v="497.15604399999938"/>
        <n v="15631.616044000024"/>
        <n v="37872.692044000025"/>
        <n v="21.933999999999969"/>
        <n v="47960.972135999938"/>
        <n v="220748.16280000005"/>
        <n v="4515.4648440000019"/>
        <n v="149.45827599999984"/>
        <n v="13116.005584000028"/>
        <n v="143185.51969400002"/>
        <n v="89490.944136000006"/>
        <n v="489498.30841599964"/>
        <n v="458173.60392599925"/>
        <n v="268749.17983200029"/>
        <n v="14621.180027999973"/>
        <n v="263360.17408800032"/>
        <n v="131802.84790399997"/>
        <n v="1553881.7917999998"/>
        <n v="14495.014742000028"/>
        <n v="523449.24347599968"/>
        <n v="382437.12433799915"/>
        <n v="488802.48806400038"/>
        <n v="36876.995807999978"/>
        <n v="74432.388738000067"/>
        <n v="111766.87641600007"/>
        <n v="248277.45600000024"/>
        <n v="9149.9365439999965"/>
        <n v="20211.811199999996"/>
        <n v="45394.271999999997"/>
        <n v="16932.063456000003"/>
        <n v="606432.00239999965"/>
        <n v="24729.584543999983"/>
        <n v="23184"/>
        <n v="27434.415456000017"/>
        <n v="46368"/>
        <n v="31082.92790400004"/>
        <n v="333262.21017600037"/>
        <n v="32457.599999999977"/>
        <n v="245144.83392000012"/>
        <n v="164986.6176"/>
        <n v="47805.408000000054"/>
        <n v="26754.33600000001"/>
        <n v="103426.93065600004"/>
        <n v="2619.7920000000013"/>
        <n v="103572.15523200016"/>
        <n v="271606.72694399953"/>
        <n v="234946.65600000042"/>
        <n v="32426.672543999972"/>
        <n v="112967.88854400022"/>
        <n v="102009.60000000009"/>
        <n v="29326.229856000049"/>
        <n v="33150.245183999999"/>
        <n v="150167.21932800021"/>
        <n v="2275.1386560000028"/>
        <n v="9729.5365440000023"/>
        <n v="26908.880543999956"/>
        <n v="28768.237344000023"/>
        <n v="55786.63910400006"/>
        <n v="6641.427743999986"/>
        <n v="56491.664544000058"/>
        <n v="63412.784064000007"/>
        <n v="27265.914144000039"/>
        <n v="12791.122848000028"/>
        <n v="2570.2246079999968"/>
        <n v="556.41599999999926"/>
        <n v="205144.87593599968"/>
        <n v="3497.2136639999953"/>
        <n v="19302.998399999982"/>
        <n v="20973.776544000022"/>
        <n v="113408.9873279999"/>
        <n v="26905.124735999969"/>
        <n v="1422176.5953960009"/>
        <n v="143577.09984399984"/>
        <n v="69840.342048000079"/>
        <n v="1010665.005619999"/>
        <n v="289391.69385599997"/>
        <n v="151483.47740400024"/>
        <n v="114653.80877600005"/>
        <n v="43707.732535999967"/>
        <n v="76751.351815999951"/>
        <n v="153502.75228400016"/>
        <n v="134314.89000400016"/>
        <n v="153944.46866399981"/>
        <n v="57729.181848000037"/>
        <n v="30222.179819999961"/>
        <n v="75129.926963999867"/>
        <n v="83942.904443999985"/>
        <n v="44900.184000000008"/>
        <n v="160217.072896"/>
        <n v="24638.659199999995"/>
        <n v="19391.356816000014"/>
        <n v="93473.581128000049"/>
        <n v="7330.2000000000116"/>
        <n v="4574.0448000000033"/>
        <n v="16390.962484000018"/>
        <n v="160958.92613200005"/>
        <n v="147277.88971999986"/>
        <n v="10710.252956000011"/>
        <n v="463871.32904399931"/>
        <n v="79011.395043999888"/>
        <n v="10825.630303999991"/>
        <n v="17494.744000000006"/>
        <n v="4886.8000000000029"/>
        <n v="57447.070608000038"/>
        <n v="133238.60199999996"/>
        <n v="4578.9315999999963"/>
        <n v="41728.385200000019"/>
        <n v="7686.8875319999934"/>
        <n v="242.53188399999999"/>
        <n v="309154.16594799981"/>
        <n v="43397.47173999995"/>
        <n v="126080.02641599998"/>
        <n v="14969.88104399998"/>
        <n v="63466.484243999934"/>
        <n v="280143.23793600034"/>
        <n v="41927.473432000028"/>
        <n v="28286.411043999949"/>
        <n v="99544.115999999922"/>
        <n v="19902.323756000027"/>
        <n v="73302"/>
        <n v="268529.66000000015"/>
        <n v="147581.35999999987"/>
        <n v="1037970.9803999998"/>
        <n v="12830.53774"/>
        <n v="57.664240000000063"/>
        <n v="653.46289599999909"/>
        <n v="119078.86083600018"/>
        <n v="19858.32527999999"/>
        <n v="63559.211014"/>
        <n v="41105.711103999987"/>
        <n v="58873.956503999885"/>
        <n v="11226.678144000005"/>
        <n v="119907.07913600001"/>
        <n v="81977.107576000039"/>
        <n v="249340"/>
        <n v="81030.759807999944"/>
        <n v="53815.736567999935"/>
        <n v="630647.70987199992"/>
        <n v="280383.64954399969"/>
        <n v="3406.8284960000019"/>
        <n v="2065.3018079999965"/>
        <n v="9759.9200000000128"/>
        <n v="20547.200000000012"/>
        <n v="42947.243759999983"/>
        <n v="1681398.5396160036"/>
        <n v="873256"/>
        <n v="6421"/>
        <n v="226019.20000000019"/>
        <n v="28909.756295999978"/>
        <n v="1414284.6827760004"/>
        <n v="226237.30852799956"/>
        <n v="6941.511943999998"/>
        <n v="40582.41514399997"/>
        <n v="156156.97348800022"/>
        <n v="28137.335680000018"/>
        <n v="4900.969511999996"/>
        <n v="18235.640000000014"/>
        <n v="9528.7639999999956"/>
        <n v="192.63000000000011"/>
        <n v="41349.544855999993"/>
        <n v="642100"/>
        <n v="68833.120000000112"/>
        <n v="4212.1760000000068"/>
        <n v="163915.28800000018"/>
        <n v="17437.484016000002"/>
        <n v="1275.6215440000014"/>
        <n v="5453.5864560000045"/>
        <n v="4760.7348720000009"/>
        <n v="4435.6267999999982"/>
        <n v="6431.633176000003"/>
        <n v="1594.5140879999999"/>
        <n v="4550.0747039999987"/>
        <n v="3895.3895440000051"/>
        <n v="55845.902663999936"/>
        <n v="80678.221223999979"/>
        <n v="8895.2424560000072"/>
        <n v="279894.78028799966"/>
        <n v="44704.902616000036"/>
        <n v="82901.376896000002"/>
        <n v="24009.403200000001"/>
        <n v="46025.728000000003"/>
        <n v="9526.0414959999907"/>
        <n v="241087.12954400014"/>
        <n v="99208.71354399994"/>
        <n v="919887.92176799849"/>
        <n v="6403411.1344880015"/>
        <n v="212684.0672000004"/>
        <n v="2216.4264639999965"/>
        <n v="52863.579320000019"/>
        <n v="191.44853599999988"/>
        <n v="78708.58031999995"/>
        <n v="1274.2705439999991"/>
        <n v="356883.19264400005"/>
        <n v="356904.42121199984"/>
        <n v="665.03890200000023"/>
        <n v="1412.5828279999987"/>
        <n v="365.32677400000011"/>
        <n v="448.41059599999971"/>
        <n v="458.56587000000036"/>
        <n v="1021.473234000001"/>
        <n v="394.63500000000022"/>
        <n v="977.64243999999962"/>
        <n v="463.77505200000087"/>
        <n v="719.60376800000085"/>
        <n v="8899.4290439999895"/>
        <n v="98373.795299999882"/>
        <n v="82869.292236000067"/>
        <n v="14647.624956000014"/>
        <n v="140182.4740439998"/>
        <n v="555336.7397520002"/>
        <n v="41544.779243999976"/>
        <n v="53.867999999999938"/>
        <n v="102016.99604399991"/>
        <n v="21547.200000000012"/>
        <n v="82543.714044000022"/>
        <n v="509052.59999999963"/>
        <n v="5027.662043999997"/>
        <n v="141475.3060440002"/>
        <n v="2298.8074320000014"/>
        <n v="17040.851711999974"/>
        <n v="9876.2509439999994"/>
        <n v="3497.8666320000048"/>
        <n v="15361.669224000012"/>
        <n v="15456.816792000027"/>
        <n v="5037.6029759999947"/>
        <n v="155719.98640799988"/>
        <n v="239710.7893439997"/>
        <n v="181375.87271999987"/>
        <n v="243077.01965999976"/>
        <n v="980378.97546599805"/>
        <n v="280378.9028040003"/>
        <n v="123497.46048799995"/>
        <n v="29286.952656000038"/>
        <n v="3834.884143999996"/>
        <n v="9999.6831999999995"/>
        <n v="128453.65311999992"/>
        <n v="125943.02240000013"/>
        <n v="909056.93860799819"/>
        <n v="1196.0725920000004"/>
        <n v="93822.957696000114"/>
        <n v="27911.573456000013"/>
        <n v="56368"/>
        <n v="31152.733455999987"/>
        <n v="1127360"/>
        <n v="56054.0866080001"/>
        <n v="20226.416703999974"/>
        <n v="281840"/>
        <n v="19268.44254399999"/>
        <n v="72620.754543999908"/>
        <n v="16038.556143999973"/>
        <n v="219046.66804799996"/>
        <n v="106681.68222400011"/>
        <n v="309516.57526400033"/>
        <n v="7581.4960000000137"/>
        <n v="28184"/>
        <n v="93935.919168000109"/>
        <n v="337381.29360000044"/>
        <n v="196240.47741199983"/>
        <n v="318.63878399999976"/>
        <n v="37563.640179999988"/>
        <n v="52178.371292000054"/>
        <n v="14753.843888000003"/>
        <n v="3405.6524720000016"/>
        <n v="436163.91814399976"/>
        <n v="13698.470562000002"/>
        <n v="54253.581312000053"/>
        <n v="123768.49830000009"/>
        <n v="34037.477599999984"/>
        <n v="464027.00999999978"/>
        <n v="209137.40020000003"/>
        <n v="37812.859044000041"/>
        <n v="1627.0466559999986"/>
        <n v="55117.052640000009"/>
        <n v="29178.825888000021"/>
        <n v="102331.964224"/>
        <n v="1396.5564479999994"/>
        <n v="10421.376640000002"/>
        <n v="225.52822400000014"/>
        <n v="66696.276599999983"/>
        <n v="92052"/>
        <n v="118551.80702399998"/>
        <n v="85874.513015999924"/>
        <n v="249715.53583199997"/>
        <n v="93214.800864000106"/>
        <n v="3988.9199999999983"/>
        <n v="129397.0054560001"/>
        <n v="114880.89599999995"/>
        <n v="187066.11062399996"/>
        <n v="37724.934743999969"/>
        <n v="1201324.6873680018"/>
        <n v="20836.115027999971"/>
        <n v="1352.5525799999996"/>
        <n v="1215397.384176001"/>
        <n v="1820041.4435399994"/>
        <n v="99182.967395999935"/>
        <n v="222965.60000000009"/>
        <n v="2272548.7490160018"/>
        <n v="31638.163424000028"/>
        <n v="11792.076575999992"/>
        <n v="163591.62293600012"/>
        <n v="11709.112044000009"/>
        <n v="16210.975760000001"/>
        <n v="741.63521600000058"/>
        <n v="103131.93875600002"/>
        <n v="19053.508480000019"/>
        <n v="108516.63176800008"/>
        <n v="35428.431015999988"/>
        <n v="962.96088799999961"/>
        <n v="35567.906063999981"/>
        <n v="2745.0183120000002"/>
        <n v="8940.5536640000064"/>
        <n v="22454.484544000006"/>
        <n v="509958.63750400022"/>
        <n v="22520.188864000025"/>
        <n v="8475.6581759999972"/>
        <n v="1371885.2293119989"/>
        <n v="497760"/>
        <n v="1828.7066559999985"/>
        <n v="17706.380103999982"/>
        <n v="86834.457024000119"/>
        <n v="3343.3312799999985"/>
        <n v="16278.122555999988"/>
        <n v="6.8867999999999929E-2"/>
        <n v="3534.9780959999989"/>
        <n v="154638.95054400014"/>
        <n v="396579.58392000012"/>
        <n v="47496.88320000004"/>
        <n v="127860.48228799994"/>
        <n v="199625.14563200017"/>
        <n v="159243.69874399994"/>
        <n v="156520.42415599991"/>
        <n v="3254.0597760000019"/>
        <n v="583557.19999999925"/>
        <n v="903118.21961200051"/>
        <n v="55220.264335999964"/>
        <n v="20430.300183999992"/>
        <n v="360786.14188000001"/>
        <n v="6478.4765279999992"/>
        <n v="136442.78382400004"/>
        <n v="270018.88175999979"/>
        <n v="322696.71896700002"/>
        <n v="389865.18988800049"/>
        <n v="194835.65849599987"/>
        <n v="12295.205824000004"/>
        <n v="317509.40888800006"/>
        <n v="464831.51282399986"/>
        <n v="58861.672128000064"/>
        <n v="40395.228084000002"/>
        <n v="138135.17243999988"/>
        <n v="545806.50959999999"/>
        <m/>
      </sharedItems>
    </cacheField>
    <cacheField name="REGION_UP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x v="0"/>
    <s v="Operating Line"/>
    <x v="0"/>
    <s v="Saskatchewan"/>
    <x v="0"/>
    <n v="1.45"/>
    <n v="1.6867999999999999"/>
    <n v="101718.66899999999"/>
    <x v="0"/>
    <s v="Saskatchewan"/>
  </r>
  <r>
    <x v="1"/>
    <s v="Revolving Term"/>
    <x v="1"/>
    <s v="Saskatchewan"/>
    <x v="1"/>
    <n v="1.55"/>
    <n v="1.6867999999999999"/>
    <n v="18685860.800000001"/>
    <x v="1"/>
    <s v="Saskatchewan"/>
  </r>
  <r>
    <x v="2"/>
    <s v="Operating Line"/>
    <x v="2"/>
    <s v="Quebec"/>
    <x v="2"/>
    <n v="1.637"/>
    <n v="1.8012000000000001"/>
    <n v="1585335.22848"/>
    <x v="2"/>
    <s v="Quebec"/>
  </r>
  <r>
    <x v="3"/>
    <s v="Operating Line"/>
    <x v="3"/>
    <s v="Quebec"/>
    <x v="3"/>
    <n v="1.8360000000000001"/>
    <n v="1.6867999999999999"/>
    <n v="241308.54111600001"/>
    <x v="3"/>
    <s v="Quebec"/>
  </r>
  <r>
    <x v="4"/>
    <s v="Revolving Term"/>
    <x v="4"/>
    <s v="US"/>
    <x v="4"/>
    <n v="1.8540000000000001"/>
    <n v="1.8012000000000001"/>
    <n v="3793372.9550640001"/>
    <x v="4"/>
    <s v="United States"/>
  </r>
  <r>
    <x v="5"/>
    <s v="Operating Line"/>
    <x v="5"/>
    <s v="Quebec"/>
    <x v="5"/>
    <n v="1.8680000000000001"/>
    <n v="1.8012000000000001"/>
    <n v="1723605.1558920001"/>
    <x v="5"/>
    <s v="Quebec"/>
  </r>
  <r>
    <x v="6"/>
    <s v="Operating Line"/>
    <x v="0"/>
    <s v="Alberta"/>
    <x v="6"/>
    <n v="1.95"/>
    <n v="1.6867999999999999"/>
    <n v="2953648.8"/>
    <x v="6"/>
    <s v="Alberta"/>
  </r>
  <r>
    <x v="7"/>
    <s v="Operating Line"/>
    <x v="1"/>
    <s v="Alberta"/>
    <x v="7"/>
    <n v="1.95"/>
    <n v="1.6867999999999999"/>
    <n v="2928621.549168"/>
    <x v="7"/>
    <s v="Alberta"/>
  </r>
  <r>
    <x v="8"/>
    <s v="Operating Line"/>
    <x v="2"/>
    <s v="Alberta"/>
    <x v="8"/>
    <n v="1.95"/>
    <n v="1.6867999999999999"/>
    <n v="1180628.352864"/>
    <x v="8"/>
    <s v="Alberta"/>
  </r>
  <r>
    <x v="9"/>
    <s v="Operating Line"/>
    <x v="3"/>
    <s v="British Columbia"/>
    <x v="9"/>
    <n v="1.95"/>
    <n v="1.6867999999999999"/>
    <n v="342649.17"/>
    <x v="9"/>
    <s v="British Columbia"/>
  </r>
  <r>
    <x v="10"/>
    <s v="Operating Line"/>
    <x v="4"/>
    <s v="Alberta"/>
    <x v="10"/>
    <n v="1.95"/>
    <n v="1.6867999999999999"/>
    <n v="2786526.1690560002"/>
    <x v="10"/>
    <s v="Alberta"/>
  </r>
  <r>
    <x v="11"/>
    <s v="Revolving Term"/>
    <x v="5"/>
    <s v="Nova Scotia"/>
    <x v="11"/>
    <n v="1.95"/>
    <n v="1.6867999999999999"/>
    <n v="463191.20481600001"/>
    <x v="11"/>
    <s v="Nova Scotia"/>
  </r>
  <r>
    <x v="12"/>
    <s v="Operating Line"/>
    <x v="0"/>
    <s v="Ontario"/>
    <x v="12"/>
    <n v="1.95"/>
    <n v="1.6867999999999999"/>
    <n v="11819777.039999999"/>
    <x v="12"/>
    <s v="Ontario"/>
  </r>
  <r>
    <x v="13"/>
    <s v="Operating Line"/>
    <x v="1"/>
    <s v="Quebec"/>
    <x v="13"/>
    <n v="1.95"/>
    <n v="1.6867999999999999"/>
    <n v="597396.71534400003"/>
    <x v="13"/>
    <s v="Quebec"/>
  </r>
  <r>
    <x v="14"/>
    <s v="Operating Line"/>
    <x v="2"/>
    <s v="Ontario"/>
    <x v="14"/>
    <n v="1.95"/>
    <n v="1.6867999999999999"/>
    <n v="358272.41759999999"/>
    <x v="14"/>
    <s v="Ontario"/>
  </r>
  <r>
    <x v="15"/>
    <s v="Operating Line"/>
    <x v="3"/>
    <s v="Ontario"/>
    <x v="15"/>
    <n v="1.95"/>
    <n v="1.6867999999999999"/>
    <n v="955634.93279999995"/>
    <x v="15"/>
    <s v="Ontario"/>
  </r>
  <r>
    <x v="16"/>
    <s v="Operating Line"/>
    <x v="4"/>
    <s v="Ontario"/>
    <x v="16"/>
    <n v="1.95"/>
    <n v="1.6867999999999999"/>
    <n v="1287018.7826400001"/>
    <x v="16"/>
    <s v="Ontario"/>
  </r>
  <r>
    <x v="17"/>
    <s v="Operating Line"/>
    <x v="5"/>
    <s v="Ontario"/>
    <x v="17"/>
    <n v="1.95"/>
    <n v="1.6867999999999999"/>
    <n v="1696879.526544"/>
    <x v="17"/>
    <s v="Ontario"/>
  </r>
  <r>
    <x v="18"/>
    <s v="Operating Line"/>
    <x v="0"/>
    <s v="Ontario"/>
    <x v="18"/>
    <n v="1.95"/>
    <n v="1.6867999999999999"/>
    <n v="173142.89265600001"/>
    <x v="18"/>
    <s v="Ontario"/>
  </r>
  <r>
    <x v="19"/>
    <s v="Operating Line"/>
    <x v="1"/>
    <s v="Ontario"/>
    <x v="19"/>
    <n v="1.95"/>
    <n v="1.6867999999999999"/>
    <n v="33371.049599999998"/>
    <x v="19"/>
    <s v="Ontario"/>
  </r>
  <r>
    <x v="20"/>
    <s v="Operating Line"/>
    <x v="2"/>
    <s v="Ontario"/>
    <x v="20"/>
    <n v="1.95"/>
    <n v="1.6867999999999999"/>
    <n v="730466.36654399999"/>
    <x v="20"/>
    <s v="Ontario"/>
  </r>
  <r>
    <x v="21"/>
    <s v="Operating Line"/>
    <x v="3"/>
    <s v="Ontario"/>
    <x v="21"/>
    <n v="1.95"/>
    <n v="1.6867999999999999"/>
    <n v="3195467.654544"/>
    <x v="21"/>
    <s v="Ontario"/>
  </r>
  <r>
    <x v="22"/>
    <s v="Operating Line"/>
    <x v="4"/>
    <s v="Ontario"/>
    <x v="22"/>
    <n v="1.95"/>
    <n v="1.6867999999999999"/>
    <n v="3050134.6608000002"/>
    <x v="22"/>
    <s v="Ontario"/>
  </r>
  <r>
    <x v="23"/>
    <s v="Operating Line"/>
    <x v="5"/>
    <s v="Manitoba"/>
    <x v="23"/>
    <n v="1.95"/>
    <n v="1.6867999999999999"/>
    <n v="1845534.0797280001"/>
    <x v="23"/>
    <s v="Manitoba"/>
  </r>
  <r>
    <x v="24"/>
    <s v="Operating Line"/>
    <x v="0"/>
    <s v="Saskatchewan"/>
    <x v="24"/>
    <n v="1.95"/>
    <n v="1.6867999999999999"/>
    <n v="1540871.9424000001"/>
    <x v="24"/>
    <s v="Saskatchewan"/>
  </r>
  <r>
    <x v="25"/>
    <s v="Operating Line"/>
    <x v="1"/>
    <s v="Quebec"/>
    <x v="25"/>
    <n v="1.964"/>
    <n v="1.8012000000000001"/>
    <n v="1674049.15986"/>
    <x v="25"/>
    <s v="Quebec"/>
  </r>
  <r>
    <x v="26"/>
    <s v="Operating Line"/>
    <x v="2"/>
    <s v="Ab"/>
    <x v="26"/>
    <n v="2.0499999999999998"/>
    <n v="1.6867999999999999"/>
    <n v="95448.229680000004"/>
    <x v="26"/>
    <s v="Alberta"/>
  </r>
  <r>
    <x v="27"/>
    <s v="Operating Line"/>
    <x v="3"/>
    <s v="Quebec"/>
    <x v="27"/>
    <n v="2.0910000000000002"/>
    <n v="1.8012000000000001"/>
    <n v="1396748.5541620001"/>
    <x v="27"/>
    <s v="Quebec"/>
  </r>
  <r>
    <x v="28"/>
    <s v="Operating Line"/>
    <x v="4"/>
    <s v="Quebec"/>
    <x v="28"/>
    <n v="2.1320000000000001"/>
    <n v="1.8012000000000001"/>
    <n v="1816489.385004"/>
    <x v="28"/>
    <s v="Quebec"/>
  </r>
  <r>
    <x v="29"/>
    <s v="Operating Line"/>
    <x v="5"/>
    <s v="Ontario"/>
    <x v="29"/>
    <n v="2.2000000000000002"/>
    <n v="1.6867999999999999"/>
    <n v="13289.199456"/>
    <x v="29"/>
    <s v="Ontario"/>
  </r>
  <r>
    <x v="30"/>
    <s v="Operating Line"/>
    <x v="0"/>
    <s v="Ontario"/>
    <x v="30"/>
    <n v="2.2000000000000002"/>
    <n v="1.6867999999999999"/>
    <n v="9245.9251999999997"/>
    <x v="30"/>
    <s v="Ontario"/>
  </r>
  <r>
    <x v="31"/>
    <s v="Operating Line"/>
    <x v="1"/>
    <s v="Ontario"/>
    <x v="31"/>
    <n v="2.2000000000000002"/>
    <n v="1.6867999999999999"/>
    <n v="47199.928712000001"/>
    <x v="31"/>
    <s v="Ontario"/>
  </r>
  <r>
    <x v="32"/>
    <s v="Operating Line"/>
    <x v="2"/>
    <s v="Ontario"/>
    <x v="32"/>
    <n v="2.2000000000000002"/>
    <n v="1.1789999999999998"/>
    <n v="72782.951159999997"/>
    <x v="32"/>
    <s v="Ontario"/>
  </r>
  <r>
    <x v="33"/>
    <s v="Revolving Term"/>
    <x v="3"/>
    <s v="US"/>
    <x v="33"/>
    <n v="2.3370000000000002"/>
    <n v="1.8012000000000001"/>
    <n v="157020.61934199999"/>
    <x v="33"/>
    <s v="United States"/>
  </r>
  <r>
    <x v="34"/>
    <s v="Operating Line"/>
    <x v="4"/>
    <s v="Quebec"/>
    <x v="34"/>
    <n v="2.3620000000000001"/>
    <n v="1.8012000000000001"/>
    <n v="3734039.2687039999"/>
    <x v="34"/>
    <s v="Quebec"/>
  </r>
  <r>
    <x v="35"/>
    <s v="Revolving Term"/>
    <x v="5"/>
    <s v="British Columbia"/>
    <x v="35"/>
    <n v="2.395"/>
    <n v="1.6867999999999999"/>
    <n v="9714300.9863939993"/>
    <x v="35"/>
    <s v="British Columbia"/>
  </r>
  <r>
    <x v="36"/>
    <s v="Operating Line"/>
    <x v="0"/>
    <s v="British Columbia"/>
    <x v="36"/>
    <n v="2.4500000000000002"/>
    <n v="1.6867999999999999"/>
    <n v="1244781.5355440001"/>
    <x v="36"/>
    <s v="British Columbia"/>
  </r>
  <r>
    <x v="37"/>
    <s v="Operating Line"/>
    <x v="1"/>
    <s v="British Columbia"/>
    <x v="37"/>
    <n v="2.4500000000000002"/>
    <n v="1.6867999999999999"/>
    <n v="2082736"/>
    <x v="37"/>
    <s v="British Columbia"/>
  </r>
  <r>
    <x v="38"/>
    <s v="Revolving Term"/>
    <x v="2"/>
    <s v="British Columbia"/>
    <x v="38"/>
    <n v="2.4500000000000002"/>
    <n v="1.6867999999999999"/>
    <n v="5206840"/>
    <x v="38"/>
    <s v="British Columbia"/>
  </r>
  <r>
    <x v="39"/>
    <s v="Operating Line"/>
    <x v="3"/>
    <s v="British Columbia"/>
    <x v="39"/>
    <n v="2.4500000000000002"/>
    <n v="1.6867999999999999"/>
    <n v="804239.13408800005"/>
    <x v="39"/>
    <s v="British Columbia"/>
  </r>
  <r>
    <x v="40"/>
    <s v="Operating Line"/>
    <x v="4"/>
    <s v="British Columbia"/>
    <x v="40"/>
    <n v="2.4500000000000002"/>
    <n v="1.6867999999999999"/>
    <n v="287591.476456"/>
    <x v="40"/>
    <s v="British Columbia"/>
  </r>
  <r>
    <x v="41"/>
    <s v="Operating Line"/>
    <x v="5"/>
    <s v="Alberta"/>
    <x v="41"/>
    <n v="2.4500000000000002"/>
    <n v="1.6867999999999999"/>
    <n v="1703911.314432"/>
    <x v="41"/>
    <s v="Alberta"/>
  </r>
  <r>
    <x v="42"/>
    <s v="Operating Line"/>
    <x v="0"/>
    <s v="Saskatchewan"/>
    <x v="42"/>
    <n v="2.4500000000000002"/>
    <n v="1.6867999999999999"/>
    <n v="3287286.3656000001"/>
    <x v="42"/>
    <s v="Saskatchewan"/>
  </r>
  <r>
    <x v="43"/>
    <s v="Revolving Term"/>
    <x v="1"/>
    <s v="Alberta"/>
    <x v="43"/>
    <n v="2.4500000000000002"/>
    <n v="1.6867999999999999"/>
    <n v="7913748.0277359998"/>
    <x v="43"/>
    <s v="Alberta"/>
  </r>
  <r>
    <x v="44"/>
    <s v="Operating Line"/>
    <x v="2"/>
    <s v="Alberta"/>
    <x v="44"/>
    <n v="2.4500000000000002"/>
    <n v="1.6867999999999999"/>
    <n v="5599954.3372640004"/>
    <x v="44"/>
    <s v="Alberta"/>
  </r>
  <r>
    <x v="45"/>
    <s v="Operating Line"/>
    <x v="3"/>
    <s v="Alberta"/>
    <x v="45"/>
    <n v="2.4500000000000002"/>
    <n v="1.6867999999999999"/>
    <n v="110454.779656"/>
    <x v="45"/>
    <s v="Alberta"/>
  </r>
  <r>
    <x v="46"/>
    <s v="Operating Line"/>
    <x v="4"/>
    <s v="Nova Scotia"/>
    <x v="46"/>
    <n v="2.4500000000000002"/>
    <n v="1.6867999999999999"/>
    <n v="11316.546055999999"/>
    <x v="46"/>
    <s v="Nova Scotia"/>
  </r>
  <r>
    <x v="47"/>
    <s v="Operating Line"/>
    <x v="5"/>
    <s v="Nova Scotia"/>
    <x v="47"/>
    <n v="2.4500000000000002"/>
    <n v="1.6867999999999999"/>
    <n v="8998460.8880000003"/>
    <x v="47"/>
    <s v="Nova Scotia"/>
  </r>
  <r>
    <x v="48"/>
    <s v="Operating Line"/>
    <x v="0"/>
    <s v="New Brunswick"/>
    <x v="48"/>
    <n v="2.4500000000000002"/>
    <n v="1.6867999999999999"/>
    <n v="64179.509839999999"/>
    <x v="48"/>
    <s v="New Brunswick"/>
  </r>
  <r>
    <x v="49"/>
    <s v="Operating Line"/>
    <x v="1"/>
    <s v="Ontario"/>
    <x v="49"/>
    <n v="2.4500000000000002"/>
    <n v="1.6867999999999999"/>
    <n v="2429858.3195440001"/>
    <x v="49"/>
    <s v="Ontario"/>
  </r>
  <r>
    <x v="50"/>
    <s v="Operating Line"/>
    <x v="2"/>
    <s v="Ontario"/>
    <x v="50"/>
    <n v="2.4500000000000002"/>
    <n v="1.6867999999999999"/>
    <n v="19439042.547543999"/>
    <x v="50"/>
    <s v="Ontario"/>
  </r>
  <r>
    <x v="51"/>
    <s v="Operating Line"/>
    <x v="3"/>
    <s v="Ontario"/>
    <x v="51"/>
    <n v="2.4500000000000002"/>
    <n v="1.6867999999999999"/>
    <n v="652375.39728000003"/>
    <x v="51"/>
    <s v="Ontario"/>
  </r>
  <r>
    <x v="52"/>
    <s v="Revolving Term"/>
    <x v="4"/>
    <s v="Ontario"/>
    <x v="52"/>
    <n v="2.4500000000000002"/>
    <n v="1.6867999999999999"/>
    <n v="2622705.093992"/>
    <x v="52"/>
    <s v="Ontario"/>
  </r>
  <r>
    <x v="53"/>
    <s v="Operating Line"/>
    <x v="5"/>
    <s v="Ontario"/>
    <x v="53"/>
    <n v="2.4500000000000002"/>
    <n v="1.6867999999999999"/>
    <n v="20827360"/>
    <x v="53"/>
    <s v="Ontario"/>
  </r>
  <r>
    <x v="54"/>
    <s v="Operating Line"/>
    <x v="0"/>
    <s v="Ontario"/>
    <x v="54"/>
    <n v="2.4500000000000002"/>
    <n v="1.6867999999999999"/>
    <n v="304600.14"/>
    <x v="54"/>
    <s v="Ontario"/>
  </r>
  <r>
    <x v="55"/>
    <s v="Operating Line"/>
    <x v="1"/>
    <s v="Ontario"/>
    <x v="55"/>
    <n v="2.4500000000000002"/>
    <n v="1.6867999999999999"/>
    <n v="7694876.4255999997"/>
    <x v="55"/>
    <s v="Ontario"/>
  </r>
  <r>
    <x v="56"/>
    <s v="Operating Line"/>
    <x v="2"/>
    <s v="Ontario"/>
    <x v="56"/>
    <n v="2.4500000000000002"/>
    <n v="1.6867999999999999"/>
    <n v="1520050.5044559999"/>
    <x v="56"/>
    <s v="Ontario"/>
  </r>
  <r>
    <x v="57"/>
    <s v="Operating Line"/>
    <x v="3"/>
    <s v="Ontario"/>
    <x v="57"/>
    <n v="2.4500000000000002"/>
    <n v="1.6867999999999999"/>
    <n v="3814877.759544"/>
    <x v="57"/>
    <s v="Ontario"/>
  </r>
  <r>
    <x v="58"/>
    <s v="Operating Line"/>
    <x v="4"/>
    <s v="Ontario"/>
    <x v="58"/>
    <n v="2.4500000000000002"/>
    <n v="1.6867999999999999"/>
    <n v="2097283.91096"/>
    <x v="58"/>
    <s v="Ontario"/>
  </r>
  <r>
    <x v="59"/>
    <s v="Operating Line"/>
    <x v="5"/>
    <s v="Ontario"/>
    <x v="59"/>
    <n v="2.4500000000000002"/>
    <n v="1.6867999999999999"/>
    <n v="18994552.32"/>
    <x v="59"/>
    <s v="Ontario"/>
  </r>
  <r>
    <x v="60"/>
    <s v="Operating Line"/>
    <x v="0"/>
    <s v="Ontario"/>
    <x v="60"/>
    <n v="2.4500000000000002"/>
    <n v="1.6867999999999999"/>
    <n v="675501.05645599996"/>
    <x v="60"/>
    <s v="Ontario"/>
  </r>
  <r>
    <x v="61"/>
    <s v="Operating Line"/>
    <x v="1"/>
    <s v="Ontario"/>
    <x v="61"/>
    <n v="2.4500000000000002"/>
    <n v="1.6867999999999999"/>
    <n v="2752682.3995440002"/>
    <x v="61"/>
    <s v="Ontario"/>
  </r>
  <r>
    <x v="62"/>
    <s v="Operating Line"/>
    <x v="2"/>
    <s v="Ontario"/>
    <x v="62"/>
    <n v="2.4500000000000002"/>
    <n v="1.6867999999999999"/>
    <n v="15210986.413480001"/>
    <x v="62"/>
    <s v="Ontario"/>
  </r>
  <r>
    <x v="63"/>
    <s v="Operating Line"/>
    <x v="3"/>
    <s v="Ontario"/>
    <x v="63"/>
    <n v="2.4500000000000002"/>
    <n v="1.6867999999999999"/>
    <n v="908072.89599999995"/>
    <x v="63"/>
    <s v="Ontario"/>
  </r>
  <r>
    <x v="64"/>
    <s v="Operating Line"/>
    <x v="4"/>
    <s v="Ontario"/>
    <x v="64"/>
    <n v="2.4500000000000002"/>
    <n v="1.6867999999999999"/>
    <n v="7391976.8395440001"/>
    <x v="64"/>
    <s v="Ontario"/>
  </r>
  <r>
    <x v="65"/>
    <s v="Operating Line"/>
    <x v="5"/>
    <s v="Ontario"/>
    <x v="65"/>
    <n v="2.4500000000000002"/>
    <n v="1.6867999999999999"/>
    <n v="354065.12"/>
    <x v="65"/>
    <s v="Ontario"/>
  </r>
  <r>
    <x v="66"/>
    <s v="Revolving Term"/>
    <x v="0"/>
    <s v="Ontario"/>
    <x v="66"/>
    <n v="2.4500000000000002"/>
    <n v="1.6867999999999999"/>
    <n v="62856.972479999997"/>
    <x v="66"/>
    <s v="Ontario"/>
  </r>
  <r>
    <x v="67"/>
    <s v="Operating Line"/>
    <x v="1"/>
    <s v="Ontario"/>
    <x v="67"/>
    <n v="2.4500000000000002"/>
    <n v="1.6867999999999999"/>
    <n v="522419.960456"/>
    <x v="67"/>
    <s v="Ontario"/>
  </r>
  <r>
    <x v="68"/>
    <s v="Operating Line"/>
    <x v="2"/>
    <s v="Quebec"/>
    <x v="68"/>
    <n v="2.4500000000000002"/>
    <n v="1.6867999999999999"/>
    <n v="121495.363192"/>
    <x v="68"/>
    <s v="Quebec"/>
  </r>
  <r>
    <x v="69"/>
    <s v="Revolving Term"/>
    <x v="3"/>
    <s v="Quebec"/>
    <x v="69"/>
    <n v="2.4500000000000002"/>
    <n v="1.6867999999999999"/>
    <n v="465332.16669600003"/>
    <x v="69"/>
    <s v="Quebec"/>
  </r>
  <r>
    <x v="70"/>
    <s v="Operating Line"/>
    <x v="4"/>
    <s v="Quebec"/>
    <x v="70"/>
    <n v="2.4500000000000002"/>
    <n v="1.6867999999999999"/>
    <n v="1264505.045464"/>
    <x v="70"/>
    <s v="Quebec"/>
  </r>
  <r>
    <x v="71"/>
    <s v="Operating Line"/>
    <x v="5"/>
    <s v="Quebec"/>
    <x v="71"/>
    <n v="2.4500000000000002"/>
    <n v="1.6867999999999999"/>
    <n v="800152.80605600006"/>
    <x v="71"/>
    <s v="Quebec"/>
  </r>
  <r>
    <x v="72"/>
    <s v="Revolving Term"/>
    <x v="0"/>
    <s v="Quebec"/>
    <x v="72"/>
    <n v="2.4500000000000002"/>
    <n v="1.6867999999999999"/>
    <n v="1452986.4052560001"/>
    <x v="72"/>
    <s v="Quebec"/>
  </r>
  <r>
    <x v="73"/>
    <s v="Operating Line"/>
    <x v="1"/>
    <s v="Ontario"/>
    <x v="73"/>
    <n v="2.4500000000000002"/>
    <n v="1.6867999999999999"/>
    <n v="987563.63954400003"/>
    <x v="73"/>
    <s v="Ontario"/>
  </r>
  <r>
    <x v="74"/>
    <s v="Operating Line"/>
    <x v="2"/>
    <s v="Ontario"/>
    <x v="74"/>
    <n v="2.4500000000000002"/>
    <n v="1.6867999999999999"/>
    <n v="2651322.9279999998"/>
    <x v="74"/>
    <s v="Ontario"/>
  </r>
  <r>
    <x v="75"/>
    <s v="Operating Line"/>
    <x v="3"/>
    <s v="Ontaro"/>
    <x v="75"/>
    <n v="2.4500000000000002"/>
    <n v="1.6867999999999999"/>
    <n v="828927.88663199998"/>
    <x v="75"/>
    <s v="Ontario"/>
  </r>
  <r>
    <x v="76"/>
    <s v="Operating Line"/>
    <x v="4"/>
    <s v="Ontario"/>
    <x v="76"/>
    <n v="2.4500000000000002"/>
    <n v="1.6867999999999999"/>
    <n v="771418.33883200004"/>
    <x v="76"/>
    <s v="Ontario"/>
  </r>
  <r>
    <x v="77"/>
    <s v="Operating Line"/>
    <x v="5"/>
    <s v="Ontario"/>
    <x v="77"/>
    <n v="2.4500000000000002"/>
    <n v="1.6867999999999999"/>
    <n v="717676.46045599994"/>
    <x v="77"/>
    <s v="Ontario"/>
  </r>
  <r>
    <x v="78"/>
    <s v="Operating Line"/>
    <x v="0"/>
    <s v="Ontario"/>
    <x v="78"/>
    <n v="2.4500000000000002"/>
    <n v="1.6867999999999999"/>
    <n v="1759391.236"/>
    <x v="78"/>
    <s v="Ontario"/>
  </r>
  <r>
    <x v="79"/>
    <s v="Operating Line"/>
    <x v="1"/>
    <s v="Ontario"/>
    <x v="79"/>
    <n v="2.4500000000000002"/>
    <n v="1.6867999999999999"/>
    <n v="4215631.5724560004"/>
    <x v="79"/>
    <s v="Ontario"/>
  </r>
  <r>
    <x v="80"/>
    <s v="Operating Line"/>
    <x v="2"/>
    <s v="Ontario"/>
    <x v="80"/>
    <n v="2.4500000000000002"/>
    <n v="1.6867999999999999"/>
    <n v="569454.38754400006"/>
    <x v="80"/>
    <s v="Ontario"/>
  </r>
  <r>
    <x v="81"/>
    <s v="Operating Line"/>
    <x v="3"/>
    <s v="Ontario"/>
    <x v="81"/>
    <n v="2.4500000000000002"/>
    <n v="1.6867999999999999"/>
    <n v="2277992.5"/>
    <x v="81"/>
    <s v="Ontario"/>
  </r>
  <r>
    <x v="82"/>
    <s v="Operating Line"/>
    <x v="4"/>
    <s v="Manitoba"/>
    <x v="82"/>
    <n v="2.4500000000000002"/>
    <n v="1.6867999999999999"/>
    <n v="2754939.0440000002"/>
    <x v="82"/>
    <s v="Manitoba"/>
  </r>
  <r>
    <x v="83"/>
    <s v="Operating Line"/>
    <x v="5"/>
    <s v="Manitoba"/>
    <x v="83"/>
    <n v="2.4500000000000002"/>
    <n v="1.6867999999999999"/>
    <n v="27943.027544"/>
    <x v="83"/>
    <s v="Manitoba"/>
  </r>
  <r>
    <x v="84"/>
    <s v="Operating Line"/>
    <x v="0"/>
    <s v="Ontario"/>
    <x v="84"/>
    <n v="2.4500000000000002"/>
    <n v="1.6867999999999999"/>
    <n v="1174280.9219440001"/>
    <x v="84"/>
    <s v="Ontario"/>
  </r>
  <r>
    <x v="85"/>
    <s v="Operating Line"/>
    <x v="1"/>
    <s v="Saskatchewan"/>
    <x v="85"/>
    <n v="2.4500000000000002"/>
    <n v="1.6867999999999999"/>
    <n v="10118643.783712"/>
    <x v="85"/>
    <s v="Saskatchewan"/>
  </r>
  <r>
    <x v="86"/>
    <s v="Revolving Term"/>
    <x v="2"/>
    <s v="Saskatchewan"/>
    <x v="86"/>
    <n v="2.4500000000000002"/>
    <n v="1.6867999999999999"/>
    <n v="11172575.888631999"/>
    <x v="86"/>
    <s v="Saskatchewan"/>
  </r>
  <r>
    <x v="87"/>
    <s v="Revolving Term"/>
    <x v="3"/>
    <s v="Saskatchewan"/>
    <x v="87"/>
    <n v="2.4500000000000002"/>
    <n v="1.6867999999999999"/>
    <n v="3848479.5808000001"/>
    <x v="87"/>
    <s v="Saskatchewan"/>
  </r>
  <r>
    <x v="88"/>
    <s v="Operating Line"/>
    <x v="4"/>
    <s v="Alberta"/>
    <x v="88"/>
    <n v="2.5"/>
    <n v="1.6867999999999999"/>
    <n v="16574885.266419999"/>
    <x v="88"/>
    <s v="Alberta"/>
  </r>
  <r>
    <x v="89"/>
    <s v="Revolving Term"/>
    <x v="5"/>
    <s v="Ontario"/>
    <x v="89"/>
    <n v="2.5"/>
    <n v="1.8012000000000001"/>
    <n v="11217977.888416"/>
    <x v="89"/>
    <s v="Ontario"/>
  </r>
  <r>
    <x v="90"/>
    <s v="Operating Line"/>
    <x v="0"/>
    <s v="Ab"/>
    <x v="90"/>
    <n v="2.57"/>
    <n v="1.8012000000000001"/>
    <n v="8433807.7063679993"/>
    <x v="90"/>
    <s v="Alberta"/>
  </r>
  <r>
    <x v="91"/>
    <s v="Revolving Term"/>
    <x v="1"/>
    <s v="Quebec"/>
    <x v="91"/>
    <n v="2.6"/>
    <n v="1.8012000000000001"/>
    <n v="11836361.812572001"/>
    <x v="91"/>
    <s v="Quebec"/>
  </r>
  <r>
    <x v="92"/>
    <s v="Operating Line"/>
    <x v="2"/>
    <s v="British Columbia"/>
    <x v="92"/>
    <n v="2.65"/>
    <n v="1.6867999999999999"/>
    <n v="29874.755944"/>
    <x v="92"/>
    <s v="British Columbia"/>
  </r>
  <r>
    <x v="93"/>
    <s v="Operating Line"/>
    <x v="3"/>
    <s v="British Columbia"/>
    <x v="93"/>
    <n v="2.65"/>
    <n v="1.6867999999999999"/>
    <n v="539762.43733600003"/>
    <x v="93"/>
    <s v="British Columbia"/>
  </r>
  <r>
    <x v="94"/>
    <s v="Operating Line"/>
    <x v="4"/>
    <s v="British Columbia"/>
    <x v="94"/>
    <n v="2.65"/>
    <n v="1.6867999999999999"/>
    <n v="129622.82348000001"/>
    <x v="94"/>
    <s v="British Columbia"/>
  </r>
  <r>
    <x v="95"/>
    <s v="Revolving Term"/>
    <x v="5"/>
    <s v="Quebec"/>
    <x v="95"/>
    <n v="2.653"/>
    <n v="1.8012000000000001"/>
    <n v="3295650.1323299999"/>
    <x v="95"/>
    <s v="Quebec"/>
  </r>
  <r>
    <x v="96"/>
    <s v="Revolving Term"/>
    <x v="0"/>
    <s v="Quebec"/>
    <x v="96"/>
    <n v="2.6869999999999998"/>
    <n v="1.8012000000000001"/>
    <n v="2472543.9821159998"/>
    <x v="96"/>
    <s v="Quebec"/>
  </r>
  <r>
    <x v="97"/>
    <s v="Revolving Term"/>
    <x v="1"/>
    <s v="Quebec"/>
    <x v="97"/>
    <n v="2.69"/>
    <n v="1.8012000000000001"/>
    <n v="2060512.128576"/>
    <x v="97"/>
    <s v="Quebec"/>
  </r>
  <r>
    <x v="98"/>
    <s v="Operating Line"/>
    <x v="2"/>
    <s v="British Columbia"/>
    <x v="98"/>
    <n v="2.7"/>
    <n v="1.6867999999999999"/>
    <n v="789667.35237600002"/>
    <x v="98"/>
    <s v="British Columbia"/>
  </r>
  <r>
    <x v="99"/>
    <s v="Operating Line"/>
    <x v="3"/>
    <s v="British Columbia"/>
    <x v="99"/>
    <n v="2.7"/>
    <n v="1.6867999999999999"/>
    <n v="4068614.3644440002"/>
    <x v="99"/>
    <s v="British Columbia"/>
  </r>
  <r>
    <x v="100"/>
    <s v="Revolving Term"/>
    <x v="4"/>
    <s v="British Columbia"/>
    <x v="37"/>
    <n v="2.7"/>
    <n v="1.6867999999999999"/>
    <n v="2087736"/>
    <x v="100"/>
    <s v="British Columbia"/>
  </r>
  <r>
    <x v="101"/>
    <s v="Operating Line"/>
    <x v="5"/>
    <s v="British Columbia"/>
    <x v="100"/>
    <n v="2.7"/>
    <n v="1.6867999999999999"/>
    <n v="3628136.516088"/>
    <x v="101"/>
    <s v="British Columbia"/>
  </r>
  <r>
    <x v="102"/>
    <s v="Revolving Term"/>
    <x v="0"/>
    <s v="British Columbia"/>
    <x v="101"/>
    <n v="2.7"/>
    <n v="1.6867999999999999"/>
    <n v="1991690.7491880001"/>
    <x v="102"/>
    <s v="British Columbia"/>
  </r>
  <r>
    <x v="103"/>
    <s v="Operating Line"/>
    <x v="1"/>
    <s v="Alberta"/>
    <x v="102"/>
    <n v="2.7"/>
    <n v="1.6867999999999999"/>
    <n v="115618.81968"/>
    <x v="103"/>
    <s v="Alberta"/>
  </r>
  <r>
    <x v="104"/>
    <s v="Operating Line"/>
    <x v="2"/>
    <s v="Nova Scotia"/>
    <x v="103"/>
    <n v="2.7"/>
    <n v="1.6867999999999999"/>
    <n v="1266141.944844"/>
    <x v="104"/>
    <s v="Nova Scotia"/>
  </r>
  <r>
    <x v="105"/>
    <s v="Operating Line"/>
    <x v="3"/>
    <s v="Ontario"/>
    <x v="104"/>
    <n v="2.7"/>
    <n v="1.6867999999999999"/>
    <n v="473219.81204400002"/>
    <x v="105"/>
    <s v="Ontario"/>
  </r>
  <r>
    <x v="106"/>
    <s v="Operating Line"/>
    <x v="4"/>
    <s v="Ontario"/>
    <x v="105"/>
    <n v="2.7"/>
    <n v="1.6867999999999999"/>
    <n v="4359610.3152000001"/>
    <x v="106"/>
    <s v="Ontario"/>
  </r>
  <r>
    <x v="107"/>
    <s v="Operating Line"/>
    <x v="5"/>
    <s v="Ontario"/>
    <x v="106"/>
    <n v="2.7"/>
    <n v="1.6867999999999999"/>
    <n v="91469.977368000007"/>
    <x v="107"/>
    <s v="Ontario"/>
  </r>
  <r>
    <x v="108"/>
    <s v="Revolving Term"/>
    <x v="0"/>
    <s v="Ontaro"/>
    <x v="38"/>
    <n v="2.7"/>
    <n v="1.6867999999999999"/>
    <n v="5219340"/>
    <x v="108"/>
    <s v="Ontario"/>
  </r>
  <r>
    <x v="109"/>
    <s v="Revolving Term"/>
    <x v="1"/>
    <s v="Ontario"/>
    <x v="107"/>
    <n v="2.7"/>
    <n v="1.6867999999999999"/>
    <n v="1217846.3479559999"/>
    <x v="109"/>
    <s v="Ontario"/>
  </r>
  <r>
    <x v="110"/>
    <s v="Operating Line"/>
    <x v="2"/>
    <s v="Ontario"/>
    <x v="108"/>
    <n v="2.7"/>
    <n v="1.6867999999999999"/>
    <n v="654545.94685199996"/>
    <x v="110"/>
    <s v="Ontario"/>
  </r>
  <r>
    <x v="111"/>
    <s v="Operating Line"/>
    <x v="3"/>
    <s v="Ontario"/>
    <x v="109"/>
    <n v="2.7"/>
    <n v="1.6867999999999999"/>
    <n v="888679.27604400006"/>
    <x v="111"/>
    <s v="Ontario"/>
  </r>
  <r>
    <x v="112"/>
    <s v="Operating Line"/>
    <x v="4"/>
    <s v="Ontario"/>
    <x v="110"/>
    <n v="2.7"/>
    <n v="1.6867999999999999"/>
    <n v="3771669.4099559998"/>
    <x v="112"/>
    <s v="Ontario"/>
  </r>
  <r>
    <x v="113"/>
    <s v="Operating Line"/>
    <x v="5"/>
    <s v="Ontario"/>
    <x v="111"/>
    <n v="2.7"/>
    <n v="1.6867999999999999"/>
    <n v="486616.81395600003"/>
    <x v="113"/>
    <s v="Ontario"/>
  </r>
  <r>
    <x v="114"/>
    <s v="Operating Line"/>
    <x v="0"/>
    <s v="Ontario"/>
    <x v="112"/>
    <n v="2.7"/>
    <n v="1.6867999999999999"/>
    <n v="1866088.3759560001"/>
    <x v="114"/>
    <s v="Ontario"/>
  </r>
  <r>
    <x v="115"/>
    <s v="Operating Line"/>
    <x v="1"/>
    <s v="Ontario"/>
    <x v="113"/>
    <n v="2.7"/>
    <n v="1.6867999999999999"/>
    <n v="814217.04"/>
    <x v="115"/>
    <s v="Ontario"/>
  </r>
  <r>
    <x v="116"/>
    <s v="Operating Line"/>
    <x v="2"/>
    <s v="Ontario"/>
    <x v="114"/>
    <n v="2.7"/>
    <n v="1.6867999999999999"/>
    <n v="698347.69200000004"/>
    <x v="116"/>
    <s v="Ontario"/>
  </r>
  <r>
    <x v="117"/>
    <s v="Operating Line"/>
    <x v="3"/>
    <s v="Ontario"/>
    <x v="115"/>
    <n v="2.7"/>
    <n v="1.6867999999999999"/>
    <n v="41754.720000000001"/>
    <x v="117"/>
    <s v="Ontario"/>
  </r>
  <r>
    <x v="118"/>
    <s v="Operating Line"/>
    <x v="4"/>
    <s v="Ontario"/>
    <x v="116"/>
    <n v="2.7"/>
    <n v="1.6867999999999999"/>
    <n v="247049.10795599999"/>
    <x v="118"/>
    <s v="Ontario"/>
  </r>
  <r>
    <x v="119"/>
    <s v="Operating Line"/>
    <x v="5"/>
    <s v="Ontario"/>
    <x v="117"/>
    <n v="2.7"/>
    <n v="1.6867999999999999"/>
    <n v="665640.17595599999"/>
    <x v="119"/>
    <s v="Ontario"/>
  </r>
  <r>
    <x v="120"/>
    <s v="Operating Line"/>
    <x v="0"/>
    <s v="Ontario"/>
    <x v="118"/>
    <n v="2.7"/>
    <n v="1.6867999999999999"/>
    <n v="275406.82604399999"/>
    <x v="120"/>
    <s v="Ontario"/>
  </r>
  <r>
    <x v="121"/>
    <s v="Operating Line"/>
    <x v="1"/>
    <s v="Ontario"/>
    <x v="119"/>
    <n v="2.7"/>
    <n v="1.6867999999999999"/>
    <n v="671207.12399999995"/>
    <x v="121"/>
    <s v="Ontario"/>
  </r>
  <r>
    <x v="122"/>
    <s v="Operating Line"/>
    <x v="2"/>
    <s v="Ontario"/>
    <x v="120"/>
    <n v="2.7"/>
    <n v="1.6867999999999999"/>
    <n v="263576.67"/>
    <x v="122"/>
    <s v="Ontario"/>
  </r>
  <r>
    <x v="123"/>
    <s v="Operating Line"/>
    <x v="3"/>
    <s v="Quebec"/>
    <x v="121"/>
    <n v="2.7"/>
    <n v="1.6867999999999999"/>
    <n v="3116672.5121280001"/>
    <x v="123"/>
    <s v="Quebec"/>
  </r>
  <r>
    <x v="124"/>
    <s v="Operating Line"/>
    <x v="4"/>
    <s v="Quebec"/>
    <x v="122"/>
    <n v="2.7"/>
    <n v="1.6867999999999999"/>
    <n v="2545741.4359439998"/>
    <x v="124"/>
    <s v="Quebec"/>
  </r>
  <r>
    <x v="125"/>
    <s v="Operating Line"/>
    <x v="5"/>
    <s v="Quebec"/>
    <x v="123"/>
    <n v="2.7"/>
    <n v="1.6867999999999999"/>
    <n v="2216479.3720439998"/>
    <x v="125"/>
    <s v="Quebec"/>
  </r>
  <r>
    <x v="126"/>
    <s v="Operating Line"/>
    <x v="0"/>
    <s v="Quebec"/>
    <x v="124"/>
    <n v="2.7"/>
    <n v="1.6867999999999999"/>
    <n v="330068.973864"/>
    <x v="126"/>
    <s v="Quebec"/>
  </r>
  <r>
    <x v="127"/>
    <s v="Operating Line"/>
    <x v="1"/>
    <s v="Ontario"/>
    <x v="125"/>
    <n v="2.7"/>
    <n v="1.6867999999999999"/>
    <n v="2250231.7999559999"/>
    <x v="127"/>
    <s v="Ontario"/>
  </r>
  <r>
    <x v="128"/>
    <s v="Operating Line"/>
    <x v="2"/>
    <s v="Ontario"/>
    <x v="126"/>
    <n v="2.7"/>
    <n v="1.6867999999999999"/>
    <n v="623528.45310000004"/>
    <x v="128"/>
    <s v="Ontario"/>
  </r>
  <r>
    <x v="129"/>
    <s v="Operating Line"/>
    <x v="3"/>
    <s v="Ontario"/>
    <x v="127"/>
    <n v="2.7"/>
    <n v="1.6867999999999999"/>
    <n v="2742241.236"/>
    <x v="129"/>
    <s v="Ontario"/>
  </r>
  <r>
    <x v="130"/>
    <s v="Operating Line"/>
    <x v="4"/>
    <s v="Ontario"/>
    <x v="128"/>
    <n v="2.7"/>
    <n v="1.6867999999999999"/>
    <n v="11830.156043999999"/>
    <x v="130"/>
    <s v="Ontario"/>
  </r>
  <r>
    <x v="131"/>
    <s v="Operating Line"/>
    <x v="5"/>
    <s v="Ontario"/>
    <x v="129"/>
    <n v="2.7"/>
    <n v="1.6867999999999999"/>
    <n v="371964.61604400002"/>
    <x v="131"/>
    <s v="Ontario"/>
  </r>
  <r>
    <x v="132"/>
    <s v="Operating Line"/>
    <x v="0"/>
    <s v="Ontario"/>
    <x v="130"/>
    <n v="2.7"/>
    <n v="1.6867999999999999"/>
    <n v="901205.69204400002"/>
    <x v="132"/>
    <s v="Ontario"/>
  </r>
  <r>
    <x v="133"/>
    <s v="Operating Line"/>
    <x v="1"/>
    <s v="Ontario"/>
    <x v="131"/>
    <n v="2.7"/>
    <n v="1.6867999999999999"/>
    <n v="521.93399999999997"/>
    <x v="133"/>
    <s v="Ontario"/>
  </r>
  <r>
    <x v="134"/>
    <s v="Operating Line"/>
    <x v="2"/>
    <s v="Ontario"/>
    <x v="132"/>
    <n v="2.7"/>
    <n v="1.6867999999999999"/>
    <n v="1141262.9721359999"/>
    <x v="134"/>
    <s v="Ontario"/>
  </r>
  <r>
    <x v="135"/>
    <s v="Operating Line"/>
    <x v="3"/>
    <s v="Saskatchewan"/>
    <x v="133"/>
    <n v="2.7"/>
    <n v="1.6867999999999999"/>
    <n v="5252848.1628"/>
    <x v="135"/>
    <s v="Saskatchewan"/>
  </r>
  <r>
    <x v="136"/>
    <s v="Operating Line"/>
    <x v="4"/>
    <s v="Saskatchewan"/>
    <x v="134"/>
    <n v="2.7"/>
    <n v="1.6867999999999999"/>
    <n v="107448.464844"/>
    <x v="136"/>
    <s v="Saskatchewan"/>
  </r>
  <r>
    <x v="137"/>
    <s v="Revolving Term"/>
    <x v="5"/>
    <s v="Quebec"/>
    <x v="135"/>
    <n v="2.7"/>
    <n v="1.6867999999999999"/>
    <n v="3556.4582759999998"/>
    <x v="137"/>
    <s v="Quebec"/>
  </r>
  <r>
    <x v="138"/>
    <s v="Revolving Term"/>
    <x v="0"/>
    <s v="Quebec"/>
    <x v="136"/>
    <n v="2.7"/>
    <n v="1.6867999999999999"/>
    <n v="312104.00558400003"/>
    <x v="138"/>
    <s v="Quebec"/>
  </r>
  <r>
    <x v="139"/>
    <s v="Revolving Term"/>
    <x v="1"/>
    <s v="Quebec"/>
    <x v="137"/>
    <n v="2.7370000000000001"/>
    <n v="1.8012000000000001"/>
    <n v="3298302.519694"/>
    <x v="139"/>
    <s v="Quebec"/>
  </r>
  <r>
    <x v="140"/>
    <s v="Revolving Term"/>
    <x v="2"/>
    <s v="Quebec"/>
    <x v="97"/>
    <n v="2.7370000000000001"/>
    <n v="1.8012000000000001"/>
    <n v="2061438.944136"/>
    <x v="140"/>
    <s v="Quebec"/>
  </r>
  <r>
    <x v="18"/>
    <s v="Revolving Term"/>
    <x v="3"/>
    <s v="Ontario"/>
    <x v="89"/>
    <n v="2.75"/>
    <n v="1.8012000000000001"/>
    <n v="11244866.308416"/>
    <x v="141"/>
    <s v="Ontario"/>
  </r>
  <r>
    <x v="141"/>
    <s v="Operating Line"/>
    <x v="4"/>
    <s v="Alberta"/>
    <x v="138"/>
    <n v="2.7509999999999999"/>
    <n v="1.8012000000000001"/>
    <n v="10523056.603925999"/>
    <x v="142"/>
    <s v="Alberta"/>
  </r>
  <r>
    <x v="142"/>
    <s v="Operating Line"/>
    <x v="5"/>
    <s v="Ontario"/>
    <x v="139"/>
    <n v="2.8"/>
    <n v="1.6867999999999999"/>
    <n v="6258523.1798320003"/>
    <x v="143"/>
    <s v="Ontario"/>
  </r>
  <r>
    <x v="143"/>
    <s v="Revolving Term"/>
    <x v="0"/>
    <s v="Quebec"/>
    <x v="140"/>
    <n v="2.8"/>
    <n v="1.6867999999999999"/>
    <n v="340492.18002799997"/>
    <x v="144"/>
    <s v="Quebec"/>
  </r>
  <r>
    <x v="144"/>
    <s v="Operating Line"/>
    <x v="1"/>
    <s v="Ontario"/>
    <x v="141"/>
    <n v="2.8"/>
    <n v="1.6867999999999999"/>
    <n v="6133026.1740880003"/>
    <x v="145"/>
    <s v="Ontario"/>
  </r>
  <r>
    <x v="145"/>
    <s v="Revolving Term"/>
    <x v="2"/>
    <s v="Quebec"/>
    <x v="142"/>
    <n v="2.819"/>
    <n v="1.8012000000000001"/>
    <n v="2984554.847904"/>
    <x v="146"/>
    <s v="Quebec"/>
  </r>
  <r>
    <x v="146"/>
    <s v="Operating Line"/>
    <x v="3"/>
    <s v="Nova Scotia"/>
    <x v="143"/>
    <n v="2.8220000000000001"/>
    <n v="1.8012000000000001"/>
    <n v="35164406.7918"/>
    <x v="147"/>
    <s v="Nova Scotia"/>
  </r>
  <r>
    <x v="147"/>
    <s v="Operating Line"/>
    <x v="4"/>
    <s v="British Columbia"/>
    <x v="144"/>
    <n v="2.8250000000000002"/>
    <n v="1.6867999999999999"/>
    <n v="335764.01474200003"/>
    <x v="148"/>
    <s v="British Columbia"/>
  </r>
  <r>
    <x v="148"/>
    <s v="Revolving Term"/>
    <x v="5"/>
    <s v="Quebec"/>
    <x v="145"/>
    <n v="2.8279999999999998"/>
    <n v="1.8012000000000001"/>
    <n v="11831002.243476"/>
    <x v="149"/>
    <s v="Quebec"/>
  </r>
  <r>
    <x v="149"/>
    <s v="Revolving Term"/>
    <x v="0"/>
    <s v="Ontario"/>
    <x v="146"/>
    <n v="2.863"/>
    <n v="1.6867999999999999"/>
    <n v="8788018.1243379992"/>
    <x v="150"/>
    <s v="Ontario"/>
  </r>
  <r>
    <x v="150"/>
    <s v="Operating Line"/>
    <x v="1"/>
    <s v="Ab"/>
    <x v="147"/>
    <n v="2.8639999999999999"/>
    <n v="1.8012000000000001"/>
    <n v="10966434.488064"/>
    <x v="151"/>
    <s v="Alberta"/>
  </r>
  <r>
    <x v="151"/>
    <s v="Revolving Term"/>
    <x v="2"/>
    <s v="Quebec"/>
    <x v="148"/>
    <n v="2.8740000000000001"/>
    <n v="1.8012000000000001"/>
    <n v="825655.99580799998"/>
    <x v="152"/>
    <s v="Quebec"/>
  </r>
  <r>
    <x v="152"/>
    <s v="Revolving Term"/>
    <x v="3"/>
    <s v="Quebec"/>
    <x v="149"/>
    <n v="2.9169999999999998"/>
    <n v="1.8012000000000001"/>
    <n v="1651991.3887380001"/>
    <x v="153"/>
    <s v="Quebec"/>
  </r>
  <r>
    <x v="153"/>
    <s v="Revolving Term"/>
    <x v="4"/>
    <s v="Quebec"/>
    <x v="96"/>
    <n v="2.9220000000000002"/>
    <n v="1.8012000000000001"/>
    <n v="2478104.8764160001"/>
    <x v="154"/>
    <s v="Quebec"/>
  </r>
  <r>
    <x v="154"/>
    <s v="Operating Line"/>
    <x v="5"/>
    <s v="BC"/>
    <x v="150"/>
    <n v="2.95"/>
    <n v="1.6867999999999999"/>
    <n v="5602777.4560000002"/>
    <x v="155"/>
    <s v="British Columbia"/>
  </r>
  <r>
    <x v="155"/>
    <s v="Operating Line"/>
    <x v="0"/>
    <s v="British Columbia"/>
    <x v="151"/>
    <n v="2.95"/>
    <n v="1.6867999999999999"/>
    <n v="206482.936544"/>
    <x v="156"/>
    <s v="British Columbia"/>
  </r>
  <r>
    <x v="156"/>
    <s v="Operating Line"/>
    <x v="1"/>
    <s v="British Columbia"/>
    <x v="152"/>
    <n v="2.95"/>
    <n v="1.6867999999999999"/>
    <n v="456111.8112"/>
    <x v="157"/>
    <s v="British Columbia"/>
  </r>
  <r>
    <x v="157"/>
    <s v="Operating Line"/>
    <x v="2"/>
    <s v="British Columbia"/>
    <x v="153"/>
    <n v="2.95"/>
    <n v="1.6867999999999999"/>
    <n v="1024394.272"/>
    <x v="158"/>
    <s v="British Columbia"/>
  </r>
  <r>
    <x v="158"/>
    <s v="Operating Line"/>
    <x v="3"/>
    <s v="British Columbia"/>
    <x v="154"/>
    <n v="2.95"/>
    <n v="1.6867999999999999"/>
    <n v="382099.063456"/>
    <x v="159"/>
    <s v="British Columbia"/>
  </r>
  <r>
    <x v="159"/>
    <s v="Revolving Term"/>
    <x v="4"/>
    <s v="British Columbia"/>
    <x v="155"/>
    <n v="2.95"/>
    <n v="1.6867999999999999"/>
    <n v="13685107.0024"/>
    <x v="160"/>
    <s v="British Columbia"/>
  </r>
  <r>
    <x v="160"/>
    <s v="Operating Line"/>
    <x v="5"/>
    <s v="BC"/>
    <x v="156"/>
    <n v="2.95"/>
    <n v="1.6867999999999999"/>
    <n v="558062.58454399998"/>
    <x v="161"/>
    <s v="British Columbia"/>
  </r>
  <r>
    <x v="161"/>
    <s v="Revolving Term"/>
    <x v="0"/>
    <s v="Alberta"/>
    <x v="157"/>
    <n v="2.95"/>
    <n v="1.6867999999999999"/>
    <n v="523184"/>
    <x v="162"/>
    <s v="Alberta"/>
  </r>
  <r>
    <x v="162"/>
    <s v="Operating Line"/>
    <x v="1"/>
    <s v="Alberta"/>
    <x v="158"/>
    <n v="2.95"/>
    <n v="1.6867999999999999"/>
    <n v="619101.41545600002"/>
    <x v="163"/>
    <s v="Alberta"/>
  </r>
  <r>
    <x v="163"/>
    <s v="Operating Line"/>
    <x v="2"/>
    <s v="Alberta"/>
    <x v="159"/>
    <n v="2.95"/>
    <n v="1.6867999999999999"/>
    <n v="1046368"/>
    <x v="164"/>
    <s v="Alberta"/>
  </r>
  <r>
    <x v="164"/>
    <s v="Revolving Term"/>
    <x v="3"/>
    <s v="Alberta"/>
    <x v="160"/>
    <n v="2.95"/>
    <n v="1.6867999999999999"/>
    <n v="701435.92790400004"/>
    <x v="165"/>
    <s v="Alberta"/>
  </r>
  <r>
    <x v="165"/>
    <s v="Operating Line"/>
    <x v="4"/>
    <s v="Alberta"/>
    <x v="161"/>
    <n v="2.95"/>
    <n v="1.6867999999999999"/>
    <n v="7520594.2101760004"/>
    <x v="166"/>
    <s v="Alberta"/>
  </r>
  <r>
    <x v="166"/>
    <s v="Operating Line"/>
    <x v="5"/>
    <s v="Alberta"/>
    <x v="162"/>
    <n v="2.95"/>
    <n v="1.6867999999999999"/>
    <n v="732457.6"/>
    <x v="167"/>
    <s v="Alberta"/>
  </r>
  <r>
    <x v="167"/>
    <s v="Operating Line"/>
    <x v="0"/>
    <s v="Alberta"/>
    <x v="163"/>
    <n v="2.95"/>
    <n v="1.6867999999999999"/>
    <n v="5532084.8339200001"/>
    <x v="168"/>
    <s v="Alberta"/>
  </r>
  <r>
    <x v="168"/>
    <s v="Operating Line"/>
    <x v="1"/>
    <s v="New Brunswick"/>
    <x v="164"/>
    <n v="2.95"/>
    <n v="1.6867999999999999"/>
    <n v="3723186.6176"/>
    <x v="169"/>
    <s v="New Brunswick"/>
  </r>
  <r>
    <x v="169"/>
    <s v="Operating Line"/>
    <x v="2"/>
    <s v="Nova Scotia"/>
    <x v="165"/>
    <n v="2.95"/>
    <n v="1.6867999999999999"/>
    <n v="1078805.4080000001"/>
    <x v="170"/>
    <s v="Nova Scotia"/>
  </r>
  <r>
    <x v="170"/>
    <s v="Operating Line"/>
    <x v="3"/>
    <s v="Nova Scotia"/>
    <x v="166"/>
    <n v="2.95"/>
    <n v="1.6867999999999999"/>
    <n v="603754.33600000001"/>
    <x v="171"/>
    <s v="Nova Scotia"/>
  </r>
  <r>
    <x v="171"/>
    <s v="Operating Line"/>
    <x v="4"/>
    <s v="Newfoundland and Labrador"/>
    <x v="167"/>
    <n v="2.95"/>
    <n v="1.6867999999999999"/>
    <n v="2333993.930656"/>
    <x v="172"/>
    <s v="Newfoundland and Labrador"/>
  </r>
  <r>
    <x v="172"/>
    <s v="Operating Line"/>
    <x v="5"/>
    <s v="Newfoundland and Labrador"/>
    <x v="168"/>
    <n v="2.95"/>
    <n v="1.6867999999999999"/>
    <n v="59119.792000000001"/>
    <x v="173"/>
    <s v="Newfoundland and Labrador"/>
  </r>
  <r>
    <x v="173"/>
    <s v="Operating Line"/>
    <x v="0"/>
    <s v="Newfoundland and Labrador"/>
    <x v="169"/>
    <n v="2.95"/>
    <n v="1.6867999999999999"/>
    <n v="2337271.1552320002"/>
    <x v="174"/>
    <s v="Newfoundland and Labrador"/>
  </r>
  <r>
    <x v="174"/>
    <s v="Operating Line"/>
    <x v="1"/>
    <s v="Ontario"/>
    <x v="170"/>
    <n v="2.95"/>
    <n v="1.6867999999999999"/>
    <n v="6129239.7269439995"/>
    <x v="175"/>
    <s v="Ontario"/>
  </r>
  <r>
    <x v="175"/>
    <s v="Operating Line"/>
    <x v="2"/>
    <s v="Ontario"/>
    <x v="171"/>
    <n v="2.95"/>
    <n v="1.6867999999999999"/>
    <n v="5301946.6560000004"/>
    <x v="176"/>
    <s v="Ontario"/>
  </r>
  <r>
    <x v="176"/>
    <s v="Operating Line"/>
    <x v="3"/>
    <s v="Ontario"/>
    <x v="172"/>
    <n v="2.95"/>
    <n v="1.6867999999999999"/>
    <n v="731759.67254399997"/>
    <x v="177"/>
    <s v="Ontario"/>
  </r>
  <r>
    <x v="177"/>
    <s v="Operating Line"/>
    <x v="4"/>
    <s v="Ontario"/>
    <x v="173"/>
    <n v="2.95"/>
    <n v="1.6867999999999999"/>
    <n v="2549300.8885440002"/>
    <x v="178"/>
    <s v="Ontario"/>
  </r>
  <r>
    <x v="178"/>
    <s v="Operating Line"/>
    <x v="5"/>
    <s v="Ontario"/>
    <x v="174"/>
    <n v="2.95"/>
    <n v="1.6867999999999999"/>
    <n v="2302009.6"/>
    <x v="179"/>
    <s v="Ontario"/>
  </r>
  <r>
    <x v="179"/>
    <s v="Operating Line"/>
    <x v="0"/>
    <s v="Ontario"/>
    <x v="175"/>
    <n v="2.95"/>
    <n v="1.6867999999999999"/>
    <n v="661793.22985600005"/>
    <x v="180"/>
    <s v="Ontario"/>
  </r>
  <r>
    <x v="180"/>
    <s v="Operating Line"/>
    <x v="1"/>
    <s v="Ontario"/>
    <x v="176"/>
    <n v="2.95"/>
    <n v="1.6867999999999999"/>
    <n v="748088.245184"/>
    <x v="181"/>
    <s v="Ontario"/>
  </r>
  <r>
    <x v="181"/>
    <s v="Operating Line"/>
    <x v="2"/>
    <s v="ON"/>
    <x v="177"/>
    <n v="2.95"/>
    <n v="1.6867999999999999"/>
    <n v="3388763.2193280002"/>
    <x v="182"/>
    <s v="Ontario"/>
  </r>
  <r>
    <x v="182"/>
    <s v="Revolving Term"/>
    <x v="3"/>
    <s v="Ontario"/>
    <x v="178"/>
    <n v="2.95"/>
    <n v="1.6867999999999999"/>
    <n v="51342.138656000003"/>
    <x v="183"/>
    <s v="Ontario"/>
  </r>
  <r>
    <x v="183"/>
    <s v="Operating Line"/>
    <x v="4"/>
    <s v="Ontario"/>
    <x v="179"/>
    <n v="2.95"/>
    <n v="1.6867999999999999"/>
    <n v="219562.536544"/>
    <x v="184"/>
    <s v="Ontario"/>
  </r>
  <r>
    <x v="184"/>
    <s v="Operating Line"/>
    <x v="5"/>
    <s v="Ontario"/>
    <x v="180"/>
    <n v="2.95"/>
    <n v="1.6867999999999999"/>
    <n v="607241.88054399996"/>
    <x v="185"/>
    <s v="Ontario"/>
  </r>
  <r>
    <x v="185"/>
    <s v="Operating Line"/>
    <x v="0"/>
    <s v="Ontario"/>
    <x v="181"/>
    <n v="2.95"/>
    <n v="1.6867999999999999"/>
    <n v="649201.23734400002"/>
    <x v="186"/>
    <s v="Ontario"/>
  </r>
  <r>
    <x v="186"/>
    <s v="Operating Line"/>
    <x v="1"/>
    <s v="Ontario"/>
    <x v="159"/>
    <n v="2.95"/>
    <n v="1.6867999999999999"/>
    <n v="1046368"/>
    <x v="164"/>
    <s v="Ontario"/>
  </r>
  <r>
    <x v="187"/>
    <s v="Operating Line"/>
    <x v="2"/>
    <s v="Ontario"/>
    <x v="182"/>
    <n v="2.95"/>
    <n v="1.6867999999999999"/>
    <n v="1258914.6391040001"/>
    <x v="187"/>
    <s v="Ontario"/>
  </r>
  <r>
    <x v="188"/>
    <s v="Operating Line"/>
    <x v="3"/>
    <s v="Ontario"/>
    <x v="183"/>
    <n v="2.95"/>
    <n v="1.6867999999999999"/>
    <n v="149874.42774399999"/>
    <x v="188"/>
    <s v="Ontario"/>
  </r>
  <r>
    <x v="189"/>
    <s v="Operating Line"/>
    <x v="4"/>
    <s v="Ontario"/>
    <x v="184"/>
    <n v="2.95"/>
    <n v="1.6867999999999999"/>
    <n v="1274824.6645440001"/>
    <x v="189"/>
    <s v="Ontario"/>
  </r>
  <r>
    <x v="190"/>
    <s v="Revolving Term"/>
    <x v="5"/>
    <s v="Quebec"/>
    <x v="185"/>
    <n v="2.95"/>
    <n v="1.6867999999999999"/>
    <n v="1431010.784064"/>
    <x v="190"/>
    <s v="Quebec"/>
  </r>
  <r>
    <x v="191"/>
    <s v="Operating Line"/>
    <x v="0"/>
    <s v="Quebec"/>
    <x v="186"/>
    <n v="2.95"/>
    <n v="1.6867999999999999"/>
    <n v="615298.91414400004"/>
    <x v="191"/>
    <s v="Quebec"/>
  </r>
  <r>
    <x v="192"/>
    <s v="Revolving Term"/>
    <x v="1"/>
    <s v="Quebec"/>
    <x v="187"/>
    <n v="2.95"/>
    <n v="1.6867999999999999"/>
    <n v="288652.12284800003"/>
    <x v="192"/>
    <s v="Quebec"/>
  </r>
  <r>
    <x v="193"/>
    <s v="Revolving Term"/>
    <x v="2"/>
    <s v="Quebec"/>
    <x v="188"/>
    <n v="2.95"/>
    <n v="1.6867999999999999"/>
    <n v="58001.224607999997"/>
    <x v="193"/>
    <s v="Quebec"/>
  </r>
  <r>
    <x v="194"/>
    <s v="Operating Line"/>
    <x v="3"/>
    <s v="Ontario"/>
    <x v="189"/>
    <n v="2.95"/>
    <n v="1.6867999999999999"/>
    <n v="12556.415999999999"/>
    <x v="194"/>
    <s v="Ontario"/>
  </r>
  <r>
    <x v="195"/>
    <s v="Operating Line"/>
    <x v="4"/>
    <s v="Ontario"/>
    <x v="190"/>
    <n v="2.95"/>
    <n v="1.6867999999999999"/>
    <n v="4629421.8759359997"/>
    <x v="195"/>
    <s v="Ontario"/>
  </r>
  <r>
    <x v="196"/>
    <s v="Operating Line"/>
    <x v="5"/>
    <s v="Manitoba"/>
    <x v="191"/>
    <n v="2.95"/>
    <n v="1.6867999999999999"/>
    <n v="78920.213663999995"/>
    <x v="196"/>
    <s v="Manitoba"/>
  </r>
  <r>
    <x v="197"/>
    <s v="Operating Line"/>
    <x v="0"/>
    <s v="Manitoba"/>
    <x v="192"/>
    <n v="2.95"/>
    <n v="1.6867999999999999"/>
    <n v="435602.99839999998"/>
    <x v="197"/>
    <s v="Manitoba"/>
  </r>
  <r>
    <x v="198"/>
    <s v="Operating Line"/>
    <x v="1"/>
    <s v="Ontario"/>
    <x v="193"/>
    <n v="2.95"/>
    <n v="1.6867999999999999"/>
    <n v="473306.77654400002"/>
    <x v="198"/>
    <s v="Ontario"/>
  </r>
  <r>
    <x v="199"/>
    <s v="Operating Line"/>
    <x v="2"/>
    <s v="Saskatchewan"/>
    <x v="194"/>
    <n v="2.95"/>
    <n v="1.6867999999999999"/>
    <n v="2559254.9873279999"/>
    <x v="199"/>
    <s v="Saskatchewan"/>
  </r>
  <r>
    <x v="200"/>
    <s v="Operating Line"/>
    <x v="3"/>
    <s v="Saskatchewan"/>
    <x v="195"/>
    <n v="2.95"/>
    <n v="1.6867999999999999"/>
    <n v="607157.12473599997"/>
    <x v="200"/>
    <s v="Saskatchewan"/>
  </r>
  <r>
    <x v="201"/>
    <s v="Revolving Term"/>
    <x v="4"/>
    <s v="Ontario"/>
    <x v="196"/>
    <n v="2.952"/>
    <n v="1.8012000000000001"/>
    <n v="31342579.595396001"/>
    <x v="201"/>
    <s v="Ontario"/>
  </r>
  <r>
    <x v="202"/>
    <s v="Revolving Term"/>
    <x v="5"/>
    <s v="Quebec"/>
    <x v="197"/>
    <n v="2.968"/>
    <n v="1.8012000000000001"/>
    <n v="3154084.0998439998"/>
    <x v="202"/>
    <s v="Quebec"/>
  </r>
  <r>
    <x v="203"/>
    <s v="Revolving Term"/>
    <x v="0"/>
    <s v="Alberta"/>
    <x v="198"/>
    <n v="2.98"/>
    <n v="1.6867999999999999"/>
    <n v="1566376.3420480001"/>
    <x v="203"/>
    <s v="Alberta"/>
  </r>
  <r>
    <x v="204"/>
    <s v="Operating Line"/>
    <x v="1"/>
    <s v="Ontario"/>
    <x v="199"/>
    <n v="2.9870000000000001"/>
    <n v="1.8012000000000001"/>
    <n v="22118075.005619999"/>
    <x v="204"/>
    <s v="Ontario"/>
  </r>
  <r>
    <x v="205"/>
    <s v="Operating Line"/>
    <x v="2"/>
    <s v="Alberta"/>
    <x v="200"/>
    <n v="2.9889999999999999"/>
    <n v="1.8012000000000001"/>
    <n v="6330719.693856"/>
    <x v="205"/>
    <s v="Alberta"/>
  </r>
  <r>
    <x v="206"/>
    <s v="Revolving Term"/>
    <x v="3"/>
    <s v="Quebec"/>
    <x v="137"/>
    <n v="3"/>
    <n v="1.8012000000000001"/>
    <n v="3306600.4774040002"/>
    <x v="206"/>
    <s v="Quebec"/>
  </r>
  <r>
    <x v="207"/>
    <s v="Revolving Term"/>
    <x v="4"/>
    <s v="Quebec"/>
    <x v="96"/>
    <n v="3.044"/>
    <n v="1.8012000000000001"/>
    <n v="2480991.808776"/>
    <x v="207"/>
    <s v="Quebec"/>
  </r>
  <r>
    <x v="208"/>
    <s v="Operating Line"/>
    <x v="5"/>
    <s v="British Columbia"/>
    <x v="201"/>
    <n v="3.05"/>
    <n v="1.6867999999999999"/>
    <n v="966434.73253599997"/>
    <x v="208"/>
    <s v="British Columbia"/>
  </r>
  <r>
    <x v="209"/>
    <s v="Revolving Term"/>
    <x v="0"/>
    <s v="Quebec"/>
    <x v="202"/>
    <n v="3.0640000000000001"/>
    <n v="1.8012000000000001"/>
    <n v="1654309.351816"/>
    <x v="209"/>
    <s v="Quebec"/>
  </r>
  <r>
    <x v="210"/>
    <s v="Revolving Term"/>
    <x v="1"/>
    <s v="Quebec"/>
    <x v="137"/>
    <n v="3.0640000000000001"/>
    <n v="1.8012000000000001"/>
    <n v="3308619.7522840002"/>
    <x v="210"/>
    <s v="Quebec"/>
  </r>
  <r>
    <x v="211"/>
    <s v="Revolving Term"/>
    <x v="2"/>
    <s v="Quebec"/>
    <x v="203"/>
    <n v="3.0640000000000001"/>
    <n v="1.8012000000000001"/>
    <n v="2895041.8900040002"/>
    <x v="211"/>
    <s v="Quebec"/>
  </r>
  <r>
    <x v="212"/>
    <s v="Revolving Term"/>
    <x v="3"/>
    <s v="Quebec"/>
    <x v="137"/>
    <n v="3.0779999999999998"/>
    <n v="1.8012000000000001"/>
    <n v="3309061.4686639998"/>
    <x v="212"/>
    <s v="Quebec"/>
  </r>
  <r>
    <x v="213"/>
    <s v="Revolving Term"/>
    <x v="4"/>
    <s v="Quebec"/>
    <x v="204"/>
    <n v="3.0779999999999998"/>
    <n v="1.8012000000000001"/>
    <n v="1240898.181848"/>
    <x v="213"/>
    <s v="Quebec"/>
  </r>
  <r>
    <x v="92"/>
    <s v="Operating Line"/>
    <x v="5"/>
    <s v="British Columbia"/>
    <x v="205"/>
    <n v="3.1"/>
    <n v="1.6867999999999999"/>
    <n v="661587.17981999996"/>
    <x v="214"/>
    <s v="British Columbia"/>
  </r>
  <r>
    <x v="214"/>
    <s v="Operating Line"/>
    <x v="0"/>
    <s v="British Columbia"/>
    <x v="206"/>
    <n v="3.1"/>
    <n v="1.6867999999999999"/>
    <n v="1644652.9269639999"/>
    <x v="215"/>
    <s v="British Columbia"/>
  </r>
  <r>
    <x v="215"/>
    <s v="Operating Line"/>
    <x v="1"/>
    <s v="Nova Scotia"/>
    <x v="207"/>
    <n v="3.1"/>
    <n v="1.6867999999999999"/>
    <n v="1837575.904444"/>
    <x v="216"/>
    <s v="Nova Scotia"/>
  </r>
  <r>
    <x v="216"/>
    <s v="Operating Line"/>
    <x v="2"/>
    <s v="Ontario"/>
    <x v="208"/>
    <n v="3.1"/>
    <n v="1.6867999999999999"/>
    <n v="982900.18400000001"/>
    <x v="217"/>
    <s v="Ontario"/>
  </r>
  <r>
    <x v="217"/>
    <s v="Revolving Term"/>
    <x v="3"/>
    <s v="Quebec"/>
    <x v="209"/>
    <n v="3.113"/>
    <n v="1.8012000000000001"/>
    <n v="3420505.072896"/>
    <x v="218"/>
    <s v="Quebec"/>
  </r>
  <r>
    <x v="218"/>
    <s v="Revolving Term"/>
    <x v="4"/>
    <s v="Ontario"/>
    <x v="210"/>
    <n v="3.15"/>
    <n v="1.6867999999999999"/>
    <n v="534038.65919999999"/>
    <x v="219"/>
    <s v="Ontario"/>
  </r>
  <r>
    <x v="219"/>
    <s v="Revolving Term"/>
    <x v="5"/>
    <s v="Ontario"/>
    <x v="211"/>
    <n v="3.17"/>
    <n v="1.6867999999999999"/>
    <n v="418653.35681600001"/>
    <x v="220"/>
    <s v="Ontario"/>
  </r>
  <r>
    <x v="220"/>
    <s v="Revolving Term"/>
    <x v="0"/>
    <s v="Quebec"/>
    <x v="212"/>
    <n v="3.1709999999999998"/>
    <n v="1.8012000000000001"/>
    <n v="1973397.581128"/>
    <x v="221"/>
    <s v="Quebec"/>
  </r>
  <r>
    <x v="221"/>
    <s v="Operating Line"/>
    <x v="1"/>
    <s v="British Columbia"/>
    <x v="213"/>
    <n v="3.2"/>
    <n v="1.6867999999999999"/>
    <n v="157330.20000000001"/>
    <x v="222"/>
    <s v="British Columbia"/>
  </r>
  <r>
    <x v="222"/>
    <s v="Operating Line"/>
    <x v="2"/>
    <s v="British Columbia"/>
    <x v="214"/>
    <n v="3.2"/>
    <n v="1.6867999999999999"/>
    <n v="98174.044800000003"/>
    <x v="223"/>
    <s v="British Columbia"/>
  </r>
  <r>
    <x v="223"/>
    <s v="Operating Line"/>
    <x v="3"/>
    <s v="British Columbia"/>
    <x v="215"/>
    <n v="3.2"/>
    <n v="1.6867999999999999"/>
    <n v="351803.96248400002"/>
    <x v="224"/>
    <s v="British Columbia"/>
  </r>
  <r>
    <x v="224"/>
    <s v="Operating Line"/>
    <x v="4"/>
    <s v="British Columbia"/>
    <x v="216"/>
    <n v="3.2"/>
    <n v="1.6867999999999999"/>
    <n v="3454707.9261320001"/>
    <x v="225"/>
    <s v="British Columbia"/>
  </r>
  <r>
    <x v="225"/>
    <s v="Operating Line"/>
    <x v="5"/>
    <s v="British Columbia"/>
    <x v="217"/>
    <n v="3.2"/>
    <n v="1.6867999999999999"/>
    <n v="3161067.8897199999"/>
    <x v="226"/>
    <s v="British Columbia"/>
  </r>
  <r>
    <x v="226"/>
    <s v="Operating Line"/>
    <x v="0"/>
    <s v="British Columbia"/>
    <x v="218"/>
    <n v="3.2"/>
    <n v="1.6867999999999999"/>
    <n v="229877.25295600001"/>
    <x v="227"/>
    <s v="British Columbia"/>
  </r>
  <r>
    <x v="227"/>
    <s v="Operating Line"/>
    <x v="1"/>
    <s v="BC"/>
    <x v="219"/>
    <n v="3.2"/>
    <n v="1.6867999999999999"/>
    <n v="9956204.3290439993"/>
    <x v="228"/>
    <s v="British Columbia"/>
  </r>
  <r>
    <x v="228"/>
    <s v="Operating Line"/>
    <x v="2"/>
    <s v="Ontario"/>
    <x v="220"/>
    <n v="3.2"/>
    <n v="1.6867999999999999"/>
    <n v="1695844.3950439999"/>
    <x v="229"/>
    <s v="Ontario"/>
  </r>
  <r>
    <x v="229"/>
    <s v="Revolving Term"/>
    <x v="3"/>
    <s v="Ontario"/>
    <x v="221"/>
    <n v="3.2"/>
    <n v="1.6867999999999999"/>
    <n v="232353.63030399999"/>
    <x v="230"/>
    <s v="Ontario"/>
  </r>
  <r>
    <x v="230"/>
    <s v="Operating Line"/>
    <x v="4"/>
    <s v="Ontario"/>
    <x v="222"/>
    <n v="3.2"/>
    <n v="1.6867999999999999"/>
    <n v="375494.74400000001"/>
    <x v="231"/>
    <s v="Ontario"/>
  </r>
  <r>
    <x v="231"/>
    <s v="Operating Line"/>
    <x v="5"/>
    <s v="Ontario"/>
    <x v="223"/>
    <n v="3.2"/>
    <n v="1.6867999999999999"/>
    <n v="104886.8"/>
    <x v="232"/>
    <s v="Ontario"/>
  </r>
  <r>
    <x v="232"/>
    <s v="Operating Line"/>
    <x v="0"/>
    <s v="Ontario"/>
    <x v="224"/>
    <n v="3.2"/>
    <n v="1.6867999999999999"/>
    <n v="1233003.070608"/>
    <x v="233"/>
    <s v="Ontario"/>
  </r>
  <r>
    <x v="233"/>
    <s v="Operating Line"/>
    <x v="1"/>
    <s v="Ontario"/>
    <x v="225"/>
    <n v="3.2"/>
    <n v="1.6867999999999999"/>
    <n v="2859738.602"/>
    <x v="234"/>
    <s v="Ontario"/>
  </r>
  <r>
    <x v="234"/>
    <s v="Operating Line"/>
    <x v="2"/>
    <s v="Ontario"/>
    <x v="226"/>
    <n v="3.2"/>
    <n v="1.6867999999999999"/>
    <n v="98278.931599999996"/>
    <x v="235"/>
    <s v="Ontario"/>
  </r>
  <r>
    <x v="235"/>
    <s v="Operating Line"/>
    <x v="3"/>
    <s v="Ontario"/>
    <x v="227"/>
    <n v="3.2"/>
    <n v="1.6867999999999999"/>
    <n v="895628.38520000002"/>
    <x v="236"/>
    <s v="Ontario"/>
  </r>
  <r>
    <x v="236"/>
    <s v="Revolving Term"/>
    <x v="4"/>
    <s v="Quebec"/>
    <x v="228"/>
    <n v="3.2"/>
    <n v="1.6867999999999999"/>
    <n v="164985.88753199999"/>
    <x v="237"/>
    <s v="Quebec"/>
  </r>
  <r>
    <x v="237"/>
    <s v="Revolving Term"/>
    <x v="5"/>
    <s v="Quebec"/>
    <x v="229"/>
    <n v="3.2"/>
    <n v="1.6867999999999999"/>
    <n v="5205.531884"/>
    <x v="238"/>
    <s v="Quebec"/>
  </r>
  <r>
    <x v="238"/>
    <s v="Revolving Term"/>
    <x v="0"/>
    <s v="Ontario"/>
    <x v="230"/>
    <n v="3.2"/>
    <n v="1.6867999999999999"/>
    <n v="6635465.1659479998"/>
    <x v="239"/>
    <s v="Ontario"/>
  </r>
  <r>
    <x v="239"/>
    <s v="Operating Line"/>
    <x v="1"/>
    <s v="Ontario"/>
    <x v="231"/>
    <n v="3.2"/>
    <n v="1.6867999999999999"/>
    <n v="931452.47173999995"/>
    <x v="240"/>
    <s v="Ontario"/>
  </r>
  <r>
    <x v="240"/>
    <s v="Operating Line"/>
    <x v="2"/>
    <s v="Ontario"/>
    <x v="232"/>
    <n v="3.2"/>
    <n v="1.6867999999999999"/>
    <n v="2706092.026416"/>
    <x v="241"/>
    <s v="Ontario"/>
  </r>
  <r>
    <x v="241"/>
    <s v="Operating Line"/>
    <x v="3"/>
    <s v="Ontario"/>
    <x v="233"/>
    <n v="3.2"/>
    <n v="1.6867999999999999"/>
    <n v="321302.88104399998"/>
    <x v="242"/>
    <s v="Ontario"/>
  </r>
  <r>
    <x v="242"/>
    <s v="Operating Line"/>
    <x v="4"/>
    <s v="Ontario"/>
    <x v="234"/>
    <n v="3.2"/>
    <n v="1.6867999999999999"/>
    <n v="1362199.4842439999"/>
    <x v="243"/>
    <s v="Ontario"/>
  </r>
  <r>
    <x v="243"/>
    <s v="Revolving Term"/>
    <x v="5"/>
    <s v="Ontario"/>
    <x v="235"/>
    <n v="3.2"/>
    <n v="1.6867999999999999"/>
    <n v="6012795.2379360003"/>
    <x v="244"/>
    <s v="Ontario"/>
  </r>
  <r>
    <x v="244"/>
    <s v="Operating Line"/>
    <x v="0"/>
    <s v="Manitoba"/>
    <x v="236"/>
    <n v="3.2"/>
    <n v="1.6867999999999999"/>
    <n v="899901.47343200003"/>
    <x v="245"/>
    <s v="Manitoba"/>
  </r>
  <r>
    <x v="245"/>
    <s v="Operating Line"/>
    <x v="1"/>
    <s v="Manitoba"/>
    <x v="237"/>
    <n v="3.2"/>
    <n v="1.6867999999999999"/>
    <n v="607119.41104399995"/>
    <x v="246"/>
    <s v="Manitoba"/>
  </r>
  <r>
    <x v="246"/>
    <s v="Operating Line"/>
    <x v="2"/>
    <s v="Manitoba"/>
    <x v="238"/>
    <n v="3.2"/>
    <n v="1.6867999999999999"/>
    <n v="2136544.1159999999"/>
    <x v="247"/>
    <s v="Manitoba"/>
  </r>
  <r>
    <x v="247"/>
    <s v="Operating Line"/>
    <x v="3"/>
    <s v="Ontario"/>
    <x v="239"/>
    <n v="3.2"/>
    <n v="1.6867999999999999"/>
    <n v="427169.32375600003"/>
    <x v="248"/>
    <s v="Ontario"/>
  </r>
  <r>
    <x v="248"/>
    <s v="Revolving Term"/>
    <x v="4"/>
    <s v="Ontario"/>
    <x v="240"/>
    <n v="3.2"/>
    <n v="1.6867999999999999"/>
    <n v="1573302"/>
    <x v="249"/>
    <s v="Ontario"/>
  </r>
  <r>
    <x v="249"/>
    <s v="Operating Line"/>
    <x v="5"/>
    <s v="Ontario"/>
    <x v="241"/>
    <n v="3.2"/>
    <n v="1.6867999999999999"/>
    <n v="5763529.6600000001"/>
    <x v="250"/>
    <s v="Ontario"/>
  </r>
  <r>
    <x v="250"/>
    <s v="Operating Line"/>
    <x v="0"/>
    <s v="Ontario"/>
    <x v="242"/>
    <n v="3.2"/>
    <n v="1.6867999999999999"/>
    <n v="3167581.36"/>
    <x v="251"/>
    <s v="Ontario"/>
  </r>
  <r>
    <x v="251"/>
    <s v="Operating Line"/>
    <x v="1"/>
    <s v="Saskatchewan"/>
    <x v="243"/>
    <n v="3.2"/>
    <n v="1.6867999999999999"/>
    <n v="22278270.9804"/>
    <x v="252"/>
    <s v="Saskatchewan"/>
  </r>
  <r>
    <x v="252"/>
    <s v="Revolving Term"/>
    <x v="2"/>
    <s v="Quebec"/>
    <x v="244"/>
    <n v="3.2"/>
    <n v="1.6867999999999999"/>
    <n v="275385.53774"/>
    <x v="253"/>
    <s v="Quebec"/>
  </r>
  <r>
    <x v="253"/>
    <s v="Revolving Term"/>
    <x v="3"/>
    <s v="Quebec"/>
    <x v="245"/>
    <n v="3.2"/>
    <n v="1.6867999999999999"/>
    <n v="1237.6642400000001"/>
    <x v="254"/>
    <s v="Quebec"/>
  </r>
  <r>
    <x v="254"/>
    <s v="Revolving Term"/>
    <x v="4"/>
    <s v="Quebec"/>
    <x v="246"/>
    <n v="3.2"/>
    <n v="1.6867999999999999"/>
    <n v="14025.462895999999"/>
    <x v="255"/>
    <s v="Quebec"/>
  </r>
  <r>
    <x v="255"/>
    <s v="Revolving Term"/>
    <x v="5"/>
    <s v="Quebec"/>
    <x v="96"/>
    <n v="3.2309999999999999"/>
    <n v="1.8012000000000001"/>
    <n v="2485416.8608360002"/>
    <x v="256"/>
    <s v="Quebec"/>
  </r>
  <r>
    <x v="256"/>
    <s v="Revolving Term"/>
    <x v="0"/>
    <s v="Quebec"/>
    <x v="247"/>
    <n v="3.234"/>
    <n v="1.8012000000000001"/>
    <n v="414248.32527999999"/>
    <x v="257"/>
    <s v="Quebec"/>
  </r>
  <r>
    <x v="257"/>
    <s v="Revolving Term"/>
    <x v="1"/>
    <s v="Quebec"/>
    <x v="248"/>
    <n v="3.2349999999999999"/>
    <n v="1.8012000000000001"/>
    <n v="1325606.211014"/>
    <x v="258"/>
    <s v="Quebec"/>
  </r>
  <r>
    <x v="258"/>
    <s v="Revolving Term"/>
    <x v="2"/>
    <s v="Quebec"/>
    <x v="249"/>
    <n v="3.242"/>
    <n v="1.8012000000000001"/>
    <n v="856177.71110399999"/>
    <x v="259"/>
    <s v="Quebec"/>
  </r>
  <r>
    <x v="259"/>
    <s v="Revolving Term"/>
    <x v="3"/>
    <s v="Alberta"/>
    <x v="250"/>
    <n v="3.25"/>
    <n v="1.6867999999999999"/>
    <n v="1251426.9565039999"/>
    <x v="260"/>
    <s v="Alberta"/>
  </r>
  <r>
    <x v="260"/>
    <s v="Operating Line"/>
    <x v="4"/>
    <s v="Alberta"/>
    <x v="251"/>
    <n v="3.25"/>
    <n v="1.6867999999999999"/>
    <n v="238634.678144"/>
    <x v="261"/>
    <s v="Alberta"/>
  </r>
  <r>
    <x v="97"/>
    <s v="Revolving Term"/>
    <x v="5"/>
    <s v="Quebec"/>
    <x v="96"/>
    <n v="3.266"/>
    <n v="1.8012000000000001"/>
    <n v="2486245.079136"/>
    <x v="262"/>
    <s v="Quebec"/>
  </r>
  <r>
    <x v="261"/>
    <s v="Operating Line"/>
    <x v="0"/>
    <s v="Ontario"/>
    <x v="252"/>
    <n v="3.3"/>
    <n v="1.6867999999999999"/>
    <n v="1725859.107576"/>
    <x v="263"/>
    <s v="Ontario"/>
  </r>
  <r>
    <x v="262"/>
    <s v="Revolving Term"/>
    <x v="1"/>
    <s v="Ontario"/>
    <x v="38"/>
    <n v="3.3"/>
    <n v="1.6867999999999999"/>
    <n v="5249340"/>
    <x v="264"/>
    <s v="Ontario"/>
  </r>
  <r>
    <x v="221"/>
    <s v="Operating Line"/>
    <x v="2"/>
    <s v="British Columbia"/>
    <x v="253"/>
    <n v="3.45"/>
    <n v="1.6867999999999999"/>
    <n v="1658486.7598079999"/>
    <x v="265"/>
    <s v="British Columbia"/>
  </r>
  <r>
    <x v="263"/>
    <s v="Revolving Term"/>
    <x v="3"/>
    <s v="British Columbia"/>
    <x v="254"/>
    <n v="3.45"/>
    <n v="1.6867999999999999"/>
    <n v="1101466.7365679999"/>
    <x v="266"/>
    <s v="British Columbia"/>
  </r>
  <r>
    <x v="264"/>
    <s v="Operating Line"/>
    <x v="4"/>
    <s v="British Columbia"/>
    <x v="255"/>
    <n v="3.45"/>
    <n v="1.6867999999999999"/>
    <n v="12907701.709872"/>
    <x v="267"/>
    <s v="British Columbia"/>
  </r>
  <r>
    <x v="265"/>
    <s v="Revolving Term"/>
    <x v="5"/>
    <s v="British Columbia"/>
    <x v="256"/>
    <n v="3.45"/>
    <n v="1.6867999999999999"/>
    <n v="5738716.6495439997"/>
    <x v="268"/>
    <s v="British Columbia"/>
  </r>
  <r>
    <x v="266"/>
    <s v="Operating Line"/>
    <x v="0"/>
    <s v="British Columbia"/>
    <x v="257"/>
    <n v="3.45"/>
    <n v="1.6867999999999999"/>
    <n v="69728.828496000002"/>
    <x v="269"/>
    <s v="British Columbia"/>
  </r>
  <r>
    <x v="267"/>
    <s v="Revolving Term"/>
    <x v="1"/>
    <s v="British Columbia"/>
    <x v="258"/>
    <n v="3.45"/>
    <n v="1.6867999999999999"/>
    <n v="42271.301807999997"/>
    <x v="270"/>
    <s v="British Columbia"/>
  </r>
  <r>
    <x v="160"/>
    <s v="Operating Line"/>
    <x v="2"/>
    <s v="British Columbia"/>
    <x v="259"/>
    <n v="3.45"/>
    <n v="1.6867999999999999"/>
    <n v="199759.92"/>
    <x v="271"/>
    <s v="British Columbia"/>
  </r>
  <r>
    <x v="268"/>
    <s v="Operating Line"/>
    <x v="3"/>
    <s v="British Columbia"/>
    <x v="260"/>
    <n v="3.45"/>
    <n v="1.6867999999999999"/>
    <n v="420547.2"/>
    <x v="272"/>
    <s v="British Columbia"/>
  </r>
  <r>
    <x v="269"/>
    <s v="Revolving Term"/>
    <x v="4"/>
    <s v="British Columbia"/>
    <x v="261"/>
    <n v="3.45"/>
    <n v="1.6867999999999999"/>
    <n v="879017.24375999998"/>
    <x v="273"/>
    <s v="British Columbia"/>
  </r>
  <r>
    <x v="270"/>
    <s v="Revolving Term"/>
    <x v="5"/>
    <s v="British Columbia"/>
    <x v="262"/>
    <n v="3.45"/>
    <n v="1.6867999999999999"/>
    <n v="34413810.539616004"/>
    <x v="274"/>
    <s v="British Columbia"/>
  </r>
  <r>
    <x v="271"/>
    <s v="Revolving Term"/>
    <x v="0"/>
    <s v="British Columbia"/>
    <x v="263"/>
    <n v="3.45"/>
    <n v="1.6867999999999999"/>
    <n v="17873256"/>
    <x v="275"/>
    <s v="British Columbia"/>
  </r>
  <r>
    <x v="272"/>
    <s v="Operating Line"/>
    <x v="1"/>
    <s v="Quebec"/>
    <x v="264"/>
    <n v="3.45"/>
    <n v="1.6867999999999999"/>
    <n v="131421"/>
    <x v="276"/>
    <s v="Quebec"/>
  </r>
  <r>
    <x v="273"/>
    <s v="Revolving Term"/>
    <x v="2"/>
    <s v="Quebec"/>
    <x v="265"/>
    <n v="3.45"/>
    <n v="1.6867999999999999"/>
    <n v="4626019.2"/>
    <x v="277"/>
    <s v="Quebec"/>
  </r>
  <r>
    <x v="274"/>
    <s v="Operating Line"/>
    <x v="3"/>
    <s v="Alberta"/>
    <x v="266"/>
    <n v="3.45"/>
    <n v="1.6867999999999999"/>
    <n v="591706.75629599998"/>
    <x v="278"/>
    <s v="Alberta"/>
  </r>
  <r>
    <x v="275"/>
    <s v="Revolving Term"/>
    <x v="4"/>
    <s v="Alberta"/>
    <x v="267"/>
    <n v="3.45"/>
    <n v="1.6867999999999999"/>
    <n v="28946691.682776"/>
    <x v="279"/>
    <s v="Alberta"/>
  </r>
  <r>
    <x v="276"/>
    <s v="Revolving Term"/>
    <x v="5"/>
    <s v="Alberta"/>
    <x v="268"/>
    <n v="3.45"/>
    <n v="1.6867999999999999"/>
    <n v="4630483.3085279996"/>
    <x v="280"/>
    <s v="Alberta"/>
  </r>
  <r>
    <x v="277"/>
    <s v="Operating Line"/>
    <x v="0"/>
    <s v="Nova Scotia"/>
    <x v="269"/>
    <n v="3.45"/>
    <n v="1.6867999999999999"/>
    <n v="142074.511944"/>
    <x v="281"/>
    <s v="Nova Scotia"/>
  </r>
  <r>
    <x v="278"/>
    <s v="Operating Line"/>
    <x v="1"/>
    <s v="Nova Scotia"/>
    <x v="270"/>
    <n v="3.45"/>
    <n v="1.6867999999999999"/>
    <n v="830615.41514399997"/>
    <x v="282"/>
    <s v="Nova Scotia"/>
  </r>
  <r>
    <x v="279"/>
    <s v="Operating Line"/>
    <x v="2"/>
    <s v="Nova Scotia"/>
    <x v="271"/>
    <n v="3.45"/>
    <n v="1.6867999999999999"/>
    <n v="3196122.9734880002"/>
    <x v="283"/>
    <s v="Nova Scotia"/>
  </r>
  <r>
    <x v="280"/>
    <s v="Operating Line"/>
    <x v="3"/>
    <s v="Ontario"/>
    <x v="260"/>
    <n v="3.45"/>
    <n v="1.6867999999999999"/>
    <n v="420547.2"/>
    <x v="272"/>
    <s v="Ontario"/>
  </r>
  <r>
    <x v="281"/>
    <s v="Operating Line"/>
    <x v="4"/>
    <s v="Ontario"/>
    <x v="272"/>
    <n v="3.45"/>
    <n v="1.6867999999999999"/>
    <n v="575897.33568000002"/>
    <x v="284"/>
    <s v="Ontario"/>
  </r>
  <r>
    <x v="282"/>
    <s v="Operating Line"/>
    <x v="5"/>
    <s v="Ontario"/>
    <x v="273"/>
    <n v="3.45"/>
    <n v="1.6867999999999999"/>
    <n v="100309.969512"/>
    <x v="285"/>
    <s v="Ontario"/>
  </r>
  <r>
    <x v="283"/>
    <s v="Operating Line"/>
    <x v="0"/>
    <s v="ON"/>
    <x v="274"/>
    <n v="3.45"/>
    <n v="1.6867999999999999"/>
    <n v="373235.64"/>
    <x v="286"/>
    <s v="Ontario"/>
  </r>
  <r>
    <x v="284"/>
    <s v="Operating Line"/>
    <x v="1"/>
    <s v="Ontario"/>
    <x v="275"/>
    <n v="3.45"/>
    <n v="1.6867999999999999"/>
    <n v="195028.764"/>
    <x v="287"/>
    <s v="Ontario"/>
  </r>
  <r>
    <x v="285"/>
    <s v="Operating Line"/>
    <x v="2"/>
    <s v="Ontario"/>
    <x v="276"/>
    <n v="3.45"/>
    <n v="1.6867999999999999"/>
    <n v="3942.63"/>
    <x v="288"/>
    <s v="Ontario"/>
  </r>
  <r>
    <x v="286"/>
    <s v="Operating Line"/>
    <x v="3"/>
    <s v="Ontario"/>
    <x v="277"/>
    <n v="3.45"/>
    <n v="1.6867999999999999"/>
    <n v="846316.54485599999"/>
    <x v="289"/>
    <s v="Ontario"/>
  </r>
  <r>
    <x v="287"/>
    <s v="Revolving Term"/>
    <x v="4"/>
    <s v="Ontario"/>
    <x v="278"/>
    <n v="3.45"/>
    <n v="1.6867999999999999"/>
    <n v="13142100"/>
    <x v="290"/>
    <s v="Ontario"/>
  </r>
  <r>
    <x v="288"/>
    <s v="Operating Line"/>
    <x v="5"/>
    <s v="Ontario"/>
    <x v="279"/>
    <n v="3.45"/>
    <n v="1.6867999999999999"/>
    <n v="1408833.12"/>
    <x v="291"/>
    <s v="Ontario"/>
  </r>
  <r>
    <x v="289"/>
    <s v="Operating Line"/>
    <x v="0"/>
    <s v="Ontario"/>
    <x v="280"/>
    <n v="3.45"/>
    <n v="1.6867999999999999"/>
    <n v="86212.176000000007"/>
    <x v="292"/>
    <s v="Ontario"/>
  </r>
  <r>
    <x v="290"/>
    <s v="Operating Line"/>
    <x v="1"/>
    <s v="Ontario"/>
    <x v="281"/>
    <n v="3.45"/>
    <n v="1.6867999999999999"/>
    <n v="3354915.2880000002"/>
    <x v="293"/>
    <s v="Ontario"/>
  </r>
  <r>
    <x v="291"/>
    <s v="Operating Line"/>
    <x v="2"/>
    <s v="Ontario"/>
    <x v="282"/>
    <n v="3.45"/>
    <n v="1.6867999999999999"/>
    <n v="356899.484016"/>
    <x v="294"/>
    <s v="Ontario"/>
  </r>
  <r>
    <x v="292"/>
    <s v="Operating Line"/>
    <x v="3"/>
    <s v="Ontario"/>
    <x v="283"/>
    <n v="3.45"/>
    <n v="1.6867999999999999"/>
    <n v="26108.621544000001"/>
    <x v="295"/>
    <s v="Ontario"/>
  </r>
  <r>
    <x v="293"/>
    <s v="Operating Line"/>
    <x v="4"/>
    <s v="Quebec"/>
    <x v="284"/>
    <n v="3.45"/>
    <n v="1.6867999999999999"/>
    <n v="111620.586456"/>
    <x v="296"/>
    <s v="Quebec"/>
  </r>
  <r>
    <x v="294"/>
    <s v="Revolving Term"/>
    <x v="5"/>
    <s v="Quebec"/>
    <x v="285"/>
    <n v="3.45"/>
    <n v="1.6867999999999999"/>
    <n v="97439.734872000001"/>
    <x v="297"/>
    <s v="Quebec"/>
  </r>
  <r>
    <x v="295"/>
    <s v="Revolving Term"/>
    <x v="0"/>
    <s v="Quebec"/>
    <x v="286"/>
    <n v="3.45"/>
    <n v="1.6867999999999999"/>
    <n v="90785.626799999998"/>
    <x v="298"/>
    <s v="Quebec"/>
  </r>
  <r>
    <x v="296"/>
    <s v="Revolving Term"/>
    <x v="1"/>
    <s v="Quebec"/>
    <x v="287"/>
    <n v="3.45"/>
    <n v="1.6867999999999999"/>
    <n v="131638.633176"/>
    <x v="299"/>
    <s v="Quebec"/>
  </r>
  <r>
    <x v="297"/>
    <s v="Revolving Term"/>
    <x v="2"/>
    <s v="Quebec"/>
    <x v="288"/>
    <n v="3.45"/>
    <n v="1.6867999999999999"/>
    <n v="32635.514088"/>
    <x v="300"/>
    <s v="Quebec"/>
  </r>
  <r>
    <x v="298"/>
    <s v="Revolving Term"/>
    <x v="3"/>
    <s v="Quebec"/>
    <x v="289"/>
    <n v="3.45"/>
    <n v="1.6867999999999999"/>
    <n v="93128.074703999999"/>
    <x v="301"/>
    <s v="Quebec"/>
  </r>
  <r>
    <x v="299"/>
    <s v="Operating Line"/>
    <x v="4"/>
    <s v="Quebec"/>
    <x v="290"/>
    <n v="3.45"/>
    <n v="1.6867999999999999"/>
    <n v="79728.389544000005"/>
    <x v="302"/>
    <s v="Quebec"/>
  </r>
  <r>
    <x v="300"/>
    <s v="Operating Line"/>
    <x v="5"/>
    <s v="Ontario"/>
    <x v="291"/>
    <n v="3.45"/>
    <n v="1.6867999999999999"/>
    <n v="1143018.9026639999"/>
    <x v="303"/>
    <s v="Ontario"/>
  </r>
  <r>
    <x v="301"/>
    <s v="Revolving Term"/>
    <x v="0"/>
    <s v="Ontario"/>
    <x v="292"/>
    <n v="3.45"/>
    <n v="1.6867999999999999"/>
    <n v="1651271.221224"/>
    <x v="304"/>
    <s v="Ontario"/>
  </r>
  <r>
    <x v="302"/>
    <s v="Operating Line"/>
    <x v="1"/>
    <s v="Ontario"/>
    <x v="293"/>
    <n v="3.45"/>
    <n v="1.6867999999999999"/>
    <n v="182062.24245600001"/>
    <x v="305"/>
    <s v="Ontario"/>
  </r>
  <r>
    <x v="303"/>
    <s v="Revolving Term"/>
    <x v="2"/>
    <s v="Ontario"/>
    <x v="294"/>
    <n v="3.45"/>
    <n v="1.6867999999999999"/>
    <n v="5728710.7802879997"/>
    <x v="306"/>
    <s v="Ontario"/>
  </r>
  <r>
    <x v="304"/>
    <s v="Operating Line"/>
    <x v="3"/>
    <s v="Ontario"/>
    <x v="295"/>
    <n v="3.45"/>
    <n v="1.6867999999999999"/>
    <n v="914991.90261600004"/>
    <x v="307"/>
    <s v="Ontario"/>
  </r>
  <r>
    <x v="305"/>
    <s v="Revolving Term"/>
    <x v="4"/>
    <s v="Ontario"/>
    <x v="296"/>
    <n v="3.45"/>
    <n v="1.6867999999999999"/>
    <n v="1696773.376896"/>
    <x v="308"/>
    <s v="Ontario"/>
  </r>
  <r>
    <x v="306"/>
    <s v="Operating Line"/>
    <x v="5"/>
    <s v="Manitoba"/>
    <x v="297"/>
    <n v="3.45"/>
    <n v="1.6867999999999999"/>
    <n v="491409.4032"/>
    <x v="309"/>
    <s v="Manitoba"/>
  </r>
  <r>
    <x v="307"/>
    <s v="Operating Line"/>
    <x v="0"/>
    <s v="Ontario"/>
    <x v="298"/>
    <n v="3.45"/>
    <n v="1.6867999999999999"/>
    <n v="942025.728"/>
    <x v="310"/>
    <s v="Ontario"/>
  </r>
  <r>
    <x v="25"/>
    <s v="Operating Line"/>
    <x v="1"/>
    <s v="Ontario"/>
    <x v="299"/>
    <n v="3.45"/>
    <n v="1.6867999999999999"/>
    <n v="194973.04149599999"/>
    <x v="311"/>
    <s v="Ontario"/>
  </r>
  <r>
    <x v="308"/>
    <s v="Operating Line"/>
    <x v="2"/>
    <s v="Ontario"/>
    <x v="300"/>
    <n v="3.45"/>
    <n v="1.6867999999999999"/>
    <n v="4934420.1295440001"/>
    <x v="312"/>
    <s v="Ontario"/>
  </r>
  <r>
    <x v="309"/>
    <s v="Operating Line"/>
    <x v="3"/>
    <s v="Ontario"/>
    <x v="301"/>
    <n v="3.45"/>
    <n v="1.6867999999999999"/>
    <n v="2030541.7135439999"/>
    <x v="313"/>
    <s v="Ontario"/>
  </r>
  <r>
    <x v="310"/>
    <s v="Operating Line"/>
    <x v="4"/>
    <s v="Ontario"/>
    <x v="302"/>
    <n v="3.45"/>
    <n v="1.6867999999999999"/>
    <n v="18827688.921767998"/>
    <x v="314"/>
    <s v="Ontario"/>
  </r>
  <r>
    <x v="311"/>
    <s v="Operating Line"/>
    <x v="5"/>
    <s v="Ontario"/>
    <x v="303"/>
    <n v="3.45"/>
    <n v="1.6867999999999999"/>
    <n v="131061002.134488"/>
    <x v="315"/>
    <s v="Ontario"/>
  </r>
  <r>
    <x v="312"/>
    <s v="Operating Line"/>
    <x v="0"/>
    <s v="Saskatchewan"/>
    <x v="304"/>
    <n v="3.45"/>
    <n v="1.6867999999999999"/>
    <n v="4353084.0672000004"/>
    <x v="316"/>
    <s v="Saskatchewan"/>
  </r>
  <r>
    <x v="313"/>
    <s v="Revolving Term"/>
    <x v="1"/>
    <s v="Nova Scotia"/>
    <x v="305"/>
    <n v="3.45"/>
    <n v="1.6867999999999999"/>
    <n v="45364.426463999996"/>
    <x v="317"/>
    <s v="Nova Scotia"/>
  </r>
  <r>
    <x v="314"/>
    <s v="Revolving Term"/>
    <x v="2"/>
    <s v="Quebec"/>
    <x v="306"/>
    <n v="3.45"/>
    <n v="1.6867999999999999"/>
    <n v="1081978.57932"/>
    <x v="318"/>
    <s v="Quebec"/>
  </r>
  <r>
    <x v="315"/>
    <s v="Revolving Term"/>
    <x v="3"/>
    <s v="Ontario"/>
    <x v="307"/>
    <n v="3.45"/>
    <n v="1.6867999999999999"/>
    <n v="3918.4485359999999"/>
    <x v="319"/>
    <s v="Ontario"/>
  </r>
  <r>
    <x v="316"/>
    <s v="Revolving Term"/>
    <x v="4"/>
    <s v="Ontaro"/>
    <x v="308"/>
    <n v="3.55"/>
    <n v="1.6867999999999999"/>
    <n v="1581698.58032"/>
    <x v="320"/>
    <s v="Ontario"/>
  </r>
  <r>
    <x v="317"/>
    <s v="Operating Line"/>
    <x v="5"/>
    <s v="Ontario"/>
    <x v="309"/>
    <n v="3.55"/>
    <n v="1.6867999999999999"/>
    <n v="25607.270543999999"/>
    <x v="321"/>
    <s v="Ontario"/>
  </r>
  <r>
    <x v="318"/>
    <s v="Revolving Term"/>
    <x v="0"/>
    <s v="Quebec"/>
    <x v="310"/>
    <n v="3.569"/>
    <n v="1.8012000000000001"/>
    <n v="7002505.1926440001"/>
    <x v="322"/>
    <s v="Quebec"/>
  </r>
  <r>
    <x v="319"/>
    <s v="Revolving Term"/>
    <x v="1"/>
    <s v="Ontario"/>
    <x v="311"/>
    <n v="3.5750000000000002"/>
    <n v="1.6867999999999999"/>
    <n v="7139838.4212119998"/>
    <x v="323"/>
    <s v="Ontario"/>
  </r>
  <r>
    <x v="320"/>
    <s v="Operating Line"/>
    <x v="2"/>
    <s v="Ontario"/>
    <x v="312"/>
    <n v="3.5750000000000002"/>
    <n v="1.6867999999999999"/>
    <n v="13304.038902"/>
    <x v="324"/>
    <s v="Ontario"/>
  </r>
  <r>
    <x v="321"/>
    <s v="Operating Line"/>
    <x v="3"/>
    <s v="Ontario"/>
    <x v="313"/>
    <n v="3.5750000000000002"/>
    <n v="1.6867999999999999"/>
    <n v="28258.582827999999"/>
    <x v="325"/>
    <s v="Ontario"/>
  </r>
  <r>
    <x v="322"/>
    <s v="Operating Line"/>
    <x v="4"/>
    <s v="Ontario"/>
    <x v="314"/>
    <n v="3.5750000000000002"/>
    <n v="1.6867999999999999"/>
    <n v="7308.3267740000001"/>
    <x v="326"/>
    <s v="Ontario"/>
  </r>
  <r>
    <x v="323"/>
    <s v="Operating Line"/>
    <x v="5"/>
    <s v="Ontario"/>
    <x v="315"/>
    <n v="3.5750000000000002"/>
    <n v="1.6867999999999999"/>
    <n v="8970.4105959999997"/>
    <x v="327"/>
    <s v="Ontario"/>
  </r>
  <r>
    <x v="324"/>
    <s v="Operating Line"/>
    <x v="0"/>
    <s v="Ontario"/>
    <x v="314"/>
    <n v="3.5750000000000002"/>
    <n v="1.6867999999999999"/>
    <n v="7308.3267740000001"/>
    <x v="326"/>
    <s v="Ontario"/>
  </r>
  <r>
    <x v="325"/>
    <s v="Operating Line"/>
    <x v="1"/>
    <s v="Ontario"/>
    <x v="316"/>
    <n v="3.5750000000000002"/>
    <n v="1.6867999999999999"/>
    <n v="9173.5658700000004"/>
    <x v="328"/>
    <s v="Ontario"/>
  </r>
  <r>
    <x v="326"/>
    <s v="Operating Line"/>
    <x v="2"/>
    <s v="Ontario"/>
    <x v="317"/>
    <n v="3.5750000000000002"/>
    <n v="1.6867999999999999"/>
    <n v="20434.473234000001"/>
    <x v="329"/>
    <s v="Ontario"/>
  </r>
  <r>
    <x v="327"/>
    <s v="Operating Line"/>
    <x v="3"/>
    <s v="Ontario"/>
    <x v="318"/>
    <n v="3.5750000000000002"/>
    <n v="1.6867999999999999"/>
    <n v="7894.6350000000002"/>
    <x v="330"/>
    <s v="Ontario"/>
  </r>
  <r>
    <x v="328"/>
    <s v="Operating Line"/>
    <x v="4"/>
    <s v="Ontario"/>
    <x v="318"/>
    <n v="3.5750000000000002"/>
    <n v="1.6867999999999999"/>
    <n v="7894.6350000000002"/>
    <x v="330"/>
    <s v="Ontario"/>
  </r>
  <r>
    <x v="329"/>
    <s v="Operating Line"/>
    <x v="5"/>
    <s v="Ontario"/>
    <x v="319"/>
    <n v="3.5750000000000002"/>
    <n v="1.6867999999999999"/>
    <n v="19557.64244"/>
    <x v="331"/>
    <s v="Ontario"/>
  </r>
  <r>
    <x v="330"/>
    <s v="Operating Line"/>
    <x v="0"/>
    <s v="Ontario"/>
    <x v="318"/>
    <n v="3.5750000000000002"/>
    <n v="1.6867999999999999"/>
    <n v="7894.6350000000002"/>
    <x v="330"/>
    <s v="Ontario"/>
  </r>
  <r>
    <x v="315"/>
    <s v="Operating Line"/>
    <x v="1"/>
    <s v="Ontario"/>
    <x v="318"/>
    <n v="3.5750000000000002"/>
    <n v="1.6867999999999999"/>
    <n v="7894.6350000000002"/>
    <x v="330"/>
    <s v="Ontario"/>
  </r>
  <r>
    <x v="331"/>
    <s v="Operating Line"/>
    <x v="2"/>
    <s v="Ontario"/>
    <x v="318"/>
    <n v="3.5750000000000002"/>
    <n v="1.6867999999999999"/>
    <n v="7894.6350000000002"/>
    <x v="330"/>
    <s v="Ontario"/>
  </r>
  <r>
    <x v="332"/>
    <s v="Operating Line"/>
    <x v="3"/>
    <s v="Ontario"/>
    <x v="318"/>
    <n v="3.5750000000000002"/>
    <n v="1.6867999999999999"/>
    <n v="7894.6350000000002"/>
    <x v="330"/>
    <s v="Ontario"/>
  </r>
  <r>
    <x v="333"/>
    <s v="Operating Line"/>
    <x v="4"/>
    <s v="Ontario"/>
    <x v="318"/>
    <n v="3.5750000000000002"/>
    <n v="1.6867999999999999"/>
    <n v="7894.6350000000002"/>
    <x v="330"/>
    <s v="Ontario"/>
  </r>
  <r>
    <x v="334"/>
    <s v="Operating Line"/>
    <x v="5"/>
    <s v="Ontario"/>
    <x v="318"/>
    <n v="3.5750000000000002"/>
    <n v="1.6867999999999999"/>
    <n v="7894.6350000000002"/>
    <x v="330"/>
    <s v="Ontario"/>
  </r>
  <r>
    <x v="335"/>
    <s v="Operating Line"/>
    <x v="0"/>
    <s v="Ontario"/>
    <x v="320"/>
    <n v="3.5750000000000002"/>
    <n v="1.6867999999999999"/>
    <n v="9277.7750520000009"/>
    <x v="332"/>
    <s v="Ontario"/>
  </r>
  <r>
    <x v="336"/>
    <s v="Operating Line"/>
    <x v="1"/>
    <s v="Ontario"/>
    <x v="318"/>
    <n v="3.5750000000000002"/>
    <n v="1.6867999999999999"/>
    <n v="7894.6350000000002"/>
    <x v="330"/>
    <s v="Ontario"/>
  </r>
  <r>
    <x v="337"/>
    <s v="Operating Line"/>
    <x v="2"/>
    <s v="Ontario"/>
    <x v="321"/>
    <n v="3.5750000000000002"/>
    <n v="1.6867999999999999"/>
    <n v="14395.603768000001"/>
    <x v="333"/>
    <s v="Ontario"/>
  </r>
  <r>
    <x v="338"/>
    <s v="Operating Line"/>
    <x v="3"/>
    <s v="Ontario"/>
    <x v="318"/>
    <n v="3.5750000000000002"/>
    <n v="1.6867999999999999"/>
    <n v="7894.6350000000002"/>
    <x v="330"/>
    <s v="Ontario"/>
  </r>
  <r>
    <x v="339"/>
    <s v="Operating Line"/>
    <x v="4"/>
    <s v="Ontario"/>
    <x v="318"/>
    <n v="3.5750000000000002"/>
    <n v="1.6867999999999999"/>
    <n v="7894.6350000000002"/>
    <x v="330"/>
    <s v="Ontario"/>
  </r>
  <r>
    <x v="340"/>
    <s v="Operating Line"/>
    <x v="5"/>
    <s v="Ontario"/>
    <x v="318"/>
    <n v="3.5750000000000002"/>
    <n v="1.6867999999999999"/>
    <n v="7894.6350000000002"/>
    <x v="330"/>
    <s v="Ontario"/>
  </r>
  <r>
    <x v="341"/>
    <s v="Operating Line"/>
    <x v="0"/>
    <s v="Ontario"/>
    <x v="318"/>
    <n v="3.5750000000000002"/>
    <n v="1.6867999999999999"/>
    <n v="7894.6350000000002"/>
    <x v="330"/>
    <s v="Ontario"/>
  </r>
  <r>
    <x v="342"/>
    <s v="Operating Line"/>
    <x v="1"/>
    <s v="Ontario"/>
    <x v="318"/>
    <n v="3.5750000000000002"/>
    <n v="1.6867999999999999"/>
    <n v="7894.6350000000002"/>
    <x v="330"/>
    <s v="Ontario"/>
  </r>
  <r>
    <x v="343"/>
    <s v="Operating Line"/>
    <x v="2"/>
    <s v="Ontario"/>
    <x v="318"/>
    <n v="3.5750000000000002"/>
    <n v="1.6867999999999999"/>
    <n v="7894.6350000000002"/>
    <x v="330"/>
    <s v="Ontario"/>
  </r>
  <r>
    <x v="344"/>
    <s v="Operating Line"/>
    <x v="3"/>
    <s v="Saskatchewan"/>
    <x v="322"/>
    <n v="3.6"/>
    <n v="1.6867999999999999"/>
    <n v="177232.42904399999"/>
    <x v="334"/>
    <s v="Saskatchewan"/>
  </r>
  <r>
    <x v="297"/>
    <s v="Revolving Term"/>
    <x v="4"/>
    <s v="Quebec"/>
    <x v="323"/>
    <n v="3.6240000000000001"/>
    <n v="1.8012000000000001"/>
    <n v="1911648.7952999999"/>
    <x v="335"/>
    <s v="Quebec"/>
  </r>
  <r>
    <x v="345"/>
    <s v="Revolving Term"/>
    <x v="5"/>
    <s v="Alberta"/>
    <x v="324"/>
    <n v="3.7"/>
    <n v="1.6867999999999999"/>
    <n v="1621246.2922360001"/>
    <x v="336"/>
    <s v="Alberta"/>
  </r>
  <r>
    <x v="346"/>
    <s v="Operating Line"/>
    <x v="0"/>
    <s v="British Columbia"/>
    <x v="325"/>
    <n v="3.7"/>
    <n v="1.6867999999999999"/>
    <n v="286564.62495600001"/>
    <x v="337"/>
    <s v="British Columbia"/>
  </r>
  <r>
    <x v="347"/>
    <s v="Operating Line"/>
    <x v="1"/>
    <s v="Alberta"/>
    <x v="326"/>
    <n v="3.7"/>
    <n v="1.6867999999999999"/>
    <n v="2742515.4740439998"/>
    <x v="338"/>
    <s v="Alberta"/>
  </r>
  <r>
    <x v="348"/>
    <s v="Operating Line"/>
    <x v="2"/>
    <s v="Ab"/>
    <x v="327"/>
    <n v="3.7"/>
    <n v="1.6867999999999999"/>
    <n v="10864550.739752"/>
    <x v="339"/>
    <s v="Alberta"/>
  </r>
  <r>
    <x v="349"/>
    <s v="Operating Line"/>
    <x v="3"/>
    <s v="ON"/>
    <x v="328"/>
    <n v="3.7"/>
    <n v="1.6867999999999999"/>
    <n v="812777.77924399998"/>
    <x v="340"/>
    <s v="Ontario"/>
  </r>
  <r>
    <x v="350"/>
    <s v="Operating Line"/>
    <x v="4"/>
    <s v="Ontario"/>
    <x v="329"/>
    <n v="3.7"/>
    <n v="1.6867999999999999"/>
    <n v="1053.8679999999999"/>
    <x v="341"/>
    <s v="Ontario"/>
  </r>
  <r>
    <x v="70"/>
    <s v="Operating Line"/>
    <x v="5"/>
    <s v="Quebec"/>
    <x v="330"/>
    <n v="3.7"/>
    <n v="1.6867999999999999"/>
    <n v="1995849.9960439999"/>
    <x v="342"/>
    <s v="Quebec"/>
  </r>
  <r>
    <x v="351"/>
    <s v="Operating Line"/>
    <x v="0"/>
    <s v="Ontario"/>
    <x v="260"/>
    <n v="3.7"/>
    <n v="1.6867999999999999"/>
    <n v="421547.2"/>
    <x v="343"/>
    <s v="Ontario"/>
  </r>
  <r>
    <x v="352"/>
    <s v="Operating Line"/>
    <x v="1"/>
    <s v="Ontario"/>
    <x v="331"/>
    <n v="3.7"/>
    <n v="1.6867999999999999"/>
    <n v="1614876.714044"/>
    <x v="344"/>
    <s v="Ontario"/>
  </r>
  <r>
    <x v="353"/>
    <s v="Operating Line"/>
    <x v="2"/>
    <s v="Ontario"/>
    <x v="332"/>
    <n v="3.7"/>
    <n v="1.6867999999999999"/>
    <n v="9959052.5999999996"/>
    <x v="345"/>
    <s v="Ontario"/>
  </r>
  <r>
    <x v="146"/>
    <s v="Revolving Term"/>
    <x v="3"/>
    <s v="Ontario"/>
    <x v="333"/>
    <n v="3.7"/>
    <n v="1.6867999999999999"/>
    <n v="98360.662043999997"/>
    <x v="346"/>
    <s v="Ontario"/>
  </r>
  <r>
    <x v="354"/>
    <s v="Operating Line"/>
    <x v="4"/>
    <s v="Ontario"/>
    <x v="334"/>
    <n v="3.7"/>
    <n v="1.6867999999999999"/>
    <n v="2767808.3060440002"/>
    <x v="347"/>
    <s v="Ontario"/>
  </r>
  <r>
    <x v="355"/>
    <s v="Operating Line"/>
    <x v="5"/>
    <s v="British Columbia"/>
    <x v="335"/>
    <n v="3.75"/>
    <n v="1.8012000000000001"/>
    <n v="43709.807432000001"/>
    <x v="348"/>
    <s v="British Columbia"/>
  </r>
  <r>
    <x v="356"/>
    <s v="Operating Line"/>
    <x v="0"/>
    <s v="British Columbia"/>
    <x v="336"/>
    <n v="3.75"/>
    <n v="1.8012000000000001"/>
    <n v="324016.85171199997"/>
    <x v="349"/>
    <s v="British Columbia"/>
  </r>
  <r>
    <x v="357"/>
    <s v="Operating Line"/>
    <x v="1"/>
    <s v="Nova Scotia"/>
    <x v="337"/>
    <n v="3.75"/>
    <n v="1.8012000000000001"/>
    <n v="187788.250944"/>
    <x v="350"/>
    <s v="Nova Scotia"/>
  </r>
  <r>
    <x v="358"/>
    <s v="Operating Line"/>
    <x v="2"/>
    <s v="Ontario"/>
    <x v="338"/>
    <n v="3.75"/>
    <n v="1.8012000000000001"/>
    <n v="66508.866632000005"/>
    <x v="351"/>
    <s v="Ontario"/>
  </r>
  <r>
    <x v="359"/>
    <s v="Operating Line"/>
    <x v="3"/>
    <s v="Ontario"/>
    <x v="339"/>
    <n v="3.75"/>
    <n v="1.8012000000000001"/>
    <n v="292088.66922400001"/>
    <x v="352"/>
    <s v="Ontario"/>
  </r>
  <r>
    <x v="360"/>
    <s v="Operating Line"/>
    <x v="4"/>
    <s v="Quebec"/>
    <x v="340"/>
    <n v="3.75"/>
    <n v="1.8012000000000001"/>
    <n v="293897.81679200003"/>
    <x v="353"/>
    <s v="Quebec"/>
  </r>
  <r>
    <x v="295"/>
    <s v="Operating Line"/>
    <x v="5"/>
    <s v="Quebec"/>
    <x v="341"/>
    <n v="3.75"/>
    <n v="1.8012000000000001"/>
    <n v="95785.602975999995"/>
    <x v="354"/>
    <s v="Quebec"/>
  </r>
  <r>
    <x v="361"/>
    <s v="Revolving Term"/>
    <x v="0"/>
    <s v="Quebec"/>
    <x v="342"/>
    <n v="3.75"/>
    <n v="1.8012000000000001"/>
    <n v="2960878.9864079999"/>
    <x v="355"/>
    <s v="Quebec"/>
  </r>
  <r>
    <x v="362"/>
    <s v="Revolving Term"/>
    <x v="1"/>
    <s v="Quebec"/>
    <x v="343"/>
    <n v="3.794"/>
    <n v="1.8012000000000001"/>
    <n v="4523932.7893439997"/>
    <x v="356"/>
    <s v="Quebec"/>
  </r>
  <r>
    <x v="363"/>
    <s v="Revolving Term"/>
    <x v="2"/>
    <s v="Quebec"/>
    <x v="344"/>
    <n v="3.8620000000000001"/>
    <n v="1.8012000000000001"/>
    <n v="3384085.8727199999"/>
    <x v="357"/>
    <s v="Quebec"/>
  </r>
  <r>
    <x v="364"/>
    <s v="Operating Line"/>
    <x v="3"/>
    <s v="Alberta"/>
    <x v="345"/>
    <n v="3.8639999999999999"/>
    <n v="1.8012000000000001"/>
    <n v="4533782.0196599998"/>
    <x v="358"/>
    <s v="Alberta"/>
  </r>
  <r>
    <x v="365"/>
    <s v="Revolving Term"/>
    <x v="4"/>
    <s v="Quebec"/>
    <x v="346"/>
    <n v="3.9209999999999998"/>
    <n v="1.8012000000000001"/>
    <n v="18113281.975465998"/>
    <x v="359"/>
    <s v="Quebec"/>
  </r>
  <r>
    <x v="366"/>
    <s v="Revolving Term"/>
    <x v="5"/>
    <s v="Quebec"/>
    <x v="347"/>
    <n v="3.9239999999999999"/>
    <n v="1.8012000000000001"/>
    <n v="5177655.9028040003"/>
    <x v="360"/>
    <s v="Quebec"/>
  </r>
  <r>
    <x v="367"/>
    <s v="Revolving Term"/>
    <x v="0"/>
    <s v="Quebec"/>
    <x v="348"/>
    <n v="3.94"/>
    <n v="1.8012000000000001"/>
    <n v="2274571.460488"/>
    <x v="361"/>
    <s v="Quebec"/>
  </r>
  <r>
    <x v="368"/>
    <s v="Operating Line"/>
    <x v="1"/>
    <s v="British Columbia"/>
    <x v="349"/>
    <n v="3.95"/>
    <n v="1.6867999999999999"/>
    <n v="548853.95265600004"/>
    <x v="362"/>
    <s v="British Columbia"/>
  </r>
  <r>
    <x v="369"/>
    <s v="Operating Line"/>
    <x v="2"/>
    <s v="Yukon"/>
    <x v="350"/>
    <n v="3.95"/>
    <n v="1.6867999999999999"/>
    <n v="71867.884143999996"/>
    <x v="363"/>
    <s v="Yukon"/>
  </r>
  <r>
    <x v="100"/>
    <s v="Revolving Term"/>
    <x v="3"/>
    <s v="British Columbia"/>
    <x v="351"/>
    <n v="3.95"/>
    <n v="1.6867999999999999"/>
    <n v="187399.6832"/>
    <x v="364"/>
    <s v="British Columbia"/>
  </r>
  <r>
    <x v="370"/>
    <s v="Revolving Term"/>
    <x v="4"/>
    <s v="Alberta"/>
    <x v="352"/>
    <n v="3.95"/>
    <n v="1.6867999999999999"/>
    <n v="2407293.6531199999"/>
    <x v="365"/>
    <s v="Alberta"/>
  </r>
  <r>
    <x v="371"/>
    <s v="Revolving Term"/>
    <x v="5"/>
    <s v="Alberta"/>
    <x v="353"/>
    <n v="3.95"/>
    <n v="1.6867999999999999"/>
    <n v="2360243.0224000001"/>
    <x v="366"/>
    <s v="Alberta"/>
  </r>
  <r>
    <x v="372"/>
    <s v="Operating Line"/>
    <x v="0"/>
    <s v="Alberta"/>
    <x v="354"/>
    <n v="3.95"/>
    <n v="1.6867999999999999"/>
    <n v="17036237.938607998"/>
    <x v="367"/>
    <s v="Alberta"/>
  </r>
  <r>
    <x v="373"/>
    <s v="Operating Line"/>
    <x v="1"/>
    <s v="Alberta"/>
    <x v="355"/>
    <n v="3.95"/>
    <n v="1.6867999999999999"/>
    <n v="22415.072592"/>
    <x v="368"/>
    <s v="Alberta"/>
  </r>
  <r>
    <x v="374"/>
    <s v="Operating Line"/>
    <x v="2"/>
    <s v="Ontario"/>
    <x v="356"/>
    <n v="3.95"/>
    <n v="1.6867999999999999"/>
    <n v="1758294.9576960001"/>
    <x v="369"/>
    <s v="Ontario"/>
  </r>
  <r>
    <x v="375"/>
    <s v="Revolving Term"/>
    <x v="3"/>
    <s v="Ontario"/>
    <x v="357"/>
    <n v="3.95"/>
    <n v="1.6867999999999999"/>
    <n v="523078.57345600001"/>
    <x v="370"/>
    <s v="Ontario"/>
  </r>
  <r>
    <x v="376"/>
    <s v="Revolving Term"/>
    <x v="4"/>
    <s v="Ontario"/>
    <x v="159"/>
    <n v="3.95"/>
    <n v="1.6867999999999999"/>
    <n v="1056368"/>
    <x v="371"/>
    <s v="Ontario"/>
  </r>
  <r>
    <x v="377"/>
    <s v="Operating Line"/>
    <x v="5"/>
    <s v="Ontario"/>
    <x v="358"/>
    <n v="3.95"/>
    <n v="1.6867999999999999"/>
    <n v="583819.73345599999"/>
    <x v="372"/>
    <s v="Ontario"/>
  </r>
  <r>
    <x v="378"/>
    <s v="Revolving Term"/>
    <x v="0"/>
    <s v="Ontario"/>
    <x v="53"/>
    <n v="3.95"/>
    <n v="1.6867999999999999"/>
    <n v="21127360"/>
    <x v="373"/>
    <s v="Ontario"/>
  </r>
  <r>
    <x v="379"/>
    <s v="Revolving Term"/>
    <x v="1"/>
    <s v="Ontario"/>
    <x v="359"/>
    <n v="3.95"/>
    <n v="1.6867999999999999"/>
    <n v="1050485.0866080001"/>
    <x v="374"/>
    <s v="Ontario"/>
  </r>
  <r>
    <x v="380"/>
    <s v="Operating Line"/>
    <x v="2"/>
    <s v="Ontario"/>
    <x v="360"/>
    <n v="3.95"/>
    <n v="1.6867999999999999"/>
    <n v="379054.41670399997"/>
    <x v="375"/>
    <s v="Ontario"/>
  </r>
  <r>
    <x v="381"/>
    <s v="Revolving Term"/>
    <x v="3"/>
    <s v="Ontario"/>
    <x v="38"/>
    <n v="3.95"/>
    <n v="1.6867999999999999"/>
    <n v="5281840"/>
    <x v="376"/>
    <s v="Ontario"/>
  </r>
  <r>
    <x v="382"/>
    <s v="Operating Line"/>
    <x v="4"/>
    <s v="Ontario"/>
    <x v="361"/>
    <n v="3.95"/>
    <n v="1.6867999999999999"/>
    <n v="361101.44254399999"/>
    <x v="377"/>
    <s v="Ontario"/>
  </r>
  <r>
    <x v="383"/>
    <s v="Operating Line"/>
    <x v="5"/>
    <s v="Quebec"/>
    <x v="362"/>
    <n v="3.95"/>
    <n v="1.6867999999999999"/>
    <n v="1360953.7545439999"/>
    <x v="378"/>
    <s v="Quebec"/>
  </r>
  <r>
    <x v="384"/>
    <s v="Operating Line"/>
    <x v="0"/>
    <s v="Manitoba"/>
    <x v="363"/>
    <n v="3.95"/>
    <n v="1.6867999999999999"/>
    <n v="300571.55614399997"/>
    <x v="379"/>
    <s v="Manitoba"/>
  </r>
  <r>
    <x v="385"/>
    <s v="Revolving Term"/>
    <x v="1"/>
    <s v="Manitoba"/>
    <x v="364"/>
    <n v="3.95"/>
    <n v="1.6867999999999999"/>
    <n v="4105057.668048"/>
    <x v="380"/>
    <s v="Manitoba"/>
  </r>
  <r>
    <x v="386"/>
    <s v="Operating Line"/>
    <x v="2"/>
    <s v="Ontario"/>
    <x v="365"/>
    <n v="3.95"/>
    <n v="1.6867999999999999"/>
    <n v="1999274.6822240001"/>
    <x v="381"/>
    <s v="Ontario"/>
  </r>
  <r>
    <x v="387"/>
    <s v="Operating Line"/>
    <x v="3"/>
    <s v="Manitoba"/>
    <x v="366"/>
    <n v="3.95"/>
    <n v="1.6867999999999999"/>
    <n v="5800514.5752640003"/>
    <x v="382"/>
    <s v="Manitoba"/>
  </r>
  <r>
    <x v="388"/>
    <s v="Operating Line"/>
    <x v="4"/>
    <s v="Ontario"/>
    <x v="367"/>
    <n v="3.95"/>
    <n v="1.6867999999999999"/>
    <n v="142081.49600000001"/>
    <x v="383"/>
    <s v="Ontario"/>
  </r>
  <r>
    <x v="389"/>
    <s v="Operating Line"/>
    <x v="5"/>
    <s v="Ontario"/>
    <x v="157"/>
    <n v="3.95"/>
    <n v="1.6867999999999999"/>
    <n v="528184"/>
    <x v="384"/>
    <s v="Ontario"/>
  </r>
  <r>
    <x v="390"/>
    <s v="Operating Line"/>
    <x v="0"/>
    <s v="Saskatchewan"/>
    <x v="368"/>
    <n v="3.95"/>
    <n v="1.6867999999999999"/>
    <n v="1760411.9191680001"/>
    <x v="385"/>
    <s v="Saskatchewan"/>
  </r>
  <r>
    <x v="391"/>
    <s v="Revolving Term"/>
    <x v="1"/>
    <s v="Quebec"/>
    <x v="369"/>
    <n v="3.984"/>
    <n v="1.8012000000000001"/>
    <n v="6169181.2936000004"/>
    <x v="386"/>
    <s v="Quebec"/>
  </r>
  <r>
    <x v="392"/>
    <s v="Revolving Term"/>
    <x v="2"/>
    <s v="Quebec"/>
    <x v="370"/>
    <n v="3.9849999999999999"/>
    <n v="1.8012000000000001"/>
    <n v="3587766.4774119998"/>
    <x v="387"/>
    <s v="Quebec"/>
  </r>
  <r>
    <x v="393"/>
    <s v="Operating Line"/>
    <x v="3"/>
    <s v="Ontario"/>
    <x v="371"/>
    <n v="3.99"/>
    <n v="1.6867999999999999"/>
    <n v="5931.6387839999998"/>
    <x v="388"/>
    <s v="Ontario"/>
  </r>
  <r>
    <x v="394"/>
    <s v="Operating Line"/>
    <x v="4"/>
    <s v="Ontario"/>
    <x v="372"/>
    <n v="4"/>
    <n v="1.8012000000000001"/>
    <n v="685078.64017999999"/>
    <x v="389"/>
    <s v="Ontario"/>
  </r>
  <r>
    <x v="395"/>
    <s v="Operating Line"/>
    <x v="5"/>
    <s v="Ontario"/>
    <x v="373"/>
    <n v="4"/>
    <n v="1.8012000000000001"/>
    <n v="951619.37129200005"/>
    <x v="390"/>
    <s v="Ontario"/>
  </r>
  <r>
    <x v="396"/>
    <s v="Revolving Term"/>
    <x v="0"/>
    <s v="Quebec"/>
    <x v="374"/>
    <n v="4"/>
    <n v="1.8012000000000001"/>
    <n v="269077.843888"/>
    <x v="391"/>
    <s v="Quebec"/>
  </r>
  <r>
    <x v="397"/>
    <s v="Operating Line"/>
    <x v="1"/>
    <s v="Ontario"/>
    <x v="375"/>
    <n v="4"/>
    <n v="1.8012000000000001"/>
    <n v="62111.652472000002"/>
    <x v="392"/>
    <s v="Ontario"/>
  </r>
  <r>
    <x v="398"/>
    <s v="Operating Line"/>
    <x v="2"/>
    <s v="Saskatchewan"/>
    <x v="376"/>
    <n v="4"/>
    <n v="1.8012000000000001"/>
    <n v="7954675.9181439998"/>
    <x v="393"/>
    <s v="Saskatchewan"/>
  </r>
  <r>
    <x v="399"/>
    <s v="Operating Line"/>
    <x v="3"/>
    <s v="British Columbia"/>
    <x v="377"/>
    <n v="4.125"/>
    <n v="1.8012000000000001"/>
    <n v="244849.470562"/>
    <x v="394"/>
    <s v="British Columbia"/>
  </r>
  <r>
    <x v="400"/>
    <s v="Operating Line"/>
    <x v="4"/>
    <s v="Alberta"/>
    <x v="378"/>
    <n v="4.1500000000000004"/>
    <n v="1.6867999999999999"/>
    <n v="983762.58131200005"/>
    <x v="395"/>
    <s v="Alberta"/>
  </r>
  <r>
    <x v="401"/>
    <s v="Revolving Term"/>
    <x v="5"/>
    <s v="British Columbia"/>
    <x v="379"/>
    <n v="4.2"/>
    <n v="1.6867999999999999"/>
    <n v="2226243.4983000001"/>
    <x v="396"/>
    <s v="British Columbia"/>
  </r>
  <r>
    <x v="402"/>
    <s v="Operating Line"/>
    <x v="0"/>
    <s v="Prince Edward Island"/>
    <x v="380"/>
    <n v="4.2"/>
    <n v="1.6867999999999999"/>
    <n v="612237.47759999998"/>
    <x v="397"/>
    <s v="Prince Edward Island"/>
  </r>
  <r>
    <x v="403"/>
    <s v="Revolving Term"/>
    <x v="1"/>
    <s v="Ontario"/>
    <x v="381"/>
    <n v="4.2"/>
    <n v="1.6867999999999999"/>
    <n v="8346527.0099999998"/>
    <x v="398"/>
    <s v="Ontario"/>
  </r>
  <r>
    <x v="404"/>
    <s v="Revolving Term"/>
    <x v="2"/>
    <s v="Manitoba"/>
    <x v="382"/>
    <n v="4.2"/>
    <n v="1.6867999999999999"/>
    <n v="3761787.4002"/>
    <x v="399"/>
    <s v="Manitoba"/>
  </r>
  <r>
    <x v="405"/>
    <s v="Operating Line"/>
    <x v="3"/>
    <s v="Ontario"/>
    <x v="383"/>
    <n v="4.2"/>
    <n v="1.6867999999999999"/>
    <n v="680145.85904400004"/>
    <x v="400"/>
    <s v="Ontario"/>
  </r>
  <r>
    <x v="406"/>
    <s v="Operating Line"/>
    <x v="4"/>
    <s v="British Columbia"/>
    <x v="384"/>
    <n v="4.25"/>
    <n v="1.8012000000000001"/>
    <n v="28515.046655999999"/>
    <x v="401"/>
    <s v="British Columbia"/>
  </r>
  <r>
    <x v="407"/>
    <s v="Operating Line"/>
    <x v="5"/>
    <s v="Ontario"/>
    <x v="385"/>
    <n v="4.25"/>
    <n v="1.8012000000000001"/>
    <n v="965962.05264000001"/>
    <x v="402"/>
    <s v="Ontario"/>
  </r>
  <r>
    <x v="408"/>
    <s v="Operating Line"/>
    <x v="0"/>
    <s v="Ontario"/>
    <x v="386"/>
    <n v="4.25"/>
    <n v="1.8012000000000001"/>
    <n v="511377.82588800002"/>
    <x v="403"/>
    <s v="Ontario"/>
  </r>
  <r>
    <x v="409"/>
    <s v="Operating Line"/>
    <x v="1"/>
    <s v="Ontario"/>
    <x v="387"/>
    <n v="4.25"/>
    <n v="1.8012000000000001"/>
    <n v="1793433.964224"/>
    <x v="404"/>
    <s v="Ontario"/>
  </r>
  <r>
    <x v="410"/>
    <s v="Operating Line"/>
    <x v="2"/>
    <s v="Quebec"/>
    <x v="388"/>
    <n v="4.25"/>
    <n v="1.8012000000000001"/>
    <n v="24475.556447999999"/>
    <x v="405"/>
    <s v="Quebec"/>
  </r>
  <r>
    <x v="411"/>
    <s v="Operating Line"/>
    <x v="3"/>
    <s v="Ontario"/>
    <x v="389"/>
    <n v="4.25"/>
    <n v="1.8012000000000001"/>
    <n v="182641.37664"/>
    <x v="406"/>
    <s v="Ontario"/>
  </r>
  <r>
    <x v="412"/>
    <s v="Operating Line"/>
    <x v="4"/>
    <s v="Manitoba"/>
    <x v="307"/>
    <n v="4.25"/>
    <n v="1.8012000000000001"/>
    <n v="3952.5282240000001"/>
    <x v="407"/>
    <s v="Manitoba"/>
  </r>
  <r>
    <x v="413"/>
    <s v="Operating Line"/>
    <x v="5"/>
    <s v="British Columbia"/>
    <x v="390"/>
    <n v="4.45"/>
    <n v="1.6867999999999999"/>
    <n v="1153521.2766"/>
    <x v="408"/>
    <s v="British Columbia"/>
  </r>
  <r>
    <x v="414"/>
    <s v="Operating Line"/>
    <x v="0"/>
    <s v="British Columbia"/>
    <x v="240"/>
    <n v="4.45"/>
    <n v="1.6867999999999999"/>
    <n v="1592052"/>
    <x v="409"/>
    <s v="British Columbia"/>
  </r>
  <r>
    <x v="415"/>
    <s v="Revolving Term"/>
    <x v="1"/>
    <s v="Alberta"/>
    <x v="391"/>
    <n v="4.45"/>
    <n v="1.6867999999999999"/>
    <n v="2050369.807024"/>
    <x v="410"/>
    <s v="Alberta"/>
  </r>
  <r>
    <x v="416"/>
    <s v="Operating Line"/>
    <x v="2"/>
    <s v="Alberta"/>
    <x v="392"/>
    <n v="4.45"/>
    <n v="1.6867999999999999"/>
    <n v="1485211.5130159999"/>
    <x v="411"/>
    <s v="Alberta"/>
  </r>
  <r>
    <x v="417"/>
    <s v="Operating Line"/>
    <x v="3"/>
    <s v="Alberta"/>
    <x v="393"/>
    <n v="4.45"/>
    <n v="1.6867999999999999"/>
    <n v="4318864.535832"/>
    <x v="412"/>
    <s v="Alberta"/>
  </r>
  <r>
    <x v="418"/>
    <s v="Revolving Term"/>
    <x v="4"/>
    <s v="Quebec"/>
    <x v="394"/>
    <n v="4.45"/>
    <n v="1.6867999999999999"/>
    <n v="1612162.8008640001"/>
    <x v="413"/>
    <s v="Quebec"/>
  </r>
  <r>
    <x v="419"/>
    <s v="Operating Line"/>
    <x v="5"/>
    <s v="Ontario"/>
    <x v="395"/>
    <n v="4.45"/>
    <n v="1.6867999999999999"/>
    <n v="68988.92"/>
    <x v="414"/>
    <s v="Ontario"/>
  </r>
  <r>
    <x v="420"/>
    <s v="Revolving Term"/>
    <x v="0"/>
    <s v="Ontario"/>
    <x v="396"/>
    <n v="4.45"/>
    <n v="1.6867999999999999"/>
    <n v="2237939.0054560001"/>
    <x v="415"/>
    <s v="Ontario"/>
  </r>
  <r>
    <x v="421"/>
    <s v="Revolving Term"/>
    <x v="1"/>
    <s v="Ontario"/>
    <x v="397"/>
    <n v="4.45"/>
    <n v="1.6867999999999999"/>
    <n v="1986880.8959999999"/>
    <x v="416"/>
    <s v="Ontario"/>
  </r>
  <r>
    <x v="422"/>
    <s v="Operating Line"/>
    <x v="2"/>
    <s v="Ontario"/>
    <x v="398"/>
    <n v="4.45"/>
    <n v="1.6867999999999999"/>
    <n v="3235334.110624"/>
    <x v="417"/>
    <s v="Ontario"/>
  </r>
  <r>
    <x v="423"/>
    <s v="Operating Line"/>
    <x v="3"/>
    <s v="Ontario"/>
    <x v="399"/>
    <n v="4.45"/>
    <n v="1.6867999999999999"/>
    <n v="652457.93474399997"/>
    <x v="418"/>
    <s v="Ontario"/>
  </r>
  <r>
    <x v="424"/>
    <s v="Revolving Term"/>
    <x v="4"/>
    <s v="Ontario"/>
    <x v="400"/>
    <n v="4.45"/>
    <n v="1.6867999999999999"/>
    <n v="20777075.687368002"/>
    <x v="419"/>
    <s v="Ontario"/>
  </r>
  <r>
    <x v="425"/>
    <s v="Operating Line"/>
    <x v="5"/>
    <s v="British Columbia"/>
    <x v="401"/>
    <n v="4.5"/>
    <n v="1.8012000000000001"/>
    <n v="351505.11502799997"/>
    <x v="420"/>
    <s v="British Columbia"/>
  </r>
  <r>
    <x v="426"/>
    <s v="Operating Line"/>
    <x v="0"/>
    <s v="Ontario"/>
    <x v="402"/>
    <n v="4.5"/>
    <n v="1.8012000000000001"/>
    <n v="22817.55258"/>
    <x v="421"/>
    <s v="Ontario"/>
  </r>
  <r>
    <x v="427"/>
    <s v="Revolving Term"/>
    <x v="1"/>
    <s v="Ontario"/>
    <x v="403"/>
    <n v="4.5"/>
    <n v="1.8012000000000001"/>
    <n v="20503745.384176001"/>
    <x v="422"/>
    <s v="Ontario"/>
  </r>
  <r>
    <x v="428"/>
    <s v="Revolving Term"/>
    <x v="2"/>
    <s v="Ontario"/>
    <x v="404"/>
    <n v="4.5"/>
    <n v="1.8012000000000001"/>
    <n v="30704086.443539999"/>
    <x v="423"/>
    <s v="Ontario"/>
  </r>
  <r>
    <x v="429"/>
    <s v="Operating Line"/>
    <x v="3"/>
    <s v="Ontario"/>
    <x v="405"/>
    <n v="4.5"/>
    <n v="1.8012000000000001"/>
    <n v="1673215.9673959999"/>
    <x v="424"/>
    <s v="Ontario"/>
  </r>
  <r>
    <x v="430"/>
    <s v="Revolving Term"/>
    <x v="4"/>
    <s v="Ontario"/>
    <x v="406"/>
    <n v="4.55"/>
    <n v="1.6867999999999999"/>
    <n v="3797965.6"/>
    <x v="425"/>
    <s v="Ontario"/>
  </r>
  <r>
    <x v="431"/>
    <s v="Revolving Term"/>
    <x v="5"/>
    <s v="Alberta"/>
    <x v="407"/>
    <n v="4.7"/>
    <n v="1.6867999999999999"/>
    <n v="37854510.749016002"/>
    <x v="426"/>
    <s v="Alberta"/>
  </r>
  <r>
    <x v="432"/>
    <s v="Revolving Term"/>
    <x v="0"/>
    <s v="Ontario"/>
    <x v="408"/>
    <n v="4.7"/>
    <n v="1.6867999999999999"/>
    <n v="527006.16342400003"/>
    <x v="427"/>
    <s v="Ontario"/>
  </r>
  <r>
    <x v="433"/>
    <s v="Revolving Term"/>
    <x v="1"/>
    <s v="Ontario"/>
    <x v="409"/>
    <n v="4.7"/>
    <n v="1.6867999999999999"/>
    <n v="196424.07657599999"/>
    <x v="428"/>
    <s v="Ontario"/>
  </r>
  <r>
    <x v="434"/>
    <s v="Revolving Term"/>
    <x v="2"/>
    <s v="Ontario"/>
    <x v="410"/>
    <n v="4.7"/>
    <n v="1.6867999999999999"/>
    <n v="2724993.6229360001"/>
    <x v="429"/>
    <s v="Ontario"/>
  </r>
  <r>
    <x v="435"/>
    <s v="Operating Line"/>
    <x v="3"/>
    <s v="Ontario"/>
    <x v="411"/>
    <n v="4.7"/>
    <n v="1.6867999999999999"/>
    <n v="195042.11204400001"/>
    <x v="430"/>
    <s v="Ontario"/>
  </r>
  <r>
    <x v="436"/>
    <s v="Operating Line"/>
    <x v="4"/>
    <s v="Ontario"/>
    <x v="412"/>
    <n v="4.7"/>
    <n v="1.6867999999999999"/>
    <n v="270030.97576"/>
    <x v="431"/>
    <s v="Ontario"/>
  </r>
  <r>
    <x v="437"/>
    <s v="Revolving Term"/>
    <x v="5"/>
    <s v="Saskatchewan"/>
    <x v="413"/>
    <n v="4.7"/>
    <n v="1.6867999999999999"/>
    <n v="12353.635216000001"/>
    <x v="432"/>
    <s v="Saskatchewan"/>
  </r>
  <r>
    <x v="438"/>
    <s v="Revolving Term"/>
    <x v="0"/>
    <s v="Saskatchewan"/>
    <x v="414"/>
    <n v="4.7"/>
    <n v="1.6867999999999999"/>
    <n v="1717898.938756"/>
    <x v="433"/>
    <s v="Saskatchewan"/>
  </r>
  <r>
    <x v="439"/>
    <s v="Revolving Term"/>
    <x v="1"/>
    <s v="Ontario"/>
    <x v="415"/>
    <n v="4.71"/>
    <n v="1.6867999999999999"/>
    <n v="316913.50848000002"/>
    <x v="434"/>
    <s v="Ontario"/>
  </r>
  <r>
    <x v="92"/>
    <s v="Operating Line"/>
    <x v="2"/>
    <s v="British Columbia"/>
    <x v="416"/>
    <n v="4.75"/>
    <n v="1.8012000000000001"/>
    <n v="1764955.6317680001"/>
    <x v="435"/>
    <s v="British Columbia"/>
  </r>
  <r>
    <x v="356"/>
    <s v="Operating Line"/>
    <x v="3"/>
    <s v="British Columbia"/>
    <x v="417"/>
    <n v="4.75"/>
    <n v="1.8012000000000001"/>
    <n v="576221.43101599999"/>
    <x v="436"/>
    <s v="British Columbia"/>
  </r>
  <r>
    <x v="440"/>
    <s v="Operating Line"/>
    <x v="4"/>
    <s v="Nova Scotia"/>
    <x v="418"/>
    <n v="4.75"/>
    <n v="1.8012000000000001"/>
    <n v="15661.960888"/>
    <x v="437"/>
    <s v="Nova Scotia"/>
  </r>
  <r>
    <x v="441"/>
    <s v="Operating Line"/>
    <x v="5"/>
    <s v="Ontario"/>
    <x v="419"/>
    <n v="4.75"/>
    <n v="1.8012000000000001"/>
    <n v="578489.90606399998"/>
    <x v="438"/>
    <s v="Ontario"/>
  </r>
  <r>
    <x v="442"/>
    <s v="Operating Line"/>
    <x v="0"/>
    <s v="Ontario"/>
    <x v="420"/>
    <n v="4.75"/>
    <n v="1.8012000000000001"/>
    <n v="44646.018312"/>
    <x v="439"/>
    <s v="Ontario"/>
  </r>
  <r>
    <x v="443"/>
    <s v="Revolving Term"/>
    <x v="1"/>
    <s v="Quebec"/>
    <x v="421"/>
    <n v="4.75"/>
    <n v="1.8012000000000001"/>
    <n v="145412.55366400001"/>
    <x v="440"/>
    <s v="Quebec"/>
  </r>
  <r>
    <x v="444"/>
    <s v="Operating Line"/>
    <x v="2"/>
    <s v="British Columbia"/>
    <x v="422"/>
    <n v="4.95"/>
    <n v="1.6867999999999999"/>
    <n v="360787.48454400001"/>
    <x v="441"/>
    <s v="British Columbia"/>
  </r>
  <r>
    <x v="445"/>
    <s v="Operating Line"/>
    <x v="3"/>
    <s v="Alberta"/>
    <x v="423"/>
    <n v="4.95"/>
    <n v="1.6867999999999999"/>
    <n v="8193761.6375040002"/>
    <x v="442"/>
    <s v="Alberta"/>
  </r>
  <r>
    <x v="446"/>
    <s v="Operating Line"/>
    <x v="4"/>
    <s v="Alberta"/>
    <x v="424"/>
    <n v="4.95"/>
    <n v="1.6867999999999999"/>
    <n v="361843.18886400003"/>
    <x v="443"/>
    <s v="Alberta"/>
  </r>
  <r>
    <x v="447"/>
    <s v="Revolving Term"/>
    <x v="5"/>
    <s v="Alberta"/>
    <x v="425"/>
    <n v="4.95"/>
    <n v="1.6867999999999999"/>
    <n v="136182.658176"/>
    <x v="444"/>
    <s v="Alberta"/>
  </r>
  <r>
    <x v="448"/>
    <s v="Operating Line"/>
    <x v="0"/>
    <s v="Ontario"/>
    <x v="426"/>
    <n v="4.95"/>
    <n v="1.6867999999999999"/>
    <n v="22042769.229311999"/>
    <x v="445"/>
    <s v="Ontario"/>
  </r>
  <r>
    <x v="449"/>
    <s v="Revolving Term"/>
    <x v="1"/>
    <s v="Quebec"/>
    <x v="427"/>
    <n v="4.95"/>
    <n v="1.6867999999999999"/>
    <n v="7997760"/>
    <x v="446"/>
    <s v="Quebec"/>
  </r>
  <r>
    <x v="450"/>
    <s v="Operating Line"/>
    <x v="2"/>
    <s v="Alberta"/>
    <x v="384"/>
    <n v="5"/>
    <n v="1.8012000000000001"/>
    <n v="28716.706655999998"/>
    <x v="447"/>
    <s v="Alberta"/>
  </r>
  <r>
    <x v="451"/>
    <s v="Revolving Term"/>
    <x v="3"/>
    <s v="US"/>
    <x v="428"/>
    <n v="5"/>
    <n v="1.8012000000000001"/>
    <n v="278048.38010399998"/>
    <x v="448"/>
    <s v="United States"/>
  </r>
  <r>
    <x v="452"/>
    <s v="Operating Line"/>
    <x v="4"/>
    <s v="Ontario"/>
    <x v="429"/>
    <n v="5"/>
    <n v="1.8012000000000001"/>
    <n v="1363586.4570240001"/>
    <x v="449"/>
    <s v="Ontario"/>
  </r>
  <r>
    <x v="453"/>
    <s v="Revolving Term"/>
    <x v="5"/>
    <s v="Saskatchewan"/>
    <x v="430"/>
    <n v="5.1840000000000002"/>
    <n v="1.6867999999999999"/>
    <n v="52003.331279999999"/>
    <x v="450"/>
    <s v="Saskatchewan"/>
  </r>
  <r>
    <x v="454"/>
    <s v="Operating Line"/>
    <x v="0"/>
    <s v="Nova Scotia"/>
    <x v="431"/>
    <n v="5.2"/>
    <n v="1.6867999999999999"/>
    <n v="252645.12255599999"/>
    <x v="451"/>
    <s v="Nova Scotia"/>
  </r>
  <r>
    <x v="216"/>
    <s v="Revolving Term"/>
    <x v="1"/>
    <s v="Ontario"/>
    <x v="432"/>
    <n v="5.2"/>
    <n v="1.6867999999999999"/>
    <n v="1.0688679999999999"/>
    <x v="452"/>
    <s v="Ontario"/>
  </r>
  <r>
    <x v="455"/>
    <s v="Operating Line"/>
    <x v="2"/>
    <s v="Ontario"/>
    <x v="433"/>
    <n v="5.25"/>
    <n v="1.8012000000000001"/>
    <n v="53667.978095999999"/>
    <x v="453"/>
    <s v="Ontario"/>
  </r>
  <r>
    <x v="456"/>
    <s v="Revolving Term"/>
    <x v="3"/>
    <s v="Quebec"/>
    <x v="434"/>
    <n v="5.25"/>
    <n v="1.8012000000000001"/>
    <n v="2347725.9505440001"/>
    <x v="454"/>
    <s v="Quebec"/>
  </r>
  <r>
    <x v="457"/>
    <s v="Operating Line"/>
    <x v="4"/>
    <s v="Quebec"/>
    <x v="435"/>
    <n v="5.25"/>
    <n v="1.8012000000000001"/>
    <n v="6020864.5839200001"/>
    <x v="455"/>
    <s v="Quebec"/>
  </r>
  <r>
    <x v="458"/>
    <s v="Operating Line"/>
    <x v="5"/>
    <s v="Quebec"/>
    <x v="436"/>
    <n v="5.25"/>
    <n v="1.8012000000000001"/>
    <n v="721096.88320000004"/>
    <x v="456"/>
    <s v="Quebec"/>
  </r>
  <r>
    <x v="459"/>
    <s v="Operating Line"/>
    <x v="0"/>
    <s v="Ontario"/>
    <x v="437"/>
    <n v="5.45"/>
    <n v="1.6867999999999999"/>
    <n v="1919426.4822879999"/>
    <x v="457"/>
    <s v="Ontario"/>
  </r>
  <r>
    <x v="460"/>
    <s v="Revolving Term"/>
    <x v="1"/>
    <s v="Ontario"/>
    <x v="438"/>
    <n v="5.45"/>
    <n v="1.6867999999999999"/>
    <n v="2996749.1456320002"/>
    <x v="458"/>
    <s v="Ontario"/>
  </r>
  <r>
    <x v="461"/>
    <s v="Operating Line"/>
    <x v="2"/>
    <s v="British Columbia"/>
    <x v="439"/>
    <n v="5.5"/>
    <n v="1.8012000000000001"/>
    <n v="2340305.6987439999"/>
    <x v="459"/>
    <s v="British Columbia"/>
  </r>
  <r>
    <x v="462"/>
    <s v="Revolving Term"/>
    <x v="3"/>
    <s v="British Columbia"/>
    <x v="440"/>
    <n v="5.5"/>
    <n v="1.8012000000000001"/>
    <n v="2300283.4241559999"/>
    <x v="460"/>
    <s v="British Columbia"/>
  </r>
  <r>
    <x v="463"/>
    <s v="Revolving Term"/>
    <x v="4"/>
    <s v="Ontario"/>
    <x v="441"/>
    <n v="5.67"/>
    <n v="1.6867999999999999"/>
    <n v="47486.059776000002"/>
    <x v="461"/>
    <s v="Ontario"/>
  </r>
  <r>
    <x v="464"/>
    <s v="Revolving Term"/>
    <x v="5"/>
    <s v="Quebec"/>
    <x v="442"/>
    <n v="5.7"/>
    <n v="1.6867999999999999"/>
    <n v="8483557.1999999993"/>
    <x v="462"/>
    <s v="Quebec"/>
  </r>
  <r>
    <x v="465"/>
    <s v="Revolving Term"/>
    <x v="0"/>
    <s v="Quebec"/>
    <x v="443"/>
    <n v="5.7"/>
    <n v="1.6867999999999999"/>
    <n v="13129227.219612001"/>
    <x v="463"/>
    <s v="Quebec"/>
  </r>
  <r>
    <x v="466"/>
    <s v="Operating Line"/>
    <x v="1"/>
    <s v="Alberta"/>
    <x v="444"/>
    <n v="5.75"/>
    <n v="1.8012000000000001"/>
    <n v="786498.26433599996"/>
    <x v="464"/>
    <s v="Alberta"/>
  </r>
  <r>
    <x v="467"/>
    <s v="Revolving Term"/>
    <x v="2"/>
    <s v="Quebec"/>
    <x v="445"/>
    <n v="5.75"/>
    <n v="1.8012000000000001"/>
    <n v="290987.30018399999"/>
    <x v="465"/>
    <s v="Quebec"/>
  </r>
  <r>
    <x v="468"/>
    <s v="Revolving Term"/>
    <x v="3"/>
    <s v="Quebec"/>
    <x v="446"/>
    <n v="5.75"/>
    <n v="1.8012000000000001"/>
    <n v="5138651.14188"/>
    <x v="466"/>
    <s v="Quebec"/>
  </r>
  <r>
    <x v="469"/>
    <s v="Operating Line"/>
    <x v="4"/>
    <s v="Ontario"/>
    <x v="447"/>
    <n v="5.75"/>
    <n v="1.8012000000000001"/>
    <n v="92272.476527999999"/>
    <x v="467"/>
    <s v="Ontario"/>
  </r>
  <r>
    <x v="470"/>
    <s v="Revolving Term"/>
    <x v="5"/>
    <s v="Ontario"/>
    <x v="448"/>
    <n v="5.75"/>
    <n v="1.8012000000000001"/>
    <n v="1943344.783824"/>
    <x v="468"/>
    <s v="Ontario"/>
  </r>
  <r>
    <x v="51"/>
    <s v="Revolving Term"/>
    <x v="0"/>
    <s v="Ontario"/>
    <x v="449"/>
    <n v="5.85"/>
    <n v="1.8012000000000001"/>
    <n v="3799123.8817599998"/>
    <x v="469"/>
    <s v="Ontario"/>
  </r>
  <r>
    <x v="471"/>
    <s v="Revolving Term"/>
    <x v="1"/>
    <s v="Quebec"/>
    <x v="450"/>
    <n v="5.95"/>
    <n v="2.4619"/>
    <n v="4158889.718967"/>
    <x v="470"/>
    <s v="Quebec"/>
  </r>
  <r>
    <x v="259"/>
    <s v="Operating Line"/>
    <x v="2"/>
    <s v="Alberta"/>
    <x v="451"/>
    <n v="6.25"/>
    <n v="1.8012000000000001"/>
    <n v="5232189.1898880005"/>
    <x v="471"/>
    <s v="Alberta"/>
  </r>
  <r>
    <x v="472"/>
    <s v="Operating Line"/>
    <x v="3"/>
    <s v="Ontario"/>
    <x v="452"/>
    <n v="6.25"/>
    <n v="1.8012000000000001"/>
    <n v="2614793.6584959999"/>
    <x v="472"/>
    <s v="Ontario"/>
  </r>
  <r>
    <x v="473"/>
    <s v="Revolving Term"/>
    <x v="4"/>
    <s v="Quebec"/>
    <x v="453"/>
    <n v="6.33"/>
    <n v="1.6867999999999999"/>
    <n v="165663.205824"/>
    <x v="473"/>
    <s v="Quebec"/>
  </r>
  <r>
    <x v="474"/>
    <s v="Revolving Term"/>
    <x v="5"/>
    <s v="Quebec"/>
    <x v="454"/>
    <n v="6.45"/>
    <n v="1.6867999999999999"/>
    <n v="4219650.4088880001"/>
    <x v="474"/>
    <s v="Quebec"/>
  </r>
  <r>
    <x v="475"/>
    <s v="Operating Line"/>
    <x v="0"/>
    <s v="Quebec"/>
    <x v="455"/>
    <n v="6.7"/>
    <n v="1.6867999999999999"/>
    <n v="6007249.5128239999"/>
    <x v="475"/>
    <s v="Quebec"/>
  </r>
  <r>
    <x v="476"/>
    <s v="Revolving Term"/>
    <x v="1"/>
    <s v="US"/>
    <x v="456"/>
    <n v="6.75"/>
    <n v="1.8012000000000001"/>
    <n v="747205.67212800006"/>
    <x v="476"/>
    <s v="United States"/>
  </r>
  <r>
    <x v="477"/>
    <s v="Operating Line"/>
    <x v="2"/>
    <s v="Alberta"/>
    <x v="457"/>
    <n v="7.9"/>
    <n v="1.6867999999999999"/>
    <n v="461758.228084"/>
    <x v="477"/>
    <s v="Alberta"/>
  </r>
  <r>
    <x v="478"/>
    <s v="Operating Line"/>
    <x v="3"/>
    <s v="Quebec"/>
    <x v="458"/>
    <n v="8"/>
    <n v="1.8012000000000001"/>
    <n v="1547505.1724399999"/>
    <x v="478"/>
    <s v="Quebec"/>
  </r>
  <r>
    <x v="479"/>
    <s v="Revolving Term"/>
    <x v="4"/>
    <s v="British Columbia"/>
    <x v="459"/>
    <n v="77.45"/>
    <n v="1.6867999999999999"/>
    <n v="1235506.5096"/>
    <x v="479"/>
    <s v="British Columbia"/>
  </r>
  <r>
    <x v="480"/>
    <m/>
    <x v="6"/>
    <m/>
    <x v="460"/>
    <m/>
    <m/>
    <m/>
    <x v="48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9643F-2181-F34B-AF2B-EE4558534170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85" firstHeaderRow="1" firstDataRow="1" firstDataCol="1"/>
  <pivotFields count="10">
    <pivotField axis="axisRow" showAll="0" sortType="descending">
      <items count="482">
        <item x="221"/>
        <item x="263"/>
        <item x="36"/>
        <item x="6"/>
        <item x="92"/>
        <item x="222"/>
        <item x="154"/>
        <item x="345"/>
        <item x="147"/>
        <item x="406"/>
        <item x="37"/>
        <item x="38"/>
        <item x="155"/>
        <item x="346"/>
        <item x="401"/>
        <item x="355"/>
        <item x="444"/>
        <item x="368"/>
        <item x="223"/>
        <item x="156"/>
        <item x="479"/>
        <item x="214"/>
        <item x="157"/>
        <item x="461"/>
        <item x="264"/>
        <item x="425"/>
        <item x="265"/>
        <item x="356"/>
        <item x="224"/>
        <item x="158"/>
        <item x="266"/>
        <item x="93"/>
        <item x="267"/>
        <item x="369"/>
        <item x="225"/>
        <item x="98"/>
        <item x="35"/>
        <item x="462"/>
        <item x="226"/>
        <item x="413"/>
        <item x="39"/>
        <item x="399"/>
        <item x="99"/>
        <item x="159"/>
        <item x="160"/>
        <item x="94"/>
        <item x="100"/>
        <item x="101"/>
        <item x="268"/>
        <item x="208"/>
        <item x="269"/>
        <item x="102"/>
        <item x="270"/>
        <item x="414"/>
        <item x="227"/>
        <item x="271"/>
        <item x="40"/>
        <item x="272"/>
        <item x="273"/>
        <item x="400"/>
        <item x="203"/>
        <item x="274"/>
        <item x="415"/>
        <item x="161"/>
        <item x="416"/>
        <item x="275"/>
        <item x="347"/>
        <item x="41"/>
        <item x="162"/>
        <item x="7"/>
        <item x="42"/>
        <item x="43"/>
        <item x="163"/>
        <item x="259"/>
        <item x="44"/>
        <item x="348"/>
        <item x="26"/>
        <item x="364"/>
        <item x="466"/>
        <item x="164"/>
        <item x="103"/>
        <item x="445"/>
        <item x="446"/>
        <item x="8"/>
        <item x="205"/>
        <item x="370"/>
        <item x="165"/>
        <item x="477"/>
        <item x="141"/>
        <item x="88"/>
        <item x="450"/>
        <item x="276"/>
        <item x="45"/>
        <item x="150"/>
        <item x="431"/>
        <item x="166"/>
        <item x="371"/>
        <item x="372"/>
        <item x="260"/>
        <item x="9"/>
        <item x="373"/>
        <item x="447"/>
        <item x="167"/>
        <item x="90"/>
        <item x="10"/>
        <item x="417"/>
        <item x="277"/>
        <item x="168"/>
        <item x="357"/>
        <item x="440"/>
        <item x="46"/>
        <item x="454"/>
        <item x="278"/>
        <item x="169"/>
        <item x="402"/>
        <item x="47"/>
        <item x="170"/>
        <item x="48"/>
        <item x="279"/>
        <item x="215"/>
        <item x="11"/>
        <item x="104"/>
        <item x="171"/>
        <item x="172"/>
        <item x="173"/>
        <item x="394"/>
        <item x="280"/>
        <item x="281"/>
        <item x="451"/>
        <item x="282"/>
        <item x="455"/>
        <item x="283"/>
        <item x="174"/>
        <item x="142"/>
        <item x="228"/>
        <item x="175"/>
        <item x="284"/>
        <item x="176"/>
        <item x="105"/>
        <item x="432"/>
        <item x="393"/>
        <item x="374"/>
        <item x="375"/>
        <item x="218"/>
        <item x="285"/>
        <item x="49"/>
        <item x="407"/>
        <item x="177"/>
        <item x="106"/>
        <item x="286"/>
        <item x="395"/>
        <item x="50"/>
        <item x="376"/>
        <item x="51"/>
        <item x="459"/>
        <item x="107"/>
        <item x="408"/>
        <item x="229"/>
        <item x="456"/>
        <item x="377"/>
        <item x="349"/>
        <item x="378"/>
        <item x="448"/>
        <item x="52"/>
        <item x="178"/>
        <item x="379"/>
        <item x="230"/>
        <item x="380"/>
        <item x="108"/>
        <item x="149"/>
        <item x="179"/>
        <item x="261"/>
        <item x="180"/>
        <item x="287"/>
        <item x="181"/>
        <item x="231"/>
        <item x="433"/>
        <item x="358"/>
        <item x="430"/>
        <item x="381"/>
        <item x="53"/>
        <item x="409"/>
        <item x="262"/>
        <item x="434"/>
        <item x="182"/>
        <item x="54"/>
        <item x="316"/>
        <item x="55"/>
        <item x="109"/>
        <item x="472"/>
        <item x="232"/>
        <item x="317"/>
        <item x="110"/>
        <item x="382"/>
        <item x="12"/>
        <item x="233"/>
        <item x="473"/>
        <item x="234"/>
        <item x="183"/>
        <item x="56"/>
        <item x="111"/>
        <item x="57"/>
        <item x="359"/>
        <item x="58"/>
        <item x="112"/>
        <item x="59"/>
        <item x="235"/>
        <item x="113"/>
        <item x="288"/>
        <item x="289"/>
        <item x="60"/>
        <item x="114"/>
        <item x="61"/>
        <item x="350"/>
        <item x="184"/>
        <item x="452"/>
        <item x="219"/>
        <item x="115"/>
        <item x="185"/>
        <item x="290"/>
        <item x="186"/>
        <item x="116"/>
        <item x="62"/>
        <item x="117"/>
        <item x="118"/>
        <item x="119"/>
        <item x="63"/>
        <item x="187"/>
        <item x="64"/>
        <item x="188"/>
        <item x="120"/>
        <item x="291"/>
        <item x="121"/>
        <item x="65"/>
        <item x="122"/>
        <item x="441"/>
        <item x="292"/>
        <item x="66"/>
        <item x="67"/>
        <item x="189"/>
        <item x="236"/>
        <item x="360"/>
        <item x="467"/>
        <item x="457"/>
        <item x="123"/>
        <item x="190"/>
        <item x="458"/>
        <item x="468"/>
        <item x="293"/>
        <item x="68"/>
        <item x="148"/>
        <item x="217"/>
        <item x="383"/>
        <item x="294"/>
        <item x="69"/>
        <item x="91"/>
        <item x="255"/>
        <item x="478"/>
        <item x="124"/>
        <item x="318"/>
        <item x="125"/>
        <item x="202"/>
        <item x="126"/>
        <item x="13"/>
        <item x="464"/>
        <item x="191"/>
        <item x="70"/>
        <item x="192"/>
        <item x="362"/>
        <item x="14"/>
        <item x="209"/>
        <item x="237"/>
        <item x="449"/>
        <item x="3"/>
        <item x="474"/>
        <item x="410"/>
        <item x="206"/>
        <item x="210"/>
        <item x="34"/>
        <item x="295"/>
        <item x="392"/>
        <item x="296"/>
        <item x="471"/>
        <item x="297"/>
        <item x="465"/>
        <item x="418"/>
        <item x="298"/>
        <item x="71"/>
        <item x="396"/>
        <item x="72"/>
        <item x="193"/>
        <item x="143"/>
        <item x="212"/>
        <item x="299"/>
        <item x="475"/>
        <item x="73"/>
        <item x="439"/>
        <item x="411"/>
        <item x="300"/>
        <item x="74"/>
        <item x="75"/>
        <item x="419"/>
        <item x="15"/>
        <item x="89"/>
        <item x="351"/>
        <item x="463"/>
        <item x="76"/>
        <item x="16"/>
        <item x="77"/>
        <item x="301"/>
        <item x="238"/>
        <item x="17"/>
        <item x="352"/>
        <item x="78"/>
        <item x="79"/>
        <item x="435"/>
        <item x="18"/>
        <item x="127"/>
        <item x="436"/>
        <item x="144"/>
        <item x="239"/>
        <item x="19"/>
        <item x="128"/>
        <item x="194"/>
        <item x="240"/>
        <item x="241"/>
        <item x="302"/>
        <item x="20"/>
        <item x="242"/>
        <item x="442"/>
        <item x="129"/>
        <item x="303"/>
        <item x="403"/>
        <item x="397"/>
        <item x="21"/>
        <item x="204"/>
        <item x="80"/>
        <item x="22"/>
        <item x="304"/>
        <item x="130"/>
        <item x="195"/>
        <item x="81"/>
        <item x="131"/>
        <item x="132"/>
        <item x="426"/>
        <item x="305"/>
        <item x="460"/>
        <item x="243"/>
        <item x="244"/>
        <item x="196"/>
        <item x="82"/>
        <item x="23"/>
        <item x="245"/>
        <item x="412"/>
        <item x="197"/>
        <item x="246"/>
        <item x="384"/>
        <item x="83"/>
        <item x="385"/>
        <item x="306"/>
        <item x="427"/>
        <item x="2"/>
        <item x="319"/>
        <item x="420"/>
        <item x="307"/>
        <item x="320"/>
        <item x="25"/>
        <item x="421"/>
        <item x="386"/>
        <item x="387"/>
        <item x="321"/>
        <item x="308"/>
        <item x="428"/>
        <item x="216"/>
        <item x="133"/>
        <item x="27"/>
        <item x="353"/>
        <item x="146"/>
        <item x="28"/>
        <item x="247"/>
        <item x="388"/>
        <item x="84"/>
        <item x="248"/>
        <item x="429"/>
        <item x="249"/>
        <item x="404"/>
        <item x="422"/>
        <item x="309"/>
        <item x="322"/>
        <item x="423"/>
        <item x="389"/>
        <item x="323"/>
        <item x="198"/>
        <item x="5"/>
        <item x="324"/>
        <item x="469"/>
        <item x="424"/>
        <item x="325"/>
        <item x="476"/>
        <item x="470"/>
        <item x="201"/>
        <item x="250"/>
        <item x="310"/>
        <item x="134"/>
        <item x="326"/>
        <item x="354"/>
        <item x="405"/>
        <item x="311"/>
        <item x="344"/>
        <item x="437"/>
        <item x="24"/>
        <item x="85"/>
        <item x="453"/>
        <item x="398"/>
        <item x="438"/>
        <item x="135"/>
        <item x="86"/>
        <item x="199"/>
        <item x="390"/>
        <item x="4"/>
        <item x="200"/>
        <item x="251"/>
        <item x="136"/>
        <item x="87"/>
        <item x="312"/>
        <item x="1"/>
        <item x="0"/>
        <item x="313"/>
        <item x="29"/>
        <item x="30"/>
        <item x="31"/>
        <item x="32"/>
        <item x="220"/>
        <item x="258"/>
        <item x="97"/>
        <item x="137"/>
        <item x="252"/>
        <item x="253"/>
        <item x="138"/>
        <item x="207"/>
        <item x="257"/>
        <item x="152"/>
        <item x="95"/>
        <item x="254"/>
        <item x="314"/>
        <item x="145"/>
        <item x="151"/>
        <item x="213"/>
        <item x="139"/>
        <item x="367"/>
        <item x="96"/>
        <item x="153"/>
        <item x="211"/>
        <item x="140"/>
        <item x="443"/>
        <item x="256"/>
        <item x="366"/>
        <item x="365"/>
        <item x="363"/>
        <item x="361"/>
        <item x="391"/>
        <item x="327"/>
        <item x="328"/>
        <item x="329"/>
        <item x="330"/>
        <item x="315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3"/>
        <item x="4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8">
        <item x="2"/>
        <item x="0"/>
        <item x="4"/>
        <item x="5"/>
        <item x="1"/>
        <item x="3"/>
        <item x="6"/>
        <item t="default"/>
      </items>
    </pivotField>
    <pivotField showAll="0"/>
    <pivotField dataField="1" showAll="0">
      <items count="462">
        <item x="432"/>
        <item x="131"/>
        <item x="329"/>
        <item x="245"/>
        <item x="135"/>
        <item x="307"/>
        <item x="276"/>
        <item x="229"/>
        <item x="371"/>
        <item x="314"/>
        <item x="318"/>
        <item x="315"/>
        <item x="316"/>
        <item x="320"/>
        <item x="30"/>
        <item x="46"/>
        <item x="128"/>
        <item x="413"/>
        <item x="189"/>
        <item x="312"/>
        <item x="29"/>
        <item x="246"/>
        <item x="321"/>
        <item x="418"/>
        <item x="319"/>
        <item x="317"/>
        <item x="355"/>
        <item x="402"/>
        <item x="388"/>
        <item x="309"/>
        <item x="283"/>
        <item x="83"/>
        <item x="313"/>
        <item x="384"/>
        <item x="92"/>
        <item x="288"/>
        <item x="19"/>
        <item x="115"/>
        <item x="258"/>
        <item x="335"/>
        <item x="420"/>
        <item x="305"/>
        <item x="441"/>
        <item x="31"/>
        <item x="430"/>
        <item x="178"/>
        <item x="433"/>
        <item x="188"/>
        <item x="168"/>
        <item x="375"/>
        <item x="66"/>
        <item x="48"/>
        <item x="338"/>
        <item x="395"/>
        <item x="257"/>
        <item x="350"/>
        <item x="32"/>
        <item x="191"/>
        <item x="290"/>
        <item x="280"/>
        <item x="447"/>
        <item x="286"/>
        <item x="106"/>
        <item x="289"/>
        <item x="341"/>
        <item x="26"/>
        <item x="285"/>
        <item x="333"/>
        <item x="214"/>
        <item x="226"/>
        <item x="273"/>
        <item x="0"/>
        <item x="223"/>
        <item x="134"/>
        <item x="45"/>
        <item x="284"/>
        <item x="102"/>
        <item x="68"/>
        <item x="94"/>
        <item x="264"/>
        <item x="287"/>
        <item x="425"/>
        <item x="367"/>
        <item x="269"/>
        <item x="421"/>
        <item x="183"/>
        <item x="213"/>
        <item x="33"/>
        <item x="453"/>
        <item x="228"/>
        <item x="18"/>
        <item x="322"/>
        <item x="389"/>
        <item x="293"/>
        <item x="351"/>
        <item x="337"/>
        <item x="411"/>
        <item x="409"/>
        <item x="299"/>
        <item x="275"/>
        <item x="259"/>
        <item x="151"/>
        <item x="179"/>
        <item x="218"/>
        <item x="221"/>
        <item x="251"/>
        <item x="377"/>
        <item x="3"/>
        <item x="431"/>
        <item x="116"/>
        <item x="120"/>
        <item x="412"/>
        <item x="374"/>
        <item x="428"/>
        <item x="244"/>
        <item x="118"/>
        <item x="445"/>
        <item x="325"/>
        <item x="187"/>
        <item x="40"/>
        <item x="339"/>
        <item x="340"/>
        <item x="363"/>
        <item x="54"/>
        <item x="415"/>
        <item x="136"/>
        <item x="233"/>
        <item x="336"/>
        <item x="124"/>
        <item x="144"/>
        <item x="140"/>
        <item x="9"/>
        <item x="401"/>
        <item x="215"/>
        <item x="422"/>
        <item x="424"/>
        <item x="282"/>
        <item x="65"/>
        <item x="361"/>
        <item x="14"/>
        <item x="274"/>
        <item x="129"/>
        <item x="222"/>
        <item x="360"/>
        <item x="154"/>
        <item x="247"/>
        <item x="211"/>
        <item x="260"/>
        <item x="239"/>
        <item x="192"/>
        <item x="457"/>
        <item x="152"/>
        <item x="69"/>
        <item x="11"/>
        <item x="193"/>
        <item x="104"/>
        <item x="111"/>
        <item x="297"/>
        <item x="386"/>
        <item x="357"/>
        <item x="408"/>
        <item x="157"/>
        <item x="67"/>
        <item x="210"/>
        <item x="93"/>
        <item x="349"/>
        <item x="156"/>
        <item x="417"/>
        <item x="419"/>
        <item x="80"/>
        <item x="272"/>
        <item x="358"/>
        <item x="266"/>
        <item x="13"/>
        <item x="166"/>
        <item x="380"/>
        <item x="237"/>
        <item x="195"/>
        <item x="180"/>
        <item x="186"/>
        <item x="158"/>
        <item x="126"/>
        <item x="399"/>
        <item x="181"/>
        <item x="51"/>
        <item x="108"/>
        <item x="205"/>
        <item x="175"/>
        <item x="117"/>
        <item x="383"/>
        <item x="119"/>
        <item x="372"/>
        <item x="60"/>
        <item x="114"/>
        <item x="160"/>
        <item x="436"/>
        <item x="456"/>
        <item x="77"/>
        <item x="459"/>
        <item x="172"/>
        <item x="162"/>
        <item x="20"/>
        <item x="176"/>
        <item x="444"/>
        <item x="76"/>
        <item x="98"/>
        <item x="71"/>
        <item x="328"/>
        <item x="39"/>
        <item x="113"/>
        <item x="148"/>
        <item x="270"/>
        <item x="75"/>
        <item x="277"/>
        <item x="249"/>
        <item x="261"/>
        <item x="109"/>
        <item x="227"/>
        <item x="236"/>
        <item x="130"/>
        <item x="295"/>
        <item x="63"/>
        <item x="231"/>
        <item x="298"/>
        <item x="373"/>
        <item x="385"/>
        <item x="15"/>
        <item x="201"/>
        <item x="378"/>
        <item x="208"/>
        <item x="73"/>
        <item x="153"/>
        <item x="359"/>
        <item x="159"/>
        <item x="306"/>
        <item x="165"/>
        <item x="254"/>
        <item x="390"/>
        <item x="291"/>
        <item x="132"/>
        <item x="84"/>
        <item x="8"/>
        <item x="107"/>
        <item x="224"/>
        <item x="204"/>
        <item x="250"/>
        <item x="36"/>
        <item x="182"/>
        <item x="103"/>
        <item x="70"/>
        <item x="184"/>
        <item x="16"/>
        <item x="248"/>
        <item x="429"/>
        <item x="362"/>
        <item x="234"/>
        <item x="279"/>
        <item x="27"/>
        <item x="185"/>
        <item x="72"/>
        <item x="392"/>
        <item x="458"/>
        <item x="56"/>
        <item x="24"/>
        <item x="198"/>
        <item x="240"/>
        <item x="308"/>
        <item x="394"/>
        <item x="331"/>
        <item x="2"/>
        <item x="324"/>
        <item x="206"/>
        <item x="292"/>
        <item x="405"/>
        <item x="253"/>
        <item x="202"/>
        <item x="149"/>
        <item x="25"/>
        <item x="296"/>
        <item x="414"/>
        <item x="220"/>
        <item x="41"/>
        <item x="17"/>
        <item x="252"/>
        <item x="416"/>
        <item x="5"/>
        <item x="356"/>
        <item x="368"/>
        <item x="78"/>
        <item x="387"/>
        <item x="28"/>
        <item x="207"/>
        <item x="23"/>
        <item x="112"/>
        <item x="437"/>
        <item x="448"/>
        <item x="323"/>
        <item x="397"/>
        <item x="212"/>
        <item x="365"/>
        <item x="330"/>
        <item x="101"/>
        <item x="301"/>
        <item x="391"/>
        <item x="97"/>
        <item x="37"/>
        <item x="58"/>
        <item x="238"/>
        <item x="379"/>
        <item x="396"/>
        <item x="123"/>
        <item x="440"/>
        <item x="348"/>
        <item x="125"/>
        <item x="439"/>
        <item x="81"/>
        <item x="434"/>
        <item x="174"/>
        <item x="167"/>
        <item x="169"/>
        <item x="353"/>
        <item x="352"/>
        <item x="49"/>
        <item x="96"/>
        <item x="452"/>
        <item x="173"/>
        <item x="122"/>
        <item x="194"/>
        <item x="52"/>
        <item x="74"/>
        <item x="410"/>
        <item x="232"/>
        <item x="326"/>
        <item x="334"/>
        <item x="127"/>
        <item x="61"/>
        <item x="82"/>
        <item x="10"/>
        <item x="225"/>
        <item x="203"/>
        <item x="438"/>
        <item x="342"/>
        <item x="7"/>
        <item x="6"/>
        <item x="142"/>
        <item x="22"/>
        <item x="121"/>
        <item x="197"/>
        <item x="217"/>
        <item x="242"/>
        <item x="271"/>
        <item x="398"/>
        <item x="21"/>
        <item x="95"/>
        <item x="137"/>
        <item x="42"/>
        <item x="281"/>
        <item x="344"/>
        <item x="177"/>
        <item x="209"/>
        <item x="216"/>
        <item x="370"/>
        <item x="100"/>
        <item x="449"/>
        <item x="382"/>
        <item x="164"/>
        <item x="406"/>
        <item x="34"/>
        <item x="110"/>
        <item x="4"/>
        <item x="57"/>
        <item x="87"/>
        <item x="450"/>
        <item x="364"/>
        <item x="99"/>
        <item x="454"/>
        <item x="79"/>
        <item x="393"/>
        <item x="304"/>
        <item x="105"/>
        <item x="343"/>
        <item x="345"/>
        <item x="265"/>
        <item x="268"/>
        <item x="190"/>
        <item x="300"/>
        <item x="446"/>
        <item x="451"/>
        <item x="347"/>
        <item x="38"/>
        <item x="133"/>
        <item x="171"/>
        <item x="163"/>
        <item x="150"/>
        <item x="44"/>
        <item x="294"/>
        <item x="256"/>
        <item x="366"/>
        <item x="241"/>
        <item x="455"/>
        <item x="435"/>
        <item x="235"/>
        <item x="369"/>
        <item x="170"/>
        <item x="141"/>
        <item x="139"/>
        <item x="200"/>
        <item x="230"/>
        <item x="310"/>
        <item x="311"/>
        <item x="64"/>
        <item x="161"/>
        <item x="55"/>
        <item x="427"/>
        <item x="376"/>
        <item x="43"/>
        <item x="423"/>
        <item x="381"/>
        <item x="442"/>
        <item x="90"/>
        <item x="146"/>
        <item x="47"/>
        <item x="35"/>
        <item x="332"/>
        <item x="219"/>
        <item x="85"/>
        <item x="138"/>
        <item x="327"/>
        <item x="147"/>
        <item x="86"/>
        <item x="89"/>
        <item x="145"/>
        <item x="91"/>
        <item x="12"/>
        <item x="443"/>
        <item x="255"/>
        <item x="278"/>
        <item x="155"/>
        <item x="62"/>
        <item x="88"/>
        <item x="354"/>
        <item x="263"/>
        <item x="346"/>
        <item x="302"/>
        <item x="1"/>
        <item x="59"/>
        <item x="50"/>
        <item x="403"/>
        <item x="400"/>
        <item x="53"/>
        <item x="426"/>
        <item x="199"/>
        <item x="243"/>
        <item x="267"/>
        <item x="404"/>
        <item x="196"/>
        <item x="262"/>
        <item x="143"/>
        <item x="407"/>
        <item x="303"/>
        <item x="460"/>
        <item t="default"/>
      </items>
    </pivotField>
    <pivotField showAll="0"/>
    <pivotField showAll="0"/>
    <pivotField showAll="0"/>
    <pivotField showAll="0">
      <items count="482">
        <item x="452"/>
        <item x="133"/>
        <item x="341"/>
        <item x="254"/>
        <item x="137"/>
        <item x="319"/>
        <item x="288"/>
        <item x="407"/>
        <item x="238"/>
        <item x="388"/>
        <item x="30"/>
        <item x="326"/>
        <item x="330"/>
        <item x="327"/>
        <item x="46"/>
        <item x="328"/>
        <item x="332"/>
        <item x="130"/>
        <item x="29"/>
        <item x="194"/>
        <item x="255"/>
        <item x="324"/>
        <item x="333"/>
        <item x="432"/>
        <item x="437"/>
        <item x="331"/>
        <item x="329"/>
        <item x="83"/>
        <item x="19"/>
        <item x="368"/>
        <item x="92"/>
        <item x="321"/>
        <item x="295"/>
        <item x="421"/>
        <item x="405"/>
        <item x="325"/>
        <item x="300"/>
        <item x="401"/>
        <item x="117"/>
        <item x="31"/>
        <item x="447"/>
        <item x="270"/>
        <item x="317"/>
        <item x="183"/>
        <item x="348"/>
        <item x="32"/>
        <item x="66"/>
        <item x="48"/>
        <item x="193"/>
        <item x="173"/>
        <item x="439"/>
        <item x="0"/>
        <item x="461"/>
        <item x="450"/>
        <item x="392"/>
        <item x="269"/>
        <item x="26"/>
        <item x="196"/>
        <item x="351"/>
        <item x="453"/>
        <item x="363"/>
        <item x="107"/>
        <item x="302"/>
        <item x="414"/>
        <item x="292"/>
        <item x="45"/>
        <item x="298"/>
        <item x="136"/>
        <item x="301"/>
        <item x="223"/>
        <item x="235"/>
        <item x="297"/>
        <item x="68"/>
        <item x="103"/>
        <item x="232"/>
        <item x="285"/>
        <item x="346"/>
        <item x="354"/>
        <item x="94"/>
        <item x="296"/>
        <item x="18"/>
        <item x="33"/>
        <item x="276"/>
        <item x="299"/>
        <item x="467"/>
        <item x="188"/>
        <item x="281"/>
        <item x="222"/>
        <item x="383"/>
        <item x="237"/>
        <item x="3"/>
        <item x="444"/>
        <item x="305"/>
        <item x="334"/>
        <item x="440"/>
        <item x="156"/>
        <item x="311"/>
        <item x="287"/>
        <item x="184"/>
        <item x="271"/>
        <item x="350"/>
        <item x="364"/>
        <item x="118"/>
        <item x="406"/>
        <item x="227"/>
        <item x="230"/>
        <item x="122"/>
        <item x="261"/>
        <item x="40"/>
        <item x="120"/>
        <item x="430"/>
        <item x="428"/>
        <item x="9"/>
        <item x="54"/>
        <item x="473"/>
        <item x="14"/>
        <item x="192"/>
        <item x="253"/>
        <item x="138"/>
        <item x="394"/>
        <item x="126"/>
        <item x="65"/>
        <item x="148"/>
        <item x="144"/>
        <item x="337"/>
        <item x="391"/>
        <item x="242"/>
        <item x="352"/>
        <item x="353"/>
        <item x="131"/>
        <item x="379"/>
        <item x="431"/>
        <item x="11"/>
        <item x="451"/>
        <item x="224"/>
        <item x="159"/>
        <item x="349"/>
        <item x="294"/>
        <item x="231"/>
        <item x="448"/>
        <item x="286"/>
        <item x="69"/>
        <item x="434"/>
        <item x="377"/>
        <item x="197"/>
        <item x="220"/>
        <item x="257"/>
        <item x="105"/>
        <item x="248"/>
        <item x="157"/>
        <item x="375"/>
        <item x="465"/>
        <item x="113"/>
        <item x="272"/>
        <item x="67"/>
        <item x="420"/>
        <item x="13"/>
        <item x="198"/>
        <item x="343"/>
        <item x="93"/>
        <item x="441"/>
        <item x="443"/>
        <item x="80"/>
        <item x="162"/>
        <item x="309"/>
        <item x="219"/>
        <item x="161"/>
        <item x="20"/>
        <item x="51"/>
        <item x="128"/>
        <item x="171"/>
        <item x="60"/>
        <item x="200"/>
        <item x="185"/>
        <item x="191"/>
        <item x="163"/>
        <item x="110"/>
        <item x="370"/>
        <item x="119"/>
        <item x="284"/>
        <item x="384"/>
        <item x="121"/>
        <item x="246"/>
        <item x="77"/>
        <item x="186"/>
        <item x="278"/>
        <item x="403"/>
        <item x="362"/>
        <item x="180"/>
        <item x="116"/>
        <item x="214"/>
        <item x="76"/>
        <item x="165"/>
        <item x="372"/>
        <item x="427"/>
        <item x="71"/>
        <item x="39"/>
        <item x="177"/>
        <item x="167"/>
        <item x="75"/>
        <item x="181"/>
        <item x="98"/>
        <item x="15"/>
        <item x="397"/>
        <item x="115"/>
        <item x="436"/>
        <item x="438"/>
        <item x="63"/>
        <item x="152"/>
        <item x="111"/>
        <item x="389"/>
        <item x="418"/>
        <item x="400"/>
        <item x="132"/>
        <item x="73"/>
        <item x="477"/>
        <item x="282"/>
        <item x="259"/>
        <item x="289"/>
        <item x="8"/>
        <item x="340"/>
        <item x="236"/>
        <item x="245"/>
        <item x="273"/>
        <item x="240"/>
        <item x="208"/>
        <item x="307"/>
        <item x="217"/>
        <item x="16"/>
        <item x="158"/>
        <item x="310"/>
        <item x="164"/>
        <item x="84"/>
        <item x="456"/>
        <item x="170"/>
        <item x="134"/>
        <item x="36"/>
        <item x="70"/>
        <item x="109"/>
        <item x="390"/>
        <item x="27"/>
        <item x="2"/>
        <item x="318"/>
        <item x="104"/>
        <item x="266"/>
        <item x="24"/>
        <item x="395"/>
        <item x="402"/>
        <item x="464"/>
        <item x="187"/>
        <item x="303"/>
        <item x="374"/>
        <item x="371"/>
        <item x="189"/>
        <item x="233"/>
        <item x="72"/>
        <item x="213"/>
        <item x="476"/>
        <item x="260"/>
        <item x="17"/>
        <item x="56"/>
        <item x="25"/>
        <item x="5"/>
        <item x="190"/>
        <item x="243"/>
        <item x="258"/>
        <item x="23"/>
        <item x="408"/>
        <item x="41"/>
        <item x="28"/>
        <item x="291"/>
        <item x="203"/>
        <item x="78"/>
        <item x="378"/>
        <item x="249"/>
        <item x="153"/>
        <item x="215"/>
        <item x="209"/>
        <item x="114"/>
        <item x="320"/>
        <item x="229"/>
        <item x="304"/>
        <item x="265"/>
        <item x="263"/>
        <item x="344"/>
        <item x="37"/>
        <item x="336"/>
        <item x="308"/>
        <item x="58"/>
        <item x="102"/>
        <item x="216"/>
        <item x="411"/>
        <item x="449"/>
        <item x="100"/>
        <item x="97"/>
        <item x="140"/>
        <item x="81"/>
        <item x="409"/>
        <item x="125"/>
        <item x="413"/>
        <item x="221"/>
        <item x="369"/>
        <item x="385"/>
        <item x="127"/>
        <item x="49"/>
        <item x="10"/>
        <item x="335"/>
        <item x="424"/>
        <item x="313"/>
        <item x="247"/>
        <item x="179"/>
        <item x="342"/>
        <item x="404"/>
        <item x="7"/>
        <item x="433"/>
        <item x="172"/>
        <item x="174"/>
        <item x="6"/>
        <item x="52"/>
        <item x="74"/>
        <item x="96"/>
        <item x="381"/>
        <item x="124"/>
        <item x="22"/>
        <item x="435"/>
        <item x="61"/>
        <item x="82"/>
        <item x="154"/>
        <item x="21"/>
        <item x="178"/>
        <item x="199"/>
        <item x="207"/>
        <item x="416"/>
        <item x="129"/>
        <item x="410"/>
        <item x="256"/>
        <item x="262"/>
        <item x="361"/>
        <item x="396"/>
        <item x="366"/>
        <item x="241"/>
        <item x="457"/>
        <item x="365"/>
        <item x="415"/>
        <item x="42"/>
        <item x="123"/>
        <item x="146"/>
        <item x="234"/>
        <item x="4"/>
        <item x="211"/>
        <item x="468"/>
        <item x="478"/>
        <item x="338"/>
        <item x="95"/>
        <item x="347"/>
        <item x="139"/>
        <item x="202"/>
        <item x="226"/>
        <item x="251"/>
        <item x="34"/>
        <item x="182"/>
        <item x="206"/>
        <item x="57"/>
        <item x="101"/>
        <item x="87"/>
        <item x="210"/>
        <item x="212"/>
        <item x="454"/>
        <item x="355"/>
        <item x="283"/>
        <item x="460"/>
        <item x="112"/>
        <item x="459"/>
        <item x="218"/>
        <item x="225"/>
        <item x="429"/>
        <item x="293"/>
        <item x="169"/>
        <item x="79"/>
        <item x="99"/>
        <item x="357"/>
        <item x="106"/>
        <item x="417"/>
        <item x="472"/>
        <item x="387"/>
        <item x="458"/>
        <item x="195"/>
        <item x="38"/>
        <item x="399"/>
        <item x="316"/>
        <item x="380"/>
        <item x="108"/>
        <item x="135"/>
        <item x="44"/>
        <item x="425"/>
        <item x="277"/>
        <item x="280"/>
        <item x="176"/>
        <item x="356"/>
        <item x="312"/>
        <item x="358"/>
        <item x="168"/>
        <item x="155"/>
        <item x="264"/>
        <item x="412"/>
        <item x="145"/>
        <item x="250"/>
        <item x="143"/>
        <item x="469"/>
        <item x="175"/>
        <item x="306"/>
        <item x="244"/>
        <item x="360"/>
        <item x="268"/>
        <item x="376"/>
        <item x="205"/>
        <item x="64"/>
        <item x="55"/>
        <item x="239"/>
        <item x="382"/>
        <item x="43"/>
        <item x="474"/>
        <item x="470"/>
        <item x="166"/>
        <item x="386"/>
        <item x="90"/>
        <item x="322"/>
        <item x="323"/>
        <item x="47"/>
        <item x="466"/>
        <item x="35"/>
        <item x="150"/>
        <item x="471"/>
        <item x="455"/>
        <item x="85"/>
        <item x="12"/>
        <item x="393"/>
        <item x="86"/>
        <item x="142"/>
        <item x="89"/>
        <item x="228"/>
        <item x="398"/>
        <item x="475"/>
        <item x="151"/>
        <item x="141"/>
        <item x="446"/>
        <item x="91"/>
        <item x="345"/>
        <item x="442"/>
        <item x="149"/>
        <item x="479"/>
        <item x="339"/>
        <item x="462"/>
        <item x="1"/>
        <item x="62"/>
        <item x="160"/>
        <item x="267"/>
        <item x="290"/>
        <item x="88"/>
        <item x="59"/>
        <item x="50"/>
        <item x="53"/>
        <item x="275"/>
        <item x="463"/>
        <item x="367"/>
        <item x="314"/>
        <item x="359"/>
        <item x="204"/>
        <item x="252"/>
        <item x="373"/>
        <item x="419"/>
        <item x="422"/>
        <item x="445"/>
        <item x="279"/>
        <item x="201"/>
        <item x="147"/>
        <item x="274"/>
        <item x="423"/>
        <item x="426"/>
        <item x="315"/>
        <item x="480"/>
        <item t="default"/>
      </items>
    </pivotField>
    <pivotField showAll="0"/>
  </pivotFields>
  <rowFields count="1">
    <field x="0"/>
  </rowFields>
  <rowItems count="482">
    <i>
      <x v="407"/>
    </i>
    <i>
      <x v="94"/>
    </i>
    <i>
      <x v="377"/>
    </i>
    <i>
      <x v="52"/>
    </i>
    <i>
      <x v="400"/>
    </i>
    <i>
      <x v="372"/>
    </i>
    <i>
      <x v="65"/>
    </i>
    <i>
      <x v="421"/>
    </i>
    <i>
      <x v="335"/>
    </i>
    <i>
      <x v="162"/>
    </i>
    <i>
      <x v="161"/>
    </i>
    <i>
      <x v="180"/>
    </i>
    <i>
      <x v="396"/>
    </i>
    <i>
      <x v="360"/>
    </i>
    <i>
      <x v="151"/>
    </i>
    <i>
      <x v="205"/>
    </i>
    <i>
      <x v="425"/>
    </i>
    <i>
      <x v="402"/>
    </i>
    <i>
      <x v="457"/>
    </i>
    <i>
      <x v="55"/>
    </i>
    <i>
      <x v="97"/>
    </i>
    <i>
      <x v="89"/>
    </i>
    <i>
      <x v="222"/>
    </i>
    <i>
      <x v="43"/>
    </i>
    <i>
      <x v="173"/>
    </i>
    <i>
      <x v="24"/>
    </i>
    <i>
      <x v="284"/>
    </i>
    <i>
      <x v="194"/>
    </i>
    <i>
      <x v="255"/>
    </i>
    <i>
      <x v="250"/>
    </i>
    <i>
      <x v="316"/>
    </i>
    <i>
      <x v="303"/>
    </i>
    <i>
      <x v="416"/>
    </i>
    <i>
      <x v="93"/>
    </i>
    <i>
      <x v="75"/>
    </i>
    <i>
      <x v="88"/>
    </i>
    <i>
      <x v="411"/>
    </i>
    <i>
      <x v="54"/>
    </i>
    <i>
      <x v="376"/>
    </i>
    <i>
      <x v="36"/>
    </i>
    <i>
      <x v="115"/>
    </i>
    <i>
      <x v="169"/>
    </i>
    <i>
      <x v="103"/>
    </i>
    <i>
      <x v="264"/>
    </i>
    <i>
      <x v="332"/>
    </i>
    <i>
      <x v="81"/>
    </i>
    <i>
      <x v="71"/>
    </i>
    <i>
      <x v="413"/>
    </i>
    <i>
      <x v="272"/>
    </i>
    <i>
      <x v="187"/>
    </i>
    <i>
      <x v="86"/>
    </i>
    <i>
      <x v="228"/>
    </i>
    <i>
      <x v="362"/>
    </i>
    <i>
      <x v="259"/>
    </i>
    <i>
      <x v="310"/>
    </i>
    <i>
      <x v="84"/>
    </i>
    <i>
      <x v="73"/>
    </i>
    <i>
      <x v="133"/>
    </i>
    <i>
      <x v="319"/>
    </i>
    <i>
      <x v="132"/>
    </i>
    <i>
      <x v="460"/>
    </i>
    <i>
      <x v="347"/>
    </i>
    <i>
      <x v="243"/>
    </i>
    <i>
      <x v="294"/>
    </i>
    <i>
      <x v="384"/>
    </i>
    <i>
      <x v="369"/>
    </i>
    <i>
      <x v="26"/>
    </i>
    <i>
      <x v="331"/>
    </i>
    <i>
      <x v="74"/>
    </i>
    <i>
      <x v="6"/>
    </i>
    <i>
      <x v="102"/>
    </i>
    <i>
      <x v="135"/>
    </i>
    <i>
      <x v="415"/>
    </i>
    <i>
      <x v="11"/>
    </i>
    <i>
      <x v="168"/>
    </i>
    <i>
      <x v="179"/>
    </i>
    <i>
      <x v="182"/>
    </i>
    <i>
      <x v="456"/>
    </i>
    <i>
      <x v="247"/>
    </i>
    <i>
      <x v="371"/>
    </i>
    <i>
      <x v="340"/>
    </i>
    <i>
      <x v="91"/>
    </i>
    <i>
      <x v="58"/>
    </i>
    <i>
      <x v="434"/>
    </i>
    <i>
      <x v="77"/>
    </i>
    <i>
      <x v="268"/>
    </i>
    <i>
      <x v="148"/>
    </i>
    <i>
      <x v="153"/>
    </i>
    <i>
      <x v="424"/>
    </i>
    <i>
      <x v="105"/>
    </i>
    <i>
      <x v="314"/>
    </i>
    <i>
      <x v="274"/>
    </i>
    <i>
      <x v="42"/>
    </i>
    <i>
      <x v="358"/>
    </i>
    <i>
      <x v="282"/>
    </i>
    <i>
      <x v="423"/>
    </i>
    <i>
      <x v="201"/>
    </i>
    <i>
      <x v="419"/>
    </i>
    <i>
      <x v="204"/>
    </i>
    <i>
      <x v="278"/>
    </i>
    <i>
      <x v="178"/>
    </i>
    <i>
      <x v="107"/>
    </i>
    <i>
      <x v="385"/>
    </i>
    <i>
      <x v="47"/>
    </i>
    <i>
      <x v="280"/>
    </i>
    <i>
      <x v="28"/>
    </i>
    <i>
      <x v="251"/>
    </i>
    <i>
      <x v="174"/>
    </i>
    <i>
      <x v="458"/>
    </i>
    <i>
      <x v="219"/>
    </i>
    <i>
      <x v="70"/>
    </i>
    <i>
      <x v="448"/>
    </i>
    <i>
      <x v="276"/>
    </i>
    <i>
      <x v="277"/>
    </i>
    <i>
      <x v="292"/>
    </i>
    <i>
      <x v="442"/>
    </i>
    <i>
      <x v="266"/>
    </i>
    <i>
      <x v="334"/>
    </i>
    <i>
      <x v="386"/>
    </i>
    <i>
      <x v="118"/>
    </i>
    <i>
      <x v="401"/>
    </i>
    <i>
      <x v="34"/>
    </i>
    <i>
      <x v="261"/>
    </i>
    <i>
      <x v="244"/>
    </i>
    <i>
      <x v="337"/>
    </i>
    <i>
      <x v="445"/>
    </i>
    <i>
      <x v="3"/>
    </i>
    <i>
      <x v="69"/>
    </i>
    <i>
      <x v="459"/>
    </i>
    <i>
      <x v="346"/>
    </i>
    <i>
      <x v="452"/>
    </i>
    <i>
      <x v="195"/>
    </i>
    <i>
      <x v="104"/>
    </i>
    <i>
      <x v="350"/>
    </i>
    <i>
      <x v="212"/>
    </i>
    <i>
      <x v="330"/>
    </i>
    <i>
      <x v="405"/>
    </i>
    <i>
      <x v="66"/>
    </i>
    <i>
      <x v="324"/>
    </i>
    <i>
      <x v="183"/>
    </i>
    <i>
      <x v="299"/>
    </i>
    <i>
      <x v="163"/>
    </i>
    <i>
      <x v="417"/>
    </i>
    <i>
      <x v="258"/>
    </i>
    <i>
      <x v="147"/>
    </i>
    <i>
      <x v="189"/>
    </i>
    <i>
      <x v="450"/>
    </i>
    <i>
      <x v="451"/>
    </i>
    <i>
      <x v="256"/>
    </i>
    <i>
      <x v="439"/>
    </i>
    <i>
      <x v="145"/>
    </i>
    <i>
      <x v="4"/>
    </i>
    <i>
      <x v="85"/>
    </i>
    <i>
      <x v="96"/>
    </i>
    <i>
      <x v="124"/>
    </i>
    <i>
      <x v="122"/>
    </i>
    <i>
      <x v="164"/>
    </i>
    <i>
      <x v="158"/>
    </i>
    <i>
      <x v="341"/>
    </i>
    <i>
      <x v="23"/>
    </i>
    <i>
      <x v="46"/>
    </i>
    <i>
      <x v="317"/>
    </i>
    <i>
      <x v="449"/>
    </i>
    <i>
      <x v="37"/>
    </i>
    <i>
      <x v="260"/>
    </i>
    <i>
      <x v="363"/>
    </i>
    <i>
      <x v="14"/>
    </i>
    <i>
      <x v="355"/>
    </i>
    <i>
      <x v="203"/>
    </i>
    <i>
      <x v="10"/>
    </i>
    <i>
      <x v="453"/>
    </i>
    <i>
      <x v="62"/>
    </i>
    <i>
      <x v="387"/>
    </i>
    <i>
      <x v="51"/>
    </i>
    <i>
      <x v="368"/>
    </i>
    <i>
      <x v="432"/>
    </i>
    <i>
      <x v="367"/>
    </i>
    <i>
      <x v="283"/>
    </i>
    <i>
      <x v="399"/>
    </i>
    <i>
      <x v="366"/>
    </i>
    <i>
      <x v="154"/>
    </i>
    <i>
      <x v="211"/>
    </i>
    <i>
      <x v="351"/>
    </i>
    <i>
      <x v="119"/>
    </i>
    <i>
      <x v="378"/>
    </i>
    <i>
      <x/>
    </i>
    <i>
      <x v="181"/>
    </i>
    <i>
      <x v="313"/>
    </i>
    <i>
      <x v="418"/>
    </i>
    <i>
      <x v="141"/>
    </i>
    <i>
      <x v="393"/>
    </i>
    <i>
      <x v="171"/>
    </i>
    <i>
      <x v="311"/>
    </i>
    <i>
      <x v="67"/>
    </i>
    <i>
      <x v="134"/>
    </i>
    <i>
      <x v="414"/>
    </i>
    <i>
      <x v="345"/>
    </i>
    <i>
      <x v="441"/>
    </i>
    <i>
      <x v="270"/>
    </i>
    <i>
      <x v="383"/>
    </i>
    <i>
      <x v="309"/>
    </i>
    <i>
      <x v="21"/>
    </i>
    <i>
      <x v="7"/>
    </i>
    <i>
      <x v="361"/>
    </i>
    <i>
      <x v="312"/>
    </i>
    <i>
      <x v="285"/>
    </i>
    <i>
      <x v="186"/>
    </i>
    <i>
      <x v="53"/>
    </i>
    <i>
      <x v="382"/>
    </i>
    <i>
      <x v="60"/>
    </i>
    <i>
      <x v="410"/>
    </i>
    <i>
      <x v="199"/>
    </i>
    <i>
      <x v="257"/>
    </i>
    <i>
      <x v="64"/>
    </i>
    <i>
      <x v="289"/>
    </i>
    <i>
      <x v="245"/>
    </i>
    <i>
      <x v="375"/>
    </i>
    <i>
      <x v="208"/>
    </i>
    <i>
      <x v="328"/>
    </i>
    <i>
      <x v="252"/>
    </i>
    <i>
      <x v="215"/>
    </i>
    <i>
      <x v="440"/>
    </i>
    <i>
      <x v="307"/>
    </i>
    <i>
      <x v="239"/>
    </i>
    <i>
      <x v="121"/>
    </i>
    <i>
      <x v="227"/>
    </i>
    <i>
      <x v="2"/>
    </i>
    <i>
      <x v="447"/>
    </i>
    <i>
      <x v="190"/>
    </i>
    <i>
      <x v="188"/>
    </i>
    <i>
      <x v="83"/>
    </i>
    <i>
      <x v="381"/>
    </i>
    <i>
      <x v="403"/>
    </i>
    <i>
      <x v="298"/>
    </i>
    <i>
      <x v="39"/>
    </i>
    <i>
      <x v="1"/>
    </i>
    <i>
      <x v="113"/>
    </i>
    <i>
      <x v="444"/>
    </i>
    <i>
      <x v="72"/>
    </i>
    <i>
      <x v="152"/>
    </i>
    <i>
      <x v="220"/>
    </i>
    <i>
      <x v="165"/>
    </i>
    <i>
      <x v="22"/>
    </i>
    <i>
      <x v="295"/>
    </i>
    <i>
      <x v="373"/>
    </i>
    <i>
      <x v="59"/>
    </i>
    <i>
      <x v="49"/>
    </i>
    <i>
      <x v="302"/>
    </i>
    <i>
      <x v="146"/>
    </i>
    <i>
      <x v="150"/>
    </i>
    <i>
      <x v="364"/>
    </i>
    <i>
      <x v="320"/>
    </i>
    <i>
      <x v="226"/>
    </i>
    <i>
      <x v="338"/>
    </i>
    <i>
      <x v="343"/>
    </i>
    <i>
      <x v="348"/>
    </i>
    <i>
      <x v="206"/>
    </i>
    <i>
      <x v="200"/>
    </i>
    <i>
      <x v="27"/>
    </i>
    <i>
      <x v="50"/>
    </i>
    <i>
      <x v="433"/>
    </i>
    <i>
      <x v="149"/>
    </i>
    <i>
      <x v="300"/>
    </i>
    <i>
      <x v="112"/>
    </i>
    <i>
      <x v="446"/>
    </i>
    <i>
      <x v="217"/>
    </i>
    <i>
      <x v="40"/>
    </i>
    <i>
      <x v="160"/>
    </i>
    <i>
      <x v="287"/>
    </i>
    <i>
      <x v="35"/>
    </i>
    <i>
      <x v="306"/>
    </i>
    <i>
      <x v="78"/>
    </i>
    <i>
      <x v="44"/>
    </i>
    <i>
      <x v="172"/>
    </i>
    <i>
      <x v="327"/>
    </i>
    <i>
      <x v="95"/>
    </i>
    <i>
      <x v="137"/>
    </i>
    <i>
      <x v="20"/>
    </i>
    <i>
      <x v="308"/>
    </i>
    <i>
      <x v="398"/>
    </i>
    <i>
      <x v="246"/>
    </i>
    <i>
      <x v="79"/>
    </i>
    <i>
      <x v="221"/>
    </i>
    <i>
      <x v="210"/>
    </i>
    <i>
      <x v="125"/>
    </i>
    <i>
      <x v="232"/>
    </i>
    <i>
      <x v="406"/>
    </i>
    <i>
      <x v="225"/>
    </i>
    <i>
      <x v="170"/>
    </i>
    <i>
      <x v="192"/>
    </i>
    <i>
      <x v="218"/>
    </i>
    <i>
      <x v="389"/>
    </i>
    <i>
      <x v="322"/>
    </i>
    <i>
      <x v="68"/>
    </i>
    <i>
      <x v="265"/>
    </i>
    <i>
      <x v="214"/>
    </i>
    <i>
      <x v="420"/>
    </i>
    <i>
      <x v="352"/>
    </i>
    <i>
      <x v="114"/>
    </i>
    <i>
      <x v="116"/>
    </i>
    <i>
      <x v="263"/>
    </i>
    <i>
      <x v="61"/>
    </i>
    <i>
      <x v="159"/>
    </i>
    <i>
      <x v="127"/>
    </i>
    <i>
      <x v="336"/>
    </i>
    <i>
      <x v="235"/>
    </i>
    <i>
      <x v="17"/>
    </i>
    <i>
      <x v="31"/>
    </i>
    <i>
      <x v="143"/>
    </i>
    <i>
      <x v="238"/>
    </i>
    <i>
      <x v="390"/>
    </i>
    <i>
      <x v="63"/>
    </i>
    <i>
      <x v="139"/>
    </i>
    <i>
      <x v="142"/>
    </i>
    <i>
      <x v="156"/>
    </i>
    <i>
      <x v="359"/>
    </i>
    <i>
      <x v="207"/>
    </i>
    <i>
      <x v="138"/>
    </i>
    <i>
      <x v="392"/>
    </i>
    <i>
      <x v="120"/>
    </i>
    <i>
      <x v="254"/>
    </i>
    <i>
      <x v="19"/>
    </i>
    <i>
      <x v="87"/>
    </i>
    <i>
      <x v="354"/>
    </i>
    <i>
      <x v="379"/>
    </i>
    <i>
      <x v="126"/>
    </i>
    <i>
      <x v="304"/>
    </i>
    <i>
      <x v="48"/>
    </i>
    <i>
      <x v="216"/>
    </i>
    <i>
      <x v="455"/>
    </i>
    <i>
      <x v="29"/>
    </i>
    <i>
      <x v="167"/>
    </i>
    <i>
      <x v="166"/>
    </i>
    <i>
      <x v="342"/>
    </i>
    <i>
      <x v="131"/>
    </i>
    <i>
      <x v="269"/>
    </i>
    <i>
      <x v="193"/>
    </i>
    <i>
      <x v="233"/>
    </i>
    <i>
      <x v="231"/>
    </i>
    <i>
      <x v="82"/>
    </i>
    <i>
      <x v="16"/>
    </i>
    <i>
      <x v="18"/>
    </i>
    <i>
      <x v="25"/>
    </i>
    <i>
      <x v="99"/>
    </i>
    <i>
      <x v="291"/>
    </i>
    <i>
      <x v="8"/>
    </i>
    <i>
      <x v="262"/>
    </i>
    <i>
      <x v="325"/>
    </i>
    <i>
      <x v="438"/>
    </i>
    <i>
      <x v="296"/>
    </i>
    <i>
      <x v="185"/>
    </i>
    <i>
      <x v="356"/>
    </i>
    <i>
      <x v="241"/>
    </i>
    <i>
      <x v="202"/>
    </i>
    <i>
      <x v="56"/>
    </i>
    <i>
      <x v="267"/>
    </i>
    <i>
      <x v="13"/>
    </i>
    <i>
      <x v="242"/>
    </i>
    <i>
      <x v="230"/>
    </i>
    <i>
      <x v="436"/>
    </i>
    <i>
      <x v="128"/>
    </i>
    <i>
      <x v="288"/>
    </i>
    <i>
      <x v="318"/>
    </i>
    <i>
      <x v="234"/>
    </i>
    <i>
      <x v="224"/>
    </i>
    <i>
      <x v="111"/>
    </i>
    <i>
      <x v="273"/>
    </i>
    <i>
      <x v="41"/>
    </i>
    <i>
      <x v="98"/>
    </i>
    <i>
      <x v="157"/>
    </i>
    <i>
      <x v="38"/>
    </i>
    <i>
      <x v="198"/>
    </i>
    <i>
      <x v="12"/>
    </i>
    <i>
      <x v="136"/>
    </i>
    <i>
      <x v="176"/>
    </i>
    <i>
      <x v="315"/>
    </i>
    <i>
      <x v="108"/>
    </i>
    <i>
      <x v="279"/>
    </i>
    <i>
      <x v="326"/>
    </i>
    <i>
      <x v="297"/>
    </i>
    <i>
      <x v="408"/>
    </i>
    <i>
      <x v="240"/>
    </i>
    <i>
      <x v="196"/>
    </i>
    <i>
      <x v="479"/>
    </i>
    <i>
      <x v="229"/>
    </i>
    <i>
      <x v="454"/>
    </i>
    <i>
      <x v="106"/>
    </i>
    <i>
      <x v="380"/>
    </i>
    <i>
      <x v="101"/>
    </i>
    <i>
      <x v="281"/>
    </i>
    <i>
      <x v="57"/>
    </i>
    <i>
      <x v="45"/>
    </i>
    <i>
      <x v="249"/>
    </i>
    <i>
      <x v="80"/>
    </i>
    <i>
      <x v="248"/>
    </i>
    <i>
      <x v="92"/>
    </i>
    <i>
      <x v="422"/>
    </i>
    <i>
      <x v="175"/>
    </i>
    <i>
      <x v="426"/>
    </i>
    <i>
      <x v="129"/>
    </i>
    <i>
      <x v="197"/>
    </i>
    <i>
      <x v="5"/>
    </i>
    <i>
      <x v="253"/>
    </i>
    <i>
      <x v="76"/>
    </i>
    <i>
      <x v="286"/>
    </i>
    <i>
      <x v="155"/>
    </i>
    <i>
      <x v="395"/>
    </i>
    <i>
      <x v="209"/>
    </i>
    <i>
      <x v="293"/>
    </i>
    <i>
      <x v="349"/>
    </i>
    <i>
      <x v="431"/>
    </i>
    <i>
      <x v="33"/>
    </i>
    <i>
      <x v="30"/>
    </i>
    <i>
      <x v="301"/>
    </i>
    <i>
      <x v="177"/>
    </i>
    <i>
      <x v="117"/>
    </i>
    <i>
      <x v="237"/>
    </i>
    <i>
      <x v="333"/>
    </i>
    <i>
      <x v="123"/>
    </i>
    <i>
      <x v="290"/>
    </i>
    <i>
      <x v="130"/>
    </i>
    <i>
      <x v="184"/>
    </i>
    <i>
      <x v="412"/>
    </i>
    <i>
      <x v="430"/>
    </i>
    <i>
      <x v="305"/>
    </i>
    <i>
      <x v="427"/>
    </i>
    <i>
      <x v="329"/>
    </i>
    <i>
      <x v="15"/>
    </i>
    <i>
      <x v="32"/>
    </i>
    <i>
      <x v="223"/>
    </i>
    <i>
      <x v="321"/>
    </i>
    <i>
      <x v="9"/>
    </i>
    <i>
      <x v="90"/>
    </i>
    <i>
      <x v="370"/>
    </i>
    <i>
      <x v="357"/>
    </i>
    <i>
      <x v="236"/>
    </i>
    <i>
      <x v="191"/>
    </i>
    <i>
      <x v="275"/>
    </i>
    <i>
      <x v="344"/>
    </i>
    <i>
      <x v="100"/>
    </i>
    <i>
      <x v="404"/>
    </i>
    <i>
      <x v="463"/>
    </i>
    <i>
      <x v="109"/>
    </i>
    <i>
      <x v="472"/>
    </i>
    <i>
      <x v="443"/>
    </i>
    <i>
      <x v="428"/>
    </i>
    <i>
      <x v="365"/>
    </i>
    <i>
      <x v="323"/>
    </i>
    <i>
      <x v="409"/>
    </i>
    <i>
      <x v="339"/>
    </i>
    <i>
      <x v="465"/>
    </i>
    <i>
      <x v="110"/>
    </i>
    <i>
      <x v="429"/>
    </i>
    <i>
      <x v="470"/>
    </i>
    <i>
      <x v="397"/>
    </i>
    <i>
      <x v="391"/>
    </i>
    <i>
      <x v="473"/>
    </i>
    <i>
      <x v="461"/>
    </i>
    <i>
      <x v="462"/>
    </i>
    <i>
      <x v="469"/>
    </i>
    <i>
      <x v="464"/>
    </i>
    <i>
      <x v="471"/>
    </i>
    <i>
      <x v="476"/>
    </i>
    <i>
      <x v="474"/>
    </i>
    <i>
      <x v="475"/>
    </i>
    <i>
      <x v="468"/>
    </i>
    <i>
      <x v="477"/>
    </i>
    <i>
      <x v="478"/>
    </i>
    <i>
      <x v="467"/>
    </i>
    <i>
      <x v="466"/>
    </i>
    <i>
      <x v="388"/>
    </i>
    <i>
      <x v="394"/>
    </i>
    <i>
      <x v="140"/>
    </i>
    <i>
      <x v="271"/>
    </i>
    <i>
      <x v="144"/>
    </i>
    <i>
      <x v="353"/>
    </i>
    <i>
      <x v="435"/>
    </i>
    <i>
      <x v="437"/>
    </i>
    <i>
      <x v="213"/>
    </i>
    <i>
      <x v="374"/>
    </i>
    <i>
      <x v="480"/>
    </i>
    <i t="grand">
      <x/>
    </i>
  </rowItems>
  <colItems count="1">
    <i/>
  </colItems>
  <dataFields count="1">
    <dataField name="Sum of Balance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AF9D-24CE-234B-922D-82CF2496FF67}">
  <dimension ref="A1:I498"/>
  <sheetViews>
    <sheetView workbookViewId="0">
      <selection activeCell="C25" sqref="C25"/>
    </sheetView>
  </sheetViews>
  <sheetFormatPr baseColWidth="10" defaultColWidth="13.83203125" defaultRowHeight="15" x14ac:dyDescent="0.2"/>
  <cols>
    <col min="1" max="1" width="13.83203125" style="2"/>
    <col min="2" max="4" width="13.83203125" style="4"/>
    <col min="6" max="7" width="13.83203125" style="3"/>
  </cols>
  <sheetData>
    <row r="1" spans="1:9" ht="60" customHeight="1" x14ac:dyDescent="0.2">
      <c r="A1" s="5" t="s">
        <v>14</v>
      </c>
      <c r="B1" s="6" t="s">
        <v>16</v>
      </c>
      <c r="C1" s="6" t="s">
        <v>25</v>
      </c>
      <c r="D1" s="6" t="s">
        <v>15</v>
      </c>
      <c r="E1" s="6" t="s">
        <v>17</v>
      </c>
      <c r="F1" s="7" t="s">
        <v>18</v>
      </c>
      <c r="G1" s="7" t="s">
        <v>19</v>
      </c>
      <c r="H1" s="6" t="s">
        <v>32</v>
      </c>
      <c r="I1" s="6" t="s">
        <v>33</v>
      </c>
    </row>
    <row r="2" spans="1:9" x14ac:dyDescent="0.2">
      <c r="A2" s="2">
        <v>10663112101</v>
      </c>
      <c r="B2" s="4" t="s">
        <v>0</v>
      </c>
      <c r="C2" s="4" t="s">
        <v>30</v>
      </c>
      <c r="D2" s="4" t="s">
        <v>6</v>
      </c>
      <c r="E2">
        <v>98625</v>
      </c>
      <c r="F2" s="3">
        <v>1.45</v>
      </c>
      <c r="G2" s="3">
        <v>1.6867999999999999</v>
      </c>
    </row>
    <row r="3" spans="1:9" x14ac:dyDescent="0.2">
      <c r="A3" s="2">
        <v>10663112096</v>
      </c>
      <c r="B3" s="4" t="s">
        <v>2</v>
      </c>
      <c r="C3" s="4" t="s">
        <v>26</v>
      </c>
      <c r="D3" s="4" t="s">
        <v>6</v>
      </c>
      <c r="E3">
        <v>18100000</v>
      </c>
      <c r="F3" s="3">
        <v>1.55</v>
      </c>
      <c r="G3" s="3">
        <v>1.6867999999999999</v>
      </c>
    </row>
    <row r="4" spans="1:9" x14ac:dyDescent="0.2">
      <c r="A4" s="2">
        <v>9762888934</v>
      </c>
      <c r="B4" s="4" t="s">
        <v>0</v>
      </c>
      <c r="C4" s="4" t="s">
        <v>27</v>
      </c>
      <c r="D4" s="4" t="s">
        <v>7</v>
      </c>
      <c r="E4">
        <v>1532640</v>
      </c>
      <c r="F4" s="3">
        <v>1.637</v>
      </c>
      <c r="G4" s="3">
        <v>1.8012000000000001</v>
      </c>
    </row>
    <row r="5" spans="1:9" x14ac:dyDescent="0.2">
      <c r="A5" s="2">
        <v>7009000651</v>
      </c>
      <c r="B5" s="4" t="s">
        <v>0</v>
      </c>
      <c r="C5" s="4" t="s">
        <v>28</v>
      </c>
      <c r="D5" s="4" t="s">
        <v>7</v>
      </c>
      <c r="E5">
        <v>233097</v>
      </c>
      <c r="F5" s="3">
        <v>1.8360000000000001</v>
      </c>
      <c r="G5" s="3">
        <v>1.6867999999999999</v>
      </c>
    </row>
    <row r="6" spans="1:9" x14ac:dyDescent="0.2">
      <c r="A6" s="2">
        <v>10663111769</v>
      </c>
      <c r="B6" s="4" t="s">
        <v>2</v>
      </c>
      <c r="C6" s="4" t="s">
        <v>29</v>
      </c>
      <c r="D6" s="4" t="s">
        <v>9</v>
      </c>
      <c r="E6">
        <v>3659607</v>
      </c>
      <c r="F6" s="3">
        <v>1.8540000000000001</v>
      </c>
      <c r="G6" s="3">
        <v>1.8012000000000001</v>
      </c>
    </row>
    <row r="7" spans="1:9" x14ac:dyDescent="0.2">
      <c r="A7" s="2">
        <v>9762889569</v>
      </c>
      <c r="B7" s="4" t="s">
        <v>0</v>
      </c>
      <c r="C7" s="4" t="s">
        <v>31</v>
      </c>
      <c r="D7" s="4" t="s">
        <v>7</v>
      </c>
      <c r="E7">
        <v>1662601</v>
      </c>
      <c r="F7" s="3">
        <v>1.8680000000000001</v>
      </c>
      <c r="G7" s="3">
        <v>1.8012000000000001</v>
      </c>
    </row>
    <row r="8" spans="1:9" x14ac:dyDescent="0.2">
      <c r="A8" s="2">
        <v>335555657</v>
      </c>
      <c r="B8" s="4" t="s">
        <v>0</v>
      </c>
      <c r="C8" s="4" t="s">
        <v>30</v>
      </c>
      <c r="D8" s="4" t="s">
        <v>3</v>
      </c>
      <c r="E8">
        <v>2850000</v>
      </c>
      <c r="F8" s="3">
        <v>1.95</v>
      </c>
      <c r="G8" s="3">
        <v>1.6867999999999999</v>
      </c>
    </row>
    <row r="9" spans="1:9" x14ac:dyDescent="0.2">
      <c r="A9" s="2">
        <v>1443222528</v>
      </c>
      <c r="B9" s="4" t="s">
        <v>0</v>
      </c>
      <c r="C9" s="4" t="s">
        <v>26</v>
      </c>
      <c r="D9" s="4" t="s">
        <v>3</v>
      </c>
      <c r="E9">
        <v>2825851</v>
      </c>
      <c r="F9" s="3">
        <v>1.95</v>
      </c>
      <c r="G9" s="3">
        <v>1.6867999999999999</v>
      </c>
    </row>
    <row r="10" spans="1:9" x14ac:dyDescent="0.2">
      <c r="A10" s="2">
        <v>1443222776</v>
      </c>
      <c r="B10" s="4" t="s">
        <v>0</v>
      </c>
      <c r="C10" s="4" t="s">
        <v>27</v>
      </c>
      <c r="D10" s="4" t="s">
        <v>3</v>
      </c>
      <c r="E10">
        <v>1139198</v>
      </c>
      <c r="F10" s="3">
        <v>1.95</v>
      </c>
      <c r="G10" s="3">
        <v>1.6867999999999999</v>
      </c>
    </row>
    <row r="11" spans="1:9" x14ac:dyDescent="0.2">
      <c r="A11" s="2">
        <v>1443223079</v>
      </c>
      <c r="B11" s="4" t="s">
        <v>0</v>
      </c>
      <c r="C11" s="4" t="s">
        <v>28</v>
      </c>
      <c r="D11" s="4" t="s">
        <v>5</v>
      </c>
      <c r="E11">
        <v>330625</v>
      </c>
      <c r="F11" s="3">
        <v>1.95</v>
      </c>
      <c r="G11" s="3">
        <v>1.6867999999999999</v>
      </c>
    </row>
    <row r="12" spans="1:9" x14ac:dyDescent="0.2">
      <c r="A12" s="2">
        <v>1443223200</v>
      </c>
      <c r="B12" s="4" t="s">
        <v>0</v>
      </c>
      <c r="C12" s="4" t="s">
        <v>29</v>
      </c>
      <c r="D12" s="4" t="s">
        <v>3</v>
      </c>
      <c r="E12">
        <v>2688742</v>
      </c>
      <c r="F12" s="3">
        <v>1.95</v>
      </c>
      <c r="G12" s="3">
        <v>1.6867999999999999</v>
      </c>
    </row>
    <row r="13" spans="1:9" x14ac:dyDescent="0.2">
      <c r="A13" s="2">
        <v>3777000865</v>
      </c>
      <c r="B13" s="4" t="s">
        <v>2</v>
      </c>
      <c r="C13" s="4" t="s">
        <v>31</v>
      </c>
      <c r="D13" s="4" t="s">
        <v>4</v>
      </c>
      <c r="E13">
        <v>446937</v>
      </c>
      <c r="F13" s="3">
        <v>1.95</v>
      </c>
      <c r="G13" s="3">
        <v>1.6867999999999999</v>
      </c>
    </row>
    <row r="14" spans="1:9" x14ac:dyDescent="0.2">
      <c r="A14" s="2">
        <v>5320666723</v>
      </c>
      <c r="B14" s="4" t="s">
        <v>0</v>
      </c>
      <c r="C14" s="4" t="s">
        <v>30</v>
      </c>
      <c r="D14" s="4" t="s">
        <v>1</v>
      </c>
      <c r="E14">
        <v>11405000</v>
      </c>
      <c r="F14" s="3">
        <v>1.95</v>
      </c>
      <c r="G14" s="3">
        <v>1.6867999999999999</v>
      </c>
    </row>
    <row r="15" spans="1:9" x14ac:dyDescent="0.2">
      <c r="A15" s="2">
        <v>7009000489</v>
      </c>
      <c r="B15" s="4" t="s">
        <v>0</v>
      </c>
      <c r="C15" s="4" t="s">
        <v>26</v>
      </c>
      <c r="D15" s="4" t="s">
        <v>7</v>
      </c>
      <c r="E15">
        <v>576433</v>
      </c>
      <c r="F15" s="3">
        <v>1.95</v>
      </c>
      <c r="G15" s="3">
        <v>1.6867999999999999</v>
      </c>
    </row>
    <row r="16" spans="1:9" x14ac:dyDescent="0.2">
      <c r="A16" s="2">
        <v>7009000590</v>
      </c>
      <c r="B16" s="4" t="s">
        <v>0</v>
      </c>
      <c r="C16" s="4" t="s">
        <v>27</v>
      </c>
      <c r="D16" s="4" t="s">
        <v>1</v>
      </c>
      <c r="E16">
        <v>345700</v>
      </c>
      <c r="F16" s="3">
        <v>1.95</v>
      </c>
      <c r="G16" s="3">
        <v>1.6867999999999999</v>
      </c>
    </row>
    <row r="17" spans="1:7" x14ac:dyDescent="0.2">
      <c r="A17" s="2">
        <v>7541777915</v>
      </c>
      <c r="B17" s="4" t="s">
        <v>0</v>
      </c>
      <c r="C17" s="4" t="s">
        <v>28</v>
      </c>
      <c r="D17" s="4" t="s">
        <v>1</v>
      </c>
      <c r="E17">
        <v>922100</v>
      </c>
      <c r="F17" s="3">
        <v>1.95</v>
      </c>
      <c r="G17" s="3">
        <v>1.6867999999999999</v>
      </c>
    </row>
    <row r="18" spans="1:7" x14ac:dyDescent="0.2">
      <c r="A18" s="2">
        <v>7541778015</v>
      </c>
      <c r="B18" s="4" t="s">
        <v>0</v>
      </c>
      <c r="C18" s="4" t="s">
        <v>29</v>
      </c>
      <c r="D18" s="4" t="s">
        <v>1</v>
      </c>
      <c r="E18">
        <v>1241855</v>
      </c>
      <c r="F18" s="3">
        <v>1.95</v>
      </c>
      <c r="G18" s="3">
        <v>1.6867999999999999</v>
      </c>
    </row>
    <row r="19" spans="1:7" x14ac:dyDescent="0.2">
      <c r="A19" s="2">
        <v>7541778075</v>
      </c>
      <c r="B19" s="4" t="s">
        <v>0</v>
      </c>
      <c r="C19" s="4" t="s">
        <v>31</v>
      </c>
      <c r="D19" s="4" t="s">
        <v>1</v>
      </c>
      <c r="E19">
        <v>1637333</v>
      </c>
      <c r="F19" s="3">
        <v>1.95</v>
      </c>
      <c r="G19" s="3">
        <v>1.6867999999999999</v>
      </c>
    </row>
    <row r="20" spans="1:7" x14ac:dyDescent="0.2">
      <c r="A20" s="2">
        <v>7541778184</v>
      </c>
      <c r="B20" s="4" t="s">
        <v>0</v>
      </c>
      <c r="C20" s="4" t="s">
        <v>30</v>
      </c>
      <c r="D20" s="4" t="s">
        <v>1</v>
      </c>
      <c r="E20">
        <v>167067</v>
      </c>
      <c r="F20" s="3">
        <v>1.95</v>
      </c>
      <c r="G20" s="3">
        <v>1.6867999999999999</v>
      </c>
    </row>
    <row r="21" spans="1:7" x14ac:dyDescent="0.2">
      <c r="A21" s="2">
        <v>7541778312</v>
      </c>
      <c r="B21" s="4" t="s">
        <v>0</v>
      </c>
      <c r="C21" s="4" t="s">
        <v>26</v>
      </c>
      <c r="D21" s="4" t="s">
        <v>1</v>
      </c>
      <c r="E21">
        <v>32200</v>
      </c>
      <c r="F21" s="3">
        <v>1.95</v>
      </c>
      <c r="G21" s="3">
        <v>1.6867999999999999</v>
      </c>
    </row>
    <row r="22" spans="1:7" x14ac:dyDescent="0.2">
      <c r="A22" s="2">
        <v>7541778420</v>
      </c>
      <c r="B22" s="4" t="s">
        <v>0</v>
      </c>
      <c r="C22" s="4" t="s">
        <v>27</v>
      </c>
      <c r="D22" s="4" t="s">
        <v>1</v>
      </c>
      <c r="E22">
        <v>704833</v>
      </c>
      <c r="F22" s="3">
        <v>1.95</v>
      </c>
      <c r="G22" s="3">
        <v>1.6867999999999999</v>
      </c>
    </row>
    <row r="23" spans="1:7" x14ac:dyDescent="0.2">
      <c r="A23" s="2">
        <v>7541778562</v>
      </c>
      <c r="B23" s="4" t="s">
        <v>0</v>
      </c>
      <c r="C23" s="4" t="s">
        <v>28</v>
      </c>
      <c r="D23" s="4" t="s">
        <v>1</v>
      </c>
      <c r="E23">
        <v>3083333</v>
      </c>
      <c r="F23" s="3">
        <v>1.95</v>
      </c>
      <c r="G23" s="3">
        <v>1.6867999999999999</v>
      </c>
    </row>
    <row r="24" spans="1:7" x14ac:dyDescent="0.2">
      <c r="A24" s="2">
        <v>7541778614</v>
      </c>
      <c r="B24" s="4" t="s">
        <v>0</v>
      </c>
      <c r="C24" s="4" t="s">
        <v>29</v>
      </c>
      <c r="D24" s="1" t="s">
        <v>1</v>
      </c>
      <c r="E24">
        <v>2943100</v>
      </c>
      <c r="F24" s="3">
        <v>1.95</v>
      </c>
      <c r="G24" s="3">
        <v>1.6867999999999999</v>
      </c>
    </row>
    <row r="25" spans="1:7" x14ac:dyDescent="0.2">
      <c r="A25" s="2">
        <v>7976333634</v>
      </c>
      <c r="B25" s="4" t="s">
        <v>0</v>
      </c>
      <c r="C25" s="4" t="s">
        <v>31</v>
      </c>
      <c r="D25" s="4" t="s">
        <v>8</v>
      </c>
      <c r="E25">
        <v>1780771</v>
      </c>
      <c r="F25" s="3">
        <v>1.95</v>
      </c>
      <c r="G25" s="3">
        <v>1.6867999999999999</v>
      </c>
    </row>
    <row r="26" spans="1:7" x14ac:dyDescent="0.2">
      <c r="A26" s="2">
        <v>10663111361</v>
      </c>
      <c r="B26" s="4" t="s">
        <v>0</v>
      </c>
      <c r="C26" s="4" t="s">
        <v>30</v>
      </c>
      <c r="D26" s="4" t="s">
        <v>6</v>
      </c>
      <c r="E26">
        <v>1486800</v>
      </c>
      <c r="F26" s="3">
        <v>1.95</v>
      </c>
      <c r="G26" s="3">
        <v>1.6867999999999999</v>
      </c>
    </row>
    <row r="27" spans="1:7" x14ac:dyDescent="0.2">
      <c r="A27" s="2">
        <v>9762888969</v>
      </c>
      <c r="B27" s="4" t="s">
        <v>0</v>
      </c>
      <c r="C27" s="4" t="s">
        <v>26</v>
      </c>
      <c r="D27" s="4" t="s">
        <v>7</v>
      </c>
      <c r="E27">
        <v>1613305</v>
      </c>
      <c r="F27" s="3">
        <v>1.964</v>
      </c>
      <c r="G27" s="3">
        <v>1.8012000000000001</v>
      </c>
    </row>
    <row r="28" spans="1:7" x14ac:dyDescent="0.2">
      <c r="A28" s="2">
        <v>1443222676</v>
      </c>
      <c r="B28" s="4" t="s">
        <v>0</v>
      </c>
      <c r="C28" s="4" t="s">
        <v>27</v>
      </c>
      <c r="D28" s="4" t="s">
        <v>21</v>
      </c>
      <c r="E28">
        <v>92010</v>
      </c>
      <c r="F28" s="3">
        <v>2.0499999999999998</v>
      </c>
      <c r="G28" s="3">
        <v>1.6867999999999999</v>
      </c>
    </row>
    <row r="29" spans="1:7" x14ac:dyDescent="0.2">
      <c r="A29" s="2">
        <v>9762889114</v>
      </c>
      <c r="B29" s="4" t="s">
        <v>0</v>
      </c>
      <c r="C29" s="4" t="s">
        <v>28</v>
      </c>
      <c r="D29" s="4" t="s">
        <v>7</v>
      </c>
      <c r="E29">
        <v>1344421</v>
      </c>
      <c r="F29" s="3">
        <v>2.0910000000000002</v>
      </c>
      <c r="G29" s="3">
        <v>1.8012000000000001</v>
      </c>
    </row>
    <row r="30" spans="1:7" x14ac:dyDescent="0.2">
      <c r="A30" s="2">
        <v>9762889184</v>
      </c>
      <c r="B30" s="4" t="s">
        <v>0</v>
      </c>
      <c r="C30" s="4" t="s">
        <v>29</v>
      </c>
      <c r="D30" s="4" t="s">
        <v>7</v>
      </c>
      <c r="E30">
        <v>1747747</v>
      </c>
      <c r="F30" s="3">
        <v>2.1320000000000001</v>
      </c>
      <c r="G30" s="3">
        <v>1.8012000000000001</v>
      </c>
    </row>
    <row r="31" spans="1:7" x14ac:dyDescent="0.2">
      <c r="A31" s="2">
        <v>53206667051</v>
      </c>
      <c r="B31" s="4" t="s">
        <v>0</v>
      </c>
      <c r="C31" s="4" t="s">
        <v>31</v>
      </c>
      <c r="D31" s="4" t="s">
        <v>1</v>
      </c>
      <c r="E31">
        <v>12792</v>
      </c>
      <c r="F31" s="3">
        <v>2.2000000000000002</v>
      </c>
      <c r="G31" s="3">
        <v>1.6867999999999999</v>
      </c>
    </row>
    <row r="32" spans="1:7" x14ac:dyDescent="0.2">
      <c r="A32" s="2">
        <v>53206667295</v>
      </c>
      <c r="B32" s="4" t="s">
        <v>0</v>
      </c>
      <c r="C32" s="4" t="s">
        <v>30</v>
      </c>
      <c r="D32" s="4" t="s">
        <v>1</v>
      </c>
      <c r="E32">
        <v>8900</v>
      </c>
      <c r="F32" s="3">
        <v>2.2000000000000002</v>
      </c>
      <c r="G32" s="3">
        <v>1.6867999999999999</v>
      </c>
    </row>
    <row r="33" spans="1:7" x14ac:dyDescent="0.2">
      <c r="A33" s="2">
        <v>53206667667</v>
      </c>
      <c r="B33" s="4" t="s">
        <v>0</v>
      </c>
      <c r="C33" s="4" t="s">
        <v>26</v>
      </c>
      <c r="D33" s="4" t="s">
        <v>1</v>
      </c>
      <c r="E33">
        <v>45434</v>
      </c>
      <c r="F33" s="3">
        <v>2.2000000000000002</v>
      </c>
      <c r="G33" s="3">
        <v>1.6867999999999999</v>
      </c>
    </row>
    <row r="34" spans="1:7" x14ac:dyDescent="0.2">
      <c r="A34" s="2">
        <v>53206667706</v>
      </c>
      <c r="B34" s="4" t="s">
        <v>0</v>
      </c>
      <c r="C34" s="4" t="s">
        <v>27</v>
      </c>
      <c r="D34" s="4" t="s">
        <v>1</v>
      </c>
      <c r="E34">
        <v>70404</v>
      </c>
      <c r="F34" s="3">
        <v>2.2000000000000002</v>
      </c>
      <c r="G34" s="3">
        <v>1.1789999999999998</v>
      </c>
    </row>
    <row r="35" spans="1:7" x14ac:dyDescent="0.2">
      <c r="A35" s="2">
        <v>106631111588</v>
      </c>
      <c r="B35" s="4" t="s">
        <v>2</v>
      </c>
      <c r="C35" s="4" t="s">
        <v>28</v>
      </c>
      <c r="D35" s="4" t="s">
        <v>9</v>
      </c>
      <c r="E35">
        <v>150781</v>
      </c>
      <c r="F35" s="3">
        <v>2.3370000000000002</v>
      </c>
      <c r="G35" s="3">
        <v>1.8012000000000001</v>
      </c>
    </row>
    <row r="36" spans="1:7" x14ac:dyDescent="0.2">
      <c r="A36" s="2">
        <v>7009000743</v>
      </c>
      <c r="B36" s="4" t="s">
        <v>0</v>
      </c>
      <c r="C36" s="4" t="s">
        <v>29</v>
      </c>
      <c r="D36" s="4" t="s">
        <v>7</v>
      </c>
      <c r="E36">
        <v>3584797</v>
      </c>
      <c r="F36" s="3">
        <v>2.3620000000000001</v>
      </c>
      <c r="G36" s="3">
        <v>1.8012000000000001</v>
      </c>
    </row>
    <row r="37" spans="1:7" x14ac:dyDescent="0.2">
      <c r="A37" s="2">
        <v>335556110</v>
      </c>
      <c r="B37" s="4" t="s">
        <v>2</v>
      </c>
      <c r="C37" s="4" t="s">
        <v>31</v>
      </c>
      <c r="D37" s="4" t="s">
        <v>5</v>
      </c>
      <c r="E37">
        <v>9333333</v>
      </c>
      <c r="F37" s="3">
        <v>2.395</v>
      </c>
      <c r="G37" s="3">
        <v>1.6867999999999999</v>
      </c>
    </row>
    <row r="38" spans="1:7" x14ac:dyDescent="0.2">
      <c r="A38" s="2">
        <v>335555608</v>
      </c>
      <c r="B38" s="4" t="s">
        <v>0</v>
      </c>
      <c r="C38" s="4" t="s">
        <v>30</v>
      </c>
      <c r="D38" s="4" t="s">
        <v>5</v>
      </c>
      <c r="E38">
        <v>1195333</v>
      </c>
      <c r="F38" s="3">
        <v>2.4500000000000002</v>
      </c>
      <c r="G38" s="3">
        <v>1.6867999999999999</v>
      </c>
    </row>
    <row r="39" spans="1:7" x14ac:dyDescent="0.2">
      <c r="A39" s="2">
        <v>335555775</v>
      </c>
      <c r="B39" s="4" t="s">
        <v>0</v>
      </c>
      <c r="C39" s="4" t="s">
        <v>26</v>
      </c>
      <c r="D39" s="4" t="s">
        <v>5</v>
      </c>
      <c r="E39">
        <v>2000000</v>
      </c>
      <c r="F39" s="3">
        <v>2.4500000000000002</v>
      </c>
      <c r="G39" s="3">
        <v>1.6867999999999999</v>
      </c>
    </row>
    <row r="40" spans="1:7" x14ac:dyDescent="0.2">
      <c r="A40" s="2">
        <v>335555785</v>
      </c>
      <c r="B40" s="4" t="s">
        <v>2</v>
      </c>
      <c r="C40" s="4" t="s">
        <v>27</v>
      </c>
      <c r="D40" s="4" t="s">
        <v>5</v>
      </c>
      <c r="E40">
        <v>5000000</v>
      </c>
      <c r="F40" s="3">
        <v>2.4500000000000002</v>
      </c>
      <c r="G40" s="3">
        <v>1.6867999999999999</v>
      </c>
    </row>
    <row r="41" spans="1:7" x14ac:dyDescent="0.2">
      <c r="A41" s="2">
        <v>335556182</v>
      </c>
      <c r="B41" s="4" t="s">
        <v>0</v>
      </c>
      <c r="C41" s="4" t="s">
        <v>28</v>
      </c>
      <c r="D41" s="4" t="s">
        <v>5</v>
      </c>
      <c r="E41">
        <v>772291</v>
      </c>
      <c r="F41" s="3">
        <v>2.4500000000000002</v>
      </c>
      <c r="G41" s="3">
        <v>1.6867999999999999</v>
      </c>
    </row>
    <row r="42" spans="1:7" x14ac:dyDescent="0.2">
      <c r="A42" s="2">
        <v>335556555</v>
      </c>
      <c r="B42" s="4" t="s">
        <v>0</v>
      </c>
      <c r="C42" s="4" t="s">
        <v>29</v>
      </c>
      <c r="D42" s="4" t="s">
        <v>5</v>
      </c>
      <c r="E42">
        <v>276167</v>
      </c>
      <c r="F42" s="3">
        <v>2.4500000000000002</v>
      </c>
      <c r="G42" s="3">
        <v>1.6867999999999999</v>
      </c>
    </row>
    <row r="43" spans="1:7" x14ac:dyDescent="0.2">
      <c r="A43" s="2">
        <v>1443222497</v>
      </c>
      <c r="B43" s="4" t="s">
        <v>0</v>
      </c>
      <c r="C43" s="4" t="s">
        <v>31</v>
      </c>
      <c r="D43" s="4" t="s">
        <v>3</v>
      </c>
      <c r="E43">
        <v>1636224</v>
      </c>
      <c r="F43" s="3">
        <v>2.4500000000000002</v>
      </c>
      <c r="G43" s="3">
        <v>1.6867999999999999</v>
      </c>
    </row>
    <row r="44" spans="1:7" x14ac:dyDescent="0.2">
      <c r="A44" s="2">
        <v>1443222581</v>
      </c>
      <c r="B44" s="4" t="s">
        <v>0</v>
      </c>
      <c r="C44" s="4" t="s">
        <v>30</v>
      </c>
      <c r="D44" s="4" t="s">
        <v>6</v>
      </c>
      <c r="E44">
        <v>3156700</v>
      </c>
      <c r="F44" s="3">
        <v>2.4500000000000002</v>
      </c>
      <c r="G44" s="3">
        <v>1.6867999999999999</v>
      </c>
    </row>
    <row r="45" spans="1:7" x14ac:dyDescent="0.2">
      <c r="A45" s="2">
        <v>1443222591</v>
      </c>
      <c r="B45" s="4" t="s">
        <v>2</v>
      </c>
      <c r="C45" s="4" t="s">
        <v>26</v>
      </c>
      <c r="D45" s="4" t="s">
        <v>3</v>
      </c>
      <c r="E45">
        <v>7599377</v>
      </c>
      <c r="F45" s="3">
        <v>2.4500000000000002</v>
      </c>
      <c r="G45" s="3">
        <v>1.6867999999999999</v>
      </c>
    </row>
    <row r="46" spans="1:7" x14ac:dyDescent="0.2">
      <c r="A46" s="2">
        <v>1443222634</v>
      </c>
      <c r="B46" s="4" t="s">
        <v>0</v>
      </c>
      <c r="C46" s="4" t="s">
        <v>27</v>
      </c>
      <c r="D46" s="4" t="s">
        <v>3</v>
      </c>
      <c r="E46">
        <v>5377498</v>
      </c>
      <c r="F46" s="3">
        <v>2.4500000000000002</v>
      </c>
      <c r="G46" s="3">
        <v>1.6867999999999999</v>
      </c>
    </row>
    <row r="47" spans="1:7" x14ac:dyDescent="0.2">
      <c r="A47" s="2">
        <v>1443222926</v>
      </c>
      <c r="B47" s="4" t="s">
        <v>0</v>
      </c>
      <c r="C47" s="4" t="s">
        <v>28</v>
      </c>
      <c r="D47" s="1" t="s">
        <v>3</v>
      </c>
      <c r="E47">
        <v>106067</v>
      </c>
      <c r="F47" s="3">
        <v>2.4500000000000002</v>
      </c>
      <c r="G47" s="3">
        <v>1.6867999999999999</v>
      </c>
    </row>
    <row r="48" spans="1:7" x14ac:dyDescent="0.2">
      <c r="A48" s="2">
        <v>3777000273</v>
      </c>
      <c r="B48" s="4" t="s">
        <v>0</v>
      </c>
      <c r="C48" s="4" t="s">
        <v>29</v>
      </c>
      <c r="D48" s="4" t="s">
        <v>4</v>
      </c>
      <c r="E48">
        <v>10867</v>
      </c>
      <c r="F48" s="3">
        <v>2.4500000000000002</v>
      </c>
      <c r="G48" s="3">
        <v>1.6867999999999999</v>
      </c>
    </row>
    <row r="49" spans="1:7" x14ac:dyDescent="0.2">
      <c r="A49" s="2">
        <v>3777000643</v>
      </c>
      <c r="B49" s="4" t="s">
        <v>0</v>
      </c>
      <c r="C49" s="4" t="s">
        <v>31</v>
      </c>
      <c r="D49" s="4" t="s">
        <v>4</v>
      </c>
      <c r="E49">
        <v>8641000</v>
      </c>
      <c r="F49" s="3">
        <v>2.4500000000000002</v>
      </c>
      <c r="G49" s="3">
        <v>1.6867999999999999</v>
      </c>
    </row>
    <row r="50" spans="1:7" x14ac:dyDescent="0.2">
      <c r="A50" s="2">
        <v>3777000742</v>
      </c>
      <c r="B50" s="4" t="s">
        <v>0</v>
      </c>
      <c r="C50" s="4" t="s">
        <v>30</v>
      </c>
      <c r="D50" s="4" t="s">
        <v>10</v>
      </c>
      <c r="E50">
        <v>61630</v>
      </c>
      <c r="F50" s="3">
        <v>2.4500000000000002</v>
      </c>
      <c r="G50" s="3">
        <v>1.6867999999999999</v>
      </c>
    </row>
    <row r="51" spans="1:7" x14ac:dyDescent="0.2">
      <c r="A51" s="2">
        <v>5299555862</v>
      </c>
      <c r="B51" s="4" t="s">
        <v>0</v>
      </c>
      <c r="C51" s="4" t="s">
        <v>26</v>
      </c>
      <c r="D51" s="4" t="s">
        <v>1</v>
      </c>
      <c r="E51">
        <v>2333333</v>
      </c>
      <c r="F51" s="3">
        <v>2.4500000000000002</v>
      </c>
      <c r="G51" s="3">
        <v>1.6867999999999999</v>
      </c>
    </row>
    <row r="52" spans="1:7" x14ac:dyDescent="0.2">
      <c r="A52" s="2">
        <v>5299555960</v>
      </c>
      <c r="B52" s="4" t="s">
        <v>0</v>
      </c>
      <c r="C52" s="4" t="s">
        <v>27</v>
      </c>
      <c r="D52" s="4" t="s">
        <v>1</v>
      </c>
      <c r="E52">
        <v>18666833</v>
      </c>
      <c r="F52" s="3">
        <v>2.4500000000000002</v>
      </c>
      <c r="G52" s="3">
        <v>1.6867999999999999</v>
      </c>
    </row>
    <row r="53" spans="1:7" x14ac:dyDescent="0.2">
      <c r="A53" s="2">
        <v>5299555967</v>
      </c>
      <c r="B53" s="4" t="s">
        <v>0</v>
      </c>
      <c r="C53" s="4" t="s">
        <v>28</v>
      </c>
      <c r="D53" s="4" t="s">
        <v>1</v>
      </c>
      <c r="E53">
        <v>626460</v>
      </c>
      <c r="F53" s="3">
        <v>2.4500000000000002</v>
      </c>
      <c r="G53" s="3">
        <v>1.6867999999999999</v>
      </c>
    </row>
    <row r="54" spans="1:7" x14ac:dyDescent="0.2">
      <c r="A54" s="2">
        <v>5299556061</v>
      </c>
      <c r="B54" s="4" t="s">
        <v>2</v>
      </c>
      <c r="C54" s="4" t="s">
        <v>29</v>
      </c>
      <c r="D54" s="4" t="s">
        <v>1</v>
      </c>
      <c r="E54">
        <v>2518519</v>
      </c>
      <c r="F54" s="3">
        <v>2.4500000000000002</v>
      </c>
      <c r="G54" s="3">
        <v>1.6867999999999999</v>
      </c>
    </row>
    <row r="55" spans="1:7" x14ac:dyDescent="0.2">
      <c r="A55" s="2">
        <v>5299556370</v>
      </c>
      <c r="B55" s="4" t="s">
        <v>0</v>
      </c>
      <c r="C55" s="4" t="s">
        <v>31</v>
      </c>
      <c r="D55" s="4" t="s">
        <v>1</v>
      </c>
      <c r="E55">
        <v>20000000</v>
      </c>
      <c r="F55" s="3">
        <v>2.4500000000000002</v>
      </c>
      <c r="G55" s="3">
        <v>1.6867999999999999</v>
      </c>
    </row>
    <row r="56" spans="1:7" x14ac:dyDescent="0.2">
      <c r="A56" s="2">
        <v>5299556449</v>
      </c>
      <c r="B56" s="4" t="s">
        <v>0</v>
      </c>
      <c r="C56" s="4" t="s">
        <v>30</v>
      </c>
      <c r="D56" s="4" t="s">
        <v>1</v>
      </c>
      <c r="E56">
        <v>292500</v>
      </c>
      <c r="F56" s="3">
        <v>2.4500000000000002</v>
      </c>
      <c r="G56" s="3">
        <v>1.6867999999999999</v>
      </c>
    </row>
    <row r="57" spans="1:7" x14ac:dyDescent="0.2">
      <c r="A57" s="2">
        <v>5299556467</v>
      </c>
      <c r="B57" s="4" t="s">
        <v>0</v>
      </c>
      <c r="C57" s="4" t="s">
        <v>26</v>
      </c>
      <c r="D57" s="4" t="s">
        <v>1</v>
      </c>
      <c r="E57">
        <v>7389200</v>
      </c>
      <c r="F57" s="3">
        <v>2.4500000000000002</v>
      </c>
      <c r="G57" s="3">
        <v>1.6867999999999999</v>
      </c>
    </row>
    <row r="58" spans="1:7" x14ac:dyDescent="0.2">
      <c r="A58" s="2">
        <v>5320666876</v>
      </c>
      <c r="B58" s="4" t="s">
        <v>0</v>
      </c>
      <c r="C58" s="4" t="s">
        <v>27</v>
      </c>
      <c r="D58" s="4" t="s">
        <v>1</v>
      </c>
      <c r="E58">
        <v>1459667</v>
      </c>
      <c r="F58" s="3">
        <v>2.4500000000000002</v>
      </c>
      <c r="G58" s="3">
        <v>1.6867999999999999</v>
      </c>
    </row>
    <row r="59" spans="1:7" x14ac:dyDescent="0.2">
      <c r="A59" s="2">
        <v>5320666971</v>
      </c>
      <c r="B59" s="4" t="s">
        <v>0</v>
      </c>
      <c r="C59" s="4" t="s">
        <v>28</v>
      </c>
      <c r="D59" s="4" t="s">
        <v>1</v>
      </c>
      <c r="E59">
        <v>3663333</v>
      </c>
      <c r="F59" s="3">
        <v>2.4500000000000002</v>
      </c>
      <c r="G59" s="3">
        <v>1.6867999999999999</v>
      </c>
    </row>
    <row r="60" spans="1:7" x14ac:dyDescent="0.2">
      <c r="A60" s="2">
        <v>5320667005</v>
      </c>
      <c r="B60" s="4" t="s">
        <v>0</v>
      </c>
      <c r="C60" s="4" t="s">
        <v>29</v>
      </c>
      <c r="D60" s="4" t="s">
        <v>1</v>
      </c>
      <c r="E60">
        <v>2013970</v>
      </c>
      <c r="F60" s="3">
        <v>2.4500000000000002</v>
      </c>
      <c r="G60" s="3">
        <v>1.6867999999999999</v>
      </c>
    </row>
    <row r="61" spans="1:7" x14ac:dyDescent="0.2">
      <c r="A61" s="2">
        <v>5320667113</v>
      </c>
      <c r="B61" s="4" t="s">
        <v>0</v>
      </c>
      <c r="C61" s="4" t="s">
        <v>31</v>
      </c>
      <c r="D61" s="4" t="s">
        <v>1</v>
      </c>
      <c r="E61">
        <v>18240000</v>
      </c>
      <c r="F61" s="3">
        <v>2.4500000000000002</v>
      </c>
      <c r="G61" s="3">
        <v>1.6867999999999999</v>
      </c>
    </row>
    <row r="62" spans="1:7" x14ac:dyDescent="0.2">
      <c r="A62" s="2">
        <v>5320667216</v>
      </c>
      <c r="B62" s="4" t="s">
        <v>0</v>
      </c>
      <c r="C62" s="4" t="s">
        <v>30</v>
      </c>
      <c r="D62" s="4" t="s">
        <v>1</v>
      </c>
      <c r="E62">
        <v>648667</v>
      </c>
      <c r="F62" s="3">
        <v>2.4500000000000002</v>
      </c>
      <c r="G62" s="3">
        <v>1.6867999999999999</v>
      </c>
    </row>
    <row r="63" spans="1:7" x14ac:dyDescent="0.2">
      <c r="A63" s="2">
        <v>5320667229</v>
      </c>
      <c r="B63" s="4" t="s">
        <v>0</v>
      </c>
      <c r="C63" s="4" t="s">
        <v>26</v>
      </c>
      <c r="D63" s="4" t="s">
        <v>1</v>
      </c>
      <c r="E63">
        <v>2643333</v>
      </c>
      <c r="F63" s="3">
        <v>2.4500000000000002</v>
      </c>
      <c r="G63" s="3">
        <v>1.6867999999999999</v>
      </c>
    </row>
    <row r="64" spans="1:7" x14ac:dyDescent="0.2">
      <c r="A64" s="2">
        <v>5320667418</v>
      </c>
      <c r="B64" s="4" t="s">
        <v>0</v>
      </c>
      <c r="C64" s="4" t="s">
        <v>27</v>
      </c>
      <c r="D64" s="4" t="s">
        <v>1</v>
      </c>
      <c r="E64">
        <v>14606735</v>
      </c>
      <c r="F64" s="3">
        <v>2.4500000000000002</v>
      </c>
      <c r="G64" s="3">
        <v>1.6867999999999999</v>
      </c>
    </row>
    <row r="65" spans="1:7" x14ac:dyDescent="0.2">
      <c r="A65" s="2">
        <v>5320667468</v>
      </c>
      <c r="B65" s="4" t="s">
        <v>0</v>
      </c>
      <c r="C65" s="4" t="s">
        <v>28</v>
      </c>
      <c r="D65" s="4" t="s">
        <v>1</v>
      </c>
      <c r="E65">
        <v>872000</v>
      </c>
      <c r="F65" s="3">
        <v>2.4500000000000002</v>
      </c>
      <c r="G65" s="3">
        <v>1.6867999999999999</v>
      </c>
    </row>
    <row r="66" spans="1:7" x14ac:dyDescent="0.2">
      <c r="A66" s="2">
        <v>5320667524</v>
      </c>
      <c r="B66" s="4" t="s">
        <v>0</v>
      </c>
      <c r="C66" s="4" t="s">
        <v>29</v>
      </c>
      <c r="D66" s="4" t="s">
        <v>1</v>
      </c>
      <c r="E66">
        <v>7098333</v>
      </c>
      <c r="F66" s="3">
        <v>2.4500000000000002</v>
      </c>
      <c r="G66" s="3">
        <v>1.6867999999999999</v>
      </c>
    </row>
    <row r="67" spans="1:7" x14ac:dyDescent="0.2">
      <c r="A67" s="2">
        <v>5320667605</v>
      </c>
      <c r="B67" s="4" t="s">
        <v>0</v>
      </c>
      <c r="C67" s="4" t="s">
        <v>31</v>
      </c>
      <c r="D67" s="4" t="s">
        <v>1</v>
      </c>
      <c r="E67">
        <v>340000</v>
      </c>
      <c r="F67" s="3">
        <v>2.4500000000000002</v>
      </c>
      <c r="G67" s="3">
        <v>1.6867999999999999</v>
      </c>
    </row>
    <row r="68" spans="1:7" x14ac:dyDescent="0.2">
      <c r="A68" s="2">
        <v>5320667651</v>
      </c>
      <c r="B68" s="4" t="s">
        <v>2</v>
      </c>
      <c r="C68" s="4" t="s">
        <v>30</v>
      </c>
      <c r="D68" s="4" t="s">
        <v>1</v>
      </c>
      <c r="E68">
        <v>60360</v>
      </c>
      <c r="F68" s="3">
        <v>2.4500000000000002</v>
      </c>
      <c r="G68" s="3">
        <v>1.6867999999999999</v>
      </c>
    </row>
    <row r="69" spans="1:7" x14ac:dyDescent="0.2">
      <c r="A69" s="2">
        <v>5320667653</v>
      </c>
      <c r="B69" s="4" t="s">
        <v>0</v>
      </c>
      <c r="C69" s="4" t="s">
        <v>26</v>
      </c>
      <c r="D69" s="4" t="s">
        <v>1</v>
      </c>
      <c r="E69">
        <v>501667</v>
      </c>
      <c r="F69" s="3">
        <v>2.4500000000000002</v>
      </c>
      <c r="G69" s="3">
        <v>1.6867999999999999</v>
      </c>
    </row>
    <row r="70" spans="1:7" x14ac:dyDescent="0.2">
      <c r="A70" s="2">
        <v>7009000245</v>
      </c>
      <c r="B70" s="4" t="s">
        <v>0</v>
      </c>
      <c r="C70" s="4" t="s">
        <v>27</v>
      </c>
      <c r="D70" s="4" t="s">
        <v>7</v>
      </c>
      <c r="E70">
        <v>116669</v>
      </c>
      <c r="F70" s="3">
        <v>2.4500000000000002</v>
      </c>
      <c r="G70" s="3">
        <v>1.6867999999999999</v>
      </c>
    </row>
    <row r="71" spans="1:7" x14ac:dyDescent="0.2">
      <c r="A71" s="2">
        <v>7009000365</v>
      </c>
      <c r="B71" s="4" t="s">
        <v>2</v>
      </c>
      <c r="C71" s="4" t="s">
        <v>28</v>
      </c>
      <c r="D71" s="4" t="s">
        <v>7</v>
      </c>
      <c r="E71">
        <v>446847</v>
      </c>
      <c r="F71" s="3">
        <v>2.4500000000000002</v>
      </c>
      <c r="G71" s="3">
        <v>1.6867999999999999</v>
      </c>
    </row>
    <row r="72" spans="1:7" x14ac:dyDescent="0.2">
      <c r="A72" s="2">
        <v>7009000561</v>
      </c>
      <c r="B72" s="4" t="s">
        <v>0</v>
      </c>
      <c r="C72" s="4" t="s">
        <v>29</v>
      </c>
      <c r="D72" s="4" t="s">
        <v>7</v>
      </c>
      <c r="E72">
        <v>1214273</v>
      </c>
      <c r="F72" s="3">
        <v>2.4500000000000002</v>
      </c>
      <c r="G72" s="3">
        <v>1.6867999999999999</v>
      </c>
    </row>
    <row r="73" spans="1:7" x14ac:dyDescent="0.2">
      <c r="A73" s="2">
        <v>7009000872</v>
      </c>
      <c r="B73" s="4" t="s">
        <v>0</v>
      </c>
      <c r="C73" s="4" t="s">
        <v>31</v>
      </c>
      <c r="D73" s="4" t="s">
        <v>7</v>
      </c>
      <c r="E73">
        <v>768367</v>
      </c>
      <c r="F73" s="3">
        <v>2.4500000000000002</v>
      </c>
      <c r="G73" s="3">
        <v>1.6867999999999999</v>
      </c>
    </row>
    <row r="74" spans="1:7" x14ac:dyDescent="0.2">
      <c r="A74" s="2">
        <v>7009000934</v>
      </c>
      <c r="B74" s="4" t="s">
        <v>2</v>
      </c>
      <c r="C74" s="4" t="s">
        <v>30</v>
      </c>
      <c r="D74" s="4" t="s">
        <v>7</v>
      </c>
      <c r="E74">
        <v>1395267</v>
      </c>
      <c r="F74" s="3">
        <v>2.4500000000000002</v>
      </c>
      <c r="G74" s="3">
        <v>1.6867999999999999</v>
      </c>
    </row>
    <row r="75" spans="1:7" x14ac:dyDescent="0.2">
      <c r="A75" s="2">
        <v>7541777793</v>
      </c>
      <c r="B75" s="4" t="s">
        <v>0</v>
      </c>
      <c r="C75" s="4" t="s">
        <v>26</v>
      </c>
      <c r="D75" s="4" t="s">
        <v>1</v>
      </c>
      <c r="E75">
        <v>948333</v>
      </c>
      <c r="F75" s="3">
        <v>2.4500000000000002</v>
      </c>
      <c r="G75" s="3">
        <v>1.6867999999999999</v>
      </c>
    </row>
    <row r="76" spans="1:7" x14ac:dyDescent="0.2">
      <c r="A76" s="2">
        <v>7541777852</v>
      </c>
      <c r="B76" s="4" t="s">
        <v>0</v>
      </c>
      <c r="C76" s="4" t="s">
        <v>27</v>
      </c>
      <c r="D76" s="4" t="s">
        <v>1</v>
      </c>
      <c r="E76">
        <v>2546000</v>
      </c>
      <c r="F76" s="3">
        <v>2.4500000000000002</v>
      </c>
      <c r="G76" s="3">
        <v>1.6867999999999999</v>
      </c>
    </row>
    <row r="77" spans="1:7" x14ac:dyDescent="0.2">
      <c r="A77" s="2">
        <v>7541777855</v>
      </c>
      <c r="B77" s="4" t="s">
        <v>0</v>
      </c>
      <c r="C77" s="4" t="s">
        <v>28</v>
      </c>
      <c r="D77" s="4" t="s">
        <v>24</v>
      </c>
      <c r="E77">
        <v>795999</v>
      </c>
      <c r="F77" s="3">
        <v>2.4500000000000002</v>
      </c>
      <c r="G77" s="3">
        <v>1.6867999999999999</v>
      </c>
    </row>
    <row r="78" spans="1:7" x14ac:dyDescent="0.2">
      <c r="A78" s="2">
        <v>7541778010</v>
      </c>
      <c r="B78" s="4" t="s">
        <v>0</v>
      </c>
      <c r="C78" s="4" t="s">
        <v>29</v>
      </c>
      <c r="D78" s="4" t="s">
        <v>1</v>
      </c>
      <c r="E78">
        <v>740774</v>
      </c>
      <c r="F78" s="3">
        <v>2.4500000000000002</v>
      </c>
      <c r="G78" s="3">
        <v>1.6867999999999999</v>
      </c>
    </row>
    <row r="79" spans="1:7" x14ac:dyDescent="0.2">
      <c r="A79" s="2">
        <v>7541778023</v>
      </c>
      <c r="B79" s="4" t="s">
        <v>0</v>
      </c>
      <c r="C79" s="4" t="s">
        <v>31</v>
      </c>
      <c r="D79" s="4" t="s">
        <v>1</v>
      </c>
      <c r="E79">
        <v>689167</v>
      </c>
      <c r="F79" s="3">
        <v>2.4500000000000002</v>
      </c>
      <c r="G79" s="3">
        <v>1.6867999999999999</v>
      </c>
    </row>
    <row r="80" spans="1:7" x14ac:dyDescent="0.2">
      <c r="A80" s="2">
        <v>7541778108</v>
      </c>
      <c r="B80" s="4" t="s">
        <v>0</v>
      </c>
      <c r="C80" s="4" t="s">
        <v>30</v>
      </c>
      <c r="D80" s="4" t="s">
        <v>1</v>
      </c>
      <c r="E80">
        <v>1689500</v>
      </c>
      <c r="F80" s="3">
        <v>2.4500000000000002</v>
      </c>
      <c r="G80" s="3">
        <v>1.6867999999999999</v>
      </c>
    </row>
    <row r="81" spans="1:7" x14ac:dyDescent="0.2">
      <c r="A81" s="2">
        <v>7541778142</v>
      </c>
      <c r="B81" s="4" t="s">
        <v>0</v>
      </c>
      <c r="C81" s="4" t="s">
        <v>26</v>
      </c>
      <c r="D81" s="4" t="s">
        <v>1</v>
      </c>
      <c r="E81">
        <v>4048167</v>
      </c>
      <c r="F81" s="3">
        <v>2.4500000000000002</v>
      </c>
      <c r="G81" s="3">
        <v>1.6867999999999999</v>
      </c>
    </row>
    <row r="82" spans="1:7" x14ac:dyDescent="0.2">
      <c r="A82" s="2">
        <v>7541778601</v>
      </c>
      <c r="B82" s="4" t="s">
        <v>0</v>
      </c>
      <c r="C82" s="4" t="s">
        <v>27</v>
      </c>
      <c r="D82" s="4" t="s">
        <v>1</v>
      </c>
      <c r="E82">
        <v>546833</v>
      </c>
      <c r="F82" s="3">
        <v>2.4500000000000002</v>
      </c>
      <c r="G82" s="3">
        <v>1.6867999999999999</v>
      </c>
    </row>
    <row r="83" spans="1:7" x14ac:dyDescent="0.2">
      <c r="A83" s="2">
        <v>7541778650</v>
      </c>
      <c r="B83" s="4" t="s">
        <v>0</v>
      </c>
      <c r="C83" s="4" t="s">
        <v>28</v>
      </c>
      <c r="D83" s="4" t="s">
        <v>1</v>
      </c>
      <c r="E83">
        <v>2187500</v>
      </c>
      <c r="F83" s="3">
        <v>2.4500000000000002</v>
      </c>
      <c r="G83" s="3">
        <v>1.6867999999999999</v>
      </c>
    </row>
    <row r="84" spans="1:7" x14ac:dyDescent="0.2">
      <c r="A84" s="2">
        <v>7976333534</v>
      </c>
      <c r="B84" s="4" t="s">
        <v>0</v>
      </c>
      <c r="C84" s="4" t="s">
        <v>29</v>
      </c>
      <c r="D84" s="4" t="s">
        <v>8</v>
      </c>
      <c r="E84">
        <v>2645500</v>
      </c>
      <c r="F84" s="3">
        <v>2.4500000000000002</v>
      </c>
      <c r="G84" s="3">
        <v>1.6867999999999999</v>
      </c>
    </row>
    <row r="85" spans="1:7" x14ac:dyDescent="0.2">
      <c r="A85" s="2">
        <v>7976334176</v>
      </c>
      <c r="B85" s="4" t="s">
        <v>0</v>
      </c>
      <c r="C85" s="4" t="s">
        <v>31</v>
      </c>
      <c r="D85" s="4" t="s">
        <v>8</v>
      </c>
      <c r="E85">
        <v>26833</v>
      </c>
      <c r="F85" s="3">
        <v>2.4500000000000002</v>
      </c>
      <c r="G85" s="3">
        <v>1.6867999999999999</v>
      </c>
    </row>
    <row r="86" spans="1:7" x14ac:dyDescent="0.2">
      <c r="A86" s="2">
        <v>9762889230</v>
      </c>
      <c r="B86" s="4" t="s">
        <v>0</v>
      </c>
      <c r="C86" s="4" t="s">
        <v>30</v>
      </c>
      <c r="D86" s="4" t="s">
        <v>1</v>
      </c>
      <c r="E86">
        <v>1127633</v>
      </c>
      <c r="F86" s="3">
        <v>2.4500000000000002</v>
      </c>
      <c r="G86" s="3">
        <v>1.6867999999999999</v>
      </c>
    </row>
    <row r="87" spans="1:7" x14ac:dyDescent="0.2">
      <c r="A87" s="2">
        <v>10663111379</v>
      </c>
      <c r="B87" s="4" t="s">
        <v>0</v>
      </c>
      <c r="C87" s="4" t="s">
        <v>26</v>
      </c>
      <c r="D87" s="4" t="s">
        <v>6</v>
      </c>
      <c r="E87">
        <v>9716684</v>
      </c>
      <c r="F87" s="3">
        <v>2.4500000000000002</v>
      </c>
      <c r="G87" s="3">
        <v>1.6867999999999999</v>
      </c>
    </row>
    <row r="88" spans="1:7" x14ac:dyDescent="0.2">
      <c r="A88" s="2">
        <v>10663111630</v>
      </c>
      <c r="B88" s="4" t="s">
        <v>2</v>
      </c>
      <c r="C88" s="4" t="s">
        <v>27</v>
      </c>
      <c r="D88" s="4" t="s">
        <v>6</v>
      </c>
      <c r="E88">
        <v>10728749</v>
      </c>
      <c r="F88" s="3">
        <v>2.4500000000000002</v>
      </c>
      <c r="G88" s="3">
        <v>1.6867999999999999</v>
      </c>
    </row>
    <row r="89" spans="1:7" x14ac:dyDescent="0.2">
      <c r="A89" s="2">
        <v>10663112086</v>
      </c>
      <c r="B89" s="4" t="s">
        <v>2</v>
      </c>
      <c r="C89" s="4" t="s">
        <v>28</v>
      </c>
      <c r="D89" s="4" t="s">
        <v>6</v>
      </c>
      <c r="E89">
        <v>3695600</v>
      </c>
      <c r="F89" s="3">
        <v>2.4500000000000002</v>
      </c>
      <c r="G89" s="3">
        <v>1.6867999999999999</v>
      </c>
    </row>
    <row r="90" spans="1:7" x14ac:dyDescent="0.2">
      <c r="A90" s="2">
        <v>1443222836</v>
      </c>
      <c r="B90" s="4" t="s">
        <v>0</v>
      </c>
      <c r="C90" s="4" t="s">
        <v>29</v>
      </c>
      <c r="D90" s="4" t="s">
        <v>3</v>
      </c>
      <c r="E90">
        <v>15908815</v>
      </c>
      <c r="F90" s="3">
        <v>2.5</v>
      </c>
      <c r="G90" s="3">
        <v>1.6867999999999999</v>
      </c>
    </row>
    <row r="91" spans="1:7" x14ac:dyDescent="0.2">
      <c r="A91" s="2">
        <v>7541777920</v>
      </c>
      <c r="B91" s="4" t="s">
        <v>2</v>
      </c>
      <c r="C91" s="4" t="s">
        <v>31</v>
      </c>
      <c r="D91" s="4" t="s">
        <v>1</v>
      </c>
      <c r="E91">
        <v>10755368</v>
      </c>
      <c r="F91" s="3">
        <v>2.5</v>
      </c>
      <c r="G91" s="3">
        <v>1.8012000000000001</v>
      </c>
    </row>
    <row r="92" spans="1:7" x14ac:dyDescent="0.2">
      <c r="A92" s="2">
        <v>1443223197</v>
      </c>
      <c r="B92" s="4" t="s">
        <v>0</v>
      </c>
      <c r="C92" s="4" t="s">
        <v>30</v>
      </c>
      <c r="D92" s="4" t="s">
        <v>20</v>
      </c>
      <c r="E92">
        <v>8080589</v>
      </c>
      <c r="F92" s="3">
        <v>2.57</v>
      </c>
      <c r="G92" s="3">
        <v>1.8012000000000001</v>
      </c>
    </row>
    <row r="93" spans="1:7" x14ac:dyDescent="0.2">
      <c r="A93" s="2">
        <v>7009000371</v>
      </c>
      <c r="B93" s="4" t="s">
        <v>2</v>
      </c>
      <c r="C93" s="4" t="s">
        <v>26</v>
      </c>
      <c r="D93" s="4" t="s">
        <v>7</v>
      </c>
      <c r="E93">
        <v>11337381</v>
      </c>
      <c r="F93" s="3">
        <v>2.6</v>
      </c>
      <c r="G93" s="3">
        <v>1.8012000000000001</v>
      </c>
    </row>
    <row r="94" spans="1:7" x14ac:dyDescent="0.2">
      <c r="A94" s="2">
        <v>335555674</v>
      </c>
      <c r="B94" s="4" t="s">
        <v>0</v>
      </c>
      <c r="C94" s="4" t="s">
        <v>27</v>
      </c>
      <c r="D94" s="4" t="s">
        <v>5</v>
      </c>
      <c r="E94">
        <v>28633</v>
      </c>
      <c r="F94" s="3">
        <v>2.65</v>
      </c>
      <c r="G94" s="3">
        <v>1.6867999999999999</v>
      </c>
    </row>
    <row r="95" spans="1:7" x14ac:dyDescent="0.2">
      <c r="A95" s="2">
        <v>335556057</v>
      </c>
      <c r="B95" s="4" t="s">
        <v>0</v>
      </c>
      <c r="C95" s="4" t="s">
        <v>28</v>
      </c>
      <c r="D95" s="4" t="s">
        <v>5</v>
      </c>
      <c r="E95">
        <v>517327</v>
      </c>
      <c r="F95" s="3">
        <v>2.65</v>
      </c>
      <c r="G95" s="3">
        <v>1.6867999999999999</v>
      </c>
    </row>
    <row r="96" spans="1:7" x14ac:dyDescent="0.2">
      <c r="A96" s="2">
        <v>335556284</v>
      </c>
      <c r="B96" s="4" t="s">
        <v>0</v>
      </c>
      <c r="C96" s="4" t="s">
        <v>29</v>
      </c>
      <c r="D96" s="4" t="s">
        <v>5</v>
      </c>
      <c r="E96">
        <v>124235</v>
      </c>
      <c r="F96" s="3">
        <v>2.65</v>
      </c>
      <c r="G96" s="3">
        <v>1.6867999999999999</v>
      </c>
    </row>
    <row r="97" spans="1:7" x14ac:dyDescent="0.2">
      <c r="A97" s="2">
        <v>70090000567</v>
      </c>
      <c r="B97" s="4" t="s">
        <v>2</v>
      </c>
      <c r="C97" s="4" t="s">
        <v>31</v>
      </c>
      <c r="D97" s="4" t="s">
        <v>7</v>
      </c>
      <c r="E97">
        <v>3155115</v>
      </c>
      <c r="F97" s="3">
        <v>2.653</v>
      </c>
      <c r="G97" s="3">
        <v>1.8012000000000001</v>
      </c>
    </row>
    <row r="98" spans="1:7" x14ac:dyDescent="0.2">
      <c r="A98" s="2">
        <v>70090000959</v>
      </c>
      <c r="B98" s="4" t="s">
        <v>2</v>
      </c>
      <c r="C98" s="4" t="s">
        <v>30</v>
      </c>
      <c r="D98" s="4" t="s">
        <v>7</v>
      </c>
      <c r="E98">
        <v>2366338</v>
      </c>
      <c r="F98" s="3">
        <v>2.6869999999999998</v>
      </c>
      <c r="G98" s="3">
        <v>1.8012000000000001</v>
      </c>
    </row>
    <row r="99" spans="1:7" x14ac:dyDescent="0.2">
      <c r="A99" s="2">
        <v>70090000178</v>
      </c>
      <c r="B99" s="4" t="s">
        <v>2</v>
      </c>
      <c r="C99" s="4" t="s">
        <v>26</v>
      </c>
      <c r="D99" s="4" t="s">
        <v>7</v>
      </c>
      <c r="E99">
        <v>1971948</v>
      </c>
      <c r="F99" s="3">
        <v>2.69</v>
      </c>
      <c r="G99" s="3">
        <v>1.8012000000000001</v>
      </c>
    </row>
    <row r="100" spans="1:7" x14ac:dyDescent="0.2">
      <c r="A100" s="2">
        <v>335556104</v>
      </c>
      <c r="B100" s="4" t="s">
        <v>0</v>
      </c>
      <c r="C100" s="4" t="s">
        <v>27</v>
      </c>
      <c r="D100" s="4" t="s">
        <v>5</v>
      </c>
      <c r="E100">
        <v>756482</v>
      </c>
      <c r="F100" s="3">
        <v>2.7</v>
      </c>
      <c r="G100" s="3">
        <v>1.6867999999999999</v>
      </c>
    </row>
    <row r="101" spans="1:7" x14ac:dyDescent="0.2">
      <c r="A101" s="2">
        <v>335556221</v>
      </c>
      <c r="B101" s="4" t="s">
        <v>0</v>
      </c>
      <c r="C101" s="4" t="s">
        <v>28</v>
      </c>
      <c r="D101" s="4" t="s">
        <v>5</v>
      </c>
      <c r="E101">
        <v>3897633</v>
      </c>
      <c r="F101" s="3">
        <v>2.7</v>
      </c>
      <c r="G101" s="3">
        <v>1.6867999999999999</v>
      </c>
    </row>
    <row r="102" spans="1:7" x14ac:dyDescent="0.2">
      <c r="A102" s="2">
        <v>335556289</v>
      </c>
      <c r="B102" s="4" t="s">
        <v>2</v>
      </c>
      <c r="C102" s="4" t="s">
        <v>29</v>
      </c>
      <c r="D102" s="4" t="s">
        <v>5</v>
      </c>
      <c r="E102">
        <v>2000000</v>
      </c>
      <c r="F102" s="3">
        <v>2.7</v>
      </c>
      <c r="G102" s="3">
        <v>1.6867999999999999</v>
      </c>
    </row>
    <row r="103" spans="1:7" x14ac:dyDescent="0.2">
      <c r="A103" s="2">
        <v>335556306</v>
      </c>
      <c r="B103" s="4" t="s">
        <v>0</v>
      </c>
      <c r="C103" s="4" t="s">
        <v>31</v>
      </c>
      <c r="D103" s="4" t="s">
        <v>5</v>
      </c>
      <c r="E103">
        <v>3475666</v>
      </c>
      <c r="F103" s="3">
        <v>2.7</v>
      </c>
      <c r="G103" s="3">
        <v>1.6867999999999999</v>
      </c>
    </row>
    <row r="104" spans="1:7" x14ac:dyDescent="0.2">
      <c r="A104" s="2">
        <v>335556489</v>
      </c>
      <c r="B104" s="4" t="s">
        <v>2</v>
      </c>
      <c r="C104" s="4" t="s">
        <v>30</v>
      </c>
      <c r="D104" s="4" t="s">
        <v>5</v>
      </c>
      <c r="E104">
        <v>1907991</v>
      </c>
      <c r="F104" s="3">
        <v>2.7</v>
      </c>
      <c r="G104" s="3">
        <v>1.6867999999999999</v>
      </c>
    </row>
    <row r="105" spans="1:7" x14ac:dyDescent="0.2">
      <c r="A105" s="2">
        <v>1443222712</v>
      </c>
      <c r="B105" s="4" t="s">
        <v>0</v>
      </c>
      <c r="C105" s="4" t="s">
        <v>26</v>
      </c>
      <c r="D105" s="4" t="s">
        <v>3</v>
      </c>
      <c r="E105">
        <v>110760</v>
      </c>
      <c r="F105" s="3">
        <v>2.7</v>
      </c>
      <c r="G105" s="3">
        <v>1.6867999999999999</v>
      </c>
    </row>
    <row r="106" spans="1:7" x14ac:dyDescent="0.2">
      <c r="A106" s="2">
        <v>3777000978</v>
      </c>
      <c r="B106" s="4" t="s">
        <v>0</v>
      </c>
      <c r="C106" s="4" t="s">
        <v>27</v>
      </c>
      <c r="D106" s="4" t="s">
        <v>4</v>
      </c>
      <c r="E106">
        <v>1212933</v>
      </c>
      <c r="F106" s="3">
        <v>2.7</v>
      </c>
      <c r="G106" s="3">
        <v>1.6867999999999999</v>
      </c>
    </row>
    <row r="107" spans="1:7" x14ac:dyDescent="0.2">
      <c r="A107" s="2">
        <v>5299555746</v>
      </c>
      <c r="B107" s="4" t="s">
        <v>0</v>
      </c>
      <c r="C107" s="4" t="s">
        <v>28</v>
      </c>
      <c r="D107" s="4" t="s">
        <v>1</v>
      </c>
      <c r="E107">
        <v>453333</v>
      </c>
      <c r="F107" s="3">
        <v>2.7</v>
      </c>
      <c r="G107" s="3">
        <v>1.6867999999999999</v>
      </c>
    </row>
    <row r="108" spans="1:7" x14ac:dyDescent="0.2">
      <c r="A108" s="2">
        <v>5299555935</v>
      </c>
      <c r="B108" s="4" t="s">
        <v>0</v>
      </c>
      <c r="C108" s="4" t="s">
        <v>29</v>
      </c>
      <c r="D108" s="4" t="s">
        <v>1</v>
      </c>
      <c r="E108">
        <v>4176400</v>
      </c>
      <c r="F108" s="3">
        <v>2.7</v>
      </c>
      <c r="G108" s="3">
        <v>1.6867999999999999</v>
      </c>
    </row>
    <row r="109" spans="1:7" x14ac:dyDescent="0.2">
      <c r="A109" s="2">
        <v>5299555996</v>
      </c>
      <c r="B109" s="4" t="s">
        <v>0</v>
      </c>
      <c r="C109" s="4" t="s">
        <v>31</v>
      </c>
      <c r="D109" s="4" t="s">
        <v>1</v>
      </c>
      <c r="E109">
        <v>87626</v>
      </c>
      <c r="F109" s="3">
        <v>2.7</v>
      </c>
      <c r="G109" s="3">
        <v>1.6867999999999999</v>
      </c>
    </row>
    <row r="110" spans="1:7" x14ac:dyDescent="0.2">
      <c r="A110" s="2">
        <v>5299556110</v>
      </c>
      <c r="B110" s="4" t="s">
        <v>2</v>
      </c>
      <c r="C110" s="4" t="s">
        <v>30</v>
      </c>
      <c r="D110" s="4" t="s">
        <v>24</v>
      </c>
      <c r="E110">
        <v>5000000</v>
      </c>
      <c r="F110" s="3">
        <v>2.7</v>
      </c>
      <c r="G110" s="3">
        <v>1.6867999999999999</v>
      </c>
    </row>
    <row r="111" spans="1:7" x14ac:dyDescent="0.2">
      <c r="A111" s="2">
        <v>5299556476</v>
      </c>
      <c r="B111" s="4" t="s">
        <v>2</v>
      </c>
      <c r="C111" s="4" t="s">
        <v>26</v>
      </c>
      <c r="D111" s="4" t="s">
        <v>1</v>
      </c>
      <c r="E111">
        <v>1166667</v>
      </c>
      <c r="F111" s="3">
        <v>2.7</v>
      </c>
      <c r="G111" s="3">
        <v>1.6867999999999999</v>
      </c>
    </row>
    <row r="112" spans="1:7" x14ac:dyDescent="0.2">
      <c r="A112" s="2">
        <v>5299556569</v>
      </c>
      <c r="B112" s="4" t="s">
        <v>0</v>
      </c>
      <c r="C112" s="4" t="s">
        <v>27</v>
      </c>
      <c r="D112" s="4" t="s">
        <v>1</v>
      </c>
      <c r="E112">
        <v>627039</v>
      </c>
      <c r="F112" s="3">
        <v>2.7</v>
      </c>
      <c r="G112" s="3">
        <v>1.6867999999999999</v>
      </c>
    </row>
    <row r="113" spans="1:7" x14ac:dyDescent="0.2">
      <c r="A113" s="2">
        <v>5320666960</v>
      </c>
      <c r="B113" s="4" t="s">
        <v>0</v>
      </c>
      <c r="C113" s="4" t="s">
        <v>28</v>
      </c>
      <c r="D113" s="4" t="s">
        <v>1</v>
      </c>
      <c r="E113">
        <v>851333</v>
      </c>
      <c r="F113" s="3">
        <v>2.7</v>
      </c>
      <c r="G113" s="3">
        <v>1.6867999999999999</v>
      </c>
    </row>
    <row r="114" spans="1:7" x14ac:dyDescent="0.2">
      <c r="A114" s="2">
        <v>5320667055</v>
      </c>
      <c r="B114" s="4" t="s">
        <v>0</v>
      </c>
      <c r="C114" s="4" t="s">
        <v>29</v>
      </c>
      <c r="D114" s="4" t="s">
        <v>1</v>
      </c>
      <c r="E114">
        <v>3613167</v>
      </c>
      <c r="F114" s="3">
        <v>2.7</v>
      </c>
      <c r="G114" s="3">
        <v>1.6867999999999999</v>
      </c>
    </row>
    <row r="115" spans="1:7" x14ac:dyDescent="0.2">
      <c r="A115" s="2">
        <v>5320667184</v>
      </c>
      <c r="B115" s="4" t="s">
        <v>0</v>
      </c>
      <c r="C115" s="4" t="s">
        <v>31</v>
      </c>
      <c r="D115" s="4" t="s">
        <v>1</v>
      </c>
      <c r="E115">
        <v>466167</v>
      </c>
      <c r="F115" s="3">
        <v>2.7</v>
      </c>
      <c r="G115" s="3">
        <v>1.6867999999999999</v>
      </c>
    </row>
    <row r="116" spans="1:7" x14ac:dyDescent="0.2">
      <c r="A116" s="2">
        <v>5320667226</v>
      </c>
      <c r="B116" s="4" t="s">
        <v>0</v>
      </c>
      <c r="C116" s="4" t="s">
        <v>30</v>
      </c>
      <c r="D116" s="4" t="s">
        <v>1</v>
      </c>
      <c r="E116">
        <v>1787667</v>
      </c>
      <c r="F116" s="3">
        <v>2.7</v>
      </c>
      <c r="G116" s="3">
        <v>1.6867999999999999</v>
      </c>
    </row>
    <row r="117" spans="1:7" x14ac:dyDescent="0.2">
      <c r="A117" s="2">
        <v>5320667296</v>
      </c>
      <c r="B117" s="4" t="s">
        <v>0</v>
      </c>
      <c r="C117" s="4" t="s">
        <v>26</v>
      </c>
      <c r="D117" s="4" t="s">
        <v>1</v>
      </c>
      <c r="E117">
        <v>780000</v>
      </c>
      <c r="F117" s="3">
        <v>2.7</v>
      </c>
      <c r="G117" s="3">
        <v>1.6867999999999999</v>
      </c>
    </row>
    <row r="118" spans="1:7" x14ac:dyDescent="0.2">
      <c r="A118" s="2">
        <v>5320667387</v>
      </c>
      <c r="B118" s="4" t="s">
        <v>0</v>
      </c>
      <c r="C118" s="4" t="s">
        <v>27</v>
      </c>
      <c r="D118" s="4" t="s">
        <v>1</v>
      </c>
      <c r="E118">
        <v>669000</v>
      </c>
      <c r="F118" s="3">
        <v>2.7</v>
      </c>
      <c r="G118" s="3">
        <v>1.6867999999999999</v>
      </c>
    </row>
    <row r="119" spans="1:7" x14ac:dyDescent="0.2">
      <c r="A119" s="2">
        <v>5320667441</v>
      </c>
      <c r="B119" s="4" t="s">
        <v>0</v>
      </c>
      <c r="C119" s="4" t="s">
        <v>28</v>
      </c>
      <c r="D119" s="4" t="s">
        <v>1</v>
      </c>
      <c r="E119">
        <v>40000</v>
      </c>
      <c r="F119" s="3">
        <v>2.7</v>
      </c>
      <c r="G119" s="3">
        <v>1.6867999999999999</v>
      </c>
    </row>
    <row r="120" spans="1:7" x14ac:dyDescent="0.2">
      <c r="A120" s="2">
        <v>5320667446</v>
      </c>
      <c r="B120" s="4" t="s">
        <v>0</v>
      </c>
      <c r="C120" s="4" t="s">
        <v>29</v>
      </c>
      <c r="D120" s="4" t="s">
        <v>1</v>
      </c>
      <c r="E120">
        <v>236667</v>
      </c>
      <c r="F120" s="3">
        <v>2.7</v>
      </c>
      <c r="G120" s="3">
        <v>1.6867999999999999</v>
      </c>
    </row>
    <row r="121" spans="1:7" x14ac:dyDescent="0.2">
      <c r="A121" s="2">
        <v>5320667452</v>
      </c>
      <c r="B121" s="4" t="s">
        <v>0</v>
      </c>
      <c r="C121" s="4" t="s">
        <v>31</v>
      </c>
      <c r="D121" s="4" t="s">
        <v>1</v>
      </c>
      <c r="E121">
        <v>637667</v>
      </c>
      <c r="F121" s="3">
        <v>2.7</v>
      </c>
      <c r="G121" s="3">
        <v>1.6867999999999999</v>
      </c>
    </row>
    <row r="122" spans="1:7" x14ac:dyDescent="0.2">
      <c r="A122" s="2">
        <v>5320667563</v>
      </c>
      <c r="B122" s="4" t="s">
        <v>0</v>
      </c>
      <c r="C122" s="4" t="s">
        <v>30</v>
      </c>
      <c r="D122" s="4" t="s">
        <v>1</v>
      </c>
      <c r="E122">
        <v>263833</v>
      </c>
      <c r="F122" s="3">
        <v>2.7</v>
      </c>
      <c r="G122" s="3">
        <v>1.6867999999999999</v>
      </c>
    </row>
    <row r="123" spans="1:7" x14ac:dyDescent="0.2">
      <c r="A123" s="2">
        <v>5320667601</v>
      </c>
      <c r="B123" s="4" t="s">
        <v>0</v>
      </c>
      <c r="C123" s="4" t="s">
        <v>26</v>
      </c>
      <c r="D123" s="4" t="s">
        <v>1</v>
      </c>
      <c r="E123">
        <v>643000</v>
      </c>
      <c r="F123" s="3">
        <v>2.7</v>
      </c>
      <c r="G123" s="3">
        <v>1.6867999999999999</v>
      </c>
    </row>
    <row r="124" spans="1:7" x14ac:dyDescent="0.2">
      <c r="A124" s="2">
        <v>5320667616</v>
      </c>
      <c r="B124" s="4" t="s">
        <v>0</v>
      </c>
      <c r="C124" s="4" t="s">
        <v>27</v>
      </c>
      <c r="D124" s="4" t="s">
        <v>1</v>
      </c>
      <c r="E124">
        <v>252500</v>
      </c>
      <c r="F124" s="3">
        <v>2.7</v>
      </c>
      <c r="G124" s="3">
        <v>1.6867999999999999</v>
      </c>
    </row>
    <row r="125" spans="1:7" x14ac:dyDescent="0.2">
      <c r="A125" s="2">
        <v>7009000141</v>
      </c>
      <c r="B125" s="4" t="s">
        <v>0</v>
      </c>
      <c r="C125" s="4" t="s">
        <v>28</v>
      </c>
      <c r="D125" s="4" t="s">
        <v>7</v>
      </c>
      <c r="E125">
        <v>2985696</v>
      </c>
      <c r="F125" s="3">
        <v>2.7</v>
      </c>
      <c r="G125" s="3">
        <v>1.6867999999999999</v>
      </c>
    </row>
    <row r="126" spans="1:7" x14ac:dyDescent="0.2">
      <c r="A126" s="2">
        <v>7009000390</v>
      </c>
      <c r="B126" s="4" t="s">
        <v>0</v>
      </c>
      <c r="C126" s="4" t="s">
        <v>29</v>
      </c>
      <c r="D126" s="4" t="s">
        <v>7</v>
      </c>
      <c r="E126">
        <v>2438758</v>
      </c>
      <c r="F126" s="3">
        <v>2.7</v>
      </c>
      <c r="G126" s="3">
        <v>1.6867999999999999</v>
      </c>
    </row>
    <row r="127" spans="1:7" x14ac:dyDescent="0.2">
      <c r="A127" s="2">
        <v>7009000411</v>
      </c>
      <c r="B127" s="4" t="s">
        <v>0</v>
      </c>
      <c r="C127" s="4" t="s">
        <v>31</v>
      </c>
      <c r="D127" s="4" t="s">
        <v>7</v>
      </c>
      <c r="E127">
        <v>2123333</v>
      </c>
      <c r="F127" s="3">
        <v>2.7</v>
      </c>
      <c r="G127" s="3">
        <v>1.6867999999999999</v>
      </c>
    </row>
    <row r="128" spans="1:7" x14ac:dyDescent="0.2">
      <c r="A128" s="2">
        <v>7009000445</v>
      </c>
      <c r="B128" s="4" t="s">
        <v>0</v>
      </c>
      <c r="C128" s="4" t="s">
        <v>30</v>
      </c>
      <c r="D128" s="4" t="s">
        <v>7</v>
      </c>
      <c r="E128">
        <v>316198</v>
      </c>
      <c r="F128" s="3">
        <v>2.7</v>
      </c>
      <c r="G128" s="3">
        <v>1.6867999999999999</v>
      </c>
    </row>
    <row r="129" spans="1:7" x14ac:dyDescent="0.2">
      <c r="A129" s="2">
        <v>7541778186</v>
      </c>
      <c r="B129" s="4" t="s">
        <v>0</v>
      </c>
      <c r="C129" s="4" t="s">
        <v>26</v>
      </c>
      <c r="D129" s="4" t="s">
        <v>1</v>
      </c>
      <c r="E129">
        <v>2155667</v>
      </c>
      <c r="F129" s="3">
        <v>2.7</v>
      </c>
      <c r="G129" s="3">
        <v>1.6867999999999999</v>
      </c>
    </row>
    <row r="130" spans="1:7" x14ac:dyDescent="0.2">
      <c r="A130" s="2">
        <v>7541778320</v>
      </c>
      <c r="B130" s="4" t="s">
        <v>0</v>
      </c>
      <c r="C130" s="4" t="s">
        <v>27</v>
      </c>
      <c r="D130" s="4" t="s">
        <v>1</v>
      </c>
      <c r="E130">
        <v>597325</v>
      </c>
      <c r="F130" s="3">
        <v>2.7</v>
      </c>
      <c r="G130" s="3">
        <v>1.6867999999999999</v>
      </c>
    </row>
    <row r="131" spans="1:7" x14ac:dyDescent="0.2">
      <c r="A131" s="2">
        <v>7541778503</v>
      </c>
      <c r="B131" s="4" t="s">
        <v>0</v>
      </c>
      <c r="C131" s="4" t="s">
        <v>28</v>
      </c>
      <c r="D131" s="4" t="s">
        <v>1</v>
      </c>
      <c r="E131">
        <v>2627000</v>
      </c>
      <c r="F131" s="3">
        <v>2.7</v>
      </c>
      <c r="G131" s="3">
        <v>1.6867999999999999</v>
      </c>
    </row>
    <row r="132" spans="1:7" x14ac:dyDescent="0.2">
      <c r="A132" s="2">
        <v>7541778620</v>
      </c>
      <c r="B132" s="4" t="s">
        <v>0</v>
      </c>
      <c r="C132" s="4" t="s">
        <v>29</v>
      </c>
      <c r="D132" s="4" t="s">
        <v>1</v>
      </c>
      <c r="E132">
        <v>11333</v>
      </c>
      <c r="F132" s="3">
        <v>2.7</v>
      </c>
      <c r="G132" s="3">
        <v>1.6867999999999999</v>
      </c>
    </row>
    <row r="133" spans="1:7" x14ac:dyDescent="0.2">
      <c r="A133" s="2">
        <v>7541778658</v>
      </c>
      <c r="B133" s="4" t="s">
        <v>0</v>
      </c>
      <c r="C133" s="4" t="s">
        <v>31</v>
      </c>
      <c r="D133" s="4" t="s">
        <v>1</v>
      </c>
      <c r="E133">
        <v>356333</v>
      </c>
      <c r="F133" s="3">
        <v>2.7</v>
      </c>
      <c r="G133" s="3">
        <v>1.6867999999999999</v>
      </c>
    </row>
    <row r="134" spans="1:7" x14ac:dyDescent="0.2">
      <c r="A134" s="2">
        <v>7541778716</v>
      </c>
      <c r="B134" s="4" t="s">
        <v>0</v>
      </c>
      <c r="C134" s="4" t="s">
        <v>30</v>
      </c>
      <c r="D134" s="4" t="s">
        <v>1</v>
      </c>
      <c r="E134">
        <v>863333</v>
      </c>
      <c r="F134" s="3">
        <v>2.7</v>
      </c>
      <c r="G134" s="3">
        <v>1.6867999999999999</v>
      </c>
    </row>
    <row r="135" spans="1:7" x14ac:dyDescent="0.2">
      <c r="A135" s="2">
        <v>9762889101</v>
      </c>
      <c r="B135" s="4" t="s">
        <v>0</v>
      </c>
      <c r="C135" s="4" t="s">
        <v>26</v>
      </c>
      <c r="D135" s="4" t="s">
        <v>1</v>
      </c>
      <c r="E135">
        <v>500</v>
      </c>
      <c r="F135" s="3">
        <v>2.7</v>
      </c>
      <c r="G135" s="3">
        <v>1.6867999999999999</v>
      </c>
    </row>
    <row r="136" spans="1:7" x14ac:dyDescent="0.2">
      <c r="A136" s="2">
        <v>9762889785</v>
      </c>
      <c r="B136" s="4" t="s">
        <v>0</v>
      </c>
      <c r="C136" s="4" t="s">
        <v>27</v>
      </c>
      <c r="D136" s="4" t="s">
        <v>1</v>
      </c>
      <c r="E136">
        <v>1093302</v>
      </c>
      <c r="F136" s="3">
        <v>2.7</v>
      </c>
      <c r="G136" s="3">
        <v>1.6867999999999999</v>
      </c>
    </row>
    <row r="137" spans="1:7" x14ac:dyDescent="0.2">
      <c r="A137" s="2">
        <v>10663111626</v>
      </c>
      <c r="B137" s="4" t="s">
        <v>0</v>
      </c>
      <c r="C137" s="4" t="s">
        <v>28</v>
      </c>
      <c r="D137" s="4" t="s">
        <v>6</v>
      </c>
      <c r="E137">
        <v>5032100</v>
      </c>
      <c r="F137" s="3">
        <v>2.7</v>
      </c>
      <c r="G137" s="3">
        <v>1.6867999999999999</v>
      </c>
    </row>
    <row r="138" spans="1:7" x14ac:dyDescent="0.2">
      <c r="A138" s="2">
        <v>10663111976</v>
      </c>
      <c r="B138" s="4" t="s">
        <v>0</v>
      </c>
      <c r="C138" s="4" t="s">
        <v>29</v>
      </c>
      <c r="D138" s="4" t="s">
        <v>6</v>
      </c>
      <c r="E138">
        <v>102933</v>
      </c>
      <c r="F138" s="3">
        <v>2.7</v>
      </c>
      <c r="G138" s="3">
        <v>1.6867999999999999</v>
      </c>
    </row>
    <row r="139" spans="1:7" x14ac:dyDescent="0.2">
      <c r="A139" s="2">
        <v>70090000231</v>
      </c>
      <c r="B139" s="4" t="s">
        <v>2</v>
      </c>
      <c r="C139" s="4" t="s">
        <v>31</v>
      </c>
      <c r="D139" s="4" t="s">
        <v>7</v>
      </c>
      <c r="E139">
        <v>3407</v>
      </c>
      <c r="F139" s="3">
        <v>2.7</v>
      </c>
      <c r="G139" s="3">
        <v>1.6867999999999999</v>
      </c>
    </row>
    <row r="140" spans="1:7" x14ac:dyDescent="0.2">
      <c r="A140" s="2">
        <v>70090000475</v>
      </c>
      <c r="B140" s="4" t="s">
        <v>2</v>
      </c>
      <c r="C140" s="4" t="s">
        <v>30</v>
      </c>
      <c r="D140" s="4" t="s">
        <v>7</v>
      </c>
      <c r="E140">
        <v>298988</v>
      </c>
      <c r="F140" s="3">
        <v>2.7</v>
      </c>
      <c r="G140" s="3">
        <v>1.6867999999999999</v>
      </c>
    </row>
    <row r="141" spans="1:7" x14ac:dyDescent="0.2">
      <c r="A141" s="2">
        <v>70090000920</v>
      </c>
      <c r="B141" s="4" t="s">
        <v>2</v>
      </c>
      <c r="C141" s="4" t="s">
        <v>26</v>
      </c>
      <c r="D141" s="4" t="s">
        <v>7</v>
      </c>
      <c r="E141">
        <v>3155117</v>
      </c>
      <c r="F141" s="3">
        <v>2.7370000000000001</v>
      </c>
      <c r="G141" s="3">
        <v>1.8012000000000001</v>
      </c>
    </row>
    <row r="142" spans="1:7" x14ac:dyDescent="0.2">
      <c r="A142" s="2">
        <v>70090001011</v>
      </c>
      <c r="B142" s="4" t="s">
        <v>2</v>
      </c>
      <c r="C142" s="4" t="s">
        <v>27</v>
      </c>
      <c r="D142" s="4" t="s">
        <v>7</v>
      </c>
      <c r="E142">
        <v>1971948</v>
      </c>
      <c r="F142" s="3">
        <v>2.7370000000000001</v>
      </c>
      <c r="G142" s="3">
        <v>1.8012000000000001</v>
      </c>
    </row>
    <row r="143" spans="1:7" x14ac:dyDescent="0.2">
      <c r="A143" s="2">
        <v>7541778184</v>
      </c>
      <c r="B143" s="4" t="s">
        <v>2</v>
      </c>
      <c r="C143" s="4" t="s">
        <v>28</v>
      </c>
      <c r="D143" s="4" t="s">
        <v>1</v>
      </c>
      <c r="E143">
        <v>10755368</v>
      </c>
      <c r="F143" s="3">
        <v>2.75</v>
      </c>
      <c r="G143" s="3">
        <v>1.8012000000000001</v>
      </c>
    </row>
    <row r="144" spans="1:7" x14ac:dyDescent="0.2">
      <c r="A144" s="2">
        <v>1443222825</v>
      </c>
      <c r="B144" s="4" t="s">
        <v>0</v>
      </c>
      <c r="C144" s="4" t="s">
        <v>29</v>
      </c>
      <c r="D144" s="4" t="s">
        <v>3</v>
      </c>
      <c r="E144">
        <v>10064883</v>
      </c>
      <c r="F144" s="3">
        <v>2.7509999999999999</v>
      </c>
      <c r="G144" s="3">
        <v>1.8012000000000001</v>
      </c>
    </row>
    <row r="145" spans="1:7" x14ac:dyDescent="0.2">
      <c r="A145" s="2">
        <v>5299555672</v>
      </c>
      <c r="B145" s="4" t="s">
        <v>0</v>
      </c>
      <c r="C145" s="4" t="s">
        <v>31</v>
      </c>
      <c r="D145" s="4" t="s">
        <v>1</v>
      </c>
      <c r="E145">
        <v>5989774</v>
      </c>
      <c r="F145" s="3">
        <v>2.8</v>
      </c>
      <c r="G145" s="3">
        <v>1.6867999999999999</v>
      </c>
    </row>
    <row r="146" spans="1:7" x14ac:dyDescent="0.2">
      <c r="A146" s="2">
        <v>7009000954</v>
      </c>
      <c r="B146" s="4" t="s">
        <v>2</v>
      </c>
      <c r="C146" s="4" t="s">
        <v>30</v>
      </c>
      <c r="D146" s="4" t="s">
        <v>7</v>
      </c>
      <c r="E146">
        <v>325871</v>
      </c>
      <c r="F146" s="3">
        <v>2.8</v>
      </c>
      <c r="G146" s="3">
        <v>1.6867999999999999</v>
      </c>
    </row>
    <row r="147" spans="1:7" x14ac:dyDescent="0.2">
      <c r="A147" s="2">
        <v>7541778269</v>
      </c>
      <c r="B147" s="4" t="s">
        <v>0</v>
      </c>
      <c r="C147" s="4" t="s">
        <v>26</v>
      </c>
      <c r="D147" s="4" t="s">
        <v>1</v>
      </c>
      <c r="E147">
        <v>5869666</v>
      </c>
      <c r="F147" s="3">
        <v>2.8</v>
      </c>
      <c r="G147" s="3">
        <v>1.6867999999999999</v>
      </c>
    </row>
    <row r="148" spans="1:7" x14ac:dyDescent="0.2">
      <c r="A148" s="2">
        <v>70090000817</v>
      </c>
      <c r="B148" s="4" t="s">
        <v>2</v>
      </c>
      <c r="C148" s="4" t="s">
        <v>27</v>
      </c>
      <c r="D148" s="1" t="s">
        <v>7</v>
      </c>
      <c r="E148">
        <v>2852752</v>
      </c>
      <c r="F148" s="3">
        <v>2.819</v>
      </c>
      <c r="G148" s="3">
        <v>1.8012000000000001</v>
      </c>
    </row>
    <row r="149" spans="1:7" x14ac:dyDescent="0.2">
      <c r="A149" s="2">
        <v>9762889178</v>
      </c>
      <c r="B149" s="4" t="s">
        <v>0</v>
      </c>
      <c r="C149" s="4" t="s">
        <v>28</v>
      </c>
      <c r="D149" s="4" t="s">
        <v>4</v>
      </c>
      <c r="E149">
        <v>33610525</v>
      </c>
      <c r="F149" s="3">
        <v>2.8220000000000001</v>
      </c>
      <c r="G149" s="3">
        <v>1.8012000000000001</v>
      </c>
    </row>
    <row r="150" spans="1:7" x14ac:dyDescent="0.2">
      <c r="A150" s="2">
        <v>335555747</v>
      </c>
      <c r="B150" s="4" t="s">
        <v>0</v>
      </c>
      <c r="C150" s="4" t="s">
        <v>29</v>
      </c>
      <c r="D150" s="4" t="s">
        <v>5</v>
      </c>
      <c r="E150">
        <v>321269</v>
      </c>
      <c r="F150" s="3">
        <v>2.8250000000000002</v>
      </c>
      <c r="G150" s="3">
        <v>1.6867999999999999</v>
      </c>
    </row>
    <row r="151" spans="1:7" x14ac:dyDescent="0.2">
      <c r="A151" s="2">
        <v>7009000287</v>
      </c>
      <c r="B151" s="4" t="s">
        <v>2</v>
      </c>
      <c r="C151" s="4" t="s">
        <v>31</v>
      </c>
      <c r="D151" s="4" t="s">
        <v>7</v>
      </c>
      <c r="E151">
        <v>11307553</v>
      </c>
      <c r="F151" s="3">
        <v>2.8279999999999998</v>
      </c>
      <c r="G151" s="3">
        <v>1.8012000000000001</v>
      </c>
    </row>
    <row r="152" spans="1:7" x14ac:dyDescent="0.2">
      <c r="A152" s="2">
        <v>5299556131</v>
      </c>
      <c r="B152" s="4" t="s">
        <v>2</v>
      </c>
      <c r="C152" s="4" t="s">
        <v>30</v>
      </c>
      <c r="D152" s="4" t="s">
        <v>1</v>
      </c>
      <c r="E152">
        <v>8405581</v>
      </c>
      <c r="F152" s="3">
        <v>2.863</v>
      </c>
      <c r="G152" s="3">
        <v>1.6867999999999999</v>
      </c>
    </row>
    <row r="153" spans="1:7" x14ac:dyDescent="0.2">
      <c r="A153" s="2">
        <v>1443223014</v>
      </c>
      <c r="B153" s="4" t="s">
        <v>0</v>
      </c>
      <c r="C153" s="4" t="s">
        <v>26</v>
      </c>
      <c r="D153" s="4" t="s">
        <v>20</v>
      </c>
      <c r="E153">
        <v>10477632</v>
      </c>
      <c r="F153" s="3">
        <v>2.8639999999999999</v>
      </c>
      <c r="G153" s="3">
        <v>1.8012000000000001</v>
      </c>
    </row>
    <row r="154" spans="1:7" x14ac:dyDescent="0.2">
      <c r="A154" s="2">
        <v>70090000827</v>
      </c>
      <c r="B154" s="4" t="s">
        <v>2</v>
      </c>
      <c r="C154" s="4" t="s">
        <v>27</v>
      </c>
      <c r="D154" s="4" t="s">
        <v>7</v>
      </c>
      <c r="E154">
        <v>788779</v>
      </c>
      <c r="F154" s="3">
        <v>2.8740000000000001</v>
      </c>
      <c r="G154" s="3">
        <v>1.8012000000000001</v>
      </c>
    </row>
    <row r="155" spans="1:7" x14ac:dyDescent="0.2">
      <c r="A155" s="2">
        <v>70090000544</v>
      </c>
      <c r="B155" s="4" t="s">
        <v>2</v>
      </c>
      <c r="C155" s="4" t="s">
        <v>28</v>
      </c>
      <c r="D155" s="4" t="s">
        <v>7</v>
      </c>
      <c r="E155">
        <v>1577559</v>
      </c>
      <c r="F155" s="3">
        <v>2.9169999999999998</v>
      </c>
      <c r="G155" s="3">
        <v>1.8012000000000001</v>
      </c>
    </row>
    <row r="156" spans="1:7" x14ac:dyDescent="0.2">
      <c r="A156" s="2">
        <v>70090000982</v>
      </c>
      <c r="B156" s="4" t="s">
        <v>2</v>
      </c>
      <c r="C156" s="4" t="s">
        <v>29</v>
      </c>
      <c r="D156" s="4" t="s">
        <v>7</v>
      </c>
      <c r="E156">
        <v>2366338</v>
      </c>
      <c r="F156" s="3">
        <v>2.9220000000000002</v>
      </c>
      <c r="G156" s="3">
        <v>1.8012000000000001</v>
      </c>
    </row>
    <row r="157" spans="1:7" x14ac:dyDescent="0.2">
      <c r="A157" s="2">
        <v>335555710</v>
      </c>
      <c r="B157" s="4" t="s">
        <v>0</v>
      </c>
      <c r="C157" s="4" t="s">
        <v>31</v>
      </c>
      <c r="D157" s="4" t="s">
        <v>22</v>
      </c>
      <c r="E157">
        <v>5354500</v>
      </c>
      <c r="F157" s="3">
        <v>2.95</v>
      </c>
      <c r="G157" s="3">
        <v>1.6867999999999999</v>
      </c>
    </row>
    <row r="158" spans="1:7" x14ac:dyDescent="0.2">
      <c r="A158" s="2">
        <v>335555800</v>
      </c>
      <c r="B158" s="4" t="s">
        <v>0</v>
      </c>
      <c r="C158" s="4" t="s">
        <v>30</v>
      </c>
      <c r="D158" s="4" t="s">
        <v>5</v>
      </c>
      <c r="E158">
        <v>197333</v>
      </c>
      <c r="F158" s="3">
        <v>2.95</v>
      </c>
      <c r="G158" s="3">
        <v>1.6867999999999999</v>
      </c>
    </row>
    <row r="159" spans="1:7" x14ac:dyDescent="0.2">
      <c r="A159" s="2">
        <v>335555911</v>
      </c>
      <c r="B159" s="4" t="s">
        <v>0</v>
      </c>
      <c r="C159" s="4" t="s">
        <v>26</v>
      </c>
      <c r="D159" s="4" t="s">
        <v>5</v>
      </c>
      <c r="E159">
        <v>435900</v>
      </c>
      <c r="F159" s="3">
        <v>2.95</v>
      </c>
      <c r="G159" s="3">
        <v>1.6867999999999999</v>
      </c>
    </row>
    <row r="160" spans="1:7" x14ac:dyDescent="0.2">
      <c r="A160" s="2">
        <v>335555941</v>
      </c>
      <c r="B160" s="4" t="s">
        <v>0</v>
      </c>
      <c r="C160" s="4" t="s">
        <v>27</v>
      </c>
      <c r="D160" s="4" t="s">
        <v>5</v>
      </c>
      <c r="E160">
        <v>979000</v>
      </c>
      <c r="F160" s="3">
        <v>2.95</v>
      </c>
      <c r="G160" s="3">
        <v>1.6867999999999999</v>
      </c>
    </row>
    <row r="161" spans="1:7" x14ac:dyDescent="0.2">
      <c r="A161" s="2">
        <v>335556017</v>
      </c>
      <c r="B161" s="4" t="s">
        <v>0</v>
      </c>
      <c r="C161" s="4" t="s">
        <v>28</v>
      </c>
      <c r="D161" s="4" t="s">
        <v>5</v>
      </c>
      <c r="E161">
        <v>365167</v>
      </c>
      <c r="F161" s="3">
        <v>2.95</v>
      </c>
      <c r="G161" s="3">
        <v>1.6867999999999999</v>
      </c>
    </row>
    <row r="162" spans="1:7" x14ac:dyDescent="0.2">
      <c r="A162" s="2">
        <v>335556238</v>
      </c>
      <c r="B162" s="4" t="s">
        <v>2</v>
      </c>
      <c r="C162" s="4" t="s">
        <v>29</v>
      </c>
      <c r="D162" s="4" t="s">
        <v>5</v>
      </c>
      <c r="E162">
        <v>13078675</v>
      </c>
      <c r="F162" s="3">
        <v>2.95</v>
      </c>
      <c r="G162" s="3">
        <v>1.6867999999999999</v>
      </c>
    </row>
    <row r="163" spans="1:7" x14ac:dyDescent="0.2">
      <c r="A163" s="2">
        <v>335556266</v>
      </c>
      <c r="B163" s="4" t="s">
        <v>0</v>
      </c>
      <c r="C163" s="4" t="s">
        <v>31</v>
      </c>
      <c r="D163" s="4" t="s">
        <v>22</v>
      </c>
      <c r="E163">
        <v>533333</v>
      </c>
      <c r="F163" s="3">
        <v>2.95</v>
      </c>
      <c r="G163" s="3">
        <v>1.6867999999999999</v>
      </c>
    </row>
    <row r="164" spans="1:7" x14ac:dyDescent="0.2">
      <c r="A164" s="2">
        <v>1443222404</v>
      </c>
      <c r="B164" s="4" t="s">
        <v>2</v>
      </c>
      <c r="C164" s="4" t="s">
        <v>30</v>
      </c>
      <c r="D164" s="4" t="s">
        <v>3</v>
      </c>
      <c r="E164">
        <v>500000</v>
      </c>
      <c r="F164" s="3">
        <v>2.95</v>
      </c>
      <c r="G164" s="3">
        <v>1.6867999999999999</v>
      </c>
    </row>
    <row r="165" spans="1:7" x14ac:dyDescent="0.2">
      <c r="A165" s="2">
        <v>1443222507</v>
      </c>
      <c r="B165" s="4" t="s">
        <v>0</v>
      </c>
      <c r="C165" s="4" t="s">
        <v>26</v>
      </c>
      <c r="D165" s="4" t="s">
        <v>3</v>
      </c>
      <c r="E165">
        <v>591667</v>
      </c>
      <c r="F165" s="3">
        <v>2.95</v>
      </c>
      <c r="G165" s="3">
        <v>1.6867999999999999</v>
      </c>
    </row>
    <row r="166" spans="1:7" x14ac:dyDescent="0.2">
      <c r="A166" s="2">
        <v>1443222605</v>
      </c>
      <c r="B166" s="4" t="s">
        <v>0</v>
      </c>
      <c r="C166" s="4" t="s">
        <v>27</v>
      </c>
      <c r="D166" s="4" t="s">
        <v>3</v>
      </c>
      <c r="E166">
        <v>1000000</v>
      </c>
      <c r="F166" s="3">
        <v>2.95</v>
      </c>
      <c r="G166" s="3">
        <v>1.6867999999999999</v>
      </c>
    </row>
    <row r="167" spans="1:7" x14ac:dyDescent="0.2">
      <c r="A167" s="2">
        <v>1443222703</v>
      </c>
      <c r="B167" s="4" t="s">
        <v>2</v>
      </c>
      <c r="C167" s="4" t="s">
        <v>28</v>
      </c>
      <c r="D167" s="4" t="s">
        <v>3</v>
      </c>
      <c r="E167">
        <v>670353</v>
      </c>
      <c r="F167" s="3">
        <v>2.95</v>
      </c>
      <c r="G167" s="3">
        <v>1.6867999999999999</v>
      </c>
    </row>
    <row r="168" spans="1:7" x14ac:dyDescent="0.2">
      <c r="A168" s="2">
        <v>1443222796</v>
      </c>
      <c r="B168" s="4" t="s">
        <v>0</v>
      </c>
      <c r="C168" s="4" t="s">
        <v>29</v>
      </c>
      <c r="D168" s="4" t="s">
        <v>3</v>
      </c>
      <c r="E168">
        <v>7187332</v>
      </c>
      <c r="F168" s="3">
        <v>2.95</v>
      </c>
      <c r="G168" s="3">
        <v>1.6867999999999999</v>
      </c>
    </row>
    <row r="169" spans="1:7" x14ac:dyDescent="0.2">
      <c r="A169" s="2">
        <v>1443223018</v>
      </c>
      <c r="B169" s="4" t="s">
        <v>0</v>
      </c>
      <c r="C169" s="4" t="s">
        <v>31</v>
      </c>
      <c r="D169" s="4" t="s">
        <v>3</v>
      </c>
      <c r="E169">
        <v>700000</v>
      </c>
      <c r="F169" s="3">
        <v>2.95</v>
      </c>
      <c r="G169" s="3">
        <v>1.6867999999999999</v>
      </c>
    </row>
    <row r="170" spans="1:7" x14ac:dyDescent="0.2">
      <c r="A170" s="2">
        <v>1443223176</v>
      </c>
      <c r="B170" s="4" t="s">
        <v>0</v>
      </c>
      <c r="C170" s="4" t="s">
        <v>30</v>
      </c>
      <c r="D170" s="4" t="s">
        <v>3</v>
      </c>
      <c r="E170">
        <v>5286940</v>
      </c>
      <c r="F170" s="3">
        <v>2.95</v>
      </c>
      <c r="G170" s="3">
        <v>1.6867999999999999</v>
      </c>
    </row>
    <row r="171" spans="1:7" x14ac:dyDescent="0.2">
      <c r="A171" s="2">
        <v>3777000147</v>
      </c>
      <c r="B171" s="4" t="s">
        <v>0</v>
      </c>
      <c r="C171" s="4" t="s">
        <v>26</v>
      </c>
      <c r="D171" s="4" t="s">
        <v>10</v>
      </c>
      <c r="E171">
        <v>3558200</v>
      </c>
      <c r="F171" s="3">
        <v>2.95</v>
      </c>
      <c r="G171" s="3">
        <v>1.6867999999999999</v>
      </c>
    </row>
    <row r="172" spans="1:7" x14ac:dyDescent="0.2">
      <c r="A172" s="2">
        <v>3777000505</v>
      </c>
      <c r="B172" s="4" t="s">
        <v>0</v>
      </c>
      <c r="C172" s="4" t="s">
        <v>27</v>
      </c>
      <c r="D172" s="4" t="s">
        <v>4</v>
      </c>
      <c r="E172">
        <v>1031000</v>
      </c>
      <c r="F172" s="3">
        <v>2.95</v>
      </c>
      <c r="G172" s="3">
        <v>1.6867999999999999</v>
      </c>
    </row>
    <row r="173" spans="1:7" x14ac:dyDescent="0.2">
      <c r="A173" s="2">
        <v>3777000684</v>
      </c>
      <c r="B173" s="4" t="s">
        <v>0</v>
      </c>
      <c r="C173" s="4" t="s">
        <v>28</v>
      </c>
      <c r="D173" s="4" t="s">
        <v>4</v>
      </c>
      <c r="E173">
        <v>577000</v>
      </c>
      <c r="F173" s="3">
        <v>2.95</v>
      </c>
      <c r="G173" s="3">
        <v>1.6867999999999999</v>
      </c>
    </row>
    <row r="174" spans="1:7" x14ac:dyDescent="0.2">
      <c r="A174" s="2">
        <v>3781444485</v>
      </c>
      <c r="B174" s="4" t="s">
        <v>0</v>
      </c>
      <c r="C174" s="4" t="s">
        <v>29</v>
      </c>
      <c r="D174" s="4" t="s">
        <v>11</v>
      </c>
      <c r="E174">
        <v>2230567</v>
      </c>
      <c r="F174" s="3">
        <v>2.95</v>
      </c>
      <c r="G174" s="3">
        <v>1.6867999999999999</v>
      </c>
    </row>
    <row r="175" spans="1:7" x14ac:dyDescent="0.2">
      <c r="A175" s="2">
        <v>3781444619</v>
      </c>
      <c r="B175" s="4" t="s">
        <v>0</v>
      </c>
      <c r="C175" s="4" t="s">
        <v>31</v>
      </c>
      <c r="D175" s="4" t="s">
        <v>11</v>
      </c>
      <c r="E175">
        <v>56500</v>
      </c>
      <c r="F175" s="3">
        <v>2.95</v>
      </c>
      <c r="G175" s="3">
        <v>1.6867999999999999</v>
      </c>
    </row>
    <row r="176" spans="1:7" x14ac:dyDescent="0.2">
      <c r="A176" s="2">
        <v>3781444748</v>
      </c>
      <c r="B176" s="4" t="s">
        <v>0</v>
      </c>
      <c r="C176" s="4" t="s">
        <v>30</v>
      </c>
      <c r="D176" s="4" t="s">
        <v>11</v>
      </c>
      <c r="E176">
        <v>2233699</v>
      </c>
      <c r="F176" s="3">
        <v>2.95</v>
      </c>
      <c r="G176" s="3">
        <v>1.6867999999999999</v>
      </c>
    </row>
    <row r="177" spans="1:7" x14ac:dyDescent="0.2">
      <c r="A177" s="2">
        <v>5299555654</v>
      </c>
      <c r="B177" s="4" t="s">
        <v>0</v>
      </c>
      <c r="C177" s="4" t="s">
        <v>26</v>
      </c>
      <c r="D177" s="4" t="s">
        <v>1</v>
      </c>
      <c r="E177">
        <v>5857633</v>
      </c>
      <c r="F177" s="3">
        <v>2.95</v>
      </c>
      <c r="G177" s="3">
        <v>1.6867999999999999</v>
      </c>
    </row>
    <row r="178" spans="1:7" x14ac:dyDescent="0.2">
      <c r="A178" s="2">
        <v>5299555723</v>
      </c>
      <c r="B178" s="4" t="s">
        <v>0</v>
      </c>
      <c r="C178" s="4" t="s">
        <v>27</v>
      </c>
      <c r="D178" s="4" t="s">
        <v>1</v>
      </c>
      <c r="E178">
        <v>5067000</v>
      </c>
      <c r="F178" s="3">
        <v>2.95</v>
      </c>
      <c r="G178" s="3">
        <v>1.6867999999999999</v>
      </c>
    </row>
    <row r="179" spans="1:7" x14ac:dyDescent="0.2">
      <c r="A179" s="2">
        <v>5299555738</v>
      </c>
      <c r="B179" s="4" t="s">
        <v>0</v>
      </c>
      <c r="C179" s="4" t="s">
        <v>28</v>
      </c>
      <c r="D179" s="4" t="s">
        <v>1</v>
      </c>
      <c r="E179">
        <v>699333</v>
      </c>
      <c r="F179" s="3">
        <v>2.95</v>
      </c>
      <c r="G179" s="3">
        <v>1.6867999999999999</v>
      </c>
    </row>
    <row r="180" spans="1:7" x14ac:dyDescent="0.2">
      <c r="A180" s="2">
        <v>5299555910</v>
      </c>
      <c r="B180" s="4" t="s">
        <v>0</v>
      </c>
      <c r="C180" s="4" t="s">
        <v>29</v>
      </c>
      <c r="D180" s="4" t="s">
        <v>1</v>
      </c>
      <c r="E180">
        <v>2436333</v>
      </c>
      <c r="F180" s="3">
        <v>2.95</v>
      </c>
      <c r="G180" s="3">
        <v>1.6867999999999999</v>
      </c>
    </row>
    <row r="181" spans="1:7" x14ac:dyDescent="0.2">
      <c r="A181" s="2">
        <v>5299556071</v>
      </c>
      <c r="B181" s="4" t="s">
        <v>0</v>
      </c>
      <c r="C181" s="4" t="s">
        <v>31</v>
      </c>
      <c r="D181" s="4" t="s">
        <v>1</v>
      </c>
      <c r="E181">
        <v>2200000</v>
      </c>
      <c r="F181" s="3">
        <v>2.95</v>
      </c>
      <c r="G181" s="3">
        <v>1.6867999999999999</v>
      </c>
    </row>
    <row r="182" spans="1:7" x14ac:dyDescent="0.2">
      <c r="A182" s="2">
        <v>5299556136</v>
      </c>
      <c r="B182" s="4" t="s">
        <v>0</v>
      </c>
      <c r="C182" s="4" t="s">
        <v>30</v>
      </c>
      <c r="D182" s="4" t="s">
        <v>1</v>
      </c>
      <c r="E182">
        <v>632467</v>
      </c>
      <c r="F182" s="3">
        <v>2.95</v>
      </c>
      <c r="G182" s="3">
        <v>1.6867999999999999</v>
      </c>
    </row>
    <row r="183" spans="1:7" x14ac:dyDescent="0.2">
      <c r="A183" s="2">
        <v>5299556191</v>
      </c>
      <c r="B183" s="4" t="s">
        <v>0</v>
      </c>
      <c r="C183" s="4" t="s">
        <v>26</v>
      </c>
      <c r="D183" s="4" t="s">
        <v>1</v>
      </c>
      <c r="E183">
        <v>714938</v>
      </c>
      <c r="F183" s="3">
        <v>2.95</v>
      </c>
      <c r="G183" s="3">
        <v>1.6867999999999999</v>
      </c>
    </row>
    <row r="184" spans="1:7" x14ac:dyDescent="0.2">
      <c r="A184" s="2">
        <v>5299556243</v>
      </c>
      <c r="B184" s="4" t="s">
        <v>0</v>
      </c>
      <c r="C184" s="4" t="s">
        <v>27</v>
      </c>
      <c r="D184" s="4" t="s">
        <v>23</v>
      </c>
      <c r="E184">
        <v>3238596</v>
      </c>
      <c r="F184" s="3">
        <v>2.95</v>
      </c>
      <c r="G184" s="3">
        <v>1.6867999999999999</v>
      </c>
    </row>
    <row r="185" spans="1:7" x14ac:dyDescent="0.2">
      <c r="A185" s="2">
        <v>5299556439</v>
      </c>
      <c r="B185" s="4" t="s">
        <v>2</v>
      </c>
      <c r="C185" s="4" t="s">
        <v>28</v>
      </c>
      <c r="D185" s="4" t="s">
        <v>1</v>
      </c>
      <c r="E185">
        <v>49067</v>
      </c>
      <c r="F185" s="3">
        <v>2.95</v>
      </c>
      <c r="G185" s="3">
        <v>1.6867999999999999</v>
      </c>
    </row>
    <row r="186" spans="1:7" x14ac:dyDescent="0.2">
      <c r="A186" s="2">
        <v>5320666853</v>
      </c>
      <c r="B186" s="4" t="s">
        <v>0</v>
      </c>
      <c r="C186" s="4" t="s">
        <v>29</v>
      </c>
      <c r="D186" s="4" t="s">
        <v>1</v>
      </c>
      <c r="E186">
        <v>209833</v>
      </c>
      <c r="F186" s="3">
        <v>2.95</v>
      </c>
      <c r="G186" s="3">
        <v>1.6867999999999999</v>
      </c>
    </row>
    <row r="187" spans="1:7" x14ac:dyDescent="0.2">
      <c r="A187" s="2">
        <v>5320667255</v>
      </c>
      <c r="B187" s="4" t="s">
        <v>0</v>
      </c>
      <c r="C187" s="4" t="s">
        <v>31</v>
      </c>
      <c r="D187" s="4" t="s">
        <v>1</v>
      </c>
      <c r="E187">
        <v>580333</v>
      </c>
      <c r="F187" s="3">
        <v>2.95</v>
      </c>
      <c r="G187" s="3">
        <v>1.6867999999999999</v>
      </c>
    </row>
    <row r="188" spans="1:7" x14ac:dyDescent="0.2">
      <c r="A188" s="2">
        <v>5320667322</v>
      </c>
      <c r="B188" s="4" t="s">
        <v>0</v>
      </c>
      <c r="C188" s="4" t="s">
        <v>30</v>
      </c>
      <c r="D188" s="4" t="s">
        <v>1</v>
      </c>
      <c r="E188">
        <v>620433</v>
      </c>
      <c r="F188" s="3">
        <v>2.95</v>
      </c>
      <c r="G188" s="3">
        <v>1.6867999999999999</v>
      </c>
    </row>
    <row r="189" spans="1:7" x14ac:dyDescent="0.2">
      <c r="A189" s="2">
        <v>5320667380</v>
      </c>
      <c r="B189" s="4" t="s">
        <v>0</v>
      </c>
      <c r="C189" s="4" t="s">
        <v>26</v>
      </c>
      <c r="D189" s="4" t="s">
        <v>1</v>
      </c>
      <c r="E189">
        <v>1000000</v>
      </c>
      <c r="F189" s="3">
        <v>2.95</v>
      </c>
      <c r="G189" s="3">
        <v>1.6867999999999999</v>
      </c>
    </row>
    <row r="190" spans="1:7" x14ac:dyDescent="0.2">
      <c r="A190" s="2">
        <v>5320667497</v>
      </c>
      <c r="B190" s="4" t="s">
        <v>0</v>
      </c>
      <c r="C190" s="4" t="s">
        <v>27</v>
      </c>
      <c r="D190" s="4" t="s">
        <v>1</v>
      </c>
      <c r="E190">
        <v>1203128</v>
      </c>
      <c r="F190" s="3">
        <v>2.95</v>
      </c>
      <c r="G190" s="3">
        <v>1.6867999999999999</v>
      </c>
    </row>
    <row r="191" spans="1:7" x14ac:dyDescent="0.2">
      <c r="A191" s="2">
        <v>5320667531</v>
      </c>
      <c r="B191" s="4" t="s">
        <v>0</v>
      </c>
      <c r="C191" s="4" t="s">
        <v>28</v>
      </c>
      <c r="D191" s="4" t="s">
        <v>1</v>
      </c>
      <c r="E191">
        <v>143233</v>
      </c>
      <c r="F191" s="3">
        <v>2.95</v>
      </c>
      <c r="G191" s="3">
        <v>1.6867999999999999</v>
      </c>
    </row>
    <row r="192" spans="1:7" x14ac:dyDescent="0.2">
      <c r="A192" s="2">
        <v>5320667676</v>
      </c>
      <c r="B192" s="4" t="s">
        <v>0</v>
      </c>
      <c r="C192" s="4" t="s">
        <v>29</v>
      </c>
      <c r="D192" s="4" t="s">
        <v>1</v>
      </c>
      <c r="E192">
        <v>1218333</v>
      </c>
      <c r="F192" s="3">
        <v>2.95</v>
      </c>
      <c r="G192" s="3">
        <v>1.6867999999999999</v>
      </c>
    </row>
    <row r="193" spans="1:7" x14ac:dyDescent="0.2">
      <c r="A193" s="2">
        <v>7009000157</v>
      </c>
      <c r="B193" s="4" t="s">
        <v>2</v>
      </c>
      <c r="C193" s="4" t="s">
        <v>31</v>
      </c>
      <c r="D193" s="4" t="s">
        <v>7</v>
      </c>
      <c r="E193">
        <v>1367598</v>
      </c>
      <c r="F193" s="3">
        <v>2.95</v>
      </c>
      <c r="G193" s="3">
        <v>1.6867999999999999</v>
      </c>
    </row>
    <row r="194" spans="1:7" x14ac:dyDescent="0.2">
      <c r="A194" s="2">
        <v>7009000519</v>
      </c>
      <c r="B194" s="4" t="s">
        <v>0</v>
      </c>
      <c r="C194" s="4" t="s">
        <v>30</v>
      </c>
      <c r="D194" s="4" t="s">
        <v>7</v>
      </c>
      <c r="E194">
        <v>588033</v>
      </c>
      <c r="F194" s="3">
        <v>2.95</v>
      </c>
      <c r="G194" s="3">
        <v>1.6867999999999999</v>
      </c>
    </row>
    <row r="195" spans="1:7" x14ac:dyDescent="0.2">
      <c r="A195" s="2">
        <v>7009000569</v>
      </c>
      <c r="B195" s="4" t="s">
        <v>2</v>
      </c>
      <c r="C195" s="4" t="s">
        <v>26</v>
      </c>
      <c r="D195" s="4" t="s">
        <v>7</v>
      </c>
      <c r="E195">
        <v>275861</v>
      </c>
      <c r="F195" s="3">
        <v>2.95</v>
      </c>
      <c r="G195" s="3">
        <v>1.6867999999999999</v>
      </c>
    </row>
    <row r="196" spans="1:7" x14ac:dyDescent="0.2">
      <c r="A196" s="2">
        <v>7009000937</v>
      </c>
      <c r="B196" s="4" t="s">
        <v>2</v>
      </c>
      <c r="C196" s="4" t="s">
        <v>27</v>
      </c>
      <c r="D196" s="4" t="s">
        <v>7</v>
      </c>
      <c r="E196">
        <v>55431</v>
      </c>
      <c r="F196" s="3">
        <v>2.95</v>
      </c>
      <c r="G196" s="3">
        <v>1.6867999999999999</v>
      </c>
    </row>
    <row r="197" spans="1:7" x14ac:dyDescent="0.2">
      <c r="A197" s="2">
        <v>7541778373</v>
      </c>
      <c r="B197" s="4" t="s">
        <v>0</v>
      </c>
      <c r="C197" s="4" t="s">
        <v>28</v>
      </c>
      <c r="D197" s="4" t="s">
        <v>1</v>
      </c>
      <c r="E197">
        <v>12000</v>
      </c>
      <c r="F197" s="3">
        <v>2.95</v>
      </c>
      <c r="G197" s="3">
        <v>1.6867999999999999</v>
      </c>
    </row>
    <row r="198" spans="1:7" x14ac:dyDescent="0.2">
      <c r="A198" s="2">
        <v>7541778631</v>
      </c>
      <c r="B198" s="4" t="s">
        <v>0</v>
      </c>
      <c r="C198" s="4" t="s">
        <v>29</v>
      </c>
      <c r="D198" s="4" t="s">
        <v>1</v>
      </c>
      <c r="E198">
        <v>4424277</v>
      </c>
      <c r="F198" s="3">
        <v>2.95</v>
      </c>
      <c r="G198" s="3">
        <v>1.6867999999999999</v>
      </c>
    </row>
    <row r="199" spans="1:7" x14ac:dyDescent="0.2">
      <c r="A199" s="2">
        <v>7976333391</v>
      </c>
      <c r="B199" s="4" t="s">
        <v>0</v>
      </c>
      <c r="C199" s="4" t="s">
        <v>31</v>
      </c>
      <c r="D199" s="4" t="s">
        <v>8</v>
      </c>
      <c r="E199">
        <v>75423</v>
      </c>
      <c r="F199" s="3">
        <v>2.95</v>
      </c>
      <c r="G199" s="3">
        <v>1.6867999999999999</v>
      </c>
    </row>
    <row r="200" spans="1:7" x14ac:dyDescent="0.2">
      <c r="A200" s="2">
        <v>7976333883</v>
      </c>
      <c r="B200" s="4" t="s">
        <v>0</v>
      </c>
      <c r="C200" s="4" t="s">
        <v>30</v>
      </c>
      <c r="D200" s="1" t="s">
        <v>8</v>
      </c>
      <c r="E200">
        <v>416300</v>
      </c>
      <c r="F200" s="3">
        <v>2.95</v>
      </c>
      <c r="G200" s="3">
        <v>1.6867999999999999</v>
      </c>
    </row>
    <row r="201" spans="1:7" x14ac:dyDescent="0.2">
      <c r="A201" s="2">
        <v>9762889530</v>
      </c>
      <c r="B201" s="4" t="s">
        <v>0</v>
      </c>
      <c r="C201" s="4" t="s">
        <v>26</v>
      </c>
      <c r="D201" s="1" t="s">
        <v>1</v>
      </c>
      <c r="E201">
        <v>452333</v>
      </c>
      <c r="F201" s="3">
        <v>2.95</v>
      </c>
      <c r="G201" s="3">
        <v>1.6867999999999999</v>
      </c>
    </row>
    <row r="202" spans="1:7" x14ac:dyDescent="0.2">
      <c r="A202" s="2">
        <v>10663111715</v>
      </c>
      <c r="B202" s="4" t="s">
        <v>0</v>
      </c>
      <c r="C202" s="4" t="s">
        <v>27</v>
      </c>
      <c r="D202" s="4" t="s">
        <v>6</v>
      </c>
      <c r="E202">
        <v>2445846</v>
      </c>
      <c r="F202" s="3">
        <v>2.95</v>
      </c>
      <c r="G202" s="3">
        <v>1.6867999999999999</v>
      </c>
    </row>
    <row r="203" spans="1:7" x14ac:dyDescent="0.2">
      <c r="A203" s="2">
        <v>10663111795</v>
      </c>
      <c r="B203" s="4" t="s">
        <v>0</v>
      </c>
      <c r="C203" s="4" t="s">
        <v>28</v>
      </c>
      <c r="D203" s="4" t="s">
        <v>6</v>
      </c>
      <c r="E203">
        <v>580252</v>
      </c>
      <c r="F203" s="3">
        <v>2.95</v>
      </c>
      <c r="G203" s="3">
        <v>1.6867999999999999</v>
      </c>
    </row>
    <row r="204" spans="1:7" x14ac:dyDescent="0.2">
      <c r="A204" s="2">
        <v>9762889711</v>
      </c>
      <c r="B204" s="4" t="s">
        <v>2</v>
      </c>
      <c r="C204" s="4" t="s">
        <v>29</v>
      </c>
      <c r="D204" s="4" t="s">
        <v>1</v>
      </c>
      <c r="E204">
        <v>29920403</v>
      </c>
      <c r="F204" s="3">
        <v>2.952</v>
      </c>
      <c r="G204" s="3">
        <v>1.8012000000000001</v>
      </c>
    </row>
    <row r="205" spans="1:7" x14ac:dyDescent="0.2">
      <c r="A205" s="2">
        <v>7009000440</v>
      </c>
      <c r="B205" s="4" t="s">
        <v>2</v>
      </c>
      <c r="C205" s="4" t="s">
        <v>31</v>
      </c>
      <c r="D205" s="4" t="s">
        <v>7</v>
      </c>
      <c r="E205">
        <v>3010507</v>
      </c>
      <c r="F205" s="3">
        <v>2.968</v>
      </c>
      <c r="G205" s="3">
        <v>1.8012000000000001</v>
      </c>
    </row>
    <row r="206" spans="1:7" x14ac:dyDescent="0.2">
      <c r="A206" s="2">
        <v>1443222315</v>
      </c>
      <c r="B206" s="4" t="s">
        <v>2</v>
      </c>
      <c r="C206" s="4" t="s">
        <v>30</v>
      </c>
      <c r="D206" s="4" t="s">
        <v>3</v>
      </c>
      <c r="E206">
        <v>1496536</v>
      </c>
      <c r="F206" s="3">
        <v>2.98</v>
      </c>
      <c r="G206" s="3">
        <v>1.6867999999999999</v>
      </c>
    </row>
    <row r="207" spans="1:7" x14ac:dyDescent="0.2">
      <c r="A207" s="2">
        <v>7541778566</v>
      </c>
      <c r="B207" s="4" t="s">
        <v>0</v>
      </c>
      <c r="C207" s="4" t="s">
        <v>26</v>
      </c>
      <c r="D207" s="4" t="s">
        <v>1</v>
      </c>
      <c r="E207">
        <v>21107410</v>
      </c>
      <c r="F207" s="3">
        <v>2.9870000000000001</v>
      </c>
      <c r="G207" s="3">
        <v>1.8012000000000001</v>
      </c>
    </row>
    <row r="208" spans="1:7" x14ac:dyDescent="0.2">
      <c r="A208" s="2">
        <v>1443222779</v>
      </c>
      <c r="B208" s="4" t="s">
        <v>0</v>
      </c>
      <c r="C208" s="4" t="s">
        <v>27</v>
      </c>
      <c r="D208" s="4" t="s">
        <v>3</v>
      </c>
      <c r="E208">
        <v>6041328</v>
      </c>
      <c r="F208" s="3">
        <v>2.9889999999999999</v>
      </c>
      <c r="G208" s="3">
        <v>1.8012000000000001</v>
      </c>
    </row>
    <row r="209" spans="1:7" x14ac:dyDescent="0.2">
      <c r="A209" s="2">
        <v>7009000715</v>
      </c>
      <c r="B209" s="4" t="s">
        <v>2</v>
      </c>
      <c r="C209" s="4" t="s">
        <v>28</v>
      </c>
      <c r="D209" s="4" t="s">
        <v>7</v>
      </c>
      <c r="E209">
        <v>3155117</v>
      </c>
      <c r="F209" s="3">
        <v>3</v>
      </c>
      <c r="G209" s="3">
        <v>1.8012000000000001</v>
      </c>
    </row>
    <row r="210" spans="1:7" x14ac:dyDescent="0.2">
      <c r="A210" s="2">
        <v>70090000507</v>
      </c>
      <c r="B210" s="4" t="s">
        <v>2</v>
      </c>
      <c r="C210" s="4" t="s">
        <v>29</v>
      </c>
      <c r="D210" s="4" t="s">
        <v>7</v>
      </c>
      <c r="E210">
        <v>2366338</v>
      </c>
      <c r="F210" s="3">
        <v>3.044</v>
      </c>
      <c r="G210" s="3">
        <v>1.8012000000000001</v>
      </c>
    </row>
    <row r="211" spans="1:7" x14ac:dyDescent="0.2">
      <c r="A211" s="2">
        <v>335556445</v>
      </c>
      <c r="B211" s="4" t="s">
        <v>0</v>
      </c>
      <c r="C211" s="4" t="s">
        <v>31</v>
      </c>
      <c r="D211" s="4" t="s">
        <v>5</v>
      </c>
      <c r="E211">
        <v>922727</v>
      </c>
      <c r="F211" s="3">
        <v>3.05</v>
      </c>
      <c r="G211" s="3">
        <v>1.6867999999999999</v>
      </c>
    </row>
    <row r="212" spans="1:7" x14ac:dyDescent="0.2">
      <c r="A212" s="2">
        <v>7009000625</v>
      </c>
      <c r="B212" s="4" t="s">
        <v>2</v>
      </c>
      <c r="C212" s="4" t="s">
        <v>30</v>
      </c>
      <c r="D212" s="4" t="s">
        <v>7</v>
      </c>
      <c r="E212">
        <v>1577558</v>
      </c>
      <c r="F212" s="3">
        <v>3.0640000000000001</v>
      </c>
      <c r="G212" s="3">
        <v>1.8012000000000001</v>
      </c>
    </row>
    <row r="213" spans="1:7" x14ac:dyDescent="0.2">
      <c r="A213" s="2">
        <v>7009000722</v>
      </c>
      <c r="B213" s="4" t="s">
        <v>2</v>
      </c>
      <c r="C213" s="4" t="s">
        <v>26</v>
      </c>
      <c r="D213" s="4" t="s">
        <v>7</v>
      </c>
      <c r="E213">
        <v>3155117</v>
      </c>
      <c r="F213" s="3">
        <v>3.0640000000000001</v>
      </c>
      <c r="G213" s="3">
        <v>1.8012000000000001</v>
      </c>
    </row>
    <row r="214" spans="1:7" x14ac:dyDescent="0.2">
      <c r="A214" s="2">
        <v>70090000992</v>
      </c>
      <c r="B214" s="4" t="s">
        <v>2</v>
      </c>
      <c r="C214" s="4" t="s">
        <v>27</v>
      </c>
      <c r="D214" s="4" t="s">
        <v>7</v>
      </c>
      <c r="E214">
        <v>2760727</v>
      </c>
      <c r="F214" s="3">
        <v>3.0640000000000001</v>
      </c>
      <c r="G214" s="3">
        <v>1.8012000000000001</v>
      </c>
    </row>
    <row r="215" spans="1:7" x14ac:dyDescent="0.2">
      <c r="A215" s="2">
        <v>7009000979</v>
      </c>
      <c r="B215" s="4" t="s">
        <v>2</v>
      </c>
      <c r="C215" s="4" t="s">
        <v>28</v>
      </c>
      <c r="D215" s="4" t="s">
        <v>7</v>
      </c>
      <c r="E215">
        <v>3155117</v>
      </c>
      <c r="F215" s="3">
        <v>3.0779999999999998</v>
      </c>
      <c r="G215" s="3">
        <v>1.8012000000000001</v>
      </c>
    </row>
    <row r="216" spans="1:7" x14ac:dyDescent="0.2">
      <c r="A216" s="2">
        <v>70090000860</v>
      </c>
      <c r="B216" s="4" t="s">
        <v>2</v>
      </c>
      <c r="C216" s="4" t="s">
        <v>29</v>
      </c>
      <c r="D216" s="4" t="s">
        <v>7</v>
      </c>
      <c r="E216">
        <v>1183169</v>
      </c>
      <c r="F216" s="3">
        <v>3.0779999999999998</v>
      </c>
      <c r="G216" s="3">
        <v>1.8012000000000001</v>
      </c>
    </row>
    <row r="217" spans="1:7" x14ac:dyDescent="0.2">
      <c r="A217" s="2">
        <v>335555674</v>
      </c>
      <c r="B217" s="4" t="s">
        <v>0</v>
      </c>
      <c r="C217" s="4" t="s">
        <v>31</v>
      </c>
      <c r="D217" s="4" t="s">
        <v>5</v>
      </c>
      <c r="E217">
        <v>631365</v>
      </c>
      <c r="F217" s="3">
        <v>3.1</v>
      </c>
      <c r="G217" s="3">
        <v>1.6867999999999999</v>
      </c>
    </row>
    <row r="218" spans="1:7" x14ac:dyDescent="0.2">
      <c r="A218" s="2">
        <v>335555932</v>
      </c>
      <c r="B218" s="4" t="s">
        <v>0</v>
      </c>
      <c r="C218" s="4" t="s">
        <v>30</v>
      </c>
      <c r="D218" s="4" t="s">
        <v>5</v>
      </c>
      <c r="E218">
        <v>1569523</v>
      </c>
      <c r="F218" s="3">
        <v>3.1</v>
      </c>
      <c r="G218" s="3">
        <v>1.6867999999999999</v>
      </c>
    </row>
    <row r="219" spans="1:7" x14ac:dyDescent="0.2">
      <c r="A219" s="2">
        <v>3777000860</v>
      </c>
      <c r="B219" s="4" t="s">
        <v>0</v>
      </c>
      <c r="C219" s="4" t="s">
        <v>26</v>
      </c>
      <c r="D219" s="4" t="s">
        <v>4</v>
      </c>
      <c r="E219">
        <v>1753633</v>
      </c>
      <c r="F219" s="3">
        <v>3.1</v>
      </c>
      <c r="G219" s="3">
        <v>1.6867999999999999</v>
      </c>
    </row>
    <row r="220" spans="1:7" x14ac:dyDescent="0.2">
      <c r="A220" s="2">
        <v>9762889053</v>
      </c>
      <c r="B220" s="4" t="s">
        <v>0</v>
      </c>
      <c r="C220" s="4" t="s">
        <v>27</v>
      </c>
      <c r="D220" s="4" t="s">
        <v>1</v>
      </c>
      <c r="E220">
        <v>938000</v>
      </c>
      <c r="F220" s="3">
        <v>3.1</v>
      </c>
      <c r="G220" s="3">
        <v>1.6867999999999999</v>
      </c>
    </row>
    <row r="221" spans="1:7" x14ac:dyDescent="0.2">
      <c r="A221" s="2">
        <v>7009000310</v>
      </c>
      <c r="B221" s="4" t="s">
        <v>2</v>
      </c>
      <c r="C221" s="4" t="s">
        <v>28</v>
      </c>
      <c r="D221" s="4" t="s">
        <v>7</v>
      </c>
      <c r="E221">
        <v>3260288</v>
      </c>
      <c r="F221" s="3">
        <v>3.113</v>
      </c>
      <c r="G221" s="3">
        <v>1.8012000000000001</v>
      </c>
    </row>
    <row r="222" spans="1:7" x14ac:dyDescent="0.2">
      <c r="A222" s="2">
        <v>5299555834</v>
      </c>
      <c r="B222" s="4" t="s">
        <v>2</v>
      </c>
      <c r="C222" s="4" t="s">
        <v>29</v>
      </c>
      <c r="D222" s="4" t="s">
        <v>1</v>
      </c>
      <c r="E222">
        <v>509400</v>
      </c>
      <c r="F222" s="3">
        <v>3.15</v>
      </c>
      <c r="G222" s="3">
        <v>1.6867999999999999</v>
      </c>
    </row>
    <row r="223" spans="1:7" x14ac:dyDescent="0.2">
      <c r="A223" s="2">
        <v>5320667284</v>
      </c>
      <c r="B223" s="4" t="s">
        <v>2</v>
      </c>
      <c r="C223" s="4" t="s">
        <v>31</v>
      </c>
      <c r="D223" s="4" t="s">
        <v>1</v>
      </c>
      <c r="E223">
        <v>399262</v>
      </c>
      <c r="F223" s="3">
        <v>3.17</v>
      </c>
      <c r="G223" s="3">
        <v>1.6867999999999999</v>
      </c>
    </row>
    <row r="224" spans="1:7" x14ac:dyDescent="0.2">
      <c r="A224" s="2">
        <v>70090000104</v>
      </c>
      <c r="B224" s="4" t="s">
        <v>2</v>
      </c>
      <c r="C224" s="4" t="s">
        <v>30</v>
      </c>
      <c r="D224" s="4" t="s">
        <v>7</v>
      </c>
      <c r="E224">
        <v>1879924</v>
      </c>
      <c r="F224" s="3">
        <v>3.1709999999999998</v>
      </c>
      <c r="G224" s="3">
        <v>1.8012000000000001</v>
      </c>
    </row>
    <row r="225" spans="1:7" x14ac:dyDescent="0.2">
      <c r="A225" s="2">
        <v>335555584</v>
      </c>
      <c r="B225" s="4" t="s">
        <v>0</v>
      </c>
      <c r="C225" s="4" t="s">
        <v>26</v>
      </c>
      <c r="D225" s="4" t="s">
        <v>5</v>
      </c>
      <c r="E225">
        <v>150000</v>
      </c>
      <c r="F225" s="3">
        <v>3.2</v>
      </c>
      <c r="G225" s="3">
        <v>1.6867999999999999</v>
      </c>
    </row>
    <row r="226" spans="1:7" x14ac:dyDescent="0.2">
      <c r="A226" s="2">
        <v>335555707</v>
      </c>
      <c r="B226" s="4" t="s">
        <v>0</v>
      </c>
      <c r="C226" s="4" t="s">
        <v>27</v>
      </c>
      <c r="D226" s="4" t="s">
        <v>5</v>
      </c>
      <c r="E226">
        <v>93600</v>
      </c>
      <c r="F226" s="3">
        <v>3.2</v>
      </c>
      <c r="G226" s="3">
        <v>1.6867999999999999</v>
      </c>
    </row>
    <row r="227" spans="1:7" x14ac:dyDescent="0.2">
      <c r="A227" s="2">
        <v>335555902</v>
      </c>
      <c r="B227" s="4" t="s">
        <v>0</v>
      </c>
      <c r="C227" s="4" t="s">
        <v>28</v>
      </c>
      <c r="D227" s="4" t="s">
        <v>5</v>
      </c>
      <c r="E227">
        <v>335413</v>
      </c>
      <c r="F227" s="3">
        <v>3.2</v>
      </c>
      <c r="G227" s="3">
        <v>1.6867999999999999</v>
      </c>
    </row>
    <row r="228" spans="1:7" x14ac:dyDescent="0.2">
      <c r="A228" s="2">
        <v>335556008</v>
      </c>
      <c r="B228" s="4" t="s">
        <v>0</v>
      </c>
      <c r="C228" s="4" t="s">
        <v>29</v>
      </c>
      <c r="D228" s="4" t="s">
        <v>5</v>
      </c>
      <c r="E228">
        <v>3293749</v>
      </c>
      <c r="F228" s="3">
        <v>3.2</v>
      </c>
      <c r="G228" s="3">
        <v>1.6867999999999999</v>
      </c>
    </row>
    <row r="229" spans="1:7" x14ac:dyDescent="0.2">
      <c r="A229" s="2">
        <v>335556091</v>
      </c>
      <c r="B229" s="4" t="s">
        <v>0</v>
      </c>
      <c r="C229" s="4" t="s">
        <v>31</v>
      </c>
      <c r="D229" s="4" t="s">
        <v>5</v>
      </c>
      <c r="E229">
        <v>3013790</v>
      </c>
      <c r="F229" s="3">
        <v>3.2</v>
      </c>
      <c r="G229" s="3">
        <v>1.6867999999999999</v>
      </c>
    </row>
    <row r="230" spans="1:7" x14ac:dyDescent="0.2">
      <c r="A230" s="2">
        <v>335556165</v>
      </c>
      <c r="B230" s="4" t="s">
        <v>0</v>
      </c>
      <c r="C230" s="4" t="s">
        <v>30</v>
      </c>
      <c r="D230" s="4" t="s">
        <v>5</v>
      </c>
      <c r="E230">
        <v>219167</v>
      </c>
      <c r="F230" s="3">
        <v>3.2</v>
      </c>
      <c r="G230" s="3">
        <v>1.6867999999999999</v>
      </c>
    </row>
    <row r="231" spans="1:7" x14ac:dyDescent="0.2">
      <c r="A231" s="2">
        <v>335556545</v>
      </c>
      <c r="B231" s="4" t="s">
        <v>0</v>
      </c>
      <c r="C231" s="4" t="s">
        <v>26</v>
      </c>
      <c r="D231" s="4" t="s">
        <v>22</v>
      </c>
      <c r="E231">
        <v>9492333</v>
      </c>
      <c r="F231" s="3">
        <v>3.2</v>
      </c>
      <c r="G231" s="3">
        <v>1.6867999999999999</v>
      </c>
    </row>
    <row r="232" spans="1:7" x14ac:dyDescent="0.2">
      <c r="A232" s="2">
        <v>5299555677</v>
      </c>
      <c r="B232" s="4" t="s">
        <v>0</v>
      </c>
      <c r="C232" s="4" t="s">
        <v>27</v>
      </c>
      <c r="D232" s="4" t="s">
        <v>1</v>
      </c>
      <c r="E232">
        <v>1616833</v>
      </c>
      <c r="F232" s="3">
        <v>3.2</v>
      </c>
      <c r="G232" s="3">
        <v>1.6867999999999999</v>
      </c>
    </row>
    <row r="233" spans="1:7" x14ac:dyDescent="0.2">
      <c r="A233" s="2">
        <v>5299556010</v>
      </c>
      <c r="B233" s="4" t="s">
        <v>2</v>
      </c>
      <c r="C233" s="4" t="s">
        <v>28</v>
      </c>
      <c r="D233" s="4" t="s">
        <v>1</v>
      </c>
      <c r="E233">
        <v>221528</v>
      </c>
      <c r="F233" s="3">
        <v>3.2</v>
      </c>
      <c r="G233" s="3">
        <v>1.6867999999999999</v>
      </c>
    </row>
    <row r="234" spans="1:7" x14ac:dyDescent="0.2">
      <c r="A234" s="2">
        <v>5299556092</v>
      </c>
      <c r="B234" s="4" t="s">
        <v>0</v>
      </c>
      <c r="C234" s="4" t="s">
        <v>29</v>
      </c>
      <c r="D234" s="4" t="s">
        <v>1</v>
      </c>
      <c r="E234">
        <v>358000</v>
      </c>
      <c r="F234" s="3">
        <v>3.2</v>
      </c>
      <c r="G234" s="3">
        <v>1.6867999999999999</v>
      </c>
    </row>
    <row r="235" spans="1:7" x14ac:dyDescent="0.2">
      <c r="A235" s="2">
        <v>5299556262</v>
      </c>
      <c r="B235" s="4" t="s">
        <v>0</v>
      </c>
      <c r="C235" s="4" t="s">
        <v>31</v>
      </c>
      <c r="D235" s="4" t="s">
        <v>1</v>
      </c>
      <c r="E235">
        <v>100000</v>
      </c>
      <c r="F235" s="3">
        <v>3.2</v>
      </c>
      <c r="G235" s="3">
        <v>1.6867999999999999</v>
      </c>
    </row>
    <row r="236" spans="1:7" x14ac:dyDescent="0.2">
      <c r="A236" s="2">
        <v>5299556488</v>
      </c>
      <c r="B236" s="4" t="s">
        <v>0</v>
      </c>
      <c r="C236" s="4" t="s">
        <v>30</v>
      </c>
      <c r="D236" s="4" t="s">
        <v>1</v>
      </c>
      <c r="E236">
        <v>1175556</v>
      </c>
      <c r="F236" s="3">
        <v>3.2</v>
      </c>
      <c r="G236" s="3">
        <v>1.6867999999999999</v>
      </c>
    </row>
    <row r="237" spans="1:7" x14ac:dyDescent="0.2">
      <c r="A237" s="2">
        <v>5320666781</v>
      </c>
      <c r="B237" s="4" t="s">
        <v>0</v>
      </c>
      <c r="C237" s="4" t="s">
        <v>26</v>
      </c>
      <c r="D237" s="4" t="s">
        <v>1</v>
      </c>
      <c r="E237">
        <v>2726500</v>
      </c>
      <c r="F237" s="3">
        <v>3.2</v>
      </c>
      <c r="G237" s="3">
        <v>1.6867999999999999</v>
      </c>
    </row>
    <row r="238" spans="1:7" x14ac:dyDescent="0.2">
      <c r="A238" s="2">
        <v>5320666805</v>
      </c>
      <c r="B238" s="4" t="s">
        <v>0</v>
      </c>
      <c r="C238" s="4" t="s">
        <v>27</v>
      </c>
      <c r="D238" s="4" t="s">
        <v>1</v>
      </c>
      <c r="E238">
        <v>93700</v>
      </c>
      <c r="F238" s="3">
        <v>3.2</v>
      </c>
      <c r="G238" s="3">
        <v>1.6867999999999999</v>
      </c>
    </row>
    <row r="239" spans="1:7" x14ac:dyDescent="0.2">
      <c r="A239" s="2">
        <v>5320667126</v>
      </c>
      <c r="B239" s="4" t="s">
        <v>0</v>
      </c>
      <c r="C239" s="4" t="s">
        <v>28</v>
      </c>
      <c r="D239" s="4" t="s">
        <v>1</v>
      </c>
      <c r="E239">
        <v>853900</v>
      </c>
      <c r="F239" s="3">
        <v>3.2</v>
      </c>
      <c r="G239" s="3">
        <v>1.6867999999999999</v>
      </c>
    </row>
    <row r="240" spans="1:7" x14ac:dyDescent="0.2">
      <c r="A240" s="2">
        <v>7009000008</v>
      </c>
      <c r="B240" s="4" t="s">
        <v>2</v>
      </c>
      <c r="C240" s="4" t="s">
        <v>29</v>
      </c>
      <c r="D240" s="4" t="s">
        <v>7</v>
      </c>
      <c r="E240">
        <v>157299</v>
      </c>
      <c r="F240" s="3">
        <v>3.2</v>
      </c>
      <c r="G240" s="3">
        <v>1.6867999999999999</v>
      </c>
    </row>
    <row r="241" spans="1:7" x14ac:dyDescent="0.2">
      <c r="A241" s="2">
        <v>7009000647</v>
      </c>
      <c r="B241" s="4" t="s">
        <v>2</v>
      </c>
      <c r="C241" s="4" t="s">
        <v>31</v>
      </c>
      <c r="D241" s="4" t="s">
        <v>7</v>
      </c>
      <c r="E241">
        <v>4963</v>
      </c>
      <c r="F241" s="3">
        <v>3.2</v>
      </c>
      <c r="G241" s="3">
        <v>1.6867999999999999</v>
      </c>
    </row>
    <row r="242" spans="1:7" x14ac:dyDescent="0.2">
      <c r="A242" s="2">
        <v>7541778046</v>
      </c>
      <c r="B242" s="4" t="s">
        <v>2</v>
      </c>
      <c r="C242" s="4" t="s">
        <v>30</v>
      </c>
      <c r="D242" s="4" t="s">
        <v>1</v>
      </c>
      <c r="E242">
        <v>6326311</v>
      </c>
      <c r="F242" s="3">
        <v>3.2</v>
      </c>
      <c r="G242" s="3">
        <v>1.6867999999999999</v>
      </c>
    </row>
    <row r="243" spans="1:7" x14ac:dyDescent="0.2">
      <c r="A243" s="2">
        <v>7541778280</v>
      </c>
      <c r="B243" s="4" t="s">
        <v>0</v>
      </c>
      <c r="C243" s="4" t="s">
        <v>26</v>
      </c>
      <c r="D243" s="4" t="s">
        <v>1</v>
      </c>
      <c r="E243">
        <v>888055</v>
      </c>
      <c r="F243" s="3">
        <v>3.2</v>
      </c>
      <c r="G243" s="3">
        <v>1.6867999999999999</v>
      </c>
    </row>
    <row r="244" spans="1:7" x14ac:dyDescent="0.2">
      <c r="A244" s="2">
        <v>7541778381</v>
      </c>
      <c r="B244" s="4" t="s">
        <v>0</v>
      </c>
      <c r="C244" s="4" t="s">
        <v>27</v>
      </c>
      <c r="D244" s="4" t="s">
        <v>1</v>
      </c>
      <c r="E244">
        <v>2580012</v>
      </c>
      <c r="F244" s="3">
        <v>3.2</v>
      </c>
      <c r="G244" s="3">
        <v>1.6867999999999999</v>
      </c>
    </row>
    <row r="245" spans="1:7" x14ac:dyDescent="0.2">
      <c r="A245" s="2">
        <v>7541778385</v>
      </c>
      <c r="B245" s="4" t="s">
        <v>0</v>
      </c>
      <c r="C245" s="4" t="s">
        <v>28</v>
      </c>
      <c r="D245" s="4" t="s">
        <v>1</v>
      </c>
      <c r="E245">
        <v>306333</v>
      </c>
      <c r="F245" s="3">
        <v>3.2</v>
      </c>
      <c r="G245" s="3">
        <v>1.6867999999999999</v>
      </c>
    </row>
    <row r="246" spans="1:7" x14ac:dyDescent="0.2">
      <c r="A246" s="2">
        <v>7541778454</v>
      </c>
      <c r="B246" s="4" t="s">
        <v>0</v>
      </c>
      <c r="C246" s="4" t="s">
        <v>29</v>
      </c>
      <c r="D246" s="4" t="s">
        <v>1</v>
      </c>
      <c r="E246">
        <v>1298733</v>
      </c>
      <c r="F246" s="3">
        <v>3.2</v>
      </c>
      <c r="G246" s="3">
        <v>1.6867999999999999</v>
      </c>
    </row>
    <row r="247" spans="1:7" x14ac:dyDescent="0.2">
      <c r="A247" s="2">
        <v>7541778786</v>
      </c>
      <c r="B247" s="4" t="s">
        <v>2</v>
      </c>
      <c r="C247" s="4" t="s">
        <v>31</v>
      </c>
      <c r="D247" s="4" t="s">
        <v>1</v>
      </c>
      <c r="E247">
        <v>5732652</v>
      </c>
      <c r="F247" s="3">
        <v>3.2</v>
      </c>
      <c r="G247" s="3">
        <v>1.6867999999999999</v>
      </c>
    </row>
    <row r="248" spans="1:7" x14ac:dyDescent="0.2">
      <c r="A248" s="2">
        <v>7976333380</v>
      </c>
      <c r="B248" s="4" t="s">
        <v>0</v>
      </c>
      <c r="C248" s="4" t="s">
        <v>30</v>
      </c>
      <c r="D248" s="4" t="s">
        <v>8</v>
      </c>
      <c r="E248">
        <v>857974</v>
      </c>
      <c r="F248" s="3">
        <v>3.2</v>
      </c>
      <c r="G248" s="3">
        <v>1.6867999999999999</v>
      </c>
    </row>
    <row r="249" spans="1:7" x14ac:dyDescent="0.2">
      <c r="A249" s="2">
        <v>7976333641</v>
      </c>
      <c r="B249" s="4" t="s">
        <v>0</v>
      </c>
      <c r="C249" s="4" t="s">
        <v>26</v>
      </c>
      <c r="D249" s="4" t="s">
        <v>8</v>
      </c>
      <c r="E249">
        <v>578833</v>
      </c>
      <c r="F249" s="3">
        <v>3.2</v>
      </c>
      <c r="G249" s="3">
        <v>1.6867999999999999</v>
      </c>
    </row>
    <row r="250" spans="1:7" x14ac:dyDescent="0.2">
      <c r="A250" s="2">
        <v>7976333982</v>
      </c>
      <c r="B250" s="4" t="s">
        <v>0</v>
      </c>
      <c r="C250" s="4" t="s">
        <v>27</v>
      </c>
      <c r="D250" s="4" t="s">
        <v>8</v>
      </c>
      <c r="E250">
        <v>2037000</v>
      </c>
      <c r="F250" s="3">
        <v>3.2</v>
      </c>
      <c r="G250" s="3">
        <v>1.6867999999999999</v>
      </c>
    </row>
    <row r="251" spans="1:7" x14ac:dyDescent="0.2">
      <c r="A251" s="2">
        <v>9762889192</v>
      </c>
      <c r="B251" s="4" t="s">
        <v>0</v>
      </c>
      <c r="C251" s="4" t="s">
        <v>28</v>
      </c>
      <c r="D251" s="4" t="s">
        <v>1</v>
      </c>
      <c r="E251">
        <v>407267</v>
      </c>
      <c r="F251" s="3">
        <v>3.2</v>
      </c>
      <c r="G251" s="3">
        <v>1.6867999999999999</v>
      </c>
    </row>
    <row r="252" spans="1:7" x14ac:dyDescent="0.2">
      <c r="A252" s="2">
        <v>9762889318</v>
      </c>
      <c r="B252" s="4" t="s">
        <v>2</v>
      </c>
      <c r="C252" s="4" t="s">
        <v>29</v>
      </c>
      <c r="D252" s="4" t="s">
        <v>1</v>
      </c>
      <c r="E252">
        <v>1500000</v>
      </c>
      <c r="F252" s="3">
        <v>3.2</v>
      </c>
      <c r="G252" s="3">
        <v>1.6867999999999999</v>
      </c>
    </row>
    <row r="253" spans="1:7" x14ac:dyDescent="0.2">
      <c r="A253" s="2">
        <v>9762889328</v>
      </c>
      <c r="B253" s="4" t="s">
        <v>0</v>
      </c>
      <c r="C253" s="4" t="s">
        <v>31</v>
      </c>
      <c r="D253" s="4" t="s">
        <v>1</v>
      </c>
      <c r="E253">
        <v>5495000</v>
      </c>
      <c r="F253" s="3">
        <v>3.2</v>
      </c>
      <c r="G253" s="3">
        <v>1.6867999999999999</v>
      </c>
    </row>
    <row r="254" spans="1:7" x14ac:dyDescent="0.2">
      <c r="A254" s="2">
        <v>9762889760</v>
      </c>
      <c r="B254" s="4" t="s">
        <v>0</v>
      </c>
      <c r="C254" s="4" t="s">
        <v>30</v>
      </c>
      <c r="D254" s="4" t="s">
        <v>1</v>
      </c>
      <c r="E254">
        <v>3020000</v>
      </c>
      <c r="F254" s="3">
        <v>3.2</v>
      </c>
      <c r="G254" s="3">
        <v>1.6867999999999999</v>
      </c>
    </row>
    <row r="255" spans="1:7" x14ac:dyDescent="0.2">
      <c r="A255" s="2">
        <v>10663111913</v>
      </c>
      <c r="B255" s="4" t="s">
        <v>0</v>
      </c>
      <c r="C255" s="4" t="s">
        <v>26</v>
      </c>
      <c r="D255" s="4" t="s">
        <v>6</v>
      </c>
      <c r="E255">
        <v>21240300</v>
      </c>
      <c r="F255" s="3">
        <v>3.2</v>
      </c>
      <c r="G255" s="3">
        <v>1.6867999999999999</v>
      </c>
    </row>
    <row r="256" spans="1:7" x14ac:dyDescent="0.2">
      <c r="A256" s="2">
        <v>70090000333</v>
      </c>
      <c r="B256" s="4" t="s">
        <v>2</v>
      </c>
      <c r="C256" s="4" t="s">
        <v>27</v>
      </c>
      <c r="D256" s="4" t="s">
        <v>7</v>
      </c>
      <c r="E256">
        <v>262555</v>
      </c>
      <c r="F256" s="3">
        <v>3.2</v>
      </c>
      <c r="G256" s="3">
        <v>1.6867999999999999</v>
      </c>
    </row>
    <row r="257" spans="1:7" x14ac:dyDescent="0.2">
      <c r="A257" s="2">
        <v>70090000411</v>
      </c>
      <c r="B257" s="4" t="s">
        <v>2</v>
      </c>
      <c r="C257" s="4" t="s">
        <v>28</v>
      </c>
      <c r="D257" s="4" t="s">
        <v>7</v>
      </c>
      <c r="E257">
        <v>1180</v>
      </c>
      <c r="F257" s="3">
        <v>3.2</v>
      </c>
      <c r="G257" s="3">
        <v>1.6867999999999999</v>
      </c>
    </row>
    <row r="258" spans="1:7" x14ac:dyDescent="0.2">
      <c r="A258" s="2">
        <v>70090000595</v>
      </c>
      <c r="B258" s="4" t="s">
        <v>2</v>
      </c>
      <c r="C258" s="4" t="s">
        <v>29</v>
      </c>
      <c r="D258" s="4" t="s">
        <v>7</v>
      </c>
      <c r="E258">
        <v>13372</v>
      </c>
      <c r="F258" s="3">
        <v>3.2</v>
      </c>
      <c r="G258" s="3">
        <v>1.6867999999999999</v>
      </c>
    </row>
    <row r="259" spans="1:7" x14ac:dyDescent="0.2">
      <c r="A259" s="2">
        <v>7009000377</v>
      </c>
      <c r="B259" s="4" t="s">
        <v>2</v>
      </c>
      <c r="C259" s="4" t="s">
        <v>31</v>
      </c>
      <c r="D259" s="4" t="s">
        <v>7</v>
      </c>
      <c r="E259">
        <v>2366338</v>
      </c>
      <c r="F259" s="3">
        <v>3.2309999999999999</v>
      </c>
      <c r="G259" s="3">
        <v>1.8012000000000001</v>
      </c>
    </row>
    <row r="260" spans="1:7" x14ac:dyDescent="0.2">
      <c r="A260" s="2">
        <v>70090001069</v>
      </c>
      <c r="B260" s="4" t="s">
        <v>2</v>
      </c>
      <c r="C260" s="4" t="s">
        <v>30</v>
      </c>
      <c r="D260" s="4" t="s">
        <v>7</v>
      </c>
      <c r="E260">
        <v>394390</v>
      </c>
      <c r="F260" s="3">
        <v>3.234</v>
      </c>
      <c r="G260" s="3">
        <v>1.8012000000000001</v>
      </c>
    </row>
    <row r="261" spans="1:7" x14ac:dyDescent="0.2">
      <c r="A261" s="2">
        <v>70090000510</v>
      </c>
      <c r="B261" s="4" t="s">
        <v>2</v>
      </c>
      <c r="C261" s="4" t="s">
        <v>26</v>
      </c>
      <c r="D261" s="4" t="s">
        <v>7</v>
      </c>
      <c r="E261">
        <v>1262047</v>
      </c>
      <c r="F261" s="3">
        <v>3.2349999999999999</v>
      </c>
      <c r="G261" s="3">
        <v>1.8012000000000001</v>
      </c>
    </row>
    <row r="262" spans="1:7" x14ac:dyDescent="0.2">
      <c r="A262" s="2">
        <v>70090000158</v>
      </c>
      <c r="B262" s="4" t="s">
        <v>2</v>
      </c>
      <c r="C262" s="4" t="s">
        <v>27</v>
      </c>
      <c r="D262" s="4" t="s">
        <v>7</v>
      </c>
      <c r="E262">
        <v>815072</v>
      </c>
      <c r="F262" s="3">
        <v>3.242</v>
      </c>
      <c r="G262" s="3">
        <v>1.8012000000000001</v>
      </c>
    </row>
    <row r="263" spans="1:7" x14ac:dyDescent="0.2">
      <c r="A263" s="2">
        <v>1443222628</v>
      </c>
      <c r="B263" s="4" t="s">
        <v>2</v>
      </c>
      <c r="C263" s="4" t="s">
        <v>28</v>
      </c>
      <c r="D263" s="4" t="s">
        <v>3</v>
      </c>
      <c r="E263">
        <v>1192553</v>
      </c>
      <c r="F263" s="3">
        <v>3.25</v>
      </c>
      <c r="G263" s="3">
        <v>1.6867999999999999</v>
      </c>
    </row>
    <row r="264" spans="1:7" x14ac:dyDescent="0.2">
      <c r="A264" s="2">
        <v>1443223060</v>
      </c>
      <c r="B264" s="4" t="s">
        <v>0</v>
      </c>
      <c r="C264" s="4" t="s">
        <v>29</v>
      </c>
      <c r="D264" s="4" t="s">
        <v>3</v>
      </c>
      <c r="E264">
        <v>227408</v>
      </c>
      <c r="F264" s="3">
        <v>3.25</v>
      </c>
      <c r="G264" s="3">
        <v>1.6867999999999999</v>
      </c>
    </row>
    <row r="265" spans="1:7" x14ac:dyDescent="0.2">
      <c r="A265" s="2">
        <v>70090000178</v>
      </c>
      <c r="B265" s="4" t="s">
        <v>2</v>
      </c>
      <c r="C265" s="4" t="s">
        <v>31</v>
      </c>
      <c r="D265" s="4" t="s">
        <v>7</v>
      </c>
      <c r="E265">
        <v>2366338</v>
      </c>
      <c r="F265" s="3">
        <v>3.266</v>
      </c>
      <c r="G265" s="3">
        <v>1.8012000000000001</v>
      </c>
    </row>
    <row r="266" spans="1:7" x14ac:dyDescent="0.2">
      <c r="A266" s="2">
        <v>5299556138</v>
      </c>
      <c r="B266" s="4" t="s">
        <v>0</v>
      </c>
      <c r="C266" s="4" t="s">
        <v>30</v>
      </c>
      <c r="D266" s="4" t="s">
        <v>1</v>
      </c>
      <c r="E266">
        <v>1643882</v>
      </c>
      <c r="F266" s="3">
        <v>3.3</v>
      </c>
      <c r="G266" s="3">
        <v>1.6867999999999999</v>
      </c>
    </row>
    <row r="267" spans="1:7" x14ac:dyDescent="0.2">
      <c r="A267" s="2">
        <v>5299556398</v>
      </c>
      <c r="B267" s="4" t="s">
        <v>2</v>
      </c>
      <c r="C267" s="4" t="s">
        <v>26</v>
      </c>
      <c r="D267" s="4" t="s">
        <v>1</v>
      </c>
      <c r="E267">
        <v>5000000</v>
      </c>
      <c r="F267" s="3">
        <v>3.3</v>
      </c>
      <c r="G267" s="3">
        <v>1.6867999999999999</v>
      </c>
    </row>
    <row r="268" spans="1:7" x14ac:dyDescent="0.2">
      <c r="A268" s="2">
        <v>335555584</v>
      </c>
      <c r="B268" s="4" t="s">
        <v>0</v>
      </c>
      <c r="C268" s="4" t="s">
        <v>27</v>
      </c>
      <c r="D268" s="4" t="s">
        <v>5</v>
      </c>
      <c r="E268">
        <v>1577456</v>
      </c>
      <c r="F268" s="3">
        <v>3.45</v>
      </c>
      <c r="G268" s="3">
        <v>1.6867999999999999</v>
      </c>
    </row>
    <row r="269" spans="1:7" x14ac:dyDescent="0.2">
      <c r="A269" s="2">
        <v>335555606</v>
      </c>
      <c r="B269" s="4" t="s">
        <v>2</v>
      </c>
      <c r="C269" s="4" t="s">
        <v>28</v>
      </c>
      <c r="D269" s="4" t="s">
        <v>5</v>
      </c>
      <c r="E269">
        <v>1047651</v>
      </c>
      <c r="F269" s="3">
        <v>3.45</v>
      </c>
      <c r="G269" s="3">
        <v>1.6867999999999999</v>
      </c>
    </row>
    <row r="270" spans="1:7" x14ac:dyDescent="0.2">
      <c r="A270" s="2">
        <v>335555949</v>
      </c>
      <c r="B270" s="4" t="s">
        <v>0</v>
      </c>
      <c r="C270" s="4" t="s">
        <v>29</v>
      </c>
      <c r="D270" s="4" t="s">
        <v>5</v>
      </c>
      <c r="E270">
        <v>12277054</v>
      </c>
      <c r="F270" s="3">
        <v>3.45</v>
      </c>
      <c r="G270" s="3">
        <v>1.6867999999999999</v>
      </c>
    </row>
    <row r="271" spans="1:7" x14ac:dyDescent="0.2">
      <c r="A271" s="2">
        <v>335555985</v>
      </c>
      <c r="B271" s="4" t="s">
        <v>2</v>
      </c>
      <c r="C271" s="4" t="s">
        <v>31</v>
      </c>
      <c r="D271" s="4" t="s">
        <v>5</v>
      </c>
      <c r="E271">
        <v>5458333</v>
      </c>
      <c r="F271" s="3">
        <v>3.45</v>
      </c>
      <c r="G271" s="3">
        <v>1.6867999999999999</v>
      </c>
    </row>
    <row r="272" spans="1:7" x14ac:dyDescent="0.2">
      <c r="A272" s="2">
        <v>335556045</v>
      </c>
      <c r="B272" s="4" t="s">
        <v>0</v>
      </c>
      <c r="C272" s="4" t="s">
        <v>30</v>
      </c>
      <c r="D272" s="4" t="s">
        <v>5</v>
      </c>
      <c r="E272">
        <v>66322</v>
      </c>
      <c r="F272" s="3">
        <v>3.45</v>
      </c>
      <c r="G272" s="3">
        <v>1.6867999999999999</v>
      </c>
    </row>
    <row r="273" spans="1:7" x14ac:dyDescent="0.2">
      <c r="A273" s="2">
        <v>335556066</v>
      </c>
      <c r="B273" s="4" t="s">
        <v>2</v>
      </c>
      <c r="C273" s="4" t="s">
        <v>26</v>
      </c>
      <c r="D273" s="4" t="s">
        <v>5</v>
      </c>
      <c r="E273">
        <v>40206</v>
      </c>
      <c r="F273" s="3">
        <v>3.45</v>
      </c>
      <c r="G273" s="3">
        <v>1.6867999999999999</v>
      </c>
    </row>
    <row r="274" spans="1:7" x14ac:dyDescent="0.2">
      <c r="A274" s="2">
        <v>335556266</v>
      </c>
      <c r="B274" s="4" t="s">
        <v>0</v>
      </c>
      <c r="C274" s="4" t="s">
        <v>27</v>
      </c>
      <c r="D274" s="4" t="s">
        <v>5</v>
      </c>
      <c r="E274">
        <v>190000</v>
      </c>
      <c r="F274" s="3">
        <v>3.45</v>
      </c>
      <c r="G274" s="3">
        <v>1.6867999999999999</v>
      </c>
    </row>
    <row r="275" spans="1:7" x14ac:dyDescent="0.2">
      <c r="A275" s="2">
        <v>335556346</v>
      </c>
      <c r="B275" s="4" t="s">
        <v>0</v>
      </c>
      <c r="C275" s="4" t="s">
        <v>28</v>
      </c>
      <c r="D275" s="4" t="s">
        <v>5</v>
      </c>
      <c r="E275">
        <v>400000</v>
      </c>
      <c r="F275" s="3">
        <v>3.45</v>
      </c>
      <c r="G275" s="3">
        <v>1.6867999999999999</v>
      </c>
    </row>
    <row r="276" spans="1:7" x14ac:dyDescent="0.2">
      <c r="A276" s="2">
        <v>335556488</v>
      </c>
      <c r="B276" s="4" t="s">
        <v>2</v>
      </c>
      <c r="C276" s="4" t="s">
        <v>29</v>
      </c>
      <c r="D276" s="4" t="s">
        <v>5</v>
      </c>
      <c r="E276">
        <v>836070</v>
      </c>
      <c r="F276" s="3">
        <v>3.45</v>
      </c>
      <c r="G276" s="3">
        <v>1.6867999999999999</v>
      </c>
    </row>
    <row r="277" spans="1:7" x14ac:dyDescent="0.2">
      <c r="A277" s="2">
        <v>335556526</v>
      </c>
      <c r="B277" s="4" t="s">
        <v>2</v>
      </c>
      <c r="C277" s="4" t="s">
        <v>31</v>
      </c>
      <c r="D277" s="4" t="s">
        <v>5</v>
      </c>
      <c r="E277">
        <v>32732412</v>
      </c>
      <c r="F277" s="3">
        <v>3.45</v>
      </c>
      <c r="G277" s="3">
        <v>1.6867999999999999</v>
      </c>
    </row>
    <row r="278" spans="1:7" x14ac:dyDescent="0.2">
      <c r="A278" s="2">
        <v>335556551</v>
      </c>
      <c r="B278" s="4" t="s">
        <v>2</v>
      </c>
      <c r="C278" s="4" t="s">
        <v>30</v>
      </c>
      <c r="D278" s="4" t="s">
        <v>5</v>
      </c>
      <c r="E278">
        <v>17000000</v>
      </c>
      <c r="F278" s="3">
        <v>3.45</v>
      </c>
      <c r="G278" s="3">
        <v>1.6867999999999999</v>
      </c>
    </row>
    <row r="279" spans="1:7" x14ac:dyDescent="0.2">
      <c r="A279" s="2">
        <v>1351222645</v>
      </c>
      <c r="B279" s="4" t="s">
        <v>0</v>
      </c>
      <c r="C279" s="4" t="s">
        <v>26</v>
      </c>
      <c r="D279" s="4" t="s">
        <v>7</v>
      </c>
      <c r="E279">
        <v>125000</v>
      </c>
      <c r="F279" s="3">
        <v>3.45</v>
      </c>
      <c r="G279" s="3">
        <v>1.6867999999999999</v>
      </c>
    </row>
    <row r="280" spans="1:7" x14ac:dyDescent="0.2">
      <c r="A280" s="2">
        <v>1351222762</v>
      </c>
      <c r="B280" s="4" t="s">
        <v>2</v>
      </c>
      <c r="C280" s="4" t="s">
        <v>27</v>
      </c>
      <c r="D280" s="1" t="s">
        <v>7</v>
      </c>
      <c r="E280">
        <v>4400000</v>
      </c>
      <c r="F280" s="3">
        <v>3.45</v>
      </c>
      <c r="G280" s="3">
        <v>1.6867999999999999</v>
      </c>
    </row>
    <row r="281" spans="1:7" x14ac:dyDescent="0.2">
      <c r="A281" s="2">
        <v>1443222365</v>
      </c>
      <c r="B281" s="4" t="s">
        <v>0</v>
      </c>
      <c r="C281" s="4" t="s">
        <v>28</v>
      </c>
      <c r="D281" s="4" t="s">
        <v>3</v>
      </c>
      <c r="E281">
        <v>562797</v>
      </c>
      <c r="F281" s="3">
        <v>3.45</v>
      </c>
      <c r="G281" s="3">
        <v>1.6867999999999999</v>
      </c>
    </row>
    <row r="282" spans="1:7" x14ac:dyDescent="0.2">
      <c r="A282" s="2">
        <v>1443222439</v>
      </c>
      <c r="B282" s="4" t="s">
        <v>2</v>
      </c>
      <c r="C282" s="4" t="s">
        <v>29</v>
      </c>
      <c r="D282" s="1" t="s">
        <v>3</v>
      </c>
      <c r="E282">
        <v>27532407</v>
      </c>
      <c r="F282" s="3">
        <v>3.45</v>
      </c>
      <c r="G282" s="3">
        <v>1.6867999999999999</v>
      </c>
    </row>
    <row r="283" spans="1:7" x14ac:dyDescent="0.2">
      <c r="A283" s="2">
        <v>1443222886</v>
      </c>
      <c r="B283" s="4" t="s">
        <v>2</v>
      </c>
      <c r="C283" s="4" t="s">
        <v>31</v>
      </c>
      <c r="D283" s="4" t="s">
        <v>3</v>
      </c>
      <c r="E283">
        <v>4404246</v>
      </c>
      <c r="F283" s="3">
        <v>3.45</v>
      </c>
      <c r="G283" s="3">
        <v>1.6867999999999999</v>
      </c>
    </row>
    <row r="284" spans="1:7" x14ac:dyDescent="0.2">
      <c r="A284" s="2">
        <v>3777000063</v>
      </c>
      <c r="B284" s="4" t="s">
        <v>0</v>
      </c>
      <c r="C284" s="4" t="s">
        <v>30</v>
      </c>
      <c r="D284" s="4" t="s">
        <v>4</v>
      </c>
      <c r="E284">
        <v>135133</v>
      </c>
      <c r="F284" s="3">
        <v>3.45</v>
      </c>
      <c r="G284" s="3">
        <v>1.6867999999999999</v>
      </c>
    </row>
    <row r="285" spans="1:7" x14ac:dyDescent="0.2">
      <c r="A285" s="2">
        <v>3777000432</v>
      </c>
      <c r="B285" s="4" t="s">
        <v>0</v>
      </c>
      <c r="C285" s="4" t="s">
        <v>26</v>
      </c>
      <c r="D285" s="4" t="s">
        <v>4</v>
      </c>
      <c r="E285">
        <v>790033</v>
      </c>
      <c r="F285" s="3">
        <v>3.45</v>
      </c>
      <c r="G285" s="3">
        <v>1.6867999999999999</v>
      </c>
    </row>
    <row r="286" spans="1:7" x14ac:dyDescent="0.2">
      <c r="A286" s="2">
        <v>3777000838</v>
      </c>
      <c r="B286" s="4" t="s">
        <v>0</v>
      </c>
      <c r="C286" s="4" t="s">
        <v>27</v>
      </c>
      <c r="D286" s="4" t="s">
        <v>4</v>
      </c>
      <c r="E286">
        <v>3039966</v>
      </c>
      <c r="F286" s="3">
        <v>3.45</v>
      </c>
      <c r="G286" s="3">
        <v>1.6867999999999999</v>
      </c>
    </row>
    <row r="287" spans="1:7" x14ac:dyDescent="0.2">
      <c r="A287" s="2">
        <v>5299555608</v>
      </c>
      <c r="B287" s="4" t="s">
        <v>0</v>
      </c>
      <c r="C287" s="4" t="s">
        <v>28</v>
      </c>
      <c r="D287" s="4" t="s">
        <v>1</v>
      </c>
      <c r="E287">
        <v>400000</v>
      </c>
      <c r="F287" s="3">
        <v>3.45</v>
      </c>
      <c r="G287" s="3">
        <v>1.6867999999999999</v>
      </c>
    </row>
    <row r="288" spans="1:7" x14ac:dyDescent="0.2">
      <c r="A288" s="2">
        <v>5299555620</v>
      </c>
      <c r="B288" s="4" t="s">
        <v>0</v>
      </c>
      <c r="C288" s="4" t="s">
        <v>29</v>
      </c>
      <c r="D288" s="4" t="s">
        <v>1</v>
      </c>
      <c r="E288">
        <v>547760</v>
      </c>
      <c r="F288" s="3">
        <v>3.45</v>
      </c>
      <c r="G288" s="3">
        <v>1.6867999999999999</v>
      </c>
    </row>
    <row r="289" spans="1:7" x14ac:dyDescent="0.2">
      <c r="A289" s="2">
        <v>5299555638</v>
      </c>
      <c r="B289" s="4" t="s">
        <v>0</v>
      </c>
      <c r="C289" s="4" t="s">
        <v>31</v>
      </c>
      <c r="D289" s="4" t="s">
        <v>1</v>
      </c>
      <c r="E289">
        <v>95409</v>
      </c>
      <c r="F289" s="3">
        <v>3.45</v>
      </c>
      <c r="G289" s="3">
        <v>1.6867999999999999</v>
      </c>
    </row>
    <row r="290" spans="1:7" x14ac:dyDescent="0.2">
      <c r="A290" s="2">
        <v>5299555653</v>
      </c>
      <c r="B290" s="4" t="s">
        <v>0</v>
      </c>
      <c r="C290" s="4" t="s">
        <v>30</v>
      </c>
      <c r="D290" s="1" t="s">
        <v>23</v>
      </c>
      <c r="E290">
        <v>355000</v>
      </c>
      <c r="F290" s="3">
        <v>3.45</v>
      </c>
      <c r="G290" s="3">
        <v>1.6867999999999999</v>
      </c>
    </row>
    <row r="291" spans="1:7" x14ac:dyDescent="0.2">
      <c r="A291" s="2">
        <v>5299555737</v>
      </c>
      <c r="B291" s="4" t="s">
        <v>0</v>
      </c>
      <c r="C291" s="4" t="s">
        <v>26</v>
      </c>
      <c r="D291" s="4" t="s">
        <v>1</v>
      </c>
      <c r="E291">
        <v>185500</v>
      </c>
      <c r="F291" s="3">
        <v>3.45</v>
      </c>
      <c r="G291" s="3">
        <v>1.6867999999999999</v>
      </c>
    </row>
    <row r="292" spans="1:7" x14ac:dyDescent="0.2">
      <c r="A292" s="2">
        <v>5299555851</v>
      </c>
      <c r="B292" s="4" t="s">
        <v>0</v>
      </c>
      <c r="C292" s="4" t="s">
        <v>27</v>
      </c>
      <c r="D292" s="4" t="s">
        <v>1</v>
      </c>
      <c r="E292">
        <v>3750</v>
      </c>
      <c r="F292" s="3">
        <v>3.45</v>
      </c>
      <c r="G292" s="3">
        <v>1.6867999999999999</v>
      </c>
    </row>
    <row r="293" spans="1:7" x14ac:dyDescent="0.2">
      <c r="A293" s="2">
        <v>5299555948</v>
      </c>
      <c r="B293" s="4" t="s">
        <v>0</v>
      </c>
      <c r="C293" s="4" t="s">
        <v>28</v>
      </c>
      <c r="D293" s="4" t="s">
        <v>1</v>
      </c>
      <c r="E293">
        <v>804967</v>
      </c>
      <c r="F293" s="3">
        <v>3.45</v>
      </c>
      <c r="G293" s="3">
        <v>1.6867999999999999</v>
      </c>
    </row>
    <row r="294" spans="1:7" x14ac:dyDescent="0.2">
      <c r="A294" s="2">
        <v>5299556237</v>
      </c>
      <c r="B294" s="4" t="s">
        <v>2</v>
      </c>
      <c r="C294" s="4" t="s">
        <v>29</v>
      </c>
      <c r="D294" s="4" t="s">
        <v>1</v>
      </c>
      <c r="E294">
        <v>12500000</v>
      </c>
      <c r="F294" s="3">
        <v>3.45</v>
      </c>
      <c r="G294" s="3">
        <v>1.6867999999999999</v>
      </c>
    </row>
    <row r="295" spans="1:7" x14ac:dyDescent="0.2">
      <c r="A295" s="2">
        <v>5320667212</v>
      </c>
      <c r="B295" s="4" t="s">
        <v>0</v>
      </c>
      <c r="C295" s="4" t="s">
        <v>31</v>
      </c>
      <c r="D295" s="1" t="s">
        <v>1</v>
      </c>
      <c r="E295">
        <v>1340000</v>
      </c>
      <c r="F295" s="3">
        <v>3.45</v>
      </c>
      <c r="G295" s="3">
        <v>1.6867999999999999</v>
      </c>
    </row>
    <row r="296" spans="1:7" x14ac:dyDescent="0.2">
      <c r="A296" s="2">
        <v>5320667213</v>
      </c>
      <c r="B296" s="4" t="s">
        <v>0</v>
      </c>
      <c r="C296" s="4" t="s">
        <v>30</v>
      </c>
      <c r="D296" s="4" t="s">
        <v>1</v>
      </c>
      <c r="E296">
        <v>82000</v>
      </c>
      <c r="F296" s="3">
        <v>3.45</v>
      </c>
      <c r="G296" s="3">
        <v>1.6867999999999999</v>
      </c>
    </row>
    <row r="297" spans="1:7" x14ac:dyDescent="0.2">
      <c r="A297" s="2">
        <v>5320667355</v>
      </c>
      <c r="B297" s="4" t="s">
        <v>0</v>
      </c>
      <c r="C297" s="4" t="s">
        <v>26</v>
      </c>
      <c r="D297" s="4" t="s">
        <v>1</v>
      </c>
      <c r="E297">
        <v>3191000</v>
      </c>
      <c r="F297" s="3">
        <v>3.45</v>
      </c>
      <c r="G297" s="3">
        <v>1.6867999999999999</v>
      </c>
    </row>
    <row r="298" spans="1:7" x14ac:dyDescent="0.2">
      <c r="A298" s="2">
        <v>5320667590</v>
      </c>
      <c r="B298" s="4" t="s">
        <v>0</v>
      </c>
      <c r="C298" s="4" t="s">
        <v>27</v>
      </c>
      <c r="D298" s="4" t="s">
        <v>1</v>
      </c>
      <c r="E298">
        <v>339462</v>
      </c>
      <c r="F298" s="3">
        <v>3.45</v>
      </c>
      <c r="G298" s="3">
        <v>1.6867999999999999</v>
      </c>
    </row>
    <row r="299" spans="1:7" x14ac:dyDescent="0.2">
      <c r="A299" s="2">
        <v>5320667629</v>
      </c>
      <c r="B299" s="4" t="s">
        <v>0</v>
      </c>
      <c r="C299" s="4" t="s">
        <v>28</v>
      </c>
      <c r="D299" s="4" t="s">
        <v>1</v>
      </c>
      <c r="E299">
        <v>24833</v>
      </c>
      <c r="F299" s="3">
        <v>3.45</v>
      </c>
      <c r="G299" s="3">
        <v>1.6867999999999999</v>
      </c>
    </row>
    <row r="300" spans="1:7" x14ac:dyDescent="0.2">
      <c r="A300" s="2">
        <v>7009000218</v>
      </c>
      <c r="B300" s="4" t="s">
        <v>0</v>
      </c>
      <c r="C300" s="4" t="s">
        <v>29</v>
      </c>
      <c r="D300" s="4" t="s">
        <v>7</v>
      </c>
      <c r="E300">
        <v>106167</v>
      </c>
      <c r="F300" s="3">
        <v>3.45</v>
      </c>
      <c r="G300" s="3">
        <v>1.6867999999999999</v>
      </c>
    </row>
    <row r="301" spans="1:7" x14ac:dyDescent="0.2">
      <c r="A301" s="2">
        <v>7009000318</v>
      </c>
      <c r="B301" s="4" t="s">
        <v>2</v>
      </c>
      <c r="C301" s="4" t="s">
        <v>31</v>
      </c>
      <c r="D301" s="4" t="s">
        <v>7</v>
      </c>
      <c r="E301">
        <v>92679</v>
      </c>
      <c r="F301" s="3">
        <v>3.45</v>
      </c>
      <c r="G301" s="3">
        <v>1.6867999999999999</v>
      </c>
    </row>
    <row r="302" spans="1:7" x14ac:dyDescent="0.2">
      <c r="A302" s="2">
        <v>7009000756</v>
      </c>
      <c r="B302" s="4" t="s">
        <v>2</v>
      </c>
      <c r="C302" s="4" t="s">
        <v>30</v>
      </c>
      <c r="D302" s="4" t="s">
        <v>7</v>
      </c>
      <c r="E302">
        <v>86350</v>
      </c>
      <c r="F302" s="3">
        <v>3.45</v>
      </c>
      <c r="G302" s="3">
        <v>1.6867999999999999</v>
      </c>
    </row>
    <row r="303" spans="1:7" x14ac:dyDescent="0.2">
      <c r="A303" s="2">
        <v>7009000769</v>
      </c>
      <c r="B303" s="4" t="s">
        <v>2</v>
      </c>
      <c r="C303" s="4" t="s">
        <v>26</v>
      </c>
      <c r="D303" s="4" t="s">
        <v>7</v>
      </c>
      <c r="E303">
        <v>125207</v>
      </c>
      <c r="F303" s="3">
        <v>3.45</v>
      </c>
      <c r="G303" s="3">
        <v>1.6867999999999999</v>
      </c>
    </row>
    <row r="304" spans="1:7" x14ac:dyDescent="0.2">
      <c r="A304" s="2">
        <v>7009000797</v>
      </c>
      <c r="B304" s="4" t="s">
        <v>2</v>
      </c>
      <c r="C304" s="4" t="s">
        <v>27</v>
      </c>
      <c r="D304" s="4" t="s">
        <v>7</v>
      </c>
      <c r="E304">
        <v>31041</v>
      </c>
      <c r="F304" s="3">
        <v>3.45</v>
      </c>
      <c r="G304" s="3">
        <v>1.6867999999999999</v>
      </c>
    </row>
    <row r="305" spans="1:7" x14ac:dyDescent="0.2">
      <c r="A305" s="2">
        <v>7009000868</v>
      </c>
      <c r="B305" s="4" t="s">
        <v>2</v>
      </c>
      <c r="C305" s="4" t="s">
        <v>28</v>
      </c>
      <c r="D305" s="4" t="s">
        <v>7</v>
      </c>
      <c r="E305">
        <v>88578</v>
      </c>
      <c r="F305" s="3">
        <v>3.45</v>
      </c>
      <c r="G305" s="3">
        <v>1.6867999999999999</v>
      </c>
    </row>
    <row r="306" spans="1:7" x14ac:dyDescent="0.2">
      <c r="A306" s="2">
        <v>7009001012</v>
      </c>
      <c r="B306" s="4" t="s">
        <v>0</v>
      </c>
      <c r="C306" s="4" t="s">
        <v>29</v>
      </c>
      <c r="D306" s="4" t="s">
        <v>7</v>
      </c>
      <c r="E306">
        <v>75833</v>
      </c>
      <c r="F306" s="3">
        <v>3.45</v>
      </c>
      <c r="G306" s="3">
        <v>1.6867999999999999</v>
      </c>
    </row>
    <row r="307" spans="1:7" x14ac:dyDescent="0.2">
      <c r="A307" s="2">
        <v>7541777847</v>
      </c>
      <c r="B307" s="4" t="s">
        <v>0</v>
      </c>
      <c r="C307" s="4" t="s">
        <v>31</v>
      </c>
      <c r="D307" s="4" t="s">
        <v>1</v>
      </c>
      <c r="E307">
        <v>1087173</v>
      </c>
      <c r="F307" s="3">
        <v>3.45</v>
      </c>
      <c r="G307" s="3">
        <v>1.6867999999999999</v>
      </c>
    </row>
    <row r="308" spans="1:7" x14ac:dyDescent="0.2">
      <c r="A308" s="2">
        <v>7541778030</v>
      </c>
      <c r="B308" s="4" t="s">
        <v>2</v>
      </c>
      <c r="C308" s="4" t="s">
        <v>30</v>
      </c>
      <c r="D308" s="4" t="s">
        <v>1</v>
      </c>
      <c r="E308">
        <v>1570593</v>
      </c>
      <c r="F308" s="3">
        <v>3.45</v>
      </c>
      <c r="G308" s="3">
        <v>1.6867999999999999</v>
      </c>
    </row>
    <row r="309" spans="1:7" x14ac:dyDescent="0.2">
      <c r="A309" s="2">
        <v>7541778409</v>
      </c>
      <c r="B309" s="4" t="s">
        <v>0</v>
      </c>
      <c r="C309" s="4" t="s">
        <v>26</v>
      </c>
      <c r="D309" s="4" t="s">
        <v>1</v>
      </c>
      <c r="E309">
        <v>173167</v>
      </c>
      <c r="F309" s="3">
        <v>3.45</v>
      </c>
      <c r="G309" s="3">
        <v>1.6867999999999999</v>
      </c>
    </row>
    <row r="310" spans="1:7" x14ac:dyDescent="0.2">
      <c r="A310" s="2">
        <v>7541778516</v>
      </c>
      <c r="B310" s="4" t="s">
        <v>2</v>
      </c>
      <c r="C310" s="4" t="s">
        <v>27</v>
      </c>
      <c r="D310" s="4" t="s">
        <v>1</v>
      </c>
      <c r="E310">
        <v>5448816</v>
      </c>
      <c r="F310" s="3">
        <v>3.45</v>
      </c>
      <c r="G310" s="3">
        <v>1.6867999999999999</v>
      </c>
    </row>
    <row r="311" spans="1:7" x14ac:dyDescent="0.2">
      <c r="A311" s="2">
        <v>7541778618</v>
      </c>
      <c r="B311" s="4" t="s">
        <v>0</v>
      </c>
      <c r="C311" s="4" t="s">
        <v>28</v>
      </c>
      <c r="D311" s="4" t="s">
        <v>1</v>
      </c>
      <c r="E311">
        <v>870287</v>
      </c>
      <c r="F311" s="3">
        <v>3.45</v>
      </c>
      <c r="G311" s="3">
        <v>1.6867999999999999</v>
      </c>
    </row>
    <row r="312" spans="1:7" x14ac:dyDescent="0.2">
      <c r="A312" s="2">
        <v>7541778755</v>
      </c>
      <c r="B312" s="4" t="s">
        <v>2</v>
      </c>
      <c r="C312" s="4" t="s">
        <v>29</v>
      </c>
      <c r="D312" s="4" t="s">
        <v>1</v>
      </c>
      <c r="E312">
        <v>1613872</v>
      </c>
      <c r="F312" s="3">
        <v>3.45</v>
      </c>
      <c r="G312" s="3">
        <v>1.6867999999999999</v>
      </c>
    </row>
    <row r="313" spans="1:7" x14ac:dyDescent="0.2">
      <c r="A313" s="2">
        <v>7976334315</v>
      </c>
      <c r="B313" s="4" t="s">
        <v>0</v>
      </c>
      <c r="C313" s="4" t="s">
        <v>31</v>
      </c>
      <c r="D313" s="4" t="s">
        <v>8</v>
      </c>
      <c r="E313">
        <v>467400</v>
      </c>
      <c r="F313" s="3">
        <v>3.45</v>
      </c>
      <c r="G313" s="3">
        <v>1.6867999999999999</v>
      </c>
    </row>
    <row r="314" spans="1:7" x14ac:dyDescent="0.2">
      <c r="A314" s="2">
        <v>9762888953</v>
      </c>
      <c r="B314" s="4" t="s">
        <v>0</v>
      </c>
      <c r="C314" s="4" t="s">
        <v>30</v>
      </c>
      <c r="D314" s="4" t="s">
        <v>1</v>
      </c>
      <c r="E314">
        <v>896000</v>
      </c>
      <c r="F314" s="3">
        <v>3.45</v>
      </c>
      <c r="G314" s="3">
        <v>1.6867999999999999</v>
      </c>
    </row>
    <row r="315" spans="1:7" x14ac:dyDescent="0.2">
      <c r="A315" s="2">
        <v>9762888969</v>
      </c>
      <c r="B315" s="4" t="s">
        <v>0</v>
      </c>
      <c r="C315" s="4" t="s">
        <v>26</v>
      </c>
      <c r="D315" s="4" t="s">
        <v>1</v>
      </c>
      <c r="E315">
        <v>185447</v>
      </c>
      <c r="F315" s="3">
        <v>3.45</v>
      </c>
      <c r="G315" s="3">
        <v>1.6867999999999999</v>
      </c>
    </row>
    <row r="316" spans="1:7" x14ac:dyDescent="0.2">
      <c r="A316" s="2">
        <v>9762889004</v>
      </c>
      <c r="B316" s="4" t="s">
        <v>0</v>
      </c>
      <c r="C316" s="4" t="s">
        <v>27</v>
      </c>
      <c r="D316" s="4" t="s">
        <v>1</v>
      </c>
      <c r="E316">
        <v>4693333</v>
      </c>
      <c r="F316" s="3">
        <v>3.45</v>
      </c>
      <c r="G316" s="3">
        <v>1.6867999999999999</v>
      </c>
    </row>
    <row r="317" spans="1:7" x14ac:dyDescent="0.2">
      <c r="A317" s="2">
        <v>9762889348</v>
      </c>
      <c r="B317" s="4" t="s">
        <v>0</v>
      </c>
      <c r="C317" s="4" t="s">
        <v>28</v>
      </c>
      <c r="D317" s="4" t="s">
        <v>1</v>
      </c>
      <c r="E317">
        <v>1931333</v>
      </c>
      <c r="F317" s="3">
        <v>3.45</v>
      </c>
      <c r="G317" s="3">
        <v>1.6867999999999999</v>
      </c>
    </row>
    <row r="318" spans="1:7" x14ac:dyDescent="0.2">
      <c r="A318" s="2">
        <v>9762889772</v>
      </c>
      <c r="B318" s="4" t="s">
        <v>0</v>
      </c>
      <c r="C318" s="4" t="s">
        <v>29</v>
      </c>
      <c r="D318" s="4" t="s">
        <v>1</v>
      </c>
      <c r="E318">
        <v>17907801</v>
      </c>
      <c r="F318" s="3">
        <v>3.45</v>
      </c>
      <c r="G318" s="3">
        <v>1.6867999999999999</v>
      </c>
    </row>
    <row r="319" spans="1:7" x14ac:dyDescent="0.2">
      <c r="A319" s="2">
        <v>9762889860</v>
      </c>
      <c r="B319" s="4" t="s">
        <v>0</v>
      </c>
      <c r="C319" s="4" t="s">
        <v>31</v>
      </c>
      <c r="D319" s="1" t="s">
        <v>1</v>
      </c>
      <c r="E319">
        <v>124657591</v>
      </c>
      <c r="F319" s="3">
        <v>3.45</v>
      </c>
      <c r="G319" s="3">
        <v>1.6867999999999999</v>
      </c>
    </row>
    <row r="320" spans="1:7" x14ac:dyDescent="0.2">
      <c r="A320" s="2">
        <v>10663112087</v>
      </c>
      <c r="B320" s="4" t="s">
        <v>0</v>
      </c>
      <c r="C320" s="4" t="s">
        <v>30</v>
      </c>
      <c r="D320" s="4" t="s">
        <v>6</v>
      </c>
      <c r="E320">
        <v>4140400</v>
      </c>
      <c r="F320" s="3">
        <v>3.45</v>
      </c>
      <c r="G320" s="3">
        <v>1.6867999999999999</v>
      </c>
    </row>
    <row r="321" spans="1:7" x14ac:dyDescent="0.2">
      <c r="A321" s="2">
        <v>37770000257</v>
      </c>
      <c r="B321" s="4" t="s">
        <v>2</v>
      </c>
      <c r="C321" s="4" t="s">
        <v>26</v>
      </c>
      <c r="D321" s="4" t="s">
        <v>4</v>
      </c>
      <c r="E321">
        <v>43148</v>
      </c>
      <c r="F321" s="3">
        <v>3.45</v>
      </c>
      <c r="G321" s="3">
        <v>1.6867999999999999</v>
      </c>
    </row>
    <row r="322" spans="1:7" x14ac:dyDescent="0.2">
      <c r="A322" s="2">
        <v>70090000614</v>
      </c>
      <c r="B322" s="4" t="s">
        <v>2</v>
      </c>
      <c r="C322" s="4" t="s">
        <v>27</v>
      </c>
      <c r="D322" s="4" t="s">
        <v>7</v>
      </c>
      <c r="E322">
        <v>1029115</v>
      </c>
      <c r="F322" s="3">
        <v>3.45</v>
      </c>
      <c r="G322" s="3">
        <v>1.6867999999999999</v>
      </c>
    </row>
    <row r="323" spans="1:7" x14ac:dyDescent="0.2">
      <c r="A323" s="2">
        <v>97628889450</v>
      </c>
      <c r="B323" s="4" t="s">
        <v>2</v>
      </c>
      <c r="C323" s="4" t="s">
        <v>28</v>
      </c>
      <c r="D323" s="4" t="s">
        <v>1</v>
      </c>
      <c r="E323">
        <v>3727</v>
      </c>
      <c r="F323" s="3">
        <v>3.45</v>
      </c>
      <c r="G323" s="3">
        <v>1.6867999999999999</v>
      </c>
    </row>
    <row r="324" spans="1:7" x14ac:dyDescent="0.2">
      <c r="A324" s="2">
        <v>5299556462</v>
      </c>
      <c r="B324" s="4" t="s">
        <v>2</v>
      </c>
      <c r="C324" s="4" t="s">
        <v>29</v>
      </c>
      <c r="D324" s="4" t="s">
        <v>24</v>
      </c>
      <c r="E324">
        <v>1502990</v>
      </c>
      <c r="F324" s="3">
        <v>3.55</v>
      </c>
      <c r="G324" s="3">
        <v>1.6867999999999999</v>
      </c>
    </row>
    <row r="325" spans="1:7" x14ac:dyDescent="0.2">
      <c r="A325" s="2">
        <v>5299556512</v>
      </c>
      <c r="B325" s="4" t="s">
        <v>0</v>
      </c>
      <c r="C325" s="4" t="s">
        <v>31</v>
      </c>
      <c r="D325" s="4" t="s">
        <v>1</v>
      </c>
      <c r="E325">
        <v>24333</v>
      </c>
      <c r="F325" s="3">
        <v>3.55</v>
      </c>
      <c r="G325" s="3">
        <v>1.6867999999999999</v>
      </c>
    </row>
    <row r="326" spans="1:7" x14ac:dyDescent="0.2">
      <c r="A326" s="2">
        <v>7009000391</v>
      </c>
      <c r="B326" s="4" t="s">
        <v>2</v>
      </c>
      <c r="C326" s="4" t="s">
        <v>30</v>
      </c>
      <c r="D326" s="4" t="s">
        <v>7</v>
      </c>
      <c r="E326">
        <v>6645622</v>
      </c>
      <c r="F326" s="3">
        <v>3.569</v>
      </c>
      <c r="G326" s="3">
        <v>1.8012000000000001</v>
      </c>
    </row>
    <row r="327" spans="1:7" x14ac:dyDescent="0.2">
      <c r="A327" s="2">
        <v>9762888943</v>
      </c>
      <c r="B327" s="4" t="s">
        <v>2</v>
      </c>
      <c r="C327" s="4" t="s">
        <v>26</v>
      </c>
      <c r="D327" s="4" t="s">
        <v>1</v>
      </c>
      <c r="E327">
        <v>6782934</v>
      </c>
      <c r="F327" s="3">
        <v>3.5750000000000002</v>
      </c>
      <c r="G327" s="3">
        <v>1.6867999999999999</v>
      </c>
    </row>
    <row r="328" spans="1:7" x14ac:dyDescent="0.2">
      <c r="A328" s="2">
        <v>9762888956</v>
      </c>
      <c r="B328" s="4" t="s">
        <v>0</v>
      </c>
      <c r="C328" s="4" t="s">
        <v>27</v>
      </c>
      <c r="D328" s="4" t="s">
        <v>1</v>
      </c>
      <c r="E328">
        <v>12639</v>
      </c>
      <c r="F328" s="3">
        <v>3.5750000000000002</v>
      </c>
      <c r="G328" s="3">
        <v>1.6867999999999999</v>
      </c>
    </row>
    <row r="329" spans="1:7" x14ac:dyDescent="0.2">
      <c r="A329" s="2">
        <v>9762889000</v>
      </c>
      <c r="B329" s="4" t="s">
        <v>0</v>
      </c>
      <c r="C329" s="4" t="s">
        <v>28</v>
      </c>
      <c r="D329" s="4" t="s">
        <v>1</v>
      </c>
      <c r="E329">
        <v>26846</v>
      </c>
      <c r="F329" s="3">
        <v>3.5750000000000002</v>
      </c>
      <c r="G329" s="3">
        <v>1.6867999999999999</v>
      </c>
    </row>
    <row r="330" spans="1:7" x14ac:dyDescent="0.2">
      <c r="A330" s="2">
        <v>9762889381</v>
      </c>
      <c r="B330" s="4" t="s">
        <v>0</v>
      </c>
      <c r="C330" s="4" t="s">
        <v>29</v>
      </c>
      <c r="D330" s="4" t="s">
        <v>1</v>
      </c>
      <c r="E330">
        <v>6943</v>
      </c>
      <c r="F330" s="3">
        <v>3.5750000000000002</v>
      </c>
      <c r="G330" s="3">
        <v>1.6867999999999999</v>
      </c>
    </row>
    <row r="331" spans="1:7" x14ac:dyDescent="0.2">
      <c r="A331" s="2">
        <v>9762889513</v>
      </c>
      <c r="B331" s="4" t="s">
        <v>0</v>
      </c>
      <c r="C331" s="4" t="s">
        <v>31</v>
      </c>
      <c r="D331" s="4" t="s">
        <v>1</v>
      </c>
      <c r="E331">
        <v>8522</v>
      </c>
      <c r="F331" s="3">
        <v>3.5750000000000002</v>
      </c>
      <c r="G331" s="3">
        <v>1.6867999999999999</v>
      </c>
    </row>
    <row r="332" spans="1:7" x14ac:dyDescent="0.2">
      <c r="A332" s="2">
        <v>9762889574</v>
      </c>
      <c r="B332" s="4" t="s">
        <v>0</v>
      </c>
      <c r="C332" s="4" t="s">
        <v>30</v>
      </c>
      <c r="D332" s="4" t="s">
        <v>1</v>
      </c>
      <c r="E332">
        <v>6943</v>
      </c>
      <c r="F332" s="3">
        <v>3.5750000000000002</v>
      </c>
      <c r="G332" s="3">
        <v>1.6867999999999999</v>
      </c>
    </row>
    <row r="333" spans="1:7" x14ac:dyDescent="0.2">
      <c r="A333" s="2">
        <v>9762889658</v>
      </c>
      <c r="B333" s="4" t="s">
        <v>0</v>
      </c>
      <c r="C333" s="4" t="s">
        <v>26</v>
      </c>
      <c r="D333" s="4" t="s">
        <v>1</v>
      </c>
      <c r="E333">
        <v>8715</v>
      </c>
      <c r="F333" s="3">
        <v>3.5750000000000002</v>
      </c>
      <c r="G333" s="3">
        <v>1.6867999999999999</v>
      </c>
    </row>
    <row r="334" spans="1:7" x14ac:dyDescent="0.2">
      <c r="A334" s="2">
        <v>9762889839</v>
      </c>
      <c r="B334" s="4" t="s">
        <v>0</v>
      </c>
      <c r="C334" s="4" t="s">
        <v>27</v>
      </c>
      <c r="D334" s="4" t="s">
        <v>1</v>
      </c>
      <c r="E334">
        <v>19413</v>
      </c>
      <c r="F334" s="3">
        <v>3.5750000000000002</v>
      </c>
      <c r="G334" s="3">
        <v>1.6867999999999999</v>
      </c>
    </row>
    <row r="335" spans="1:7" x14ac:dyDescent="0.2">
      <c r="A335" s="2">
        <v>97628889073</v>
      </c>
      <c r="B335" s="4" t="s">
        <v>0</v>
      </c>
      <c r="C335" s="4" t="s">
        <v>28</v>
      </c>
      <c r="D335" s="1" t="s">
        <v>1</v>
      </c>
      <c r="E335">
        <v>7500</v>
      </c>
      <c r="F335" s="3">
        <v>3.5750000000000002</v>
      </c>
      <c r="G335" s="3">
        <v>1.6867999999999999</v>
      </c>
    </row>
    <row r="336" spans="1:7" x14ac:dyDescent="0.2">
      <c r="A336" s="2">
        <v>97628889148</v>
      </c>
      <c r="B336" s="4" t="s">
        <v>0</v>
      </c>
      <c r="C336" s="4" t="s">
        <v>29</v>
      </c>
      <c r="D336" s="4" t="s">
        <v>1</v>
      </c>
      <c r="E336">
        <v>7500</v>
      </c>
      <c r="F336" s="3">
        <v>3.5750000000000002</v>
      </c>
      <c r="G336" s="3">
        <v>1.6867999999999999</v>
      </c>
    </row>
    <row r="337" spans="1:7" x14ac:dyDescent="0.2">
      <c r="A337" s="2">
        <v>97628889348</v>
      </c>
      <c r="B337" s="4" t="s">
        <v>0</v>
      </c>
      <c r="C337" s="4" t="s">
        <v>31</v>
      </c>
      <c r="D337" s="4" t="s">
        <v>1</v>
      </c>
      <c r="E337">
        <v>18580</v>
      </c>
      <c r="F337" s="3">
        <v>3.5750000000000002</v>
      </c>
      <c r="G337" s="3">
        <v>1.6867999999999999</v>
      </c>
    </row>
    <row r="338" spans="1:7" x14ac:dyDescent="0.2">
      <c r="A338" s="2">
        <v>97628889379</v>
      </c>
      <c r="B338" s="4" t="s">
        <v>0</v>
      </c>
      <c r="C338" s="4" t="s">
        <v>30</v>
      </c>
      <c r="D338" s="4" t="s">
        <v>1</v>
      </c>
      <c r="E338">
        <v>7500</v>
      </c>
      <c r="F338" s="3">
        <v>3.5750000000000002</v>
      </c>
      <c r="G338" s="3">
        <v>1.6867999999999999</v>
      </c>
    </row>
    <row r="339" spans="1:7" x14ac:dyDescent="0.2">
      <c r="A339" s="2">
        <v>97628889450</v>
      </c>
      <c r="B339" s="4" t="s">
        <v>0</v>
      </c>
      <c r="C339" s="4" t="s">
        <v>26</v>
      </c>
      <c r="D339" s="4" t="s">
        <v>1</v>
      </c>
      <c r="E339">
        <v>7500</v>
      </c>
      <c r="F339" s="3">
        <v>3.5750000000000002</v>
      </c>
      <c r="G339" s="3">
        <v>1.6867999999999999</v>
      </c>
    </row>
    <row r="340" spans="1:7" x14ac:dyDescent="0.2">
      <c r="A340" s="2">
        <v>97628889457</v>
      </c>
      <c r="B340" s="4" t="s">
        <v>0</v>
      </c>
      <c r="C340" s="4" t="s">
        <v>27</v>
      </c>
      <c r="D340" s="4" t="s">
        <v>1</v>
      </c>
      <c r="E340">
        <v>7500</v>
      </c>
      <c r="F340" s="3">
        <v>3.5750000000000002</v>
      </c>
      <c r="G340" s="3">
        <v>1.6867999999999999</v>
      </c>
    </row>
    <row r="341" spans="1:7" x14ac:dyDescent="0.2">
      <c r="A341" s="2">
        <v>97628889518</v>
      </c>
      <c r="B341" s="4" t="s">
        <v>0</v>
      </c>
      <c r="C341" s="4" t="s">
        <v>28</v>
      </c>
      <c r="D341" s="4" t="s">
        <v>1</v>
      </c>
      <c r="E341">
        <v>7500</v>
      </c>
      <c r="F341" s="3">
        <v>3.5750000000000002</v>
      </c>
      <c r="G341" s="3">
        <v>1.6867999999999999</v>
      </c>
    </row>
    <row r="342" spans="1:7" x14ac:dyDescent="0.2">
      <c r="A342" s="2">
        <v>97628889526</v>
      </c>
      <c r="B342" s="4" t="s">
        <v>0</v>
      </c>
      <c r="C342" s="4" t="s">
        <v>29</v>
      </c>
      <c r="D342" s="4" t="s">
        <v>1</v>
      </c>
      <c r="E342">
        <v>7500</v>
      </c>
      <c r="F342" s="3">
        <v>3.5750000000000002</v>
      </c>
      <c r="G342" s="3">
        <v>1.6867999999999999</v>
      </c>
    </row>
    <row r="343" spans="1:7" x14ac:dyDescent="0.2">
      <c r="A343" s="2">
        <v>97628889616</v>
      </c>
      <c r="B343" s="4" t="s">
        <v>0</v>
      </c>
      <c r="C343" s="4" t="s">
        <v>31</v>
      </c>
      <c r="D343" s="4" t="s">
        <v>1</v>
      </c>
      <c r="E343">
        <v>7500</v>
      </c>
      <c r="F343" s="3">
        <v>3.5750000000000002</v>
      </c>
      <c r="G343" s="3">
        <v>1.6867999999999999</v>
      </c>
    </row>
    <row r="344" spans="1:7" x14ac:dyDescent="0.2">
      <c r="A344" s="2">
        <v>97628889620</v>
      </c>
      <c r="B344" s="4" t="s">
        <v>0</v>
      </c>
      <c r="C344" s="4" t="s">
        <v>30</v>
      </c>
      <c r="D344" s="4" t="s">
        <v>1</v>
      </c>
      <c r="E344">
        <v>8814</v>
      </c>
      <c r="F344" s="3">
        <v>3.5750000000000002</v>
      </c>
      <c r="G344" s="3">
        <v>1.6867999999999999</v>
      </c>
    </row>
    <row r="345" spans="1:7" x14ac:dyDescent="0.2">
      <c r="A345" s="2">
        <v>97628889648</v>
      </c>
      <c r="B345" s="4" t="s">
        <v>0</v>
      </c>
      <c r="C345" s="4" t="s">
        <v>26</v>
      </c>
      <c r="D345" s="4" t="s">
        <v>1</v>
      </c>
      <c r="E345">
        <v>7500</v>
      </c>
      <c r="F345" s="3">
        <v>3.5750000000000002</v>
      </c>
      <c r="G345" s="3">
        <v>1.6867999999999999</v>
      </c>
    </row>
    <row r="346" spans="1:7" x14ac:dyDescent="0.2">
      <c r="A346" s="2">
        <v>97628889868</v>
      </c>
      <c r="B346" s="4" t="s">
        <v>0</v>
      </c>
      <c r="C346" s="4" t="s">
        <v>27</v>
      </c>
      <c r="D346" s="4" t="s">
        <v>1</v>
      </c>
      <c r="E346">
        <v>13676</v>
      </c>
      <c r="F346" s="3">
        <v>3.5750000000000002</v>
      </c>
      <c r="G346" s="3">
        <v>1.6867999999999999</v>
      </c>
    </row>
    <row r="347" spans="1:7" x14ac:dyDescent="0.2">
      <c r="A347" s="2">
        <v>97628889880</v>
      </c>
      <c r="B347" s="4" t="s">
        <v>0</v>
      </c>
      <c r="C347" s="4" t="s">
        <v>28</v>
      </c>
      <c r="D347" s="4" t="s">
        <v>1</v>
      </c>
      <c r="E347">
        <v>7500</v>
      </c>
      <c r="F347" s="3">
        <v>3.5750000000000002</v>
      </c>
      <c r="G347" s="3">
        <v>1.6867999999999999</v>
      </c>
    </row>
    <row r="348" spans="1:7" x14ac:dyDescent="0.2">
      <c r="A348" s="2">
        <v>97628889897</v>
      </c>
      <c r="B348" s="4" t="s">
        <v>0</v>
      </c>
      <c r="C348" s="4" t="s">
        <v>29</v>
      </c>
      <c r="D348" s="4" t="s">
        <v>1</v>
      </c>
      <c r="E348">
        <v>7500</v>
      </c>
      <c r="F348" s="3">
        <v>3.5750000000000002</v>
      </c>
      <c r="G348" s="3">
        <v>1.6867999999999999</v>
      </c>
    </row>
    <row r="349" spans="1:7" x14ac:dyDescent="0.2">
      <c r="A349" s="2">
        <v>97628889918</v>
      </c>
      <c r="B349" s="4" t="s">
        <v>0</v>
      </c>
      <c r="C349" s="4" t="s">
        <v>31</v>
      </c>
      <c r="D349" s="4" t="s">
        <v>1</v>
      </c>
      <c r="E349">
        <v>7500</v>
      </c>
      <c r="F349" s="3">
        <v>3.5750000000000002</v>
      </c>
      <c r="G349" s="3">
        <v>1.6867999999999999</v>
      </c>
    </row>
    <row r="350" spans="1:7" x14ac:dyDescent="0.2">
      <c r="A350" s="2">
        <v>97628889938</v>
      </c>
      <c r="B350" s="4" t="s">
        <v>0</v>
      </c>
      <c r="C350" s="4" t="s">
        <v>30</v>
      </c>
      <c r="D350" s="4" t="s">
        <v>1</v>
      </c>
      <c r="E350">
        <v>7500</v>
      </c>
      <c r="F350" s="3">
        <v>3.5750000000000002</v>
      </c>
      <c r="G350" s="3">
        <v>1.6867999999999999</v>
      </c>
    </row>
    <row r="351" spans="1:7" x14ac:dyDescent="0.2">
      <c r="A351" s="2">
        <v>97628889958</v>
      </c>
      <c r="B351" s="4" t="s">
        <v>0</v>
      </c>
      <c r="C351" s="4" t="s">
        <v>26</v>
      </c>
      <c r="D351" s="1" t="s">
        <v>1</v>
      </c>
      <c r="E351">
        <v>7500</v>
      </c>
      <c r="F351" s="3">
        <v>3.5750000000000002</v>
      </c>
      <c r="G351" s="3">
        <v>1.6867999999999999</v>
      </c>
    </row>
    <row r="352" spans="1:7" x14ac:dyDescent="0.2">
      <c r="A352" s="2">
        <v>97628889978</v>
      </c>
      <c r="B352" s="4" t="s">
        <v>0</v>
      </c>
      <c r="C352" s="4" t="s">
        <v>27</v>
      </c>
      <c r="D352" s="4" t="s">
        <v>1</v>
      </c>
      <c r="E352">
        <v>7500</v>
      </c>
      <c r="F352" s="3">
        <v>3.5750000000000002</v>
      </c>
      <c r="G352" s="3">
        <v>1.6867999999999999</v>
      </c>
    </row>
    <row r="353" spans="1:7" x14ac:dyDescent="0.2">
      <c r="A353" s="2">
        <v>10663111164</v>
      </c>
      <c r="B353" s="4" t="s">
        <v>0</v>
      </c>
      <c r="C353" s="4" t="s">
        <v>28</v>
      </c>
      <c r="D353" s="4" t="s">
        <v>6</v>
      </c>
      <c r="E353">
        <v>168333</v>
      </c>
      <c r="F353" s="3">
        <v>3.6</v>
      </c>
      <c r="G353" s="3">
        <v>1.6867999999999999</v>
      </c>
    </row>
    <row r="354" spans="1:7" x14ac:dyDescent="0.2">
      <c r="A354" s="2">
        <v>7009000797</v>
      </c>
      <c r="B354" s="4" t="s">
        <v>2</v>
      </c>
      <c r="C354" s="4" t="s">
        <v>29</v>
      </c>
      <c r="D354" s="4" t="s">
        <v>7</v>
      </c>
      <c r="E354">
        <v>1813275</v>
      </c>
      <c r="F354" s="3">
        <v>3.6240000000000001</v>
      </c>
      <c r="G354" s="3">
        <v>1.8012000000000001</v>
      </c>
    </row>
    <row r="355" spans="1:7" x14ac:dyDescent="0.2">
      <c r="A355" s="2">
        <v>335555739</v>
      </c>
      <c r="B355" s="4" t="s">
        <v>2</v>
      </c>
      <c r="C355" s="4" t="s">
        <v>31</v>
      </c>
      <c r="D355" s="4" t="s">
        <v>3</v>
      </c>
      <c r="E355">
        <v>1538377</v>
      </c>
      <c r="F355" s="3">
        <v>3.7</v>
      </c>
      <c r="G355" s="3">
        <v>1.6867999999999999</v>
      </c>
    </row>
    <row r="356" spans="1:7" x14ac:dyDescent="0.2">
      <c r="A356" s="2">
        <v>335555858</v>
      </c>
      <c r="B356" s="4" t="s">
        <v>0</v>
      </c>
      <c r="C356" s="4" t="s">
        <v>30</v>
      </c>
      <c r="D356" s="4" t="s">
        <v>5</v>
      </c>
      <c r="E356">
        <v>271917</v>
      </c>
      <c r="F356" s="3">
        <v>3.7</v>
      </c>
      <c r="G356" s="3">
        <v>1.6867999999999999</v>
      </c>
    </row>
    <row r="357" spans="1:7" x14ac:dyDescent="0.2">
      <c r="A357" s="2">
        <v>1443222480</v>
      </c>
      <c r="B357" s="4" t="s">
        <v>0</v>
      </c>
      <c r="C357" s="4" t="s">
        <v>26</v>
      </c>
      <c r="D357" s="4" t="s">
        <v>3</v>
      </c>
      <c r="E357">
        <v>2602333</v>
      </c>
      <c r="F357" s="3">
        <v>3.7</v>
      </c>
      <c r="G357" s="3">
        <v>1.6867999999999999</v>
      </c>
    </row>
    <row r="358" spans="1:7" x14ac:dyDescent="0.2">
      <c r="A358" s="2">
        <v>1443222665</v>
      </c>
      <c r="B358" s="4" t="s">
        <v>0</v>
      </c>
      <c r="C358" s="4" t="s">
        <v>27</v>
      </c>
      <c r="D358" s="4" t="s">
        <v>20</v>
      </c>
      <c r="E358">
        <v>10309214</v>
      </c>
      <c r="F358" s="3">
        <v>3.7</v>
      </c>
      <c r="G358" s="3">
        <v>1.6867999999999999</v>
      </c>
    </row>
    <row r="359" spans="1:7" x14ac:dyDescent="0.2">
      <c r="A359" s="2">
        <v>5299556037</v>
      </c>
      <c r="B359" s="4" t="s">
        <v>0</v>
      </c>
      <c r="C359" s="4" t="s">
        <v>28</v>
      </c>
      <c r="D359" s="4" t="s">
        <v>23</v>
      </c>
      <c r="E359">
        <v>771233</v>
      </c>
      <c r="F359" s="3">
        <v>3.7</v>
      </c>
      <c r="G359" s="3">
        <v>1.6867999999999999</v>
      </c>
    </row>
    <row r="360" spans="1:7" x14ac:dyDescent="0.2">
      <c r="A360" s="2">
        <v>5320667232</v>
      </c>
      <c r="B360" s="4" t="s">
        <v>0</v>
      </c>
      <c r="C360" s="4" t="s">
        <v>29</v>
      </c>
      <c r="D360" s="4" t="s">
        <v>1</v>
      </c>
      <c r="E360">
        <v>1000</v>
      </c>
      <c r="F360" s="3">
        <v>3.7</v>
      </c>
      <c r="G360" s="3">
        <v>1.6867999999999999</v>
      </c>
    </row>
    <row r="361" spans="1:7" x14ac:dyDescent="0.2">
      <c r="A361" s="2">
        <v>7009000561</v>
      </c>
      <c r="B361" s="4" t="s">
        <v>0</v>
      </c>
      <c r="C361" s="4" t="s">
        <v>31</v>
      </c>
      <c r="D361" s="4" t="s">
        <v>7</v>
      </c>
      <c r="E361">
        <v>1893833</v>
      </c>
      <c r="F361" s="3">
        <v>3.7</v>
      </c>
      <c r="G361" s="3">
        <v>1.6867999999999999</v>
      </c>
    </row>
    <row r="362" spans="1:7" x14ac:dyDescent="0.2">
      <c r="A362" s="2">
        <v>7541777954</v>
      </c>
      <c r="B362" s="4" t="s">
        <v>0</v>
      </c>
      <c r="C362" s="4" t="s">
        <v>30</v>
      </c>
      <c r="D362" s="4" t="s">
        <v>1</v>
      </c>
      <c r="E362">
        <v>400000</v>
      </c>
      <c r="F362" s="3">
        <v>3.7</v>
      </c>
      <c r="G362" s="3">
        <v>1.6867999999999999</v>
      </c>
    </row>
    <row r="363" spans="1:7" x14ac:dyDescent="0.2">
      <c r="A363" s="2">
        <v>7541778087</v>
      </c>
      <c r="B363" s="4" t="s">
        <v>0</v>
      </c>
      <c r="C363" s="4" t="s">
        <v>26</v>
      </c>
      <c r="D363" s="4" t="s">
        <v>1</v>
      </c>
      <c r="E363">
        <v>1532333</v>
      </c>
      <c r="F363" s="3">
        <v>3.7</v>
      </c>
      <c r="G363" s="3">
        <v>1.6867999999999999</v>
      </c>
    </row>
    <row r="364" spans="1:7" x14ac:dyDescent="0.2">
      <c r="A364" s="2">
        <v>9762889160</v>
      </c>
      <c r="B364" s="4" t="s">
        <v>0</v>
      </c>
      <c r="C364" s="4" t="s">
        <v>27</v>
      </c>
      <c r="D364" s="4" t="s">
        <v>1</v>
      </c>
      <c r="E364">
        <v>9450000</v>
      </c>
      <c r="F364" s="3">
        <v>3.7</v>
      </c>
      <c r="G364" s="3">
        <v>1.6867999999999999</v>
      </c>
    </row>
    <row r="365" spans="1:7" x14ac:dyDescent="0.2">
      <c r="A365" s="2">
        <v>9762889178</v>
      </c>
      <c r="B365" s="4" t="s">
        <v>2</v>
      </c>
      <c r="C365" s="4" t="s">
        <v>28</v>
      </c>
      <c r="D365" s="4" t="s">
        <v>1</v>
      </c>
      <c r="E365">
        <v>93333</v>
      </c>
      <c r="F365" s="3">
        <v>3.7</v>
      </c>
      <c r="G365" s="3">
        <v>1.6867999999999999</v>
      </c>
    </row>
    <row r="366" spans="1:7" x14ac:dyDescent="0.2">
      <c r="A366" s="2">
        <v>9762889840</v>
      </c>
      <c r="B366" s="4" t="s">
        <v>0</v>
      </c>
      <c r="C366" s="4" t="s">
        <v>29</v>
      </c>
      <c r="D366" s="4" t="s">
        <v>1</v>
      </c>
      <c r="E366">
        <v>2626333</v>
      </c>
      <c r="F366" s="3">
        <v>3.7</v>
      </c>
      <c r="G366" s="3">
        <v>1.6867999999999999</v>
      </c>
    </row>
    <row r="367" spans="1:7" x14ac:dyDescent="0.2">
      <c r="A367" s="2">
        <v>335555874</v>
      </c>
      <c r="B367" s="4" t="s">
        <v>0</v>
      </c>
      <c r="C367" s="4" t="s">
        <v>31</v>
      </c>
      <c r="D367" s="4" t="s">
        <v>5</v>
      </c>
      <c r="E367">
        <v>41411</v>
      </c>
      <c r="F367" s="3">
        <v>3.75</v>
      </c>
      <c r="G367" s="3">
        <v>1.8012000000000001</v>
      </c>
    </row>
    <row r="368" spans="1:7" x14ac:dyDescent="0.2">
      <c r="A368" s="2">
        <v>335555988</v>
      </c>
      <c r="B368" s="4" t="s">
        <v>0</v>
      </c>
      <c r="C368" s="4" t="s">
        <v>30</v>
      </c>
      <c r="D368" s="4" t="s">
        <v>5</v>
      </c>
      <c r="E368">
        <v>306976</v>
      </c>
      <c r="F368" s="3">
        <v>3.75</v>
      </c>
      <c r="G368" s="3">
        <v>1.8012000000000001</v>
      </c>
    </row>
    <row r="369" spans="1:7" x14ac:dyDescent="0.2">
      <c r="A369" s="2">
        <v>3777000171</v>
      </c>
      <c r="B369" s="4" t="s">
        <v>0</v>
      </c>
      <c r="C369" s="4" t="s">
        <v>26</v>
      </c>
      <c r="D369" s="4" t="s">
        <v>4</v>
      </c>
      <c r="E369">
        <v>177912</v>
      </c>
      <c r="F369" s="3">
        <v>3.75</v>
      </c>
      <c r="G369" s="3">
        <v>1.8012000000000001</v>
      </c>
    </row>
    <row r="370" spans="1:7" x14ac:dyDescent="0.2">
      <c r="A370" s="2">
        <v>5299556303</v>
      </c>
      <c r="B370" s="4" t="s">
        <v>0</v>
      </c>
      <c r="C370" s="4" t="s">
        <v>27</v>
      </c>
      <c r="D370" s="4" t="s">
        <v>1</v>
      </c>
      <c r="E370">
        <v>63011</v>
      </c>
      <c r="F370" s="3">
        <v>3.75</v>
      </c>
      <c r="G370" s="3">
        <v>1.8012000000000001</v>
      </c>
    </row>
    <row r="371" spans="1:7" x14ac:dyDescent="0.2">
      <c r="A371" s="2">
        <v>5320666998</v>
      </c>
      <c r="B371" s="4" t="s">
        <v>0</v>
      </c>
      <c r="C371" s="4" t="s">
        <v>28</v>
      </c>
      <c r="D371" s="4" t="s">
        <v>1</v>
      </c>
      <c r="E371">
        <v>276727</v>
      </c>
      <c r="F371" s="3">
        <v>3.75</v>
      </c>
      <c r="G371" s="3">
        <v>1.8012000000000001</v>
      </c>
    </row>
    <row r="372" spans="1:7" x14ac:dyDescent="0.2">
      <c r="A372" s="2">
        <v>7009000078</v>
      </c>
      <c r="B372" s="4" t="s">
        <v>0</v>
      </c>
      <c r="C372" s="4" t="s">
        <v>29</v>
      </c>
      <c r="D372" s="4" t="s">
        <v>7</v>
      </c>
      <c r="E372">
        <v>278441</v>
      </c>
      <c r="F372" s="3">
        <v>3.75</v>
      </c>
      <c r="G372" s="3">
        <v>1.8012000000000001</v>
      </c>
    </row>
    <row r="373" spans="1:7" x14ac:dyDescent="0.2">
      <c r="A373" s="2">
        <v>7009000756</v>
      </c>
      <c r="B373" s="4" t="s">
        <v>0</v>
      </c>
      <c r="C373" s="4" t="s">
        <v>31</v>
      </c>
      <c r="D373" s="4" t="s">
        <v>7</v>
      </c>
      <c r="E373">
        <v>90748</v>
      </c>
      <c r="F373" s="3">
        <v>3.75</v>
      </c>
      <c r="G373" s="3">
        <v>1.8012000000000001</v>
      </c>
    </row>
    <row r="374" spans="1:7" x14ac:dyDescent="0.2">
      <c r="A374" s="2">
        <v>70090001303</v>
      </c>
      <c r="B374" s="4" t="s">
        <v>2</v>
      </c>
      <c r="C374" s="4" t="s">
        <v>30</v>
      </c>
      <c r="D374" s="4" t="s">
        <v>7</v>
      </c>
      <c r="E374">
        <v>2805159</v>
      </c>
      <c r="F374" s="3">
        <v>3.75</v>
      </c>
      <c r="G374" s="3">
        <v>1.8012000000000001</v>
      </c>
    </row>
    <row r="375" spans="1:7" x14ac:dyDescent="0.2">
      <c r="A375" s="2">
        <v>7009000589</v>
      </c>
      <c r="B375" s="4" t="s">
        <v>2</v>
      </c>
      <c r="C375" s="4" t="s">
        <v>26</v>
      </c>
      <c r="D375" s="4" t="s">
        <v>7</v>
      </c>
      <c r="E375">
        <v>4284222</v>
      </c>
      <c r="F375" s="3">
        <v>3.794</v>
      </c>
      <c r="G375" s="3">
        <v>1.8012000000000001</v>
      </c>
    </row>
    <row r="376" spans="1:7" x14ac:dyDescent="0.2">
      <c r="A376" s="2">
        <v>70090001269</v>
      </c>
      <c r="B376" s="4" t="s">
        <v>2</v>
      </c>
      <c r="C376" s="4" t="s">
        <v>27</v>
      </c>
      <c r="D376" s="4" t="s">
        <v>7</v>
      </c>
      <c r="E376">
        <v>3202710</v>
      </c>
      <c r="F376" s="3">
        <v>3.8620000000000001</v>
      </c>
      <c r="G376" s="3">
        <v>1.8012000000000001</v>
      </c>
    </row>
    <row r="377" spans="1:7" x14ac:dyDescent="0.2">
      <c r="A377" s="2">
        <v>1443222690</v>
      </c>
      <c r="B377" s="4" t="s">
        <v>0</v>
      </c>
      <c r="C377" s="4" t="s">
        <v>28</v>
      </c>
      <c r="D377" s="4" t="s">
        <v>3</v>
      </c>
      <c r="E377">
        <v>4290705</v>
      </c>
      <c r="F377" s="3">
        <v>3.8639999999999999</v>
      </c>
      <c r="G377" s="3">
        <v>1.8012000000000001</v>
      </c>
    </row>
    <row r="378" spans="1:7" x14ac:dyDescent="0.2">
      <c r="A378" s="2">
        <v>70090001266</v>
      </c>
      <c r="B378" s="4" t="s">
        <v>2</v>
      </c>
      <c r="C378" s="4" t="s">
        <v>29</v>
      </c>
      <c r="D378" s="4" t="s">
        <v>7</v>
      </c>
      <c r="E378">
        <v>17132903</v>
      </c>
      <c r="F378" s="3">
        <v>3.9209999999999998</v>
      </c>
      <c r="G378" s="3">
        <v>1.8012000000000001</v>
      </c>
    </row>
    <row r="379" spans="1:7" x14ac:dyDescent="0.2">
      <c r="A379" s="2">
        <v>70090001243</v>
      </c>
      <c r="B379" s="4" t="s">
        <v>2</v>
      </c>
      <c r="C379" s="4" t="s">
        <v>31</v>
      </c>
      <c r="D379" s="4" t="s">
        <v>7</v>
      </c>
      <c r="E379">
        <v>4897277</v>
      </c>
      <c r="F379" s="3">
        <v>3.9239999999999999</v>
      </c>
      <c r="G379" s="3">
        <v>1.8012000000000001</v>
      </c>
    </row>
    <row r="380" spans="1:7" x14ac:dyDescent="0.2">
      <c r="A380" s="2">
        <v>70090000941</v>
      </c>
      <c r="B380" s="4" t="s">
        <v>2</v>
      </c>
      <c r="C380" s="4" t="s">
        <v>30</v>
      </c>
      <c r="D380" s="4" t="s">
        <v>7</v>
      </c>
      <c r="E380">
        <v>2151074</v>
      </c>
      <c r="F380" s="3">
        <v>3.94</v>
      </c>
      <c r="G380" s="3">
        <v>1.8012000000000001</v>
      </c>
    </row>
    <row r="381" spans="1:7" x14ac:dyDescent="0.2">
      <c r="A381" s="2">
        <v>335555889</v>
      </c>
      <c r="B381" s="4" t="s">
        <v>0</v>
      </c>
      <c r="C381" s="4" t="s">
        <v>26</v>
      </c>
      <c r="D381" s="4" t="s">
        <v>5</v>
      </c>
      <c r="E381">
        <v>519567</v>
      </c>
      <c r="F381" s="3">
        <v>3.95</v>
      </c>
      <c r="G381" s="3">
        <v>1.6867999999999999</v>
      </c>
    </row>
    <row r="382" spans="1:7" x14ac:dyDescent="0.2">
      <c r="A382" s="2">
        <v>335556088</v>
      </c>
      <c r="B382" s="4" t="s">
        <v>0</v>
      </c>
      <c r="C382" s="4" t="s">
        <v>27</v>
      </c>
      <c r="D382" s="4" t="s">
        <v>13</v>
      </c>
      <c r="E382">
        <v>68033</v>
      </c>
      <c r="F382" s="3">
        <v>3.95</v>
      </c>
      <c r="G382" s="3">
        <v>1.6867999999999999</v>
      </c>
    </row>
    <row r="383" spans="1:7" x14ac:dyDescent="0.2">
      <c r="A383" s="2">
        <v>335556289</v>
      </c>
      <c r="B383" s="4" t="s">
        <v>2</v>
      </c>
      <c r="C383" s="4" t="s">
        <v>28</v>
      </c>
      <c r="D383" s="4" t="s">
        <v>5</v>
      </c>
      <c r="E383">
        <v>177400</v>
      </c>
      <c r="F383" s="3">
        <v>3.95</v>
      </c>
      <c r="G383" s="3">
        <v>1.6867999999999999</v>
      </c>
    </row>
    <row r="384" spans="1:7" x14ac:dyDescent="0.2">
      <c r="A384" s="2">
        <v>1443222794</v>
      </c>
      <c r="B384" s="4" t="s">
        <v>2</v>
      </c>
      <c r="C384" s="4" t="s">
        <v>29</v>
      </c>
      <c r="D384" s="4" t="s">
        <v>3</v>
      </c>
      <c r="E384">
        <v>2278840</v>
      </c>
      <c r="F384" s="3">
        <v>3.95</v>
      </c>
      <c r="G384" s="3">
        <v>1.6867999999999999</v>
      </c>
    </row>
    <row r="385" spans="1:7" x14ac:dyDescent="0.2">
      <c r="A385" s="2">
        <v>1443223036</v>
      </c>
      <c r="B385" s="4" t="s">
        <v>2</v>
      </c>
      <c r="C385" s="4" t="s">
        <v>31</v>
      </c>
      <c r="D385" s="4" t="s">
        <v>3</v>
      </c>
      <c r="E385">
        <v>2234300</v>
      </c>
      <c r="F385" s="3">
        <v>3.95</v>
      </c>
      <c r="G385" s="3">
        <v>1.6867999999999999</v>
      </c>
    </row>
    <row r="386" spans="1:7" x14ac:dyDescent="0.2">
      <c r="A386" s="2">
        <v>1443223040</v>
      </c>
      <c r="B386" s="4" t="s">
        <v>0</v>
      </c>
      <c r="C386" s="4" t="s">
        <v>30</v>
      </c>
      <c r="D386" s="4" t="s">
        <v>3</v>
      </c>
      <c r="E386">
        <v>16127181</v>
      </c>
      <c r="F386" s="3">
        <v>3.95</v>
      </c>
      <c r="G386" s="3">
        <v>1.6867999999999999</v>
      </c>
    </row>
    <row r="387" spans="1:7" x14ac:dyDescent="0.2">
      <c r="A387" s="2">
        <v>1443223144</v>
      </c>
      <c r="B387" s="4" t="s">
        <v>0</v>
      </c>
      <c r="C387" s="4" t="s">
        <v>26</v>
      </c>
      <c r="D387" s="4" t="s">
        <v>3</v>
      </c>
      <c r="E387">
        <v>21219</v>
      </c>
      <c r="F387" s="3">
        <v>3.95</v>
      </c>
      <c r="G387" s="3">
        <v>1.6867999999999999</v>
      </c>
    </row>
    <row r="388" spans="1:7" x14ac:dyDescent="0.2">
      <c r="A388" s="2">
        <v>5299555760</v>
      </c>
      <c r="B388" s="4" t="s">
        <v>0</v>
      </c>
      <c r="C388" s="4" t="s">
        <v>27</v>
      </c>
      <c r="D388" s="1" t="s">
        <v>1</v>
      </c>
      <c r="E388">
        <v>1664472</v>
      </c>
      <c r="F388" s="3">
        <v>3.95</v>
      </c>
      <c r="G388" s="3">
        <v>1.6867999999999999</v>
      </c>
    </row>
    <row r="389" spans="1:7" x14ac:dyDescent="0.2">
      <c r="A389" s="2">
        <v>5299555818</v>
      </c>
      <c r="B389" s="4" t="s">
        <v>2</v>
      </c>
      <c r="C389" s="4" t="s">
        <v>28</v>
      </c>
      <c r="D389" s="4" t="s">
        <v>1</v>
      </c>
      <c r="E389">
        <v>495167</v>
      </c>
      <c r="F389" s="3">
        <v>3.95</v>
      </c>
      <c r="G389" s="3">
        <v>1.6867999999999999</v>
      </c>
    </row>
    <row r="390" spans="1:7" x14ac:dyDescent="0.2">
      <c r="A390" s="2">
        <v>5299555965</v>
      </c>
      <c r="B390" s="4" t="s">
        <v>2</v>
      </c>
      <c r="C390" s="4" t="s">
        <v>29</v>
      </c>
      <c r="D390" s="4" t="s">
        <v>1</v>
      </c>
      <c r="E390">
        <v>1000000</v>
      </c>
      <c r="F390" s="3">
        <v>3.95</v>
      </c>
      <c r="G390" s="3">
        <v>1.6867999999999999</v>
      </c>
    </row>
    <row r="391" spans="1:7" x14ac:dyDescent="0.2">
      <c r="A391" s="2">
        <v>5299556035</v>
      </c>
      <c r="B391" s="4" t="s">
        <v>0</v>
      </c>
      <c r="C391" s="4" t="s">
        <v>31</v>
      </c>
      <c r="D391" s="4" t="s">
        <v>1</v>
      </c>
      <c r="E391">
        <v>552667</v>
      </c>
      <c r="F391" s="3">
        <v>3.95</v>
      </c>
      <c r="G391" s="3">
        <v>1.6867999999999999</v>
      </c>
    </row>
    <row r="392" spans="1:7" x14ac:dyDescent="0.2">
      <c r="A392" s="2">
        <v>5299556048</v>
      </c>
      <c r="B392" s="4" t="s">
        <v>2</v>
      </c>
      <c r="C392" s="4" t="s">
        <v>30</v>
      </c>
      <c r="D392" s="4" t="s">
        <v>1</v>
      </c>
      <c r="E392">
        <v>20000000</v>
      </c>
      <c r="F392" s="3">
        <v>3.95</v>
      </c>
      <c r="G392" s="3">
        <v>1.6867999999999999</v>
      </c>
    </row>
    <row r="393" spans="1:7" x14ac:dyDescent="0.2">
      <c r="A393" s="2">
        <v>5299556086</v>
      </c>
      <c r="B393" s="4" t="s">
        <v>2</v>
      </c>
      <c r="C393" s="4" t="s">
        <v>26</v>
      </c>
      <c r="D393" s="4" t="s">
        <v>1</v>
      </c>
      <c r="E393">
        <v>994431</v>
      </c>
      <c r="F393" s="3">
        <v>3.95</v>
      </c>
      <c r="G393" s="3">
        <v>1.6867999999999999</v>
      </c>
    </row>
    <row r="394" spans="1:7" x14ac:dyDescent="0.2">
      <c r="A394" s="2">
        <v>5299556096</v>
      </c>
      <c r="B394" s="4" t="s">
        <v>0</v>
      </c>
      <c r="C394" s="4" t="s">
        <v>27</v>
      </c>
      <c r="D394" s="4" t="s">
        <v>1</v>
      </c>
      <c r="E394">
        <v>358828</v>
      </c>
      <c r="F394" s="3">
        <v>3.95</v>
      </c>
      <c r="G394" s="3">
        <v>1.6867999999999999</v>
      </c>
    </row>
    <row r="395" spans="1:7" x14ac:dyDescent="0.2">
      <c r="A395" s="2">
        <v>5299556358</v>
      </c>
      <c r="B395" s="4" t="s">
        <v>2</v>
      </c>
      <c r="C395" s="4" t="s">
        <v>28</v>
      </c>
      <c r="D395" s="1" t="s">
        <v>1</v>
      </c>
      <c r="E395">
        <v>5000000</v>
      </c>
      <c r="F395" s="3">
        <v>3.95</v>
      </c>
      <c r="G395" s="3">
        <v>1.6867999999999999</v>
      </c>
    </row>
    <row r="396" spans="1:7" x14ac:dyDescent="0.2">
      <c r="A396" s="2">
        <v>5299556581</v>
      </c>
      <c r="B396" s="4" t="s">
        <v>0</v>
      </c>
      <c r="C396" s="4" t="s">
        <v>29</v>
      </c>
      <c r="D396" s="4" t="s">
        <v>1</v>
      </c>
      <c r="E396">
        <v>341833</v>
      </c>
      <c r="F396" s="3">
        <v>3.95</v>
      </c>
      <c r="G396" s="3">
        <v>1.6867999999999999</v>
      </c>
    </row>
    <row r="397" spans="1:7" x14ac:dyDescent="0.2">
      <c r="A397" s="2">
        <v>7009000315</v>
      </c>
      <c r="B397" s="4" t="s">
        <v>0</v>
      </c>
      <c r="C397" s="4" t="s">
        <v>31</v>
      </c>
      <c r="D397" s="4" t="s">
        <v>7</v>
      </c>
      <c r="E397">
        <v>1288333</v>
      </c>
      <c r="F397" s="3">
        <v>3.95</v>
      </c>
      <c r="G397" s="3">
        <v>1.6867999999999999</v>
      </c>
    </row>
    <row r="398" spans="1:7" x14ac:dyDescent="0.2">
      <c r="A398" s="2">
        <v>7976334164</v>
      </c>
      <c r="B398" s="4" t="s">
        <v>0</v>
      </c>
      <c r="C398" s="4" t="s">
        <v>30</v>
      </c>
      <c r="D398" s="4" t="s">
        <v>8</v>
      </c>
      <c r="E398">
        <v>284533</v>
      </c>
      <c r="F398" s="3">
        <v>3.95</v>
      </c>
      <c r="G398" s="3">
        <v>1.6867999999999999</v>
      </c>
    </row>
    <row r="399" spans="1:7" x14ac:dyDescent="0.2">
      <c r="A399" s="2">
        <v>7976334211</v>
      </c>
      <c r="B399" s="4" t="s">
        <v>2</v>
      </c>
      <c r="C399" s="4" t="s">
        <v>26</v>
      </c>
      <c r="D399" s="4" t="s">
        <v>8</v>
      </c>
      <c r="E399">
        <v>3886011</v>
      </c>
      <c r="F399" s="3">
        <v>3.95</v>
      </c>
      <c r="G399" s="3">
        <v>1.6867999999999999</v>
      </c>
    </row>
    <row r="400" spans="1:7" x14ac:dyDescent="0.2">
      <c r="A400" s="2">
        <v>9762888980</v>
      </c>
      <c r="B400" s="4" t="s">
        <v>0</v>
      </c>
      <c r="C400" s="4" t="s">
        <v>27</v>
      </c>
      <c r="D400" s="4" t="s">
        <v>1</v>
      </c>
      <c r="E400">
        <v>1892593</v>
      </c>
      <c r="F400" s="3">
        <v>3.95</v>
      </c>
      <c r="G400" s="3">
        <v>1.6867999999999999</v>
      </c>
    </row>
    <row r="401" spans="1:7" x14ac:dyDescent="0.2">
      <c r="A401" s="2">
        <v>9762888997</v>
      </c>
      <c r="B401" s="4" t="s">
        <v>0</v>
      </c>
      <c r="C401" s="4" t="s">
        <v>28</v>
      </c>
      <c r="D401" s="4" t="s">
        <v>8</v>
      </c>
      <c r="E401">
        <v>5490998</v>
      </c>
      <c r="F401" s="3">
        <v>3.95</v>
      </c>
      <c r="G401" s="3">
        <v>1.6867999999999999</v>
      </c>
    </row>
    <row r="402" spans="1:7" x14ac:dyDescent="0.2">
      <c r="A402" s="2">
        <v>9762889216</v>
      </c>
      <c r="B402" s="4" t="s">
        <v>0</v>
      </c>
      <c r="C402" s="4" t="s">
        <v>29</v>
      </c>
      <c r="D402" s="4" t="s">
        <v>1</v>
      </c>
      <c r="E402">
        <v>134500</v>
      </c>
      <c r="F402" s="3">
        <v>3.95</v>
      </c>
      <c r="G402" s="3">
        <v>1.6867999999999999</v>
      </c>
    </row>
    <row r="403" spans="1:7" x14ac:dyDescent="0.2">
      <c r="A403" s="2">
        <v>9762889504</v>
      </c>
      <c r="B403" s="4" t="s">
        <v>0</v>
      </c>
      <c r="C403" s="4" t="s">
        <v>31</v>
      </c>
      <c r="D403" s="4" t="s">
        <v>1</v>
      </c>
      <c r="E403">
        <v>500000</v>
      </c>
      <c r="F403" s="3">
        <v>3.95</v>
      </c>
      <c r="G403" s="3">
        <v>1.6867999999999999</v>
      </c>
    </row>
    <row r="404" spans="1:7" x14ac:dyDescent="0.2">
      <c r="A404" s="2">
        <v>10663111755</v>
      </c>
      <c r="B404" s="4" t="s">
        <v>0</v>
      </c>
      <c r="C404" s="4" t="s">
        <v>30</v>
      </c>
      <c r="D404" s="4" t="s">
        <v>6</v>
      </c>
      <c r="E404">
        <v>1666476</v>
      </c>
      <c r="F404" s="3">
        <v>3.95</v>
      </c>
      <c r="G404" s="3">
        <v>1.6867999999999999</v>
      </c>
    </row>
    <row r="405" spans="1:7" x14ac:dyDescent="0.2">
      <c r="A405" s="2">
        <v>70090001448</v>
      </c>
      <c r="B405" s="4" t="s">
        <v>2</v>
      </c>
      <c r="C405" s="4" t="s">
        <v>26</v>
      </c>
      <c r="D405" s="4" t="s">
        <v>7</v>
      </c>
      <c r="E405">
        <v>5831800</v>
      </c>
      <c r="F405" s="3">
        <v>3.984</v>
      </c>
      <c r="G405" s="3">
        <v>1.8012000000000001</v>
      </c>
    </row>
    <row r="406" spans="1:7" x14ac:dyDescent="0.2">
      <c r="A406" s="2">
        <v>7009000761</v>
      </c>
      <c r="B406" s="4" t="s">
        <v>2</v>
      </c>
      <c r="C406" s="4" t="s">
        <v>27</v>
      </c>
      <c r="D406" s="4" t="s">
        <v>7</v>
      </c>
      <c r="E406">
        <v>3391526</v>
      </c>
      <c r="F406" s="3">
        <v>3.9849999999999999</v>
      </c>
      <c r="G406" s="3">
        <v>1.8012000000000001</v>
      </c>
    </row>
    <row r="407" spans="1:7" x14ac:dyDescent="0.2">
      <c r="A407" s="2">
        <v>5299555754</v>
      </c>
      <c r="B407" s="4" t="s">
        <v>0</v>
      </c>
      <c r="C407" s="4" t="s">
        <v>28</v>
      </c>
      <c r="D407" s="4" t="s">
        <v>1</v>
      </c>
      <c r="E407">
        <v>5613</v>
      </c>
      <c r="F407" s="3">
        <v>3.99</v>
      </c>
      <c r="G407" s="3">
        <v>1.6867999999999999</v>
      </c>
    </row>
    <row r="408" spans="1:7" x14ac:dyDescent="0.2">
      <c r="A408" s="2">
        <v>5299555575</v>
      </c>
      <c r="B408" s="4" t="s">
        <v>0</v>
      </c>
      <c r="C408" s="4" t="s">
        <v>29</v>
      </c>
      <c r="D408" s="4" t="s">
        <v>1</v>
      </c>
      <c r="E408">
        <v>647515</v>
      </c>
      <c r="F408" s="3">
        <v>4</v>
      </c>
      <c r="G408" s="3">
        <v>1.8012000000000001</v>
      </c>
    </row>
    <row r="409" spans="1:7" x14ac:dyDescent="0.2">
      <c r="A409" s="2">
        <v>5299555952</v>
      </c>
      <c r="B409" s="4" t="s">
        <v>0</v>
      </c>
      <c r="C409" s="4" t="s">
        <v>31</v>
      </c>
      <c r="D409" s="4" t="s">
        <v>1</v>
      </c>
      <c r="E409">
        <v>899441</v>
      </c>
      <c r="F409" s="3">
        <v>4</v>
      </c>
      <c r="G409" s="3">
        <v>1.8012000000000001</v>
      </c>
    </row>
    <row r="410" spans="1:7" x14ac:dyDescent="0.2">
      <c r="A410" s="2">
        <v>7009000915</v>
      </c>
      <c r="B410" s="4" t="s">
        <v>2</v>
      </c>
      <c r="C410" s="4" t="s">
        <v>30</v>
      </c>
      <c r="D410" s="4" t="s">
        <v>7</v>
      </c>
      <c r="E410">
        <v>254324</v>
      </c>
      <c r="F410" s="3">
        <v>4</v>
      </c>
      <c r="G410" s="3">
        <v>1.8012000000000001</v>
      </c>
    </row>
    <row r="411" spans="1:7" x14ac:dyDescent="0.2">
      <c r="A411" s="2">
        <v>7541778560</v>
      </c>
      <c r="B411" s="4" t="s">
        <v>0</v>
      </c>
      <c r="C411" s="4" t="s">
        <v>26</v>
      </c>
      <c r="D411" s="4" t="s">
        <v>1</v>
      </c>
      <c r="E411">
        <v>58706</v>
      </c>
      <c r="F411" s="3">
        <v>4</v>
      </c>
      <c r="G411" s="3">
        <v>1.8012000000000001</v>
      </c>
    </row>
    <row r="412" spans="1:7" x14ac:dyDescent="0.2">
      <c r="A412" s="2">
        <v>10663111513</v>
      </c>
      <c r="B412" s="4" t="s">
        <v>0</v>
      </c>
      <c r="C412" s="4" t="s">
        <v>27</v>
      </c>
      <c r="D412" s="4" t="s">
        <v>6</v>
      </c>
      <c r="E412">
        <v>7518512</v>
      </c>
      <c r="F412" s="3">
        <v>4</v>
      </c>
      <c r="G412" s="3">
        <v>1.8012000000000001</v>
      </c>
    </row>
    <row r="413" spans="1:7" x14ac:dyDescent="0.2">
      <c r="A413" s="2">
        <v>335556195</v>
      </c>
      <c r="B413" s="4" t="s">
        <v>0</v>
      </c>
      <c r="C413" s="4" t="s">
        <v>28</v>
      </c>
      <c r="D413" s="4" t="s">
        <v>5</v>
      </c>
      <c r="E413">
        <v>231151</v>
      </c>
      <c r="F413" s="3">
        <v>4.125</v>
      </c>
      <c r="G413" s="3">
        <v>1.8012000000000001</v>
      </c>
    </row>
    <row r="414" spans="1:7" x14ac:dyDescent="0.2">
      <c r="A414" s="2">
        <v>1443222290</v>
      </c>
      <c r="B414" s="4" t="s">
        <v>0</v>
      </c>
      <c r="C414" s="4" t="s">
        <v>29</v>
      </c>
      <c r="D414" s="4" t="s">
        <v>3</v>
      </c>
      <c r="E414">
        <v>929509</v>
      </c>
      <c r="F414" s="3">
        <v>4.1500000000000004</v>
      </c>
      <c r="G414" s="3">
        <v>1.6867999999999999</v>
      </c>
    </row>
    <row r="415" spans="1:7" x14ac:dyDescent="0.2">
      <c r="A415" s="2">
        <v>335555871</v>
      </c>
      <c r="B415" s="4" t="s">
        <v>2</v>
      </c>
      <c r="C415" s="4" t="s">
        <v>31</v>
      </c>
      <c r="D415" s="4" t="s">
        <v>5</v>
      </c>
      <c r="E415">
        <v>2102475</v>
      </c>
      <c r="F415" s="3">
        <v>4.2</v>
      </c>
      <c r="G415" s="3">
        <v>1.6867999999999999</v>
      </c>
    </row>
    <row r="416" spans="1:7" x14ac:dyDescent="0.2">
      <c r="A416" s="2">
        <v>3777000527</v>
      </c>
      <c r="B416" s="4" t="s">
        <v>0</v>
      </c>
      <c r="C416" s="4" t="s">
        <v>30</v>
      </c>
      <c r="D416" s="4" t="s">
        <v>12</v>
      </c>
      <c r="E416">
        <v>578200</v>
      </c>
      <c r="F416" s="3">
        <v>4.2</v>
      </c>
      <c r="G416" s="3">
        <v>1.6867999999999999</v>
      </c>
    </row>
    <row r="417" spans="1:7" x14ac:dyDescent="0.2">
      <c r="A417" s="2">
        <v>7541778535</v>
      </c>
      <c r="B417" s="4" t="s">
        <v>2</v>
      </c>
      <c r="C417" s="4" t="s">
        <v>26</v>
      </c>
      <c r="D417" s="4" t="s">
        <v>1</v>
      </c>
      <c r="E417">
        <v>7882500</v>
      </c>
      <c r="F417" s="3">
        <v>4.2</v>
      </c>
      <c r="G417" s="3">
        <v>1.6867999999999999</v>
      </c>
    </row>
    <row r="418" spans="1:7" x14ac:dyDescent="0.2">
      <c r="A418" s="2">
        <v>9762889337</v>
      </c>
      <c r="B418" s="4" t="s">
        <v>2</v>
      </c>
      <c r="C418" s="4" t="s">
        <v>27</v>
      </c>
      <c r="D418" s="4" t="s">
        <v>8</v>
      </c>
      <c r="E418">
        <v>3552650</v>
      </c>
      <c r="F418" s="3">
        <v>4.2</v>
      </c>
      <c r="G418" s="3">
        <v>1.6867999999999999</v>
      </c>
    </row>
    <row r="419" spans="1:7" x14ac:dyDescent="0.2">
      <c r="A419" s="2">
        <v>9762889845</v>
      </c>
      <c r="B419" s="4" t="s">
        <v>0</v>
      </c>
      <c r="C419" s="4" t="s">
        <v>28</v>
      </c>
      <c r="D419" s="4" t="s">
        <v>1</v>
      </c>
      <c r="E419">
        <v>642333</v>
      </c>
      <c r="F419" s="3">
        <v>4.2</v>
      </c>
      <c r="G419" s="3">
        <v>1.6867999999999999</v>
      </c>
    </row>
    <row r="420" spans="1:7" x14ac:dyDescent="0.2">
      <c r="A420" s="2">
        <v>335555761</v>
      </c>
      <c r="B420" s="4" t="s">
        <v>0</v>
      </c>
      <c r="C420" s="4" t="s">
        <v>29</v>
      </c>
      <c r="D420" s="4" t="s">
        <v>5</v>
      </c>
      <c r="E420">
        <v>26888</v>
      </c>
      <c r="F420" s="3">
        <v>4.25</v>
      </c>
      <c r="G420" s="3">
        <v>1.8012000000000001</v>
      </c>
    </row>
    <row r="421" spans="1:7" x14ac:dyDescent="0.2">
      <c r="A421" s="2">
        <v>5299555875</v>
      </c>
      <c r="B421" s="4" t="s">
        <v>0</v>
      </c>
      <c r="C421" s="4" t="s">
        <v>31</v>
      </c>
      <c r="D421" s="4" t="s">
        <v>1</v>
      </c>
      <c r="E421">
        <v>910845</v>
      </c>
      <c r="F421" s="3">
        <v>4.25</v>
      </c>
      <c r="G421" s="3">
        <v>1.8012000000000001</v>
      </c>
    </row>
    <row r="422" spans="1:7" x14ac:dyDescent="0.2">
      <c r="A422" s="2">
        <v>5299556001</v>
      </c>
      <c r="B422" s="4" t="s">
        <v>0</v>
      </c>
      <c r="C422" s="4" t="s">
        <v>30</v>
      </c>
      <c r="D422" s="4" t="s">
        <v>1</v>
      </c>
      <c r="E422">
        <v>482199</v>
      </c>
      <c r="F422" s="3">
        <v>4.25</v>
      </c>
      <c r="G422" s="3">
        <v>1.8012000000000001</v>
      </c>
    </row>
    <row r="423" spans="1:7" x14ac:dyDescent="0.2">
      <c r="A423" s="2">
        <v>5299556397</v>
      </c>
      <c r="B423" s="4" t="s">
        <v>0</v>
      </c>
      <c r="C423" s="4" t="s">
        <v>26</v>
      </c>
      <c r="D423" s="4" t="s">
        <v>1</v>
      </c>
      <c r="E423">
        <v>1691102</v>
      </c>
      <c r="F423" s="3">
        <v>4.25</v>
      </c>
      <c r="G423" s="3">
        <v>1.8012000000000001</v>
      </c>
    </row>
    <row r="424" spans="1:7" x14ac:dyDescent="0.2">
      <c r="A424" s="2">
        <v>7009000701</v>
      </c>
      <c r="B424" s="4" t="s">
        <v>0</v>
      </c>
      <c r="C424" s="4" t="s">
        <v>27</v>
      </c>
      <c r="D424" s="4" t="s">
        <v>7</v>
      </c>
      <c r="E424">
        <v>23079</v>
      </c>
      <c r="F424" s="3">
        <v>4.25</v>
      </c>
      <c r="G424" s="3">
        <v>1.8012000000000001</v>
      </c>
    </row>
    <row r="425" spans="1:7" x14ac:dyDescent="0.2">
      <c r="A425" s="2">
        <v>7541777830</v>
      </c>
      <c r="B425" s="4" t="s">
        <v>0</v>
      </c>
      <c r="C425" s="4" t="s">
        <v>28</v>
      </c>
      <c r="D425" s="4" t="s">
        <v>1</v>
      </c>
      <c r="E425">
        <v>172220</v>
      </c>
      <c r="F425" s="3">
        <v>4.25</v>
      </c>
      <c r="G425" s="3">
        <v>1.8012000000000001</v>
      </c>
    </row>
    <row r="426" spans="1:7" x14ac:dyDescent="0.2">
      <c r="A426" s="2">
        <v>7976333797</v>
      </c>
      <c r="B426" s="4" t="s">
        <v>0</v>
      </c>
      <c r="C426" s="4" t="s">
        <v>29</v>
      </c>
      <c r="D426" s="4" t="s">
        <v>8</v>
      </c>
      <c r="E426">
        <v>3727</v>
      </c>
      <c r="F426" s="3">
        <v>4.25</v>
      </c>
      <c r="G426" s="3">
        <v>1.8012000000000001</v>
      </c>
    </row>
    <row r="427" spans="1:7" x14ac:dyDescent="0.2">
      <c r="A427" s="2">
        <v>335556181</v>
      </c>
      <c r="B427" s="4" t="s">
        <v>0</v>
      </c>
      <c r="C427" s="4" t="s">
        <v>31</v>
      </c>
      <c r="D427" s="4" t="s">
        <v>5</v>
      </c>
      <c r="E427">
        <v>1086825</v>
      </c>
      <c r="F427" s="3">
        <v>4.45</v>
      </c>
      <c r="G427" s="3">
        <v>1.6867999999999999</v>
      </c>
    </row>
    <row r="428" spans="1:7" x14ac:dyDescent="0.2">
      <c r="A428" s="2">
        <v>335556527</v>
      </c>
      <c r="B428" s="4" t="s">
        <v>0</v>
      </c>
      <c r="C428" s="4" t="s">
        <v>30</v>
      </c>
      <c r="D428" s="4" t="s">
        <v>5</v>
      </c>
      <c r="E428">
        <v>1500000</v>
      </c>
      <c r="F428" s="3">
        <v>4.45</v>
      </c>
      <c r="G428" s="3">
        <v>1.6867999999999999</v>
      </c>
    </row>
    <row r="429" spans="1:7" x14ac:dyDescent="0.2">
      <c r="A429" s="2">
        <v>1443222398</v>
      </c>
      <c r="B429" s="4" t="s">
        <v>2</v>
      </c>
      <c r="C429" s="4" t="s">
        <v>26</v>
      </c>
      <c r="D429" s="4" t="s">
        <v>3</v>
      </c>
      <c r="E429">
        <v>1931818</v>
      </c>
      <c r="F429" s="3">
        <v>4.45</v>
      </c>
      <c r="G429" s="3">
        <v>1.6867999999999999</v>
      </c>
    </row>
    <row r="430" spans="1:7" x14ac:dyDescent="0.2">
      <c r="A430" s="2">
        <v>1443222434</v>
      </c>
      <c r="B430" s="4" t="s">
        <v>0</v>
      </c>
      <c r="C430" s="4" t="s">
        <v>27</v>
      </c>
      <c r="D430" s="4" t="s">
        <v>3</v>
      </c>
      <c r="E430">
        <v>1399337</v>
      </c>
      <c r="F430" s="3">
        <v>4.45</v>
      </c>
      <c r="G430" s="3">
        <v>1.6867999999999999</v>
      </c>
    </row>
    <row r="431" spans="1:7" x14ac:dyDescent="0.2">
      <c r="A431" s="2">
        <v>1443223219</v>
      </c>
      <c r="B431" s="4" t="s">
        <v>0</v>
      </c>
      <c r="C431" s="4" t="s">
        <v>28</v>
      </c>
      <c r="D431" s="4" t="s">
        <v>3</v>
      </c>
      <c r="E431">
        <v>4069149</v>
      </c>
      <c r="F431" s="3">
        <v>4.45</v>
      </c>
      <c r="G431" s="3">
        <v>1.6867999999999999</v>
      </c>
    </row>
    <row r="432" spans="1:7" x14ac:dyDescent="0.2">
      <c r="A432" s="2">
        <v>7009000847</v>
      </c>
      <c r="B432" s="4" t="s">
        <v>2</v>
      </c>
      <c r="C432" s="4" t="s">
        <v>29</v>
      </c>
      <c r="D432" s="4" t="s">
        <v>7</v>
      </c>
      <c r="E432">
        <v>1518948</v>
      </c>
      <c r="F432" s="3">
        <v>4.45</v>
      </c>
      <c r="G432" s="3">
        <v>1.6867999999999999</v>
      </c>
    </row>
    <row r="433" spans="1:7" x14ac:dyDescent="0.2">
      <c r="A433" s="2">
        <v>7541777857</v>
      </c>
      <c r="B433" s="4" t="s">
        <v>0</v>
      </c>
      <c r="C433" s="4" t="s">
        <v>31</v>
      </c>
      <c r="D433" s="4" t="s">
        <v>1</v>
      </c>
      <c r="E433">
        <v>65000</v>
      </c>
      <c r="F433" s="3">
        <v>4.45</v>
      </c>
      <c r="G433" s="3">
        <v>1.6867999999999999</v>
      </c>
    </row>
    <row r="434" spans="1:7" x14ac:dyDescent="0.2">
      <c r="A434" s="2">
        <v>9762888947</v>
      </c>
      <c r="B434" s="4" t="s">
        <v>2</v>
      </c>
      <c r="C434" s="4" t="s">
        <v>30</v>
      </c>
      <c r="D434" s="4" t="s">
        <v>1</v>
      </c>
      <c r="E434">
        <v>2108542</v>
      </c>
      <c r="F434" s="3">
        <v>4.45</v>
      </c>
      <c r="G434" s="3">
        <v>1.6867999999999999</v>
      </c>
    </row>
    <row r="435" spans="1:7" x14ac:dyDescent="0.2">
      <c r="A435" s="2">
        <v>9762888978</v>
      </c>
      <c r="B435" s="4" t="s">
        <v>2</v>
      </c>
      <c r="C435" s="4" t="s">
        <v>26</v>
      </c>
      <c r="D435" s="4" t="s">
        <v>1</v>
      </c>
      <c r="E435">
        <v>1872000</v>
      </c>
      <c r="F435" s="3">
        <v>4.45</v>
      </c>
      <c r="G435" s="3">
        <v>1.6867999999999999</v>
      </c>
    </row>
    <row r="436" spans="1:7" x14ac:dyDescent="0.2">
      <c r="A436" s="2">
        <v>9762889339</v>
      </c>
      <c r="B436" s="4" t="s">
        <v>0</v>
      </c>
      <c r="C436" s="4" t="s">
        <v>27</v>
      </c>
      <c r="D436" s="4" t="s">
        <v>1</v>
      </c>
      <c r="E436">
        <v>3048268</v>
      </c>
      <c r="F436" s="3">
        <v>4.45</v>
      </c>
      <c r="G436" s="3">
        <v>1.6867999999999999</v>
      </c>
    </row>
    <row r="437" spans="1:7" x14ac:dyDescent="0.2">
      <c r="A437" s="2">
        <v>9762889455</v>
      </c>
      <c r="B437" s="4" t="s">
        <v>0</v>
      </c>
      <c r="C437" s="4" t="s">
        <v>28</v>
      </c>
      <c r="D437" s="4" t="s">
        <v>1</v>
      </c>
      <c r="E437">
        <v>614733</v>
      </c>
      <c r="F437" s="3">
        <v>4.45</v>
      </c>
      <c r="G437" s="3">
        <v>1.6867999999999999</v>
      </c>
    </row>
    <row r="438" spans="1:7" x14ac:dyDescent="0.2">
      <c r="A438" s="2">
        <v>9762889652</v>
      </c>
      <c r="B438" s="4" t="s">
        <v>2</v>
      </c>
      <c r="C438" s="4" t="s">
        <v>29</v>
      </c>
      <c r="D438" s="4" t="s">
        <v>1</v>
      </c>
      <c r="E438">
        <v>19575751</v>
      </c>
      <c r="F438" s="3">
        <v>4.45</v>
      </c>
      <c r="G438" s="3">
        <v>1.6867999999999999</v>
      </c>
    </row>
    <row r="439" spans="1:7" x14ac:dyDescent="0.2">
      <c r="A439" s="2">
        <v>335555955</v>
      </c>
      <c r="B439" s="4" t="s">
        <v>0</v>
      </c>
      <c r="C439" s="4" t="s">
        <v>31</v>
      </c>
      <c r="D439" s="4" t="s">
        <v>5</v>
      </c>
      <c r="E439">
        <v>330669</v>
      </c>
      <c r="F439" s="3">
        <v>4.5</v>
      </c>
      <c r="G439" s="3">
        <v>1.8012000000000001</v>
      </c>
    </row>
    <row r="440" spans="1:7" x14ac:dyDescent="0.2">
      <c r="A440" s="2">
        <v>7541778717</v>
      </c>
      <c r="B440" s="4" t="s">
        <v>0</v>
      </c>
      <c r="C440" s="4" t="s">
        <v>30</v>
      </c>
      <c r="D440" s="4" t="s">
        <v>1</v>
      </c>
      <c r="E440">
        <v>21465</v>
      </c>
      <c r="F440" s="3">
        <v>4.5</v>
      </c>
      <c r="G440" s="3">
        <v>1.8012000000000001</v>
      </c>
    </row>
    <row r="441" spans="1:7" x14ac:dyDescent="0.2">
      <c r="A441" s="2">
        <v>9762888890</v>
      </c>
      <c r="B441" s="4" t="s">
        <v>2</v>
      </c>
      <c r="C441" s="4" t="s">
        <v>26</v>
      </c>
      <c r="D441" s="4" t="s">
        <v>1</v>
      </c>
      <c r="E441">
        <v>19288348</v>
      </c>
      <c r="F441" s="3">
        <v>4.5</v>
      </c>
      <c r="G441" s="3">
        <v>1.8012000000000001</v>
      </c>
    </row>
    <row r="442" spans="1:7" x14ac:dyDescent="0.2">
      <c r="A442" s="2">
        <v>9762889045</v>
      </c>
      <c r="B442" s="4" t="s">
        <v>2</v>
      </c>
      <c r="C442" s="4" t="s">
        <v>27</v>
      </c>
      <c r="D442" s="4" t="s">
        <v>1</v>
      </c>
      <c r="E442">
        <v>28884045</v>
      </c>
      <c r="F442" s="3">
        <v>4.5</v>
      </c>
      <c r="G442" s="3">
        <v>1.8012000000000001</v>
      </c>
    </row>
    <row r="443" spans="1:7" x14ac:dyDescent="0.2">
      <c r="A443" s="2">
        <v>9762889322</v>
      </c>
      <c r="B443" s="4" t="s">
        <v>0</v>
      </c>
      <c r="C443" s="4" t="s">
        <v>28</v>
      </c>
      <c r="D443" s="4" t="s">
        <v>1</v>
      </c>
      <c r="E443">
        <v>1574033</v>
      </c>
      <c r="F443" s="3">
        <v>4.5</v>
      </c>
      <c r="G443" s="3">
        <v>1.8012000000000001</v>
      </c>
    </row>
    <row r="444" spans="1:7" x14ac:dyDescent="0.2">
      <c r="A444" s="2">
        <v>5299556345</v>
      </c>
      <c r="B444" s="4" t="s">
        <v>2</v>
      </c>
      <c r="C444" s="4" t="s">
        <v>29</v>
      </c>
      <c r="D444" s="4" t="s">
        <v>1</v>
      </c>
      <c r="E444">
        <v>3575000</v>
      </c>
      <c r="F444" s="3">
        <v>4.55</v>
      </c>
      <c r="G444" s="3">
        <v>1.6867999999999999</v>
      </c>
    </row>
    <row r="445" spans="1:7" x14ac:dyDescent="0.2">
      <c r="A445" s="2">
        <v>1443223015</v>
      </c>
      <c r="B445" s="4" t="s">
        <v>2</v>
      </c>
      <c r="C445" s="4" t="s">
        <v>31</v>
      </c>
      <c r="D445" s="4" t="s">
        <v>3</v>
      </c>
      <c r="E445">
        <v>35581962</v>
      </c>
      <c r="F445" s="3">
        <v>4.7</v>
      </c>
      <c r="G445" s="3">
        <v>1.6867999999999999</v>
      </c>
    </row>
    <row r="446" spans="1:7" x14ac:dyDescent="0.2">
      <c r="A446" s="2">
        <v>5299555748</v>
      </c>
      <c r="B446" s="4" t="s">
        <v>2</v>
      </c>
      <c r="C446" s="4" t="s">
        <v>30</v>
      </c>
      <c r="D446" s="4" t="s">
        <v>1</v>
      </c>
      <c r="E446">
        <v>495368</v>
      </c>
      <c r="F446" s="3">
        <v>4.7</v>
      </c>
      <c r="G446" s="3">
        <v>1.6867999999999999</v>
      </c>
    </row>
    <row r="447" spans="1:7" x14ac:dyDescent="0.2">
      <c r="A447" s="2">
        <v>5299556286</v>
      </c>
      <c r="B447" s="4" t="s">
        <v>2</v>
      </c>
      <c r="C447" s="4" t="s">
        <v>26</v>
      </c>
      <c r="D447" s="4" t="s">
        <v>1</v>
      </c>
      <c r="E447">
        <v>184632</v>
      </c>
      <c r="F447" s="3">
        <v>4.7</v>
      </c>
      <c r="G447" s="3">
        <v>1.6867999999999999</v>
      </c>
    </row>
    <row r="448" spans="1:7" x14ac:dyDescent="0.2">
      <c r="A448" s="2">
        <v>5299556404</v>
      </c>
      <c r="B448" s="4" t="s">
        <v>2</v>
      </c>
      <c r="C448" s="4" t="s">
        <v>27</v>
      </c>
      <c r="D448" s="4" t="s">
        <v>1</v>
      </c>
      <c r="E448">
        <v>2561402</v>
      </c>
      <c r="F448" s="3">
        <v>4.7</v>
      </c>
      <c r="G448" s="3">
        <v>1.6867999999999999</v>
      </c>
    </row>
    <row r="449" spans="1:7" x14ac:dyDescent="0.2">
      <c r="A449" s="2">
        <v>7541778162</v>
      </c>
      <c r="B449" s="4" t="s">
        <v>0</v>
      </c>
      <c r="C449" s="4" t="s">
        <v>28</v>
      </c>
      <c r="D449" s="4" t="s">
        <v>1</v>
      </c>
      <c r="E449">
        <v>183333</v>
      </c>
      <c r="F449" s="3">
        <v>4.7</v>
      </c>
      <c r="G449" s="3">
        <v>1.6867999999999999</v>
      </c>
    </row>
    <row r="450" spans="1:7" x14ac:dyDescent="0.2">
      <c r="A450" s="2">
        <v>7541778232</v>
      </c>
      <c r="B450" s="4" t="s">
        <v>0</v>
      </c>
      <c r="C450" s="4" t="s">
        <v>29</v>
      </c>
      <c r="D450" s="4" t="s">
        <v>1</v>
      </c>
      <c r="E450">
        <v>253820</v>
      </c>
      <c r="F450" s="3">
        <v>4.7</v>
      </c>
      <c r="G450" s="3">
        <v>1.6867999999999999</v>
      </c>
    </row>
    <row r="451" spans="1:7" x14ac:dyDescent="0.2">
      <c r="A451" s="2">
        <v>10663111346</v>
      </c>
      <c r="B451" s="4" t="s">
        <v>2</v>
      </c>
      <c r="C451" s="4" t="s">
        <v>31</v>
      </c>
      <c r="D451" s="4" t="s">
        <v>6</v>
      </c>
      <c r="E451">
        <v>11612</v>
      </c>
      <c r="F451" s="3">
        <v>4.7</v>
      </c>
      <c r="G451" s="3">
        <v>1.6867999999999999</v>
      </c>
    </row>
    <row r="452" spans="1:7" x14ac:dyDescent="0.2">
      <c r="A452" s="2">
        <v>10663111558</v>
      </c>
      <c r="B452" s="4" t="s">
        <v>2</v>
      </c>
      <c r="C452" s="4" t="s">
        <v>30</v>
      </c>
      <c r="D452" s="4" t="s">
        <v>6</v>
      </c>
      <c r="E452">
        <v>1614767</v>
      </c>
      <c r="F452" s="3">
        <v>4.7</v>
      </c>
      <c r="G452" s="3">
        <v>1.6867999999999999</v>
      </c>
    </row>
    <row r="453" spans="1:7" x14ac:dyDescent="0.2">
      <c r="A453" s="2">
        <v>7541777800</v>
      </c>
      <c r="B453" s="4" t="s">
        <v>2</v>
      </c>
      <c r="C453" s="4" t="s">
        <v>26</v>
      </c>
      <c r="D453" s="4" t="s">
        <v>1</v>
      </c>
      <c r="E453">
        <v>297860</v>
      </c>
      <c r="F453" s="3">
        <v>4.71</v>
      </c>
      <c r="G453" s="3">
        <v>1.6867999999999999</v>
      </c>
    </row>
    <row r="454" spans="1:7" x14ac:dyDescent="0.2">
      <c r="A454" s="2">
        <v>335555674</v>
      </c>
      <c r="B454" s="4" t="s">
        <v>0</v>
      </c>
      <c r="C454" s="4" t="s">
        <v>27</v>
      </c>
      <c r="D454" s="4" t="s">
        <v>5</v>
      </c>
      <c r="E454">
        <v>1656439</v>
      </c>
      <c r="F454" s="3">
        <v>4.75</v>
      </c>
      <c r="G454" s="3">
        <v>1.8012000000000001</v>
      </c>
    </row>
    <row r="455" spans="1:7" x14ac:dyDescent="0.2">
      <c r="A455" s="2">
        <v>335555988</v>
      </c>
      <c r="B455" s="4" t="s">
        <v>0</v>
      </c>
      <c r="C455" s="4" t="s">
        <v>28</v>
      </c>
      <c r="D455" s="4" t="s">
        <v>5</v>
      </c>
      <c r="E455">
        <v>540793</v>
      </c>
      <c r="F455" s="3">
        <v>4.75</v>
      </c>
      <c r="G455" s="3">
        <v>1.8012000000000001</v>
      </c>
    </row>
    <row r="456" spans="1:7" x14ac:dyDescent="0.2">
      <c r="A456" s="2">
        <v>3777000260</v>
      </c>
      <c r="B456" s="4" t="s">
        <v>0</v>
      </c>
      <c r="C456" s="4" t="s">
        <v>29</v>
      </c>
      <c r="D456" s="4" t="s">
        <v>4</v>
      </c>
      <c r="E456">
        <v>14699</v>
      </c>
      <c r="F456" s="3">
        <v>4.75</v>
      </c>
      <c r="G456" s="3">
        <v>1.8012000000000001</v>
      </c>
    </row>
    <row r="457" spans="1:7" x14ac:dyDescent="0.2">
      <c r="A457" s="2">
        <v>5320667625</v>
      </c>
      <c r="B457" s="4" t="s">
        <v>0</v>
      </c>
      <c r="C457" s="4" t="s">
        <v>31</v>
      </c>
      <c r="D457" s="4" t="s">
        <v>1</v>
      </c>
      <c r="E457">
        <v>542922</v>
      </c>
      <c r="F457" s="3">
        <v>4.75</v>
      </c>
      <c r="G457" s="3">
        <v>1.8012000000000001</v>
      </c>
    </row>
    <row r="458" spans="1:7" x14ac:dyDescent="0.2">
      <c r="A458" s="2">
        <v>7541778491</v>
      </c>
      <c r="B458" s="4" t="s">
        <v>0</v>
      </c>
      <c r="C458" s="4" t="s">
        <v>30</v>
      </c>
      <c r="D458" s="4" t="s">
        <v>1</v>
      </c>
      <c r="E458">
        <v>41901</v>
      </c>
      <c r="F458" s="3">
        <v>4.75</v>
      </c>
      <c r="G458" s="3">
        <v>1.8012000000000001</v>
      </c>
    </row>
    <row r="459" spans="1:7" x14ac:dyDescent="0.2">
      <c r="A459" s="2">
        <v>70090001013</v>
      </c>
      <c r="B459" s="4" t="s">
        <v>2</v>
      </c>
      <c r="C459" s="4" t="s">
        <v>26</v>
      </c>
      <c r="D459" s="4" t="s">
        <v>7</v>
      </c>
      <c r="E459">
        <v>136472</v>
      </c>
      <c r="F459" s="3">
        <v>4.75</v>
      </c>
      <c r="G459" s="3">
        <v>1.8012000000000001</v>
      </c>
    </row>
    <row r="460" spans="1:7" x14ac:dyDescent="0.2">
      <c r="A460" s="2">
        <v>335555884</v>
      </c>
      <c r="B460" s="4" t="s">
        <v>0</v>
      </c>
      <c r="C460" s="4" t="s">
        <v>27</v>
      </c>
      <c r="D460" s="4" t="s">
        <v>5</v>
      </c>
      <c r="E460">
        <v>338333</v>
      </c>
      <c r="F460" s="3">
        <v>4.95</v>
      </c>
      <c r="G460" s="3">
        <v>1.6867999999999999</v>
      </c>
    </row>
    <row r="461" spans="1:7" x14ac:dyDescent="0.2">
      <c r="A461" s="2">
        <v>1443222717</v>
      </c>
      <c r="B461" s="4" t="s">
        <v>0</v>
      </c>
      <c r="C461" s="4" t="s">
        <v>28</v>
      </c>
      <c r="D461" s="4" t="s">
        <v>3</v>
      </c>
      <c r="E461">
        <v>7683803</v>
      </c>
      <c r="F461" s="3">
        <v>4.95</v>
      </c>
      <c r="G461" s="3">
        <v>1.6867999999999999</v>
      </c>
    </row>
    <row r="462" spans="1:7" x14ac:dyDescent="0.2">
      <c r="A462" s="2">
        <v>1443222757</v>
      </c>
      <c r="B462" s="4" t="s">
        <v>0</v>
      </c>
      <c r="C462" s="4" t="s">
        <v>29</v>
      </c>
      <c r="D462" s="4" t="s">
        <v>3</v>
      </c>
      <c r="E462">
        <v>339323</v>
      </c>
      <c r="F462" s="3">
        <v>4.95</v>
      </c>
      <c r="G462" s="3">
        <v>1.6867999999999999</v>
      </c>
    </row>
    <row r="463" spans="1:7" x14ac:dyDescent="0.2">
      <c r="A463" s="2">
        <v>1443223146</v>
      </c>
      <c r="B463" s="4" t="s">
        <v>2</v>
      </c>
      <c r="C463" s="4" t="s">
        <v>31</v>
      </c>
      <c r="D463" s="4" t="s">
        <v>3</v>
      </c>
      <c r="E463">
        <v>127707</v>
      </c>
      <c r="F463" s="3">
        <v>4.95</v>
      </c>
      <c r="G463" s="3">
        <v>1.6867999999999999</v>
      </c>
    </row>
    <row r="464" spans="1:7" x14ac:dyDescent="0.2">
      <c r="A464" s="2">
        <v>5299556055</v>
      </c>
      <c r="B464" s="4" t="s">
        <v>0</v>
      </c>
      <c r="C464" s="4" t="s">
        <v>30</v>
      </c>
      <c r="D464" s="4" t="s">
        <v>1</v>
      </c>
      <c r="E464">
        <v>20670884</v>
      </c>
      <c r="F464" s="3">
        <v>4.95</v>
      </c>
      <c r="G464" s="3">
        <v>1.6867999999999999</v>
      </c>
    </row>
    <row r="465" spans="1:7" x14ac:dyDescent="0.2">
      <c r="A465" s="2">
        <v>7009000648</v>
      </c>
      <c r="B465" s="4" t="s">
        <v>2</v>
      </c>
      <c r="C465" s="4" t="s">
        <v>26</v>
      </c>
      <c r="D465" s="4" t="s">
        <v>7</v>
      </c>
      <c r="E465">
        <v>7500000</v>
      </c>
      <c r="F465" s="3">
        <v>4.95</v>
      </c>
      <c r="G465" s="3">
        <v>1.6867999999999999</v>
      </c>
    </row>
    <row r="466" spans="1:7" x14ac:dyDescent="0.2">
      <c r="A466" s="2">
        <v>1443222878</v>
      </c>
      <c r="B466" s="4" t="s">
        <v>0</v>
      </c>
      <c r="C466" s="4" t="s">
        <v>27</v>
      </c>
      <c r="D466" s="4" t="s">
        <v>3</v>
      </c>
      <c r="E466">
        <v>26888</v>
      </c>
      <c r="F466" s="3">
        <v>5</v>
      </c>
      <c r="G466" s="3">
        <v>1.8012000000000001</v>
      </c>
    </row>
    <row r="467" spans="1:7" x14ac:dyDescent="0.2">
      <c r="A467" s="2">
        <v>5299555623</v>
      </c>
      <c r="B467" s="4" t="s">
        <v>2</v>
      </c>
      <c r="C467" s="4" t="s">
        <v>28</v>
      </c>
      <c r="D467" s="4" t="s">
        <v>9</v>
      </c>
      <c r="E467">
        <v>260342</v>
      </c>
      <c r="F467" s="3">
        <v>5</v>
      </c>
      <c r="G467" s="3">
        <v>1.8012000000000001</v>
      </c>
    </row>
    <row r="468" spans="1:7" x14ac:dyDescent="0.2">
      <c r="A468" s="2">
        <v>5320667272</v>
      </c>
      <c r="B468" s="4" t="s">
        <v>0</v>
      </c>
      <c r="C468" s="4" t="s">
        <v>29</v>
      </c>
      <c r="D468" s="4" t="s">
        <v>1</v>
      </c>
      <c r="E468">
        <v>1276752</v>
      </c>
      <c r="F468" s="3">
        <v>5</v>
      </c>
      <c r="G468" s="3">
        <v>1.8012000000000001</v>
      </c>
    </row>
    <row r="469" spans="1:7" x14ac:dyDescent="0.2">
      <c r="A469" s="2">
        <v>10663111485</v>
      </c>
      <c r="B469" s="4" t="s">
        <v>2</v>
      </c>
      <c r="C469" s="4" t="s">
        <v>31</v>
      </c>
      <c r="D469" s="4" t="s">
        <v>6</v>
      </c>
      <c r="E469">
        <v>48660</v>
      </c>
      <c r="F469" s="3">
        <v>5.1840000000000002</v>
      </c>
      <c r="G469" s="3">
        <v>1.6867999999999999</v>
      </c>
    </row>
    <row r="470" spans="1:7" x14ac:dyDescent="0.2">
      <c r="A470" s="2">
        <v>3777000385</v>
      </c>
      <c r="B470" s="4" t="s">
        <v>0</v>
      </c>
      <c r="C470" s="4" t="s">
        <v>30</v>
      </c>
      <c r="D470" s="4" t="s">
        <v>4</v>
      </c>
      <c r="E470">
        <v>236367</v>
      </c>
      <c r="F470" s="3">
        <v>5.2</v>
      </c>
      <c r="G470" s="3">
        <v>1.6867999999999999</v>
      </c>
    </row>
    <row r="471" spans="1:7" x14ac:dyDescent="0.2">
      <c r="A471" s="2">
        <v>9762889053</v>
      </c>
      <c r="B471" s="4" t="s">
        <v>2</v>
      </c>
      <c r="C471" s="4" t="s">
        <v>26</v>
      </c>
      <c r="D471" s="4" t="s">
        <v>1</v>
      </c>
      <c r="E471">
        <v>1</v>
      </c>
      <c r="F471" s="3">
        <v>5.2</v>
      </c>
      <c r="G471" s="3">
        <v>1.6867999999999999</v>
      </c>
    </row>
    <row r="472" spans="1:7" x14ac:dyDescent="0.2">
      <c r="A472" s="2">
        <v>5299555647</v>
      </c>
      <c r="B472" s="4" t="s">
        <v>0</v>
      </c>
      <c r="C472" s="4" t="s">
        <v>27</v>
      </c>
      <c r="D472" s="4" t="s">
        <v>1</v>
      </c>
      <c r="E472">
        <v>50133</v>
      </c>
      <c r="F472" s="3">
        <v>5.25</v>
      </c>
      <c r="G472" s="3">
        <v>1.8012000000000001</v>
      </c>
    </row>
    <row r="473" spans="1:7" x14ac:dyDescent="0.2">
      <c r="A473" s="2">
        <v>5299556025</v>
      </c>
      <c r="B473" s="4" t="s">
        <v>2</v>
      </c>
      <c r="C473" s="4" t="s">
        <v>28</v>
      </c>
      <c r="D473" s="4" t="s">
        <v>7</v>
      </c>
      <c r="E473">
        <v>2193087</v>
      </c>
      <c r="F473" s="3">
        <v>5.25</v>
      </c>
      <c r="G473" s="3">
        <v>1.8012000000000001</v>
      </c>
    </row>
    <row r="474" spans="1:7" x14ac:dyDescent="0.2">
      <c r="A474" s="2">
        <v>7009000140</v>
      </c>
      <c r="B474" s="4" t="s">
        <v>0</v>
      </c>
      <c r="C474" s="4" t="s">
        <v>29</v>
      </c>
      <c r="D474" s="4" t="s">
        <v>7</v>
      </c>
      <c r="E474">
        <v>5624285</v>
      </c>
      <c r="F474" s="3">
        <v>5.25</v>
      </c>
      <c r="G474" s="3">
        <v>1.8012000000000001</v>
      </c>
    </row>
    <row r="475" spans="1:7" x14ac:dyDescent="0.2">
      <c r="A475" s="2">
        <v>7009000170</v>
      </c>
      <c r="B475" s="4" t="s">
        <v>0</v>
      </c>
      <c r="C475" s="4" t="s">
        <v>31</v>
      </c>
      <c r="D475" s="4" t="s">
        <v>7</v>
      </c>
      <c r="E475">
        <v>673600</v>
      </c>
      <c r="F475" s="3">
        <v>5.25</v>
      </c>
      <c r="G475" s="3">
        <v>1.8012000000000001</v>
      </c>
    </row>
    <row r="476" spans="1:7" x14ac:dyDescent="0.2">
      <c r="A476" s="2">
        <v>5299555990</v>
      </c>
      <c r="B476" s="4" t="s">
        <v>0</v>
      </c>
      <c r="C476" s="4" t="s">
        <v>30</v>
      </c>
      <c r="D476" s="4" t="s">
        <v>1</v>
      </c>
      <c r="E476">
        <v>1791566</v>
      </c>
      <c r="F476" s="3">
        <v>5.45</v>
      </c>
      <c r="G476" s="3">
        <v>1.6867999999999999</v>
      </c>
    </row>
    <row r="477" spans="1:7" x14ac:dyDescent="0.2">
      <c r="A477" s="2">
        <v>7541778766</v>
      </c>
      <c r="B477" s="4" t="s">
        <v>2</v>
      </c>
      <c r="C477" s="4" t="s">
        <v>26</v>
      </c>
      <c r="D477" s="4" t="s">
        <v>1</v>
      </c>
      <c r="E477">
        <v>2797124</v>
      </c>
      <c r="F477" s="3">
        <v>5.45</v>
      </c>
      <c r="G477" s="3">
        <v>1.6867999999999999</v>
      </c>
    </row>
    <row r="478" spans="1:7" x14ac:dyDescent="0.2">
      <c r="A478" s="2">
        <v>335555948</v>
      </c>
      <c r="B478" s="4" t="s">
        <v>0</v>
      </c>
      <c r="C478" s="4" t="s">
        <v>27</v>
      </c>
      <c r="D478" s="4" t="s">
        <v>5</v>
      </c>
      <c r="E478">
        <v>2181062</v>
      </c>
      <c r="F478" s="3">
        <v>5.5</v>
      </c>
      <c r="G478" s="3">
        <v>1.8012000000000001</v>
      </c>
    </row>
    <row r="479" spans="1:7" x14ac:dyDescent="0.2">
      <c r="A479" s="2">
        <v>335556154</v>
      </c>
      <c r="B479" s="4" t="s">
        <v>2</v>
      </c>
      <c r="C479" s="4" t="s">
        <v>28</v>
      </c>
      <c r="D479" s="4" t="s">
        <v>5</v>
      </c>
      <c r="E479">
        <v>2143763</v>
      </c>
      <c r="F479" s="3">
        <v>5.5</v>
      </c>
      <c r="G479" s="3">
        <v>1.8012000000000001</v>
      </c>
    </row>
    <row r="480" spans="1:7" x14ac:dyDescent="0.2">
      <c r="A480" s="2">
        <v>7541778001</v>
      </c>
      <c r="B480" s="4" t="s">
        <v>2</v>
      </c>
      <c r="C480" s="4" t="s">
        <v>29</v>
      </c>
      <c r="D480" s="4" t="s">
        <v>1</v>
      </c>
      <c r="E480">
        <v>44232</v>
      </c>
      <c r="F480" s="3">
        <v>5.67</v>
      </c>
      <c r="G480" s="3">
        <v>1.6867999999999999</v>
      </c>
    </row>
    <row r="481" spans="1:7" x14ac:dyDescent="0.2">
      <c r="A481" s="2">
        <v>7009000501</v>
      </c>
      <c r="B481" s="4" t="s">
        <v>2</v>
      </c>
      <c r="C481" s="4" t="s">
        <v>31</v>
      </c>
      <c r="D481" s="4" t="s">
        <v>7</v>
      </c>
      <c r="E481">
        <v>7900000</v>
      </c>
      <c r="F481" s="3">
        <v>5.7</v>
      </c>
      <c r="G481" s="3">
        <v>1.6867999999999999</v>
      </c>
    </row>
    <row r="482" spans="1:7" x14ac:dyDescent="0.2">
      <c r="A482" s="2">
        <v>7009000824</v>
      </c>
      <c r="B482" s="4" t="s">
        <v>2</v>
      </c>
      <c r="C482" s="4" t="s">
        <v>30</v>
      </c>
      <c r="D482" s="4" t="s">
        <v>7</v>
      </c>
      <c r="E482">
        <v>12226109</v>
      </c>
      <c r="F482" s="3">
        <v>5.7</v>
      </c>
      <c r="G482" s="3">
        <v>1.6867999999999999</v>
      </c>
    </row>
    <row r="483" spans="1:7" x14ac:dyDescent="0.2">
      <c r="A483" s="2">
        <v>1443222691</v>
      </c>
      <c r="B483" s="4" t="s">
        <v>0</v>
      </c>
      <c r="C483" s="4" t="s">
        <v>26</v>
      </c>
      <c r="D483" s="4" t="s">
        <v>3</v>
      </c>
      <c r="E483">
        <v>731278</v>
      </c>
      <c r="F483" s="3">
        <v>5.75</v>
      </c>
      <c r="G483" s="3">
        <v>1.8012000000000001</v>
      </c>
    </row>
    <row r="484" spans="1:7" x14ac:dyDescent="0.2">
      <c r="A484" s="2">
        <v>7009000103</v>
      </c>
      <c r="B484" s="4" t="s">
        <v>2</v>
      </c>
      <c r="C484" s="4" t="s">
        <v>27</v>
      </c>
      <c r="D484" s="4" t="s">
        <v>7</v>
      </c>
      <c r="E484">
        <v>270557</v>
      </c>
      <c r="F484" s="3">
        <v>5.75</v>
      </c>
      <c r="G484" s="3">
        <v>1.8012000000000001</v>
      </c>
    </row>
    <row r="485" spans="1:7" x14ac:dyDescent="0.2">
      <c r="A485" s="2">
        <v>7009000184</v>
      </c>
      <c r="B485" s="4" t="s">
        <v>2</v>
      </c>
      <c r="C485" s="4" t="s">
        <v>28</v>
      </c>
      <c r="D485" s="4" t="s">
        <v>7</v>
      </c>
      <c r="E485">
        <v>4777865</v>
      </c>
      <c r="F485" s="3">
        <v>5.75</v>
      </c>
      <c r="G485" s="3">
        <v>1.8012000000000001</v>
      </c>
    </row>
    <row r="486" spans="1:7" x14ac:dyDescent="0.2">
      <c r="A486" s="2">
        <v>9762889623</v>
      </c>
      <c r="B486" s="4" t="s">
        <v>0</v>
      </c>
      <c r="C486" s="4" t="s">
        <v>29</v>
      </c>
      <c r="D486" s="4" t="s">
        <v>1</v>
      </c>
      <c r="E486">
        <v>85794</v>
      </c>
      <c r="F486" s="3">
        <v>5.75</v>
      </c>
      <c r="G486" s="3">
        <v>1.8012000000000001</v>
      </c>
    </row>
    <row r="487" spans="1:7" x14ac:dyDescent="0.2">
      <c r="A487" s="2">
        <v>9762889685</v>
      </c>
      <c r="B487" s="4" t="s">
        <v>2</v>
      </c>
      <c r="C487" s="4" t="s">
        <v>31</v>
      </c>
      <c r="D487" s="4" t="s">
        <v>1</v>
      </c>
      <c r="E487">
        <v>1806902</v>
      </c>
      <c r="F487" s="3">
        <v>5.75</v>
      </c>
      <c r="G487" s="3">
        <v>1.8012000000000001</v>
      </c>
    </row>
    <row r="488" spans="1:7" x14ac:dyDescent="0.2">
      <c r="A488" s="2">
        <v>5299555967</v>
      </c>
      <c r="B488" s="4" t="s">
        <v>2</v>
      </c>
      <c r="C488" s="4" t="s">
        <v>30</v>
      </c>
      <c r="D488" s="4" t="s">
        <v>1</v>
      </c>
      <c r="E488">
        <v>3529105</v>
      </c>
      <c r="F488" s="3">
        <v>5.85</v>
      </c>
      <c r="G488" s="3">
        <v>1.8012000000000001</v>
      </c>
    </row>
    <row r="489" spans="1:7" x14ac:dyDescent="0.2">
      <c r="A489" s="2">
        <v>7009000790</v>
      </c>
      <c r="B489" s="4" t="s">
        <v>2</v>
      </c>
      <c r="C489" s="4" t="s">
        <v>26</v>
      </c>
      <c r="D489" s="4" t="s">
        <v>7</v>
      </c>
      <c r="E489">
        <v>3836193</v>
      </c>
      <c r="F489" s="3">
        <v>5.95</v>
      </c>
      <c r="G489" s="3">
        <v>2.4619</v>
      </c>
    </row>
    <row r="490" spans="1:7" x14ac:dyDescent="0.2">
      <c r="A490" s="2">
        <v>1443222628</v>
      </c>
      <c r="B490" s="4" t="s">
        <v>0</v>
      </c>
      <c r="C490" s="4" t="s">
        <v>27</v>
      </c>
      <c r="D490" s="4" t="s">
        <v>3</v>
      </c>
      <c r="E490">
        <v>4842324</v>
      </c>
      <c r="F490" s="3">
        <v>6.25</v>
      </c>
      <c r="G490" s="3">
        <v>1.8012000000000001</v>
      </c>
    </row>
    <row r="491" spans="1:7" x14ac:dyDescent="0.2">
      <c r="A491" s="2">
        <v>5299556481</v>
      </c>
      <c r="B491" s="4" t="s">
        <v>0</v>
      </c>
      <c r="C491" s="4" t="s">
        <v>28</v>
      </c>
      <c r="D491" s="4" t="s">
        <v>1</v>
      </c>
      <c r="E491">
        <v>2419958</v>
      </c>
      <c r="F491" s="3">
        <v>6.25</v>
      </c>
      <c r="G491" s="3">
        <v>1.8012000000000001</v>
      </c>
    </row>
    <row r="492" spans="1:7" x14ac:dyDescent="0.2">
      <c r="A492" s="2">
        <v>5320666801</v>
      </c>
      <c r="B492" s="4" t="s">
        <v>2</v>
      </c>
      <c r="C492" s="4" t="s">
        <v>29</v>
      </c>
      <c r="D492" s="4" t="s">
        <v>7</v>
      </c>
      <c r="E492">
        <v>153368</v>
      </c>
      <c r="F492" s="3">
        <v>6.33</v>
      </c>
      <c r="G492" s="3">
        <v>1.6867999999999999</v>
      </c>
    </row>
    <row r="493" spans="1:7" x14ac:dyDescent="0.2">
      <c r="A493" s="2">
        <v>7009000655</v>
      </c>
      <c r="B493" s="4" t="s">
        <v>2</v>
      </c>
      <c r="C493" s="4" t="s">
        <v>31</v>
      </c>
      <c r="D493" s="4" t="s">
        <v>7</v>
      </c>
      <c r="E493">
        <v>3902141</v>
      </c>
      <c r="F493" s="3">
        <v>6.45</v>
      </c>
      <c r="G493" s="3">
        <v>1.6867999999999999</v>
      </c>
    </row>
    <row r="494" spans="1:7" x14ac:dyDescent="0.2">
      <c r="A494" s="2">
        <v>7009001013</v>
      </c>
      <c r="B494" s="4" t="s">
        <v>0</v>
      </c>
      <c r="C494" s="4" t="s">
        <v>30</v>
      </c>
      <c r="D494" s="4" t="s">
        <v>7</v>
      </c>
      <c r="E494">
        <v>5542418</v>
      </c>
      <c r="F494" s="3">
        <v>6.7</v>
      </c>
      <c r="G494" s="3">
        <v>1.6867999999999999</v>
      </c>
    </row>
    <row r="495" spans="1:7" x14ac:dyDescent="0.2">
      <c r="A495" s="2">
        <v>9762889665</v>
      </c>
      <c r="B495" s="4" t="s">
        <v>2</v>
      </c>
      <c r="C495" s="4" t="s">
        <v>26</v>
      </c>
      <c r="D495" s="4" t="s">
        <v>9</v>
      </c>
      <c r="E495">
        <v>688344</v>
      </c>
      <c r="F495" s="3">
        <v>6.75</v>
      </c>
      <c r="G495" s="3">
        <v>1.8012000000000001</v>
      </c>
    </row>
    <row r="496" spans="1:7" x14ac:dyDescent="0.2">
      <c r="A496" s="2">
        <v>1443222809</v>
      </c>
      <c r="B496" s="4" t="s">
        <v>0</v>
      </c>
      <c r="C496" s="4" t="s">
        <v>27</v>
      </c>
      <c r="D496" s="4" t="s">
        <v>3</v>
      </c>
      <c r="E496">
        <v>421363</v>
      </c>
      <c r="F496" s="3">
        <v>7.9</v>
      </c>
      <c r="G496" s="3">
        <v>1.6867999999999999</v>
      </c>
    </row>
    <row r="497" spans="1:7" x14ac:dyDescent="0.2">
      <c r="A497" s="2">
        <v>7009000388</v>
      </c>
      <c r="B497" s="4" t="s">
        <v>0</v>
      </c>
      <c r="C497" s="4" t="s">
        <v>28</v>
      </c>
      <c r="D497" s="4" t="s">
        <v>7</v>
      </c>
      <c r="E497">
        <v>1409370</v>
      </c>
      <c r="F497" s="3">
        <v>8</v>
      </c>
      <c r="G497" s="3">
        <v>1.8012000000000001</v>
      </c>
    </row>
    <row r="498" spans="1:7" x14ac:dyDescent="0.2">
      <c r="A498" s="2">
        <v>335555914</v>
      </c>
      <c r="B498" s="4" t="s">
        <v>2</v>
      </c>
      <c r="C498" s="4" t="s">
        <v>29</v>
      </c>
      <c r="D498" s="4" t="s">
        <v>5</v>
      </c>
      <c r="E498">
        <v>689700</v>
      </c>
      <c r="F498" s="3">
        <v>77.45</v>
      </c>
      <c r="G498" s="3">
        <v>1.6867999999999999</v>
      </c>
    </row>
  </sheetData>
  <autoFilter ref="A1:G498" xr:uid="{F7ACCE64-92D5-443C-A360-B434E1C6D23A}">
    <sortState xmlns:xlrd2="http://schemas.microsoft.com/office/spreadsheetml/2017/richdata2" ref="A2:G498">
      <sortCondition ref="F1:F49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99B5-0FBB-9944-8033-D3A5E39BC661}">
  <dimension ref="A1:X499"/>
  <sheetViews>
    <sheetView workbookViewId="0">
      <selection activeCell="Y10" sqref="Y10"/>
    </sheetView>
  </sheetViews>
  <sheetFormatPr baseColWidth="10" defaultColWidth="13.83203125" defaultRowHeight="15" x14ac:dyDescent="0.2"/>
  <cols>
    <col min="1" max="1" width="13.83203125" style="2"/>
    <col min="2" max="4" width="13.83203125" style="4"/>
    <col min="6" max="7" width="13.83203125" style="3"/>
    <col min="14" max="14" width="13.83203125" style="4"/>
    <col min="16" max="17" width="13.83203125" style="4"/>
    <col min="24" max="24" width="13.83203125" style="3"/>
  </cols>
  <sheetData>
    <row r="1" spans="1:24" ht="60" customHeight="1" x14ac:dyDescent="0.2">
      <c r="A1" s="5" t="s">
        <v>14</v>
      </c>
      <c r="B1" s="6" t="s">
        <v>16</v>
      </c>
      <c r="C1" s="6" t="s">
        <v>25</v>
      </c>
      <c r="D1" s="6" t="s">
        <v>15</v>
      </c>
      <c r="E1" s="6" t="s">
        <v>17</v>
      </c>
      <c r="F1" s="7" t="s">
        <v>18</v>
      </c>
      <c r="G1" s="7" t="s">
        <v>19</v>
      </c>
      <c r="H1" s="6" t="s">
        <v>32</v>
      </c>
      <c r="I1" s="6" t="s">
        <v>33</v>
      </c>
      <c r="L1" s="9" t="s">
        <v>16</v>
      </c>
      <c r="N1" s="10" t="s">
        <v>25</v>
      </c>
      <c r="P1" s="10" t="s">
        <v>15</v>
      </c>
      <c r="Q1" s="6"/>
      <c r="X1" s="7" t="s">
        <v>18</v>
      </c>
    </row>
    <row r="2" spans="1:24" x14ac:dyDescent="0.2">
      <c r="A2" s="2">
        <v>10663112101</v>
      </c>
      <c r="B2" s="4" t="s">
        <v>0</v>
      </c>
      <c r="C2" s="4" t="s">
        <v>30</v>
      </c>
      <c r="D2" s="4" t="s">
        <v>6</v>
      </c>
      <c r="E2">
        <v>98625</v>
      </c>
      <c r="F2" s="3">
        <v>1.45</v>
      </c>
      <c r="G2" s="3">
        <v>1.6867999999999999</v>
      </c>
      <c r="K2" t="s">
        <v>34</v>
      </c>
      <c r="L2" s="8" t="s">
        <v>0</v>
      </c>
      <c r="M2" t="s">
        <v>34</v>
      </c>
      <c r="N2" s="4" t="s">
        <v>30</v>
      </c>
      <c r="O2" t="s">
        <v>34</v>
      </c>
      <c r="P2" s="4" t="s">
        <v>6</v>
      </c>
      <c r="Q2" s="4" t="s">
        <v>6</v>
      </c>
      <c r="R2" t="s">
        <v>35</v>
      </c>
      <c r="W2">
        <v>10</v>
      </c>
      <c r="X2" s="3">
        <v>1.45</v>
      </c>
    </row>
    <row r="3" spans="1:24" x14ac:dyDescent="0.2">
      <c r="A3" s="2">
        <v>10663112096</v>
      </c>
      <c r="B3" s="4" t="s">
        <v>2</v>
      </c>
      <c r="C3" s="4" t="s">
        <v>26</v>
      </c>
      <c r="D3" s="4" t="s">
        <v>6</v>
      </c>
      <c r="E3">
        <v>18100000</v>
      </c>
      <c r="F3" s="3">
        <v>1.55</v>
      </c>
      <c r="G3" s="3">
        <v>1.6867999999999999</v>
      </c>
      <c r="L3" s="8" t="s">
        <v>2</v>
      </c>
      <c r="N3" s="4" t="s">
        <v>26</v>
      </c>
      <c r="P3" s="4" t="s">
        <v>7</v>
      </c>
      <c r="Q3" s="4" t="s">
        <v>7</v>
      </c>
      <c r="R3" t="s">
        <v>39</v>
      </c>
      <c r="X3" s="3">
        <v>1.55</v>
      </c>
    </row>
    <row r="4" spans="1:24" x14ac:dyDescent="0.2">
      <c r="A4" s="2">
        <v>9762888934</v>
      </c>
      <c r="B4" s="4" t="s">
        <v>0</v>
      </c>
      <c r="C4" s="4" t="s">
        <v>27</v>
      </c>
      <c r="D4" s="4" t="s">
        <v>7</v>
      </c>
      <c r="E4">
        <v>1532640</v>
      </c>
      <c r="F4" s="3">
        <v>1.637</v>
      </c>
      <c r="G4" s="3">
        <v>1.8012000000000001</v>
      </c>
      <c r="N4" s="4" t="s">
        <v>27</v>
      </c>
      <c r="P4" s="4" t="s">
        <v>9</v>
      </c>
      <c r="Q4" s="4" t="s">
        <v>40</v>
      </c>
      <c r="R4" t="s">
        <v>41</v>
      </c>
      <c r="X4" s="3">
        <v>1.637</v>
      </c>
    </row>
    <row r="5" spans="1:24" x14ac:dyDescent="0.2">
      <c r="A5" s="2">
        <v>7009000651</v>
      </c>
      <c r="B5" s="4" t="s">
        <v>0</v>
      </c>
      <c r="C5" s="4" t="s">
        <v>28</v>
      </c>
      <c r="D5" s="4" t="s">
        <v>7</v>
      </c>
      <c r="E5">
        <v>233097</v>
      </c>
      <c r="F5" s="3">
        <v>1.8360000000000001</v>
      </c>
      <c r="G5" s="3">
        <v>1.6867999999999999</v>
      </c>
      <c r="K5" t="s">
        <v>45</v>
      </c>
      <c r="L5" s="11" t="s">
        <v>44</v>
      </c>
      <c r="N5" s="4" t="s">
        <v>28</v>
      </c>
      <c r="P5" s="4" t="s">
        <v>3</v>
      </c>
      <c r="Q5" s="4" t="s">
        <v>3</v>
      </c>
      <c r="R5" t="s">
        <v>36</v>
      </c>
      <c r="X5" s="3">
        <v>1.8360000000000001</v>
      </c>
    </row>
    <row r="6" spans="1:24" x14ac:dyDescent="0.2">
      <c r="A6" s="2">
        <v>10663111769</v>
      </c>
      <c r="B6" s="4" t="s">
        <v>2</v>
      </c>
      <c r="C6" s="4" t="s">
        <v>29</v>
      </c>
      <c r="D6" s="4" t="s">
        <v>9</v>
      </c>
      <c r="E6">
        <v>3659607</v>
      </c>
      <c r="F6" s="3">
        <v>1.8540000000000001</v>
      </c>
      <c r="G6" s="3">
        <v>1.8012000000000001</v>
      </c>
      <c r="K6" t="s">
        <v>46</v>
      </c>
      <c r="N6" s="4" t="s">
        <v>29</v>
      </c>
      <c r="P6" s="4" t="s">
        <v>5</v>
      </c>
      <c r="Q6" s="4" t="s">
        <v>5</v>
      </c>
      <c r="R6" t="s">
        <v>37</v>
      </c>
      <c r="X6" s="3">
        <v>1.8540000000000001</v>
      </c>
    </row>
    <row r="7" spans="1:24" x14ac:dyDescent="0.2">
      <c r="A7" s="2">
        <v>9762889569</v>
      </c>
      <c r="B7" s="4" t="s">
        <v>0</v>
      </c>
      <c r="C7" s="4" t="s">
        <v>31</v>
      </c>
      <c r="D7" s="4" t="s">
        <v>7</v>
      </c>
      <c r="E7">
        <v>1662601</v>
      </c>
      <c r="F7" s="3">
        <v>1.8680000000000001</v>
      </c>
      <c r="G7" s="3">
        <v>1.8012000000000001</v>
      </c>
      <c r="N7" s="4" t="s">
        <v>31</v>
      </c>
      <c r="P7" s="4" t="s">
        <v>4</v>
      </c>
      <c r="Q7" s="4" t="s">
        <v>4</v>
      </c>
      <c r="R7" t="s">
        <v>38</v>
      </c>
      <c r="X7" s="3">
        <v>1.8680000000000001</v>
      </c>
    </row>
    <row r="8" spans="1:24" ht="48" x14ac:dyDescent="0.2">
      <c r="A8" s="2">
        <v>335555657</v>
      </c>
      <c r="B8" s="4" t="s">
        <v>0</v>
      </c>
      <c r="C8" s="4" t="s">
        <v>30</v>
      </c>
      <c r="D8" s="4" t="s">
        <v>3</v>
      </c>
      <c r="E8">
        <v>2850000</v>
      </c>
      <c r="F8" s="3">
        <v>1.95</v>
      </c>
      <c r="G8" s="3">
        <v>1.6867999999999999</v>
      </c>
      <c r="K8" t="s">
        <v>47</v>
      </c>
      <c r="L8" s="12" t="s">
        <v>18</v>
      </c>
      <c r="P8" s="4" t="s">
        <v>1</v>
      </c>
      <c r="Q8" s="4" t="s">
        <v>1</v>
      </c>
      <c r="X8" s="3">
        <v>1.95</v>
      </c>
    </row>
    <row r="9" spans="1:24" x14ac:dyDescent="0.2">
      <c r="A9" s="2">
        <v>1443222528</v>
      </c>
      <c r="B9" s="4" t="s">
        <v>0</v>
      </c>
      <c r="C9" s="4" t="s">
        <v>26</v>
      </c>
      <c r="D9" s="4" t="s">
        <v>3</v>
      </c>
      <c r="E9">
        <v>2825851</v>
      </c>
      <c r="F9" s="3">
        <v>1.95</v>
      </c>
      <c r="G9" s="3">
        <v>1.6867999999999999</v>
      </c>
      <c r="K9" t="s">
        <v>49</v>
      </c>
      <c r="N9"/>
      <c r="P9" s="4" t="s">
        <v>8</v>
      </c>
      <c r="Q9" s="4" t="s">
        <v>8</v>
      </c>
      <c r="X9" s="3">
        <v>1.95</v>
      </c>
    </row>
    <row r="10" spans="1:24" x14ac:dyDescent="0.2">
      <c r="A10" s="2">
        <v>1443222776</v>
      </c>
      <c r="B10" s="4" t="s">
        <v>0</v>
      </c>
      <c r="C10" s="4" t="s">
        <v>27</v>
      </c>
      <c r="D10" s="4" t="s">
        <v>3</v>
      </c>
      <c r="E10">
        <v>1139198</v>
      </c>
      <c r="F10" s="3">
        <v>1.95</v>
      </c>
      <c r="G10" s="3">
        <v>1.6867999999999999</v>
      </c>
      <c r="N10"/>
      <c r="P10" s="4" t="s">
        <v>21</v>
      </c>
      <c r="Q10" s="4" t="s">
        <v>3</v>
      </c>
      <c r="X10" s="3">
        <v>1.95</v>
      </c>
    </row>
    <row r="11" spans="1:24" ht="64" x14ac:dyDescent="0.2">
      <c r="A11" s="2">
        <v>1443223079</v>
      </c>
      <c r="B11" s="4" t="s">
        <v>0</v>
      </c>
      <c r="C11" s="4" t="s">
        <v>28</v>
      </c>
      <c r="D11" s="4" t="s">
        <v>5</v>
      </c>
      <c r="E11">
        <v>330625</v>
      </c>
      <c r="F11" s="3">
        <v>1.95</v>
      </c>
      <c r="G11" s="3">
        <v>1.6867999999999999</v>
      </c>
      <c r="K11" t="s">
        <v>48</v>
      </c>
      <c r="L11" s="12" t="s">
        <v>19</v>
      </c>
      <c r="N11"/>
      <c r="P11" s="4" t="s">
        <v>10</v>
      </c>
      <c r="Q11" s="4" t="s">
        <v>10</v>
      </c>
      <c r="X11" s="3">
        <v>1.95</v>
      </c>
    </row>
    <row r="12" spans="1:24" x14ac:dyDescent="0.2">
      <c r="A12" s="2">
        <v>1443223200</v>
      </c>
      <c r="B12" s="4" t="s">
        <v>0</v>
      </c>
      <c r="C12" s="4" t="s">
        <v>29</v>
      </c>
      <c r="D12" s="4" t="s">
        <v>3</v>
      </c>
      <c r="E12">
        <v>2688742</v>
      </c>
      <c r="F12" s="3">
        <v>1.95</v>
      </c>
      <c r="G12" s="3">
        <v>1.6867999999999999</v>
      </c>
      <c r="N12"/>
      <c r="P12" s="4" t="s">
        <v>24</v>
      </c>
      <c r="Q12" s="4" t="s">
        <v>1</v>
      </c>
      <c r="X12" s="3">
        <v>1.95</v>
      </c>
    </row>
    <row r="13" spans="1:24" x14ac:dyDescent="0.2">
      <c r="A13" s="2">
        <v>3777000865</v>
      </c>
      <c r="B13" s="4" t="s">
        <v>2</v>
      </c>
      <c r="C13" s="4" t="s">
        <v>31</v>
      </c>
      <c r="D13" s="4" t="s">
        <v>4</v>
      </c>
      <c r="E13">
        <v>446937</v>
      </c>
      <c r="F13" s="3">
        <v>1.95</v>
      </c>
      <c r="G13" s="3">
        <v>1.6867999999999999</v>
      </c>
      <c r="N13"/>
      <c r="P13" s="4" t="s">
        <v>22</v>
      </c>
      <c r="Q13" s="4" t="s">
        <v>5</v>
      </c>
      <c r="X13" s="3">
        <v>1.95</v>
      </c>
    </row>
    <row r="14" spans="1:24" x14ac:dyDescent="0.2">
      <c r="A14" s="2">
        <v>5320666723</v>
      </c>
      <c r="B14" s="4" t="s">
        <v>0</v>
      </c>
      <c r="C14" s="4" t="s">
        <v>30</v>
      </c>
      <c r="D14" s="4" t="s">
        <v>1</v>
      </c>
      <c r="E14">
        <v>11405000</v>
      </c>
      <c r="F14" s="3">
        <v>1.95</v>
      </c>
      <c r="G14" s="3">
        <v>1.6867999999999999</v>
      </c>
      <c r="N14"/>
      <c r="P14" s="4" t="s">
        <v>11</v>
      </c>
      <c r="Q14" s="4" t="s">
        <v>11</v>
      </c>
      <c r="X14" s="3">
        <v>1.95</v>
      </c>
    </row>
    <row r="15" spans="1:24" x14ac:dyDescent="0.2">
      <c r="A15" s="2">
        <v>7009000489</v>
      </c>
      <c r="B15" s="4" t="s">
        <v>0</v>
      </c>
      <c r="C15" s="4" t="s">
        <v>26</v>
      </c>
      <c r="D15" s="4" t="s">
        <v>7</v>
      </c>
      <c r="E15">
        <v>576433</v>
      </c>
      <c r="F15" s="3">
        <v>1.95</v>
      </c>
      <c r="G15" s="3">
        <v>1.6867999999999999</v>
      </c>
      <c r="N15"/>
      <c r="P15" s="4" t="s">
        <v>23</v>
      </c>
      <c r="Q15" s="4" t="s">
        <v>1</v>
      </c>
      <c r="X15" s="3">
        <v>1.95</v>
      </c>
    </row>
    <row r="16" spans="1:24" x14ac:dyDescent="0.2">
      <c r="A16" s="2">
        <v>7009000590</v>
      </c>
      <c r="B16" s="4" t="s">
        <v>0</v>
      </c>
      <c r="C16" s="4" t="s">
        <v>27</v>
      </c>
      <c r="D16" s="4" t="s">
        <v>1</v>
      </c>
      <c r="E16">
        <v>345700</v>
      </c>
      <c r="F16" s="3">
        <v>1.95</v>
      </c>
      <c r="G16" s="3">
        <v>1.6867999999999999</v>
      </c>
      <c r="N16"/>
      <c r="P16" s="4" t="s">
        <v>13</v>
      </c>
      <c r="Q16" s="4" t="s">
        <v>13</v>
      </c>
      <c r="X16" s="3">
        <v>1.95</v>
      </c>
    </row>
    <row r="17" spans="1:24" x14ac:dyDescent="0.2">
      <c r="A17" s="2">
        <v>7541777915</v>
      </c>
      <c r="B17" s="4" t="s">
        <v>0</v>
      </c>
      <c r="C17" s="4" t="s">
        <v>28</v>
      </c>
      <c r="D17" s="4" t="s">
        <v>1</v>
      </c>
      <c r="E17">
        <v>922100</v>
      </c>
      <c r="F17" s="3">
        <v>1.95</v>
      </c>
      <c r="G17" s="3">
        <v>1.6867999999999999</v>
      </c>
      <c r="N17"/>
      <c r="P17" s="4" t="s">
        <v>12</v>
      </c>
      <c r="Q17" s="4" t="s">
        <v>12</v>
      </c>
      <c r="X17" s="3">
        <v>1.95</v>
      </c>
    </row>
    <row r="18" spans="1:24" x14ac:dyDescent="0.2">
      <c r="A18" s="2">
        <v>7541778015</v>
      </c>
      <c r="B18" s="4" t="s">
        <v>0</v>
      </c>
      <c r="C18" s="4" t="s">
        <v>29</v>
      </c>
      <c r="D18" s="4" t="s">
        <v>1</v>
      </c>
      <c r="E18">
        <v>1241855</v>
      </c>
      <c r="F18" s="3">
        <v>1.95</v>
      </c>
      <c r="G18" s="3">
        <v>1.6867999999999999</v>
      </c>
      <c r="N18"/>
      <c r="X18" s="3">
        <v>1.95</v>
      </c>
    </row>
    <row r="19" spans="1:24" x14ac:dyDescent="0.2">
      <c r="A19" s="2">
        <v>7541778075</v>
      </c>
      <c r="B19" s="4" t="s">
        <v>0</v>
      </c>
      <c r="C19" s="4" t="s">
        <v>31</v>
      </c>
      <c r="D19" s="4" t="s">
        <v>1</v>
      </c>
      <c r="E19">
        <v>1637333</v>
      </c>
      <c r="F19" s="3">
        <v>1.95</v>
      </c>
      <c r="G19" s="3">
        <v>1.6867999999999999</v>
      </c>
      <c r="N19"/>
      <c r="P19"/>
      <c r="Q19"/>
      <c r="X19" s="3">
        <v>1.95</v>
      </c>
    </row>
    <row r="20" spans="1:24" x14ac:dyDescent="0.2">
      <c r="A20" s="2">
        <v>7541778184</v>
      </c>
      <c r="B20" s="4" t="s">
        <v>0</v>
      </c>
      <c r="C20" s="4" t="s">
        <v>30</v>
      </c>
      <c r="D20" s="4" t="s">
        <v>1</v>
      </c>
      <c r="E20">
        <v>167067</v>
      </c>
      <c r="F20" s="3">
        <v>1.95</v>
      </c>
      <c r="G20" s="3">
        <v>1.6867999999999999</v>
      </c>
      <c r="N20"/>
      <c r="P20"/>
      <c r="Q20"/>
      <c r="X20" s="3">
        <v>1.95</v>
      </c>
    </row>
    <row r="21" spans="1:24" x14ac:dyDescent="0.2">
      <c r="A21" s="2">
        <v>7541778312</v>
      </c>
      <c r="B21" s="4" t="s">
        <v>0</v>
      </c>
      <c r="C21" s="4" t="s">
        <v>26</v>
      </c>
      <c r="D21" s="4" t="s">
        <v>1</v>
      </c>
      <c r="E21">
        <v>32200</v>
      </c>
      <c r="F21" s="3">
        <v>1.95</v>
      </c>
      <c r="G21" s="3">
        <v>1.6867999999999999</v>
      </c>
      <c r="N21"/>
      <c r="P21"/>
      <c r="Q21"/>
      <c r="X21" s="3">
        <v>1.95</v>
      </c>
    </row>
    <row r="22" spans="1:24" x14ac:dyDescent="0.2">
      <c r="A22" s="2">
        <v>7541778420</v>
      </c>
      <c r="B22" s="4" t="s">
        <v>0</v>
      </c>
      <c r="C22" s="4" t="s">
        <v>27</v>
      </c>
      <c r="D22" s="4" t="s">
        <v>1</v>
      </c>
      <c r="E22">
        <v>704833</v>
      </c>
      <c r="F22" s="3">
        <v>1.95</v>
      </c>
      <c r="G22" s="3">
        <v>1.6867999999999999</v>
      </c>
      <c r="N22"/>
      <c r="P22"/>
      <c r="Q22"/>
      <c r="X22" s="3">
        <v>1.95</v>
      </c>
    </row>
    <row r="23" spans="1:24" x14ac:dyDescent="0.2">
      <c r="A23" s="2">
        <v>7541778562</v>
      </c>
      <c r="B23" s="4" t="s">
        <v>0</v>
      </c>
      <c r="C23" s="4" t="s">
        <v>28</v>
      </c>
      <c r="D23" s="4" t="s">
        <v>1</v>
      </c>
      <c r="E23">
        <v>3083333</v>
      </c>
      <c r="F23" s="3">
        <v>1.95</v>
      </c>
      <c r="G23" s="3">
        <v>1.6867999999999999</v>
      </c>
      <c r="N23"/>
      <c r="P23"/>
      <c r="Q23"/>
      <c r="X23" s="3">
        <v>1.95</v>
      </c>
    </row>
    <row r="24" spans="1:24" x14ac:dyDescent="0.2">
      <c r="A24" s="2">
        <v>7541778614</v>
      </c>
      <c r="B24" s="4" t="s">
        <v>0</v>
      </c>
      <c r="C24" s="4" t="s">
        <v>29</v>
      </c>
      <c r="D24" s="1" t="s">
        <v>1</v>
      </c>
      <c r="E24">
        <v>2943100</v>
      </c>
      <c r="F24" s="3">
        <v>1.95</v>
      </c>
      <c r="G24" s="3">
        <v>1.6867999999999999</v>
      </c>
      <c r="N24"/>
      <c r="P24"/>
      <c r="Q24"/>
      <c r="X24" s="3">
        <v>1.95</v>
      </c>
    </row>
    <row r="25" spans="1:24" x14ac:dyDescent="0.2">
      <c r="A25" s="2">
        <v>7976333634</v>
      </c>
      <c r="B25" s="4" t="s">
        <v>0</v>
      </c>
      <c r="C25" s="4" t="s">
        <v>31</v>
      </c>
      <c r="D25" s="4" t="s">
        <v>8</v>
      </c>
      <c r="E25">
        <v>1780771</v>
      </c>
      <c r="F25" s="3">
        <v>1.95</v>
      </c>
      <c r="G25" s="3">
        <v>1.6867999999999999</v>
      </c>
      <c r="N25"/>
      <c r="P25"/>
      <c r="Q25"/>
      <c r="X25" s="3">
        <v>1.95</v>
      </c>
    </row>
    <row r="26" spans="1:24" x14ac:dyDescent="0.2">
      <c r="A26" s="2">
        <v>10663111361</v>
      </c>
      <c r="B26" s="4" t="s">
        <v>0</v>
      </c>
      <c r="C26" s="4" t="s">
        <v>30</v>
      </c>
      <c r="D26" s="4" t="s">
        <v>6</v>
      </c>
      <c r="E26">
        <v>1486800</v>
      </c>
      <c r="F26" s="3">
        <v>1.95</v>
      </c>
      <c r="G26" s="3">
        <v>1.6867999999999999</v>
      </c>
      <c r="N26"/>
      <c r="P26"/>
      <c r="Q26"/>
      <c r="X26" s="3">
        <v>1.95</v>
      </c>
    </row>
    <row r="27" spans="1:24" x14ac:dyDescent="0.2">
      <c r="A27" s="2">
        <v>9762888969</v>
      </c>
      <c r="B27" s="4" t="s">
        <v>0</v>
      </c>
      <c r="C27" s="4" t="s">
        <v>26</v>
      </c>
      <c r="D27" s="4" t="s">
        <v>7</v>
      </c>
      <c r="E27">
        <v>1613305</v>
      </c>
      <c r="F27" s="3">
        <v>1.964</v>
      </c>
      <c r="G27" s="3">
        <v>1.8012000000000001</v>
      </c>
      <c r="N27"/>
      <c r="P27"/>
      <c r="Q27"/>
      <c r="X27" s="3">
        <v>1.964</v>
      </c>
    </row>
    <row r="28" spans="1:24" x14ac:dyDescent="0.2">
      <c r="A28" s="2">
        <v>1443222676</v>
      </c>
      <c r="B28" s="4" t="s">
        <v>0</v>
      </c>
      <c r="C28" s="4" t="s">
        <v>27</v>
      </c>
      <c r="D28" s="4" t="s">
        <v>21</v>
      </c>
      <c r="E28">
        <v>92010</v>
      </c>
      <c r="F28" s="3">
        <v>2.0499999999999998</v>
      </c>
      <c r="G28" s="3">
        <v>1.6867999999999999</v>
      </c>
      <c r="N28"/>
      <c r="P28"/>
      <c r="Q28"/>
      <c r="X28" s="3">
        <v>2.0499999999999998</v>
      </c>
    </row>
    <row r="29" spans="1:24" x14ac:dyDescent="0.2">
      <c r="A29" s="2">
        <v>9762889114</v>
      </c>
      <c r="B29" s="4" t="s">
        <v>0</v>
      </c>
      <c r="C29" s="4" t="s">
        <v>28</v>
      </c>
      <c r="D29" s="4" t="s">
        <v>7</v>
      </c>
      <c r="E29">
        <v>1344421</v>
      </c>
      <c r="F29" s="3">
        <v>2.0910000000000002</v>
      </c>
      <c r="G29" s="3">
        <v>1.8012000000000001</v>
      </c>
      <c r="N29"/>
      <c r="P29"/>
      <c r="Q29"/>
      <c r="X29" s="3">
        <v>2.0910000000000002</v>
      </c>
    </row>
    <row r="30" spans="1:24" x14ac:dyDescent="0.2">
      <c r="A30" s="2">
        <v>9762889184</v>
      </c>
      <c r="B30" s="4" t="s">
        <v>0</v>
      </c>
      <c r="C30" s="4" t="s">
        <v>29</v>
      </c>
      <c r="D30" s="4" t="s">
        <v>7</v>
      </c>
      <c r="E30">
        <v>1747747</v>
      </c>
      <c r="F30" s="3">
        <v>2.1320000000000001</v>
      </c>
      <c r="G30" s="3">
        <v>1.8012000000000001</v>
      </c>
      <c r="N30"/>
      <c r="P30"/>
      <c r="Q30"/>
      <c r="X30" s="3">
        <v>2.1320000000000001</v>
      </c>
    </row>
    <row r="31" spans="1:24" x14ac:dyDescent="0.2">
      <c r="A31" s="2">
        <v>53206667051</v>
      </c>
      <c r="B31" s="4" t="s">
        <v>0</v>
      </c>
      <c r="C31" s="4" t="s">
        <v>31</v>
      </c>
      <c r="D31" s="4" t="s">
        <v>1</v>
      </c>
      <c r="E31">
        <v>12792</v>
      </c>
      <c r="F31" s="3">
        <v>2.2000000000000002</v>
      </c>
      <c r="G31" s="3">
        <v>1.6867999999999999</v>
      </c>
      <c r="N31"/>
      <c r="P31"/>
      <c r="Q31"/>
      <c r="X31" s="3">
        <v>2.2000000000000002</v>
      </c>
    </row>
    <row r="32" spans="1:24" x14ac:dyDescent="0.2">
      <c r="A32" s="2">
        <v>53206667295</v>
      </c>
      <c r="B32" s="4" t="s">
        <v>0</v>
      </c>
      <c r="C32" s="4" t="s">
        <v>30</v>
      </c>
      <c r="D32" s="4" t="s">
        <v>1</v>
      </c>
      <c r="E32">
        <v>8900</v>
      </c>
      <c r="F32" s="3">
        <v>2.2000000000000002</v>
      </c>
      <c r="G32" s="3">
        <v>1.6867999999999999</v>
      </c>
      <c r="N32"/>
      <c r="P32"/>
      <c r="Q32"/>
      <c r="X32" s="3">
        <v>2.2000000000000002</v>
      </c>
    </row>
    <row r="33" spans="1:24" x14ac:dyDescent="0.2">
      <c r="A33" s="2">
        <v>53206667667</v>
      </c>
      <c r="B33" s="4" t="s">
        <v>0</v>
      </c>
      <c r="C33" s="4" t="s">
        <v>26</v>
      </c>
      <c r="D33" s="4" t="s">
        <v>1</v>
      </c>
      <c r="E33">
        <v>45434</v>
      </c>
      <c r="F33" s="3">
        <v>2.2000000000000002</v>
      </c>
      <c r="G33" s="3">
        <v>1.6867999999999999</v>
      </c>
      <c r="N33"/>
      <c r="P33"/>
      <c r="Q33"/>
      <c r="X33" s="3">
        <v>2.2000000000000002</v>
      </c>
    </row>
    <row r="34" spans="1:24" x14ac:dyDescent="0.2">
      <c r="A34" s="2">
        <v>53206667706</v>
      </c>
      <c r="B34" s="4" t="s">
        <v>0</v>
      </c>
      <c r="C34" s="4" t="s">
        <v>27</v>
      </c>
      <c r="D34" s="4" t="s">
        <v>1</v>
      </c>
      <c r="E34">
        <v>70404</v>
      </c>
      <c r="F34" s="3">
        <v>2.2000000000000002</v>
      </c>
      <c r="G34" s="3">
        <v>1.1789999999999998</v>
      </c>
      <c r="N34"/>
      <c r="P34"/>
      <c r="Q34"/>
      <c r="X34" s="3">
        <v>2.2000000000000002</v>
      </c>
    </row>
    <row r="35" spans="1:24" x14ac:dyDescent="0.2">
      <c r="A35" s="2">
        <v>106631111588</v>
      </c>
      <c r="B35" s="4" t="s">
        <v>2</v>
      </c>
      <c r="C35" s="4" t="s">
        <v>28</v>
      </c>
      <c r="D35" s="4" t="s">
        <v>9</v>
      </c>
      <c r="E35">
        <v>150781</v>
      </c>
      <c r="F35" s="3">
        <v>2.3370000000000002</v>
      </c>
      <c r="G35" s="3">
        <v>1.8012000000000001</v>
      </c>
      <c r="N35"/>
      <c r="P35"/>
      <c r="Q35"/>
      <c r="X35" s="3">
        <v>2.3370000000000002</v>
      </c>
    </row>
    <row r="36" spans="1:24" x14ac:dyDescent="0.2">
      <c r="A36" s="2">
        <v>7009000743</v>
      </c>
      <c r="B36" s="4" t="s">
        <v>0</v>
      </c>
      <c r="C36" s="4" t="s">
        <v>29</v>
      </c>
      <c r="D36" s="4" t="s">
        <v>7</v>
      </c>
      <c r="E36">
        <v>3584797</v>
      </c>
      <c r="F36" s="3">
        <v>2.3620000000000001</v>
      </c>
      <c r="G36" s="3">
        <v>1.8012000000000001</v>
      </c>
      <c r="N36"/>
      <c r="P36"/>
      <c r="Q36"/>
      <c r="X36" s="3">
        <v>2.3620000000000001</v>
      </c>
    </row>
    <row r="37" spans="1:24" x14ac:dyDescent="0.2">
      <c r="A37" s="2">
        <v>335556110</v>
      </c>
      <c r="B37" s="4" t="s">
        <v>2</v>
      </c>
      <c r="C37" s="4" t="s">
        <v>31</v>
      </c>
      <c r="D37" s="4" t="s">
        <v>5</v>
      </c>
      <c r="E37">
        <v>9333333</v>
      </c>
      <c r="F37" s="3">
        <v>2.395</v>
      </c>
      <c r="G37" s="3">
        <v>1.6867999999999999</v>
      </c>
      <c r="N37"/>
      <c r="P37"/>
      <c r="Q37"/>
      <c r="X37" s="3">
        <v>2.395</v>
      </c>
    </row>
    <row r="38" spans="1:24" x14ac:dyDescent="0.2">
      <c r="A38" s="2">
        <v>335555608</v>
      </c>
      <c r="B38" s="4" t="s">
        <v>0</v>
      </c>
      <c r="C38" s="4" t="s">
        <v>30</v>
      </c>
      <c r="D38" s="4" t="s">
        <v>5</v>
      </c>
      <c r="E38">
        <v>1195333</v>
      </c>
      <c r="F38" s="3">
        <v>2.4500000000000002</v>
      </c>
      <c r="G38" s="3">
        <v>1.6867999999999999</v>
      </c>
      <c r="N38"/>
      <c r="P38"/>
      <c r="Q38"/>
      <c r="X38" s="3">
        <v>2.4500000000000002</v>
      </c>
    </row>
    <row r="39" spans="1:24" x14ac:dyDescent="0.2">
      <c r="A39" s="2">
        <v>335555775</v>
      </c>
      <c r="B39" s="4" t="s">
        <v>0</v>
      </c>
      <c r="C39" s="4" t="s">
        <v>26</v>
      </c>
      <c r="D39" s="4" t="s">
        <v>5</v>
      </c>
      <c r="E39">
        <v>2000000</v>
      </c>
      <c r="F39" s="3">
        <v>2.4500000000000002</v>
      </c>
      <c r="G39" s="3">
        <v>1.6867999999999999</v>
      </c>
      <c r="N39"/>
      <c r="P39"/>
      <c r="Q39"/>
      <c r="X39" s="3">
        <v>2.4500000000000002</v>
      </c>
    </row>
    <row r="40" spans="1:24" x14ac:dyDescent="0.2">
      <c r="A40" s="2">
        <v>335555785</v>
      </c>
      <c r="B40" s="4" t="s">
        <v>2</v>
      </c>
      <c r="C40" s="4" t="s">
        <v>27</v>
      </c>
      <c r="D40" s="4" t="s">
        <v>5</v>
      </c>
      <c r="E40">
        <v>5000000</v>
      </c>
      <c r="F40" s="3">
        <v>2.4500000000000002</v>
      </c>
      <c r="G40" s="3">
        <v>1.6867999999999999</v>
      </c>
      <c r="N40"/>
      <c r="P40"/>
      <c r="Q40"/>
      <c r="X40" s="3">
        <v>2.4500000000000002</v>
      </c>
    </row>
    <row r="41" spans="1:24" x14ac:dyDescent="0.2">
      <c r="A41" s="2">
        <v>335556182</v>
      </c>
      <c r="B41" s="4" t="s">
        <v>0</v>
      </c>
      <c r="C41" s="4" t="s">
        <v>28</v>
      </c>
      <c r="D41" s="4" t="s">
        <v>5</v>
      </c>
      <c r="E41">
        <v>772291</v>
      </c>
      <c r="F41" s="3">
        <v>2.4500000000000002</v>
      </c>
      <c r="G41" s="3">
        <v>1.6867999999999999</v>
      </c>
      <c r="N41"/>
      <c r="P41"/>
      <c r="Q41"/>
      <c r="X41" s="3">
        <v>2.4500000000000002</v>
      </c>
    </row>
    <row r="42" spans="1:24" x14ac:dyDescent="0.2">
      <c r="A42" s="2">
        <v>335556555</v>
      </c>
      <c r="B42" s="4" t="s">
        <v>0</v>
      </c>
      <c r="C42" s="4" t="s">
        <v>29</v>
      </c>
      <c r="D42" s="4" t="s">
        <v>5</v>
      </c>
      <c r="E42">
        <v>276167</v>
      </c>
      <c r="F42" s="3">
        <v>2.4500000000000002</v>
      </c>
      <c r="G42" s="3">
        <v>1.6867999999999999</v>
      </c>
      <c r="N42"/>
      <c r="P42"/>
      <c r="Q42"/>
      <c r="X42" s="3">
        <v>2.4500000000000002</v>
      </c>
    </row>
    <row r="43" spans="1:24" x14ac:dyDescent="0.2">
      <c r="A43" s="2">
        <v>1443222497</v>
      </c>
      <c r="B43" s="4" t="s">
        <v>0</v>
      </c>
      <c r="C43" s="4" t="s">
        <v>31</v>
      </c>
      <c r="D43" s="4" t="s">
        <v>3</v>
      </c>
      <c r="E43">
        <v>1636224</v>
      </c>
      <c r="F43" s="3">
        <v>2.4500000000000002</v>
      </c>
      <c r="G43" s="3">
        <v>1.6867999999999999</v>
      </c>
      <c r="N43"/>
      <c r="P43"/>
      <c r="Q43"/>
      <c r="X43" s="3">
        <v>2.4500000000000002</v>
      </c>
    </row>
    <row r="44" spans="1:24" x14ac:dyDescent="0.2">
      <c r="A44" s="2">
        <v>1443222581</v>
      </c>
      <c r="B44" s="4" t="s">
        <v>0</v>
      </c>
      <c r="C44" s="4" t="s">
        <v>30</v>
      </c>
      <c r="D44" s="4" t="s">
        <v>6</v>
      </c>
      <c r="E44">
        <v>3156700</v>
      </c>
      <c r="F44" s="3">
        <v>2.4500000000000002</v>
      </c>
      <c r="G44" s="3">
        <v>1.6867999999999999</v>
      </c>
      <c r="N44"/>
      <c r="P44"/>
      <c r="Q44"/>
      <c r="X44" s="3">
        <v>2.4500000000000002</v>
      </c>
    </row>
    <row r="45" spans="1:24" x14ac:dyDescent="0.2">
      <c r="A45" s="2">
        <v>1443222591</v>
      </c>
      <c r="B45" s="4" t="s">
        <v>2</v>
      </c>
      <c r="C45" s="4" t="s">
        <v>26</v>
      </c>
      <c r="D45" s="4" t="s">
        <v>3</v>
      </c>
      <c r="E45">
        <v>7599377</v>
      </c>
      <c r="F45" s="3">
        <v>2.4500000000000002</v>
      </c>
      <c r="G45" s="3">
        <v>1.6867999999999999</v>
      </c>
      <c r="N45"/>
      <c r="P45"/>
      <c r="Q45"/>
      <c r="X45" s="3">
        <v>2.4500000000000002</v>
      </c>
    </row>
    <row r="46" spans="1:24" x14ac:dyDescent="0.2">
      <c r="A46" s="2">
        <v>1443222634</v>
      </c>
      <c r="B46" s="4" t="s">
        <v>0</v>
      </c>
      <c r="C46" s="4" t="s">
        <v>27</v>
      </c>
      <c r="D46" s="4" t="s">
        <v>3</v>
      </c>
      <c r="E46">
        <v>5377498</v>
      </c>
      <c r="F46" s="3">
        <v>2.4500000000000002</v>
      </c>
      <c r="G46" s="3">
        <v>1.6867999999999999</v>
      </c>
      <c r="N46"/>
      <c r="P46"/>
      <c r="Q46"/>
      <c r="X46" s="3">
        <v>2.4500000000000002</v>
      </c>
    </row>
    <row r="47" spans="1:24" x14ac:dyDescent="0.2">
      <c r="A47" s="2">
        <v>1443222926</v>
      </c>
      <c r="B47" s="4" t="s">
        <v>0</v>
      </c>
      <c r="C47" s="4" t="s">
        <v>28</v>
      </c>
      <c r="D47" s="1" t="s">
        <v>3</v>
      </c>
      <c r="E47">
        <v>106067</v>
      </c>
      <c r="F47" s="3">
        <v>2.4500000000000002</v>
      </c>
      <c r="G47" s="3">
        <v>1.6867999999999999</v>
      </c>
      <c r="N47"/>
      <c r="P47"/>
      <c r="Q47"/>
      <c r="X47" s="3">
        <v>2.4500000000000002</v>
      </c>
    </row>
    <row r="48" spans="1:24" x14ac:dyDescent="0.2">
      <c r="A48" s="2">
        <v>3777000273</v>
      </c>
      <c r="B48" s="4" t="s">
        <v>0</v>
      </c>
      <c r="C48" s="4" t="s">
        <v>29</v>
      </c>
      <c r="D48" s="4" t="s">
        <v>4</v>
      </c>
      <c r="E48">
        <v>10867</v>
      </c>
      <c r="F48" s="3">
        <v>2.4500000000000002</v>
      </c>
      <c r="G48" s="3">
        <v>1.6867999999999999</v>
      </c>
      <c r="N48"/>
      <c r="P48"/>
      <c r="Q48"/>
      <c r="X48" s="3">
        <v>2.4500000000000002</v>
      </c>
    </row>
    <row r="49" spans="1:24" x14ac:dyDescent="0.2">
      <c r="A49" s="2">
        <v>3777000643</v>
      </c>
      <c r="B49" s="4" t="s">
        <v>0</v>
      </c>
      <c r="C49" s="4" t="s">
        <v>31</v>
      </c>
      <c r="D49" s="4" t="s">
        <v>4</v>
      </c>
      <c r="E49">
        <v>8641000</v>
      </c>
      <c r="F49" s="3">
        <v>2.4500000000000002</v>
      </c>
      <c r="G49" s="3">
        <v>1.6867999999999999</v>
      </c>
      <c r="N49"/>
      <c r="P49"/>
      <c r="Q49"/>
      <c r="X49" s="3">
        <v>2.4500000000000002</v>
      </c>
    </row>
    <row r="50" spans="1:24" x14ac:dyDescent="0.2">
      <c r="A50" s="2">
        <v>3777000742</v>
      </c>
      <c r="B50" s="4" t="s">
        <v>0</v>
      </c>
      <c r="C50" s="4" t="s">
        <v>30</v>
      </c>
      <c r="D50" s="4" t="s">
        <v>10</v>
      </c>
      <c r="E50">
        <v>61630</v>
      </c>
      <c r="F50" s="3">
        <v>2.4500000000000002</v>
      </c>
      <c r="G50" s="3">
        <v>1.6867999999999999</v>
      </c>
      <c r="N50"/>
      <c r="P50"/>
      <c r="Q50"/>
      <c r="X50" s="3">
        <v>2.4500000000000002</v>
      </c>
    </row>
    <row r="51" spans="1:24" x14ac:dyDescent="0.2">
      <c r="A51" s="2">
        <v>5299555862</v>
      </c>
      <c r="B51" s="4" t="s">
        <v>0</v>
      </c>
      <c r="C51" s="4" t="s">
        <v>26</v>
      </c>
      <c r="D51" s="4" t="s">
        <v>1</v>
      </c>
      <c r="E51">
        <v>2333333</v>
      </c>
      <c r="F51" s="3">
        <v>2.4500000000000002</v>
      </c>
      <c r="G51" s="3">
        <v>1.6867999999999999</v>
      </c>
      <c r="N51"/>
      <c r="P51"/>
      <c r="Q51"/>
      <c r="X51" s="3">
        <v>2.4500000000000002</v>
      </c>
    </row>
    <row r="52" spans="1:24" x14ac:dyDescent="0.2">
      <c r="A52" s="2">
        <v>5299555960</v>
      </c>
      <c r="B52" s="4" t="s">
        <v>0</v>
      </c>
      <c r="C52" s="4" t="s">
        <v>27</v>
      </c>
      <c r="D52" s="4" t="s">
        <v>1</v>
      </c>
      <c r="E52">
        <v>18666833</v>
      </c>
      <c r="F52" s="3">
        <v>2.4500000000000002</v>
      </c>
      <c r="G52" s="3">
        <v>1.6867999999999999</v>
      </c>
      <c r="N52"/>
      <c r="P52"/>
      <c r="Q52"/>
      <c r="X52" s="3">
        <v>2.4500000000000002</v>
      </c>
    </row>
    <row r="53" spans="1:24" x14ac:dyDescent="0.2">
      <c r="A53" s="2">
        <v>5299555967</v>
      </c>
      <c r="B53" s="4" t="s">
        <v>0</v>
      </c>
      <c r="C53" s="4" t="s">
        <v>28</v>
      </c>
      <c r="D53" s="4" t="s">
        <v>1</v>
      </c>
      <c r="E53">
        <v>626460</v>
      </c>
      <c r="F53" s="3">
        <v>2.4500000000000002</v>
      </c>
      <c r="G53" s="3">
        <v>1.6867999999999999</v>
      </c>
      <c r="N53"/>
      <c r="P53"/>
      <c r="Q53"/>
      <c r="X53" s="3">
        <v>2.4500000000000002</v>
      </c>
    </row>
    <row r="54" spans="1:24" x14ac:dyDescent="0.2">
      <c r="A54" s="2">
        <v>5299556061</v>
      </c>
      <c r="B54" s="4" t="s">
        <v>2</v>
      </c>
      <c r="C54" s="4" t="s">
        <v>29</v>
      </c>
      <c r="D54" s="4" t="s">
        <v>1</v>
      </c>
      <c r="E54">
        <v>2518519</v>
      </c>
      <c r="F54" s="3">
        <v>2.4500000000000002</v>
      </c>
      <c r="G54" s="3">
        <v>1.6867999999999999</v>
      </c>
      <c r="N54"/>
      <c r="P54"/>
      <c r="Q54"/>
      <c r="X54" s="3">
        <v>2.4500000000000002</v>
      </c>
    </row>
    <row r="55" spans="1:24" x14ac:dyDescent="0.2">
      <c r="A55" s="2">
        <v>5299556370</v>
      </c>
      <c r="B55" s="4" t="s">
        <v>0</v>
      </c>
      <c r="C55" s="4" t="s">
        <v>31</v>
      </c>
      <c r="D55" s="4" t="s">
        <v>1</v>
      </c>
      <c r="E55">
        <v>20000000</v>
      </c>
      <c r="F55" s="3">
        <v>2.4500000000000002</v>
      </c>
      <c r="G55" s="3">
        <v>1.6867999999999999</v>
      </c>
      <c r="N55"/>
      <c r="P55"/>
      <c r="Q55"/>
      <c r="X55" s="3">
        <v>2.4500000000000002</v>
      </c>
    </row>
    <row r="56" spans="1:24" x14ac:dyDescent="0.2">
      <c r="A56" s="2">
        <v>5299556449</v>
      </c>
      <c r="B56" s="4" t="s">
        <v>0</v>
      </c>
      <c r="C56" s="4" t="s">
        <v>30</v>
      </c>
      <c r="D56" s="4" t="s">
        <v>1</v>
      </c>
      <c r="E56">
        <v>292500</v>
      </c>
      <c r="F56" s="3">
        <v>2.4500000000000002</v>
      </c>
      <c r="G56" s="3">
        <v>1.6867999999999999</v>
      </c>
      <c r="N56"/>
      <c r="P56"/>
      <c r="Q56"/>
      <c r="X56" s="3">
        <v>2.4500000000000002</v>
      </c>
    </row>
    <row r="57" spans="1:24" x14ac:dyDescent="0.2">
      <c r="A57" s="2">
        <v>5299556467</v>
      </c>
      <c r="B57" s="4" t="s">
        <v>0</v>
      </c>
      <c r="C57" s="4" t="s">
        <v>26</v>
      </c>
      <c r="D57" s="4" t="s">
        <v>1</v>
      </c>
      <c r="E57">
        <v>7389200</v>
      </c>
      <c r="F57" s="3">
        <v>2.4500000000000002</v>
      </c>
      <c r="G57" s="3">
        <v>1.6867999999999999</v>
      </c>
      <c r="N57"/>
      <c r="P57"/>
      <c r="Q57"/>
      <c r="X57" s="3">
        <v>2.4500000000000002</v>
      </c>
    </row>
    <row r="58" spans="1:24" x14ac:dyDescent="0.2">
      <c r="A58" s="2">
        <v>5320666876</v>
      </c>
      <c r="B58" s="4" t="s">
        <v>0</v>
      </c>
      <c r="C58" s="4" t="s">
        <v>27</v>
      </c>
      <c r="D58" s="4" t="s">
        <v>1</v>
      </c>
      <c r="E58">
        <v>1459667</v>
      </c>
      <c r="F58" s="3">
        <v>2.4500000000000002</v>
      </c>
      <c r="G58" s="3">
        <v>1.6867999999999999</v>
      </c>
      <c r="N58"/>
      <c r="P58"/>
      <c r="Q58"/>
      <c r="X58" s="3">
        <v>2.4500000000000002</v>
      </c>
    </row>
    <row r="59" spans="1:24" x14ac:dyDescent="0.2">
      <c r="A59" s="2">
        <v>5320666971</v>
      </c>
      <c r="B59" s="4" t="s">
        <v>0</v>
      </c>
      <c r="C59" s="4" t="s">
        <v>28</v>
      </c>
      <c r="D59" s="4" t="s">
        <v>1</v>
      </c>
      <c r="E59">
        <v>3663333</v>
      </c>
      <c r="F59" s="3">
        <v>2.4500000000000002</v>
      </c>
      <c r="G59" s="3">
        <v>1.6867999999999999</v>
      </c>
      <c r="N59"/>
      <c r="P59"/>
      <c r="Q59"/>
      <c r="X59" s="3">
        <v>2.4500000000000002</v>
      </c>
    </row>
    <row r="60" spans="1:24" x14ac:dyDescent="0.2">
      <c r="A60" s="2">
        <v>5320667005</v>
      </c>
      <c r="B60" s="4" t="s">
        <v>0</v>
      </c>
      <c r="C60" s="4" t="s">
        <v>29</v>
      </c>
      <c r="D60" s="4" t="s">
        <v>1</v>
      </c>
      <c r="E60">
        <v>2013970</v>
      </c>
      <c r="F60" s="3">
        <v>2.4500000000000002</v>
      </c>
      <c r="G60" s="3">
        <v>1.6867999999999999</v>
      </c>
      <c r="N60"/>
      <c r="P60"/>
      <c r="Q60"/>
      <c r="X60" s="3">
        <v>2.4500000000000002</v>
      </c>
    </row>
    <row r="61" spans="1:24" x14ac:dyDescent="0.2">
      <c r="A61" s="2">
        <v>5320667113</v>
      </c>
      <c r="B61" s="4" t="s">
        <v>0</v>
      </c>
      <c r="C61" s="4" t="s">
        <v>31</v>
      </c>
      <c r="D61" s="4" t="s">
        <v>1</v>
      </c>
      <c r="E61">
        <v>18240000</v>
      </c>
      <c r="F61" s="3">
        <v>2.4500000000000002</v>
      </c>
      <c r="G61" s="3">
        <v>1.6867999999999999</v>
      </c>
      <c r="N61"/>
      <c r="P61"/>
      <c r="Q61"/>
      <c r="X61" s="3">
        <v>2.4500000000000002</v>
      </c>
    </row>
    <row r="62" spans="1:24" x14ac:dyDescent="0.2">
      <c r="A62" s="2">
        <v>5320667216</v>
      </c>
      <c r="B62" s="4" t="s">
        <v>0</v>
      </c>
      <c r="C62" s="4" t="s">
        <v>30</v>
      </c>
      <c r="D62" s="4" t="s">
        <v>1</v>
      </c>
      <c r="E62">
        <v>648667</v>
      </c>
      <c r="F62" s="3">
        <v>2.4500000000000002</v>
      </c>
      <c r="G62" s="3">
        <v>1.6867999999999999</v>
      </c>
      <c r="N62"/>
      <c r="P62"/>
      <c r="Q62"/>
      <c r="X62" s="3">
        <v>2.4500000000000002</v>
      </c>
    </row>
    <row r="63" spans="1:24" x14ac:dyDescent="0.2">
      <c r="A63" s="2">
        <v>5320667229</v>
      </c>
      <c r="B63" s="4" t="s">
        <v>0</v>
      </c>
      <c r="C63" s="4" t="s">
        <v>26</v>
      </c>
      <c r="D63" s="4" t="s">
        <v>1</v>
      </c>
      <c r="E63">
        <v>2643333</v>
      </c>
      <c r="F63" s="3">
        <v>2.4500000000000002</v>
      </c>
      <c r="G63" s="3">
        <v>1.6867999999999999</v>
      </c>
      <c r="N63"/>
      <c r="P63"/>
      <c r="Q63"/>
      <c r="X63" s="3">
        <v>2.4500000000000002</v>
      </c>
    </row>
    <row r="64" spans="1:24" x14ac:dyDescent="0.2">
      <c r="A64" s="2">
        <v>5320667418</v>
      </c>
      <c r="B64" s="4" t="s">
        <v>0</v>
      </c>
      <c r="C64" s="4" t="s">
        <v>27</v>
      </c>
      <c r="D64" s="4" t="s">
        <v>1</v>
      </c>
      <c r="E64">
        <v>14606735</v>
      </c>
      <c r="F64" s="3">
        <v>2.4500000000000002</v>
      </c>
      <c r="G64" s="3">
        <v>1.6867999999999999</v>
      </c>
      <c r="N64"/>
      <c r="P64"/>
      <c r="Q64"/>
      <c r="X64" s="3">
        <v>2.4500000000000002</v>
      </c>
    </row>
    <row r="65" spans="1:24" x14ac:dyDescent="0.2">
      <c r="A65" s="2">
        <v>5320667468</v>
      </c>
      <c r="B65" s="4" t="s">
        <v>0</v>
      </c>
      <c r="C65" s="4" t="s">
        <v>28</v>
      </c>
      <c r="D65" s="4" t="s">
        <v>1</v>
      </c>
      <c r="E65">
        <v>872000</v>
      </c>
      <c r="F65" s="3">
        <v>2.4500000000000002</v>
      </c>
      <c r="G65" s="3">
        <v>1.6867999999999999</v>
      </c>
      <c r="N65"/>
      <c r="P65"/>
      <c r="Q65"/>
      <c r="X65" s="3">
        <v>2.4500000000000002</v>
      </c>
    </row>
    <row r="66" spans="1:24" x14ac:dyDescent="0.2">
      <c r="A66" s="2">
        <v>5320667524</v>
      </c>
      <c r="B66" s="4" t="s">
        <v>0</v>
      </c>
      <c r="C66" s="4" t="s">
        <v>29</v>
      </c>
      <c r="D66" s="4" t="s">
        <v>1</v>
      </c>
      <c r="E66">
        <v>7098333</v>
      </c>
      <c r="F66" s="3">
        <v>2.4500000000000002</v>
      </c>
      <c r="G66" s="3">
        <v>1.6867999999999999</v>
      </c>
      <c r="N66"/>
      <c r="P66"/>
      <c r="Q66"/>
      <c r="X66" s="3">
        <v>2.4500000000000002</v>
      </c>
    </row>
    <row r="67" spans="1:24" x14ac:dyDescent="0.2">
      <c r="A67" s="2">
        <v>5320667605</v>
      </c>
      <c r="B67" s="4" t="s">
        <v>0</v>
      </c>
      <c r="C67" s="4" t="s">
        <v>31</v>
      </c>
      <c r="D67" s="4" t="s">
        <v>1</v>
      </c>
      <c r="E67">
        <v>340000</v>
      </c>
      <c r="F67" s="3">
        <v>2.4500000000000002</v>
      </c>
      <c r="G67" s="3">
        <v>1.6867999999999999</v>
      </c>
      <c r="N67"/>
      <c r="P67"/>
      <c r="Q67"/>
      <c r="X67" s="3">
        <v>2.4500000000000002</v>
      </c>
    </row>
    <row r="68" spans="1:24" x14ac:dyDescent="0.2">
      <c r="A68" s="2">
        <v>5320667651</v>
      </c>
      <c r="B68" s="4" t="s">
        <v>2</v>
      </c>
      <c r="C68" s="4" t="s">
        <v>30</v>
      </c>
      <c r="D68" s="4" t="s">
        <v>1</v>
      </c>
      <c r="E68">
        <v>60360</v>
      </c>
      <c r="F68" s="3">
        <v>2.4500000000000002</v>
      </c>
      <c r="G68" s="3">
        <v>1.6867999999999999</v>
      </c>
      <c r="N68"/>
      <c r="P68"/>
      <c r="Q68"/>
      <c r="X68" s="3">
        <v>2.4500000000000002</v>
      </c>
    </row>
    <row r="69" spans="1:24" x14ac:dyDescent="0.2">
      <c r="A69" s="2">
        <v>5320667653</v>
      </c>
      <c r="B69" s="4" t="s">
        <v>0</v>
      </c>
      <c r="C69" s="4" t="s">
        <v>26</v>
      </c>
      <c r="D69" s="4" t="s">
        <v>1</v>
      </c>
      <c r="E69">
        <v>501667</v>
      </c>
      <c r="F69" s="3">
        <v>2.4500000000000002</v>
      </c>
      <c r="G69" s="3">
        <v>1.6867999999999999</v>
      </c>
      <c r="N69"/>
      <c r="P69"/>
      <c r="Q69"/>
      <c r="X69" s="3">
        <v>2.4500000000000002</v>
      </c>
    </row>
    <row r="70" spans="1:24" x14ac:dyDescent="0.2">
      <c r="A70" s="2">
        <v>7009000245</v>
      </c>
      <c r="B70" s="4" t="s">
        <v>0</v>
      </c>
      <c r="C70" s="4" t="s">
        <v>27</v>
      </c>
      <c r="D70" s="4" t="s">
        <v>7</v>
      </c>
      <c r="E70">
        <v>116669</v>
      </c>
      <c r="F70" s="3">
        <v>2.4500000000000002</v>
      </c>
      <c r="G70" s="3">
        <v>1.6867999999999999</v>
      </c>
      <c r="N70"/>
      <c r="P70"/>
      <c r="Q70"/>
      <c r="X70" s="3">
        <v>2.4500000000000002</v>
      </c>
    </row>
    <row r="71" spans="1:24" x14ac:dyDescent="0.2">
      <c r="A71" s="2">
        <v>7009000365</v>
      </c>
      <c r="B71" s="4" t="s">
        <v>2</v>
      </c>
      <c r="C71" s="4" t="s">
        <v>28</v>
      </c>
      <c r="D71" s="4" t="s">
        <v>7</v>
      </c>
      <c r="E71">
        <v>446847</v>
      </c>
      <c r="F71" s="3">
        <v>2.4500000000000002</v>
      </c>
      <c r="G71" s="3">
        <v>1.6867999999999999</v>
      </c>
      <c r="N71"/>
      <c r="P71"/>
      <c r="Q71"/>
      <c r="X71" s="3">
        <v>2.4500000000000002</v>
      </c>
    </row>
    <row r="72" spans="1:24" x14ac:dyDescent="0.2">
      <c r="A72" s="2">
        <v>7009000561</v>
      </c>
      <c r="B72" s="4" t="s">
        <v>0</v>
      </c>
      <c r="C72" s="4" t="s">
        <v>29</v>
      </c>
      <c r="D72" s="4" t="s">
        <v>7</v>
      </c>
      <c r="E72">
        <v>1214273</v>
      </c>
      <c r="F72" s="3">
        <v>2.4500000000000002</v>
      </c>
      <c r="G72" s="3">
        <v>1.6867999999999999</v>
      </c>
      <c r="N72"/>
      <c r="P72"/>
      <c r="Q72"/>
      <c r="X72" s="3">
        <v>2.4500000000000002</v>
      </c>
    </row>
    <row r="73" spans="1:24" x14ac:dyDescent="0.2">
      <c r="A73" s="2">
        <v>7009000872</v>
      </c>
      <c r="B73" s="4" t="s">
        <v>0</v>
      </c>
      <c r="C73" s="4" t="s">
        <v>31</v>
      </c>
      <c r="D73" s="4" t="s">
        <v>7</v>
      </c>
      <c r="E73">
        <v>768367</v>
      </c>
      <c r="F73" s="3">
        <v>2.4500000000000002</v>
      </c>
      <c r="G73" s="3">
        <v>1.6867999999999999</v>
      </c>
      <c r="N73"/>
      <c r="P73"/>
      <c r="Q73"/>
      <c r="X73" s="3">
        <v>2.4500000000000002</v>
      </c>
    </row>
    <row r="74" spans="1:24" x14ac:dyDescent="0.2">
      <c r="A74" s="2">
        <v>7009000934</v>
      </c>
      <c r="B74" s="4" t="s">
        <v>2</v>
      </c>
      <c r="C74" s="4" t="s">
        <v>30</v>
      </c>
      <c r="D74" s="4" t="s">
        <v>7</v>
      </c>
      <c r="E74">
        <v>1395267</v>
      </c>
      <c r="F74" s="3">
        <v>2.4500000000000002</v>
      </c>
      <c r="G74" s="3">
        <v>1.6867999999999999</v>
      </c>
      <c r="N74"/>
      <c r="P74"/>
      <c r="Q74"/>
      <c r="X74" s="3">
        <v>2.4500000000000002</v>
      </c>
    </row>
    <row r="75" spans="1:24" x14ac:dyDescent="0.2">
      <c r="A75" s="2">
        <v>7541777793</v>
      </c>
      <c r="B75" s="4" t="s">
        <v>0</v>
      </c>
      <c r="C75" s="4" t="s">
        <v>26</v>
      </c>
      <c r="D75" s="4" t="s">
        <v>1</v>
      </c>
      <c r="E75">
        <v>948333</v>
      </c>
      <c r="F75" s="3">
        <v>2.4500000000000002</v>
      </c>
      <c r="G75" s="3">
        <v>1.6867999999999999</v>
      </c>
      <c r="N75"/>
      <c r="P75"/>
      <c r="Q75"/>
      <c r="X75" s="3">
        <v>2.4500000000000002</v>
      </c>
    </row>
    <row r="76" spans="1:24" x14ac:dyDescent="0.2">
      <c r="A76" s="2">
        <v>7541777852</v>
      </c>
      <c r="B76" s="4" t="s">
        <v>0</v>
      </c>
      <c r="C76" s="4" t="s">
        <v>27</v>
      </c>
      <c r="D76" s="4" t="s">
        <v>1</v>
      </c>
      <c r="E76">
        <v>2546000</v>
      </c>
      <c r="F76" s="3">
        <v>2.4500000000000002</v>
      </c>
      <c r="G76" s="3">
        <v>1.6867999999999999</v>
      </c>
      <c r="N76"/>
      <c r="P76"/>
      <c r="Q76"/>
      <c r="X76" s="3">
        <v>2.4500000000000002</v>
      </c>
    </row>
    <row r="77" spans="1:24" x14ac:dyDescent="0.2">
      <c r="A77" s="2">
        <v>7541777855</v>
      </c>
      <c r="B77" s="4" t="s">
        <v>0</v>
      </c>
      <c r="C77" s="4" t="s">
        <v>28</v>
      </c>
      <c r="D77" s="4" t="s">
        <v>24</v>
      </c>
      <c r="E77">
        <v>795999</v>
      </c>
      <c r="F77" s="3">
        <v>2.4500000000000002</v>
      </c>
      <c r="G77" s="3">
        <v>1.6867999999999999</v>
      </c>
      <c r="N77"/>
      <c r="P77"/>
      <c r="Q77"/>
      <c r="X77" s="3">
        <v>2.4500000000000002</v>
      </c>
    </row>
    <row r="78" spans="1:24" x14ac:dyDescent="0.2">
      <c r="A78" s="2">
        <v>7541778010</v>
      </c>
      <c r="B78" s="4" t="s">
        <v>0</v>
      </c>
      <c r="C78" s="4" t="s">
        <v>29</v>
      </c>
      <c r="D78" s="4" t="s">
        <v>1</v>
      </c>
      <c r="E78">
        <v>740774</v>
      </c>
      <c r="F78" s="3">
        <v>2.4500000000000002</v>
      </c>
      <c r="G78" s="3">
        <v>1.6867999999999999</v>
      </c>
      <c r="N78"/>
      <c r="P78"/>
      <c r="Q78"/>
      <c r="X78" s="3">
        <v>2.4500000000000002</v>
      </c>
    </row>
    <row r="79" spans="1:24" x14ac:dyDescent="0.2">
      <c r="A79" s="2">
        <v>7541778023</v>
      </c>
      <c r="B79" s="4" t="s">
        <v>0</v>
      </c>
      <c r="C79" s="4" t="s">
        <v>31</v>
      </c>
      <c r="D79" s="4" t="s">
        <v>1</v>
      </c>
      <c r="E79">
        <v>689167</v>
      </c>
      <c r="F79" s="3">
        <v>2.4500000000000002</v>
      </c>
      <c r="G79" s="3">
        <v>1.6867999999999999</v>
      </c>
      <c r="N79"/>
      <c r="P79"/>
      <c r="Q79"/>
      <c r="X79" s="3">
        <v>2.4500000000000002</v>
      </c>
    </row>
    <row r="80" spans="1:24" x14ac:dyDescent="0.2">
      <c r="A80" s="2">
        <v>7541778108</v>
      </c>
      <c r="B80" s="4" t="s">
        <v>0</v>
      </c>
      <c r="C80" s="4" t="s">
        <v>30</v>
      </c>
      <c r="D80" s="4" t="s">
        <v>1</v>
      </c>
      <c r="E80">
        <v>1689500</v>
      </c>
      <c r="F80" s="3">
        <v>2.4500000000000002</v>
      </c>
      <c r="G80" s="3">
        <v>1.6867999999999999</v>
      </c>
      <c r="N80"/>
      <c r="P80"/>
      <c r="Q80"/>
      <c r="X80" s="3">
        <v>2.4500000000000002</v>
      </c>
    </row>
    <row r="81" spans="1:24" x14ac:dyDescent="0.2">
      <c r="A81" s="2">
        <v>7541778142</v>
      </c>
      <c r="B81" s="4" t="s">
        <v>0</v>
      </c>
      <c r="C81" s="4" t="s">
        <v>26</v>
      </c>
      <c r="D81" s="4" t="s">
        <v>1</v>
      </c>
      <c r="E81">
        <v>4048167</v>
      </c>
      <c r="F81" s="3">
        <v>2.4500000000000002</v>
      </c>
      <c r="G81" s="3">
        <v>1.6867999999999999</v>
      </c>
      <c r="N81"/>
      <c r="P81"/>
      <c r="Q81"/>
      <c r="X81" s="3">
        <v>2.4500000000000002</v>
      </c>
    </row>
    <row r="82" spans="1:24" x14ac:dyDescent="0.2">
      <c r="A82" s="2">
        <v>7541778601</v>
      </c>
      <c r="B82" s="4" t="s">
        <v>0</v>
      </c>
      <c r="C82" s="4" t="s">
        <v>27</v>
      </c>
      <c r="D82" s="4" t="s">
        <v>1</v>
      </c>
      <c r="E82">
        <v>546833</v>
      </c>
      <c r="F82" s="3">
        <v>2.4500000000000002</v>
      </c>
      <c r="G82" s="3">
        <v>1.6867999999999999</v>
      </c>
      <c r="N82"/>
      <c r="P82"/>
      <c r="Q82"/>
      <c r="X82" s="3">
        <v>2.4500000000000002</v>
      </c>
    </row>
    <row r="83" spans="1:24" x14ac:dyDescent="0.2">
      <c r="A83" s="2">
        <v>7541778650</v>
      </c>
      <c r="B83" s="4" t="s">
        <v>0</v>
      </c>
      <c r="C83" s="4" t="s">
        <v>28</v>
      </c>
      <c r="D83" s="4" t="s">
        <v>1</v>
      </c>
      <c r="E83">
        <v>2187500</v>
      </c>
      <c r="F83" s="3">
        <v>2.4500000000000002</v>
      </c>
      <c r="G83" s="3">
        <v>1.6867999999999999</v>
      </c>
      <c r="N83"/>
      <c r="P83"/>
      <c r="Q83"/>
      <c r="X83" s="3">
        <v>2.4500000000000002</v>
      </c>
    </row>
    <row r="84" spans="1:24" x14ac:dyDescent="0.2">
      <c r="A84" s="2">
        <v>7976333534</v>
      </c>
      <c r="B84" s="4" t="s">
        <v>0</v>
      </c>
      <c r="C84" s="4" t="s">
        <v>29</v>
      </c>
      <c r="D84" s="4" t="s">
        <v>8</v>
      </c>
      <c r="E84">
        <v>2645500</v>
      </c>
      <c r="F84" s="3">
        <v>2.4500000000000002</v>
      </c>
      <c r="G84" s="3">
        <v>1.6867999999999999</v>
      </c>
      <c r="N84"/>
      <c r="P84"/>
      <c r="Q84"/>
      <c r="X84" s="3">
        <v>2.4500000000000002</v>
      </c>
    </row>
    <row r="85" spans="1:24" x14ac:dyDescent="0.2">
      <c r="A85" s="2">
        <v>7976334176</v>
      </c>
      <c r="B85" s="4" t="s">
        <v>0</v>
      </c>
      <c r="C85" s="4" t="s">
        <v>31</v>
      </c>
      <c r="D85" s="4" t="s">
        <v>8</v>
      </c>
      <c r="E85">
        <v>26833</v>
      </c>
      <c r="F85" s="3">
        <v>2.4500000000000002</v>
      </c>
      <c r="G85" s="3">
        <v>1.6867999999999999</v>
      </c>
      <c r="N85"/>
      <c r="P85"/>
      <c r="Q85"/>
      <c r="X85" s="3">
        <v>2.4500000000000002</v>
      </c>
    </row>
    <row r="86" spans="1:24" x14ac:dyDescent="0.2">
      <c r="A86" s="2">
        <v>9762889230</v>
      </c>
      <c r="B86" s="4" t="s">
        <v>0</v>
      </c>
      <c r="C86" s="4" t="s">
        <v>30</v>
      </c>
      <c r="D86" s="4" t="s">
        <v>1</v>
      </c>
      <c r="E86">
        <v>1127633</v>
      </c>
      <c r="F86" s="3">
        <v>2.4500000000000002</v>
      </c>
      <c r="G86" s="3">
        <v>1.6867999999999999</v>
      </c>
      <c r="N86"/>
      <c r="P86"/>
      <c r="Q86"/>
      <c r="X86" s="3">
        <v>2.4500000000000002</v>
      </c>
    </row>
    <row r="87" spans="1:24" x14ac:dyDescent="0.2">
      <c r="A87" s="2">
        <v>10663111379</v>
      </c>
      <c r="B87" s="4" t="s">
        <v>0</v>
      </c>
      <c r="C87" s="4" t="s">
        <v>26</v>
      </c>
      <c r="D87" s="4" t="s">
        <v>6</v>
      </c>
      <c r="E87">
        <v>9716684</v>
      </c>
      <c r="F87" s="3">
        <v>2.4500000000000002</v>
      </c>
      <c r="G87" s="3">
        <v>1.6867999999999999</v>
      </c>
      <c r="N87"/>
      <c r="P87"/>
      <c r="Q87"/>
      <c r="X87" s="3">
        <v>2.4500000000000002</v>
      </c>
    </row>
    <row r="88" spans="1:24" x14ac:dyDescent="0.2">
      <c r="A88" s="2">
        <v>10663111630</v>
      </c>
      <c r="B88" s="4" t="s">
        <v>2</v>
      </c>
      <c r="C88" s="4" t="s">
        <v>27</v>
      </c>
      <c r="D88" s="4" t="s">
        <v>6</v>
      </c>
      <c r="E88">
        <v>10728749</v>
      </c>
      <c r="F88" s="3">
        <v>2.4500000000000002</v>
      </c>
      <c r="G88" s="3">
        <v>1.6867999999999999</v>
      </c>
      <c r="N88"/>
      <c r="P88"/>
      <c r="Q88"/>
      <c r="X88" s="3">
        <v>2.4500000000000002</v>
      </c>
    </row>
    <row r="89" spans="1:24" x14ac:dyDescent="0.2">
      <c r="A89" s="2">
        <v>10663112086</v>
      </c>
      <c r="B89" s="4" t="s">
        <v>2</v>
      </c>
      <c r="C89" s="4" t="s">
        <v>28</v>
      </c>
      <c r="D89" s="4" t="s">
        <v>6</v>
      </c>
      <c r="E89">
        <v>3695600</v>
      </c>
      <c r="F89" s="3">
        <v>2.4500000000000002</v>
      </c>
      <c r="G89" s="3">
        <v>1.6867999999999999</v>
      </c>
      <c r="N89"/>
      <c r="P89"/>
      <c r="Q89"/>
      <c r="X89" s="3">
        <v>2.4500000000000002</v>
      </c>
    </row>
    <row r="90" spans="1:24" x14ac:dyDescent="0.2">
      <c r="A90" s="2">
        <v>1443222836</v>
      </c>
      <c r="B90" s="4" t="s">
        <v>0</v>
      </c>
      <c r="C90" s="4" t="s">
        <v>29</v>
      </c>
      <c r="D90" s="4" t="s">
        <v>3</v>
      </c>
      <c r="E90">
        <v>15908815</v>
      </c>
      <c r="F90" s="3">
        <v>2.5</v>
      </c>
      <c r="G90" s="3">
        <v>1.6867999999999999</v>
      </c>
      <c r="N90"/>
      <c r="P90"/>
      <c r="Q90"/>
      <c r="X90" s="3">
        <v>2.5</v>
      </c>
    </row>
    <row r="91" spans="1:24" x14ac:dyDescent="0.2">
      <c r="A91" s="2">
        <v>7541777920</v>
      </c>
      <c r="B91" s="4" t="s">
        <v>2</v>
      </c>
      <c r="C91" s="4" t="s">
        <v>31</v>
      </c>
      <c r="D91" s="4" t="s">
        <v>1</v>
      </c>
      <c r="E91">
        <v>10755368</v>
      </c>
      <c r="F91" s="3">
        <v>2.5</v>
      </c>
      <c r="G91" s="3">
        <v>1.8012000000000001</v>
      </c>
      <c r="N91"/>
      <c r="P91"/>
      <c r="Q91"/>
      <c r="X91" s="3">
        <v>2.5</v>
      </c>
    </row>
    <row r="92" spans="1:24" x14ac:dyDescent="0.2">
      <c r="A92" s="2">
        <v>1443223197</v>
      </c>
      <c r="B92" s="4" t="s">
        <v>0</v>
      </c>
      <c r="C92" s="4" t="s">
        <v>30</v>
      </c>
      <c r="D92" s="4" t="s">
        <v>20</v>
      </c>
      <c r="E92">
        <v>8080589</v>
      </c>
      <c r="F92" s="3">
        <v>2.57</v>
      </c>
      <c r="G92" s="3">
        <v>1.8012000000000001</v>
      </c>
      <c r="N92"/>
      <c r="P92"/>
      <c r="Q92"/>
      <c r="X92" s="3">
        <v>2.57</v>
      </c>
    </row>
    <row r="93" spans="1:24" x14ac:dyDescent="0.2">
      <c r="A93" s="2">
        <v>7009000371</v>
      </c>
      <c r="B93" s="4" t="s">
        <v>2</v>
      </c>
      <c r="C93" s="4" t="s">
        <v>26</v>
      </c>
      <c r="D93" s="4" t="s">
        <v>7</v>
      </c>
      <c r="E93">
        <v>11337381</v>
      </c>
      <c r="F93" s="3">
        <v>2.6</v>
      </c>
      <c r="G93" s="3">
        <v>1.8012000000000001</v>
      </c>
      <c r="N93"/>
      <c r="P93"/>
      <c r="Q93"/>
      <c r="X93" s="3">
        <v>2.6</v>
      </c>
    </row>
    <row r="94" spans="1:24" x14ac:dyDescent="0.2">
      <c r="A94" s="2">
        <v>335555674</v>
      </c>
      <c r="B94" s="4" t="s">
        <v>0</v>
      </c>
      <c r="C94" s="4" t="s">
        <v>27</v>
      </c>
      <c r="D94" s="4" t="s">
        <v>5</v>
      </c>
      <c r="E94">
        <v>28633</v>
      </c>
      <c r="F94" s="3">
        <v>2.65</v>
      </c>
      <c r="G94" s="3">
        <v>1.6867999999999999</v>
      </c>
      <c r="N94"/>
      <c r="P94"/>
      <c r="Q94"/>
      <c r="X94" s="3">
        <v>2.65</v>
      </c>
    </row>
    <row r="95" spans="1:24" x14ac:dyDescent="0.2">
      <c r="A95" s="2">
        <v>335556057</v>
      </c>
      <c r="B95" s="4" t="s">
        <v>0</v>
      </c>
      <c r="C95" s="4" t="s">
        <v>28</v>
      </c>
      <c r="D95" s="4" t="s">
        <v>5</v>
      </c>
      <c r="E95">
        <v>517327</v>
      </c>
      <c r="F95" s="3">
        <v>2.65</v>
      </c>
      <c r="G95" s="3">
        <v>1.6867999999999999</v>
      </c>
      <c r="N95"/>
      <c r="P95"/>
      <c r="Q95"/>
      <c r="X95" s="3">
        <v>2.65</v>
      </c>
    </row>
    <row r="96" spans="1:24" x14ac:dyDescent="0.2">
      <c r="A96" s="2">
        <v>335556284</v>
      </c>
      <c r="B96" s="4" t="s">
        <v>0</v>
      </c>
      <c r="C96" s="4" t="s">
        <v>29</v>
      </c>
      <c r="D96" s="4" t="s">
        <v>5</v>
      </c>
      <c r="E96">
        <v>124235</v>
      </c>
      <c r="F96" s="3">
        <v>2.65</v>
      </c>
      <c r="G96" s="3">
        <v>1.6867999999999999</v>
      </c>
      <c r="N96"/>
      <c r="P96"/>
      <c r="Q96"/>
      <c r="X96" s="3">
        <v>2.65</v>
      </c>
    </row>
    <row r="97" spans="1:24" x14ac:dyDescent="0.2">
      <c r="A97" s="2">
        <v>70090000567</v>
      </c>
      <c r="B97" s="4" t="s">
        <v>2</v>
      </c>
      <c r="C97" s="4" t="s">
        <v>31</v>
      </c>
      <c r="D97" s="4" t="s">
        <v>7</v>
      </c>
      <c r="E97">
        <v>3155115</v>
      </c>
      <c r="F97" s="3">
        <v>2.653</v>
      </c>
      <c r="G97" s="3">
        <v>1.8012000000000001</v>
      </c>
      <c r="N97"/>
      <c r="P97"/>
      <c r="Q97"/>
      <c r="X97" s="3">
        <v>2.653</v>
      </c>
    </row>
    <row r="98" spans="1:24" x14ac:dyDescent="0.2">
      <c r="A98" s="2">
        <v>70090000959</v>
      </c>
      <c r="B98" s="4" t="s">
        <v>2</v>
      </c>
      <c r="C98" s="4" t="s">
        <v>30</v>
      </c>
      <c r="D98" s="4" t="s">
        <v>7</v>
      </c>
      <c r="E98">
        <v>2366338</v>
      </c>
      <c r="F98" s="3">
        <v>2.6869999999999998</v>
      </c>
      <c r="G98" s="3">
        <v>1.8012000000000001</v>
      </c>
      <c r="N98"/>
      <c r="P98"/>
      <c r="Q98"/>
      <c r="X98" s="3">
        <v>2.6869999999999998</v>
      </c>
    </row>
    <row r="99" spans="1:24" x14ac:dyDescent="0.2">
      <c r="A99" s="2">
        <v>70090000178</v>
      </c>
      <c r="B99" s="4" t="s">
        <v>2</v>
      </c>
      <c r="C99" s="4" t="s">
        <v>26</v>
      </c>
      <c r="D99" s="4" t="s">
        <v>7</v>
      </c>
      <c r="E99">
        <v>1971948</v>
      </c>
      <c r="F99" s="3">
        <v>2.69</v>
      </c>
      <c r="G99" s="3">
        <v>1.8012000000000001</v>
      </c>
      <c r="N99"/>
      <c r="P99"/>
      <c r="Q99"/>
      <c r="X99" s="3">
        <v>2.69</v>
      </c>
    </row>
    <row r="100" spans="1:24" x14ac:dyDescent="0.2">
      <c r="A100" s="2">
        <v>335556104</v>
      </c>
      <c r="B100" s="4" t="s">
        <v>0</v>
      </c>
      <c r="C100" s="4" t="s">
        <v>27</v>
      </c>
      <c r="D100" s="4" t="s">
        <v>5</v>
      </c>
      <c r="E100">
        <v>756482</v>
      </c>
      <c r="F100" s="3">
        <v>2.7</v>
      </c>
      <c r="G100" s="3">
        <v>1.6867999999999999</v>
      </c>
      <c r="N100"/>
      <c r="P100"/>
      <c r="Q100"/>
      <c r="X100" s="3">
        <v>2.7</v>
      </c>
    </row>
    <row r="101" spans="1:24" x14ac:dyDescent="0.2">
      <c r="A101" s="2">
        <v>335556221</v>
      </c>
      <c r="B101" s="4" t="s">
        <v>0</v>
      </c>
      <c r="C101" s="4" t="s">
        <v>28</v>
      </c>
      <c r="D101" s="4" t="s">
        <v>5</v>
      </c>
      <c r="E101">
        <v>3897633</v>
      </c>
      <c r="F101" s="3">
        <v>2.7</v>
      </c>
      <c r="G101" s="3">
        <v>1.6867999999999999</v>
      </c>
      <c r="N101"/>
      <c r="P101"/>
      <c r="Q101"/>
      <c r="X101" s="3">
        <v>2.7</v>
      </c>
    </row>
    <row r="102" spans="1:24" x14ac:dyDescent="0.2">
      <c r="A102" s="2">
        <v>335556289</v>
      </c>
      <c r="B102" s="4" t="s">
        <v>2</v>
      </c>
      <c r="C102" s="4" t="s">
        <v>29</v>
      </c>
      <c r="D102" s="4" t="s">
        <v>5</v>
      </c>
      <c r="E102">
        <v>2000000</v>
      </c>
      <c r="F102" s="3">
        <v>2.7</v>
      </c>
      <c r="G102" s="3">
        <v>1.6867999999999999</v>
      </c>
      <c r="N102"/>
      <c r="P102"/>
      <c r="Q102"/>
      <c r="X102" s="3">
        <v>2.7</v>
      </c>
    </row>
    <row r="103" spans="1:24" x14ac:dyDescent="0.2">
      <c r="A103" s="2">
        <v>335556306</v>
      </c>
      <c r="B103" s="4" t="s">
        <v>0</v>
      </c>
      <c r="C103" s="4" t="s">
        <v>31</v>
      </c>
      <c r="D103" s="4" t="s">
        <v>5</v>
      </c>
      <c r="E103">
        <v>3475666</v>
      </c>
      <c r="F103" s="3">
        <v>2.7</v>
      </c>
      <c r="G103" s="3">
        <v>1.6867999999999999</v>
      </c>
      <c r="N103"/>
      <c r="P103"/>
      <c r="Q103"/>
      <c r="X103" s="3">
        <v>2.7</v>
      </c>
    </row>
    <row r="104" spans="1:24" x14ac:dyDescent="0.2">
      <c r="A104" s="2">
        <v>335556489</v>
      </c>
      <c r="B104" s="4" t="s">
        <v>2</v>
      </c>
      <c r="C104" s="4" t="s">
        <v>30</v>
      </c>
      <c r="D104" s="4" t="s">
        <v>5</v>
      </c>
      <c r="E104">
        <v>1907991</v>
      </c>
      <c r="F104" s="3">
        <v>2.7</v>
      </c>
      <c r="G104" s="3">
        <v>1.6867999999999999</v>
      </c>
      <c r="N104"/>
      <c r="P104"/>
      <c r="Q104"/>
      <c r="X104" s="3">
        <v>2.7</v>
      </c>
    </row>
    <row r="105" spans="1:24" x14ac:dyDescent="0.2">
      <c r="A105" s="2">
        <v>1443222712</v>
      </c>
      <c r="B105" s="4" t="s">
        <v>0</v>
      </c>
      <c r="C105" s="4" t="s">
        <v>26</v>
      </c>
      <c r="D105" s="4" t="s">
        <v>3</v>
      </c>
      <c r="E105">
        <v>110760</v>
      </c>
      <c r="F105" s="3">
        <v>2.7</v>
      </c>
      <c r="G105" s="3">
        <v>1.6867999999999999</v>
      </c>
      <c r="N105"/>
      <c r="P105"/>
      <c r="Q105"/>
      <c r="X105" s="3">
        <v>2.7</v>
      </c>
    </row>
    <row r="106" spans="1:24" x14ac:dyDescent="0.2">
      <c r="A106" s="2">
        <v>3777000978</v>
      </c>
      <c r="B106" s="4" t="s">
        <v>0</v>
      </c>
      <c r="C106" s="4" t="s">
        <v>27</v>
      </c>
      <c r="D106" s="4" t="s">
        <v>4</v>
      </c>
      <c r="E106">
        <v>1212933</v>
      </c>
      <c r="F106" s="3">
        <v>2.7</v>
      </c>
      <c r="G106" s="3">
        <v>1.6867999999999999</v>
      </c>
      <c r="N106"/>
      <c r="P106"/>
      <c r="Q106"/>
      <c r="X106" s="3">
        <v>2.7</v>
      </c>
    </row>
    <row r="107" spans="1:24" x14ac:dyDescent="0.2">
      <c r="A107" s="2">
        <v>5299555746</v>
      </c>
      <c r="B107" s="4" t="s">
        <v>0</v>
      </c>
      <c r="C107" s="4" t="s">
        <v>28</v>
      </c>
      <c r="D107" s="4" t="s">
        <v>1</v>
      </c>
      <c r="E107">
        <v>453333</v>
      </c>
      <c r="F107" s="3">
        <v>2.7</v>
      </c>
      <c r="G107" s="3">
        <v>1.6867999999999999</v>
      </c>
      <c r="N107"/>
      <c r="P107"/>
      <c r="Q107"/>
      <c r="X107" s="3">
        <v>2.7</v>
      </c>
    </row>
    <row r="108" spans="1:24" x14ac:dyDescent="0.2">
      <c r="A108" s="2">
        <v>5299555935</v>
      </c>
      <c r="B108" s="4" t="s">
        <v>0</v>
      </c>
      <c r="C108" s="4" t="s">
        <v>29</v>
      </c>
      <c r="D108" s="4" t="s">
        <v>1</v>
      </c>
      <c r="E108">
        <v>4176400</v>
      </c>
      <c r="F108" s="3">
        <v>2.7</v>
      </c>
      <c r="G108" s="3">
        <v>1.6867999999999999</v>
      </c>
      <c r="N108"/>
      <c r="P108"/>
      <c r="Q108"/>
      <c r="X108" s="3">
        <v>2.7</v>
      </c>
    </row>
    <row r="109" spans="1:24" x14ac:dyDescent="0.2">
      <c r="A109" s="2">
        <v>5299555996</v>
      </c>
      <c r="B109" s="4" t="s">
        <v>0</v>
      </c>
      <c r="C109" s="4" t="s">
        <v>31</v>
      </c>
      <c r="D109" s="4" t="s">
        <v>1</v>
      </c>
      <c r="E109">
        <v>87626</v>
      </c>
      <c r="F109" s="3">
        <v>2.7</v>
      </c>
      <c r="G109" s="3">
        <v>1.6867999999999999</v>
      </c>
      <c r="N109"/>
      <c r="P109"/>
      <c r="Q109"/>
      <c r="X109" s="3">
        <v>2.7</v>
      </c>
    </row>
    <row r="110" spans="1:24" x14ac:dyDescent="0.2">
      <c r="A110" s="2">
        <v>5299556110</v>
      </c>
      <c r="B110" s="4" t="s">
        <v>2</v>
      </c>
      <c r="C110" s="4" t="s">
        <v>30</v>
      </c>
      <c r="D110" s="4" t="s">
        <v>24</v>
      </c>
      <c r="E110">
        <v>5000000</v>
      </c>
      <c r="F110" s="3">
        <v>2.7</v>
      </c>
      <c r="G110" s="3">
        <v>1.6867999999999999</v>
      </c>
      <c r="N110"/>
      <c r="P110"/>
      <c r="Q110"/>
      <c r="X110" s="3">
        <v>2.7</v>
      </c>
    </row>
    <row r="111" spans="1:24" x14ac:dyDescent="0.2">
      <c r="A111" s="2">
        <v>5299556476</v>
      </c>
      <c r="B111" s="4" t="s">
        <v>2</v>
      </c>
      <c r="C111" s="4" t="s">
        <v>26</v>
      </c>
      <c r="D111" s="4" t="s">
        <v>1</v>
      </c>
      <c r="E111">
        <v>1166667</v>
      </c>
      <c r="F111" s="3">
        <v>2.7</v>
      </c>
      <c r="G111" s="3">
        <v>1.6867999999999999</v>
      </c>
      <c r="N111"/>
      <c r="P111"/>
      <c r="Q111"/>
      <c r="X111" s="3">
        <v>2.7</v>
      </c>
    </row>
    <row r="112" spans="1:24" x14ac:dyDescent="0.2">
      <c r="A112" s="2">
        <v>5299556569</v>
      </c>
      <c r="B112" s="4" t="s">
        <v>0</v>
      </c>
      <c r="C112" s="4" t="s">
        <v>27</v>
      </c>
      <c r="D112" s="4" t="s">
        <v>1</v>
      </c>
      <c r="E112">
        <v>627039</v>
      </c>
      <c r="F112" s="3">
        <v>2.7</v>
      </c>
      <c r="G112" s="3">
        <v>1.6867999999999999</v>
      </c>
      <c r="N112"/>
      <c r="P112"/>
      <c r="Q112"/>
      <c r="X112" s="3">
        <v>2.7</v>
      </c>
    </row>
    <row r="113" spans="1:24" x14ac:dyDescent="0.2">
      <c r="A113" s="2">
        <v>5320666960</v>
      </c>
      <c r="B113" s="4" t="s">
        <v>0</v>
      </c>
      <c r="C113" s="4" t="s">
        <v>28</v>
      </c>
      <c r="D113" s="4" t="s">
        <v>1</v>
      </c>
      <c r="E113">
        <v>851333</v>
      </c>
      <c r="F113" s="3">
        <v>2.7</v>
      </c>
      <c r="G113" s="3">
        <v>1.6867999999999999</v>
      </c>
      <c r="N113"/>
      <c r="P113"/>
      <c r="Q113"/>
      <c r="X113" s="3">
        <v>2.7</v>
      </c>
    </row>
    <row r="114" spans="1:24" x14ac:dyDescent="0.2">
      <c r="A114" s="2">
        <v>5320667055</v>
      </c>
      <c r="B114" s="4" t="s">
        <v>0</v>
      </c>
      <c r="C114" s="4" t="s">
        <v>29</v>
      </c>
      <c r="D114" s="4" t="s">
        <v>1</v>
      </c>
      <c r="E114">
        <v>3613167</v>
      </c>
      <c r="F114" s="3">
        <v>2.7</v>
      </c>
      <c r="G114" s="3">
        <v>1.6867999999999999</v>
      </c>
      <c r="N114"/>
      <c r="P114"/>
      <c r="Q114"/>
      <c r="X114" s="3">
        <v>2.7</v>
      </c>
    </row>
    <row r="115" spans="1:24" x14ac:dyDescent="0.2">
      <c r="A115" s="2">
        <v>5320667184</v>
      </c>
      <c r="B115" s="4" t="s">
        <v>0</v>
      </c>
      <c r="C115" s="4" t="s">
        <v>31</v>
      </c>
      <c r="D115" s="4" t="s">
        <v>1</v>
      </c>
      <c r="E115">
        <v>466167</v>
      </c>
      <c r="F115" s="3">
        <v>2.7</v>
      </c>
      <c r="G115" s="3">
        <v>1.6867999999999999</v>
      </c>
      <c r="N115"/>
      <c r="P115"/>
      <c r="Q115"/>
      <c r="X115" s="3">
        <v>2.7</v>
      </c>
    </row>
    <row r="116" spans="1:24" x14ac:dyDescent="0.2">
      <c r="A116" s="2">
        <v>5320667226</v>
      </c>
      <c r="B116" s="4" t="s">
        <v>0</v>
      </c>
      <c r="C116" s="4" t="s">
        <v>30</v>
      </c>
      <c r="D116" s="4" t="s">
        <v>1</v>
      </c>
      <c r="E116">
        <v>1787667</v>
      </c>
      <c r="F116" s="3">
        <v>2.7</v>
      </c>
      <c r="G116" s="3">
        <v>1.6867999999999999</v>
      </c>
      <c r="N116"/>
      <c r="P116"/>
      <c r="Q116"/>
      <c r="X116" s="3">
        <v>2.7</v>
      </c>
    </row>
    <row r="117" spans="1:24" x14ac:dyDescent="0.2">
      <c r="A117" s="2">
        <v>5320667296</v>
      </c>
      <c r="B117" s="4" t="s">
        <v>0</v>
      </c>
      <c r="C117" s="4" t="s">
        <v>26</v>
      </c>
      <c r="D117" s="4" t="s">
        <v>1</v>
      </c>
      <c r="E117">
        <v>780000</v>
      </c>
      <c r="F117" s="3">
        <v>2.7</v>
      </c>
      <c r="G117" s="3">
        <v>1.6867999999999999</v>
      </c>
      <c r="N117"/>
      <c r="P117"/>
      <c r="Q117"/>
      <c r="X117" s="3">
        <v>2.7</v>
      </c>
    </row>
    <row r="118" spans="1:24" x14ac:dyDescent="0.2">
      <c r="A118" s="2">
        <v>5320667387</v>
      </c>
      <c r="B118" s="4" t="s">
        <v>0</v>
      </c>
      <c r="C118" s="4" t="s">
        <v>27</v>
      </c>
      <c r="D118" s="4" t="s">
        <v>1</v>
      </c>
      <c r="E118">
        <v>669000</v>
      </c>
      <c r="F118" s="3">
        <v>2.7</v>
      </c>
      <c r="G118" s="3">
        <v>1.6867999999999999</v>
      </c>
      <c r="N118"/>
      <c r="P118"/>
      <c r="Q118"/>
      <c r="X118" s="3">
        <v>2.7</v>
      </c>
    </row>
    <row r="119" spans="1:24" x14ac:dyDescent="0.2">
      <c r="A119" s="2">
        <v>5320667441</v>
      </c>
      <c r="B119" s="4" t="s">
        <v>0</v>
      </c>
      <c r="C119" s="4" t="s">
        <v>28</v>
      </c>
      <c r="D119" s="4" t="s">
        <v>1</v>
      </c>
      <c r="E119">
        <v>40000</v>
      </c>
      <c r="F119" s="3">
        <v>2.7</v>
      </c>
      <c r="G119" s="3">
        <v>1.6867999999999999</v>
      </c>
      <c r="N119"/>
      <c r="P119"/>
      <c r="Q119"/>
      <c r="X119" s="3">
        <v>2.7</v>
      </c>
    </row>
    <row r="120" spans="1:24" x14ac:dyDescent="0.2">
      <c r="A120" s="2">
        <v>5320667446</v>
      </c>
      <c r="B120" s="4" t="s">
        <v>0</v>
      </c>
      <c r="C120" s="4" t="s">
        <v>29</v>
      </c>
      <c r="D120" s="4" t="s">
        <v>1</v>
      </c>
      <c r="E120">
        <v>236667</v>
      </c>
      <c r="F120" s="3">
        <v>2.7</v>
      </c>
      <c r="G120" s="3">
        <v>1.6867999999999999</v>
      </c>
      <c r="N120"/>
      <c r="P120"/>
      <c r="Q120"/>
      <c r="X120" s="3">
        <v>2.7</v>
      </c>
    </row>
    <row r="121" spans="1:24" x14ac:dyDescent="0.2">
      <c r="A121" s="2">
        <v>5320667452</v>
      </c>
      <c r="B121" s="4" t="s">
        <v>0</v>
      </c>
      <c r="C121" s="4" t="s">
        <v>31</v>
      </c>
      <c r="D121" s="4" t="s">
        <v>1</v>
      </c>
      <c r="E121">
        <v>637667</v>
      </c>
      <c r="F121" s="3">
        <v>2.7</v>
      </c>
      <c r="G121" s="3">
        <v>1.6867999999999999</v>
      </c>
      <c r="N121"/>
      <c r="P121"/>
      <c r="Q121"/>
      <c r="X121" s="3">
        <v>2.7</v>
      </c>
    </row>
    <row r="122" spans="1:24" x14ac:dyDescent="0.2">
      <c r="A122" s="2">
        <v>5320667563</v>
      </c>
      <c r="B122" s="4" t="s">
        <v>0</v>
      </c>
      <c r="C122" s="4" t="s">
        <v>30</v>
      </c>
      <c r="D122" s="4" t="s">
        <v>1</v>
      </c>
      <c r="E122">
        <v>263833</v>
      </c>
      <c r="F122" s="3">
        <v>2.7</v>
      </c>
      <c r="G122" s="3">
        <v>1.6867999999999999</v>
      </c>
      <c r="N122"/>
      <c r="P122"/>
      <c r="Q122"/>
      <c r="X122" s="3">
        <v>2.7</v>
      </c>
    </row>
    <row r="123" spans="1:24" x14ac:dyDescent="0.2">
      <c r="A123" s="2">
        <v>5320667601</v>
      </c>
      <c r="B123" s="4" t="s">
        <v>0</v>
      </c>
      <c r="C123" s="4" t="s">
        <v>26</v>
      </c>
      <c r="D123" s="4" t="s">
        <v>1</v>
      </c>
      <c r="E123">
        <v>643000</v>
      </c>
      <c r="F123" s="3">
        <v>2.7</v>
      </c>
      <c r="G123" s="3">
        <v>1.6867999999999999</v>
      </c>
      <c r="N123"/>
      <c r="P123"/>
      <c r="Q123"/>
      <c r="X123" s="3">
        <v>2.7</v>
      </c>
    </row>
    <row r="124" spans="1:24" x14ac:dyDescent="0.2">
      <c r="A124" s="2">
        <v>5320667616</v>
      </c>
      <c r="B124" s="4" t="s">
        <v>0</v>
      </c>
      <c r="C124" s="4" t="s">
        <v>27</v>
      </c>
      <c r="D124" s="4" t="s">
        <v>1</v>
      </c>
      <c r="E124">
        <v>252500</v>
      </c>
      <c r="F124" s="3">
        <v>2.7</v>
      </c>
      <c r="G124" s="3">
        <v>1.6867999999999999</v>
      </c>
      <c r="N124"/>
      <c r="P124"/>
      <c r="Q124"/>
      <c r="X124" s="3">
        <v>2.7</v>
      </c>
    </row>
    <row r="125" spans="1:24" x14ac:dyDescent="0.2">
      <c r="A125" s="2">
        <v>7009000141</v>
      </c>
      <c r="B125" s="4" t="s">
        <v>0</v>
      </c>
      <c r="C125" s="4" t="s">
        <v>28</v>
      </c>
      <c r="D125" s="4" t="s">
        <v>7</v>
      </c>
      <c r="E125">
        <v>2985696</v>
      </c>
      <c r="F125" s="3">
        <v>2.7</v>
      </c>
      <c r="G125" s="3">
        <v>1.6867999999999999</v>
      </c>
      <c r="N125"/>
      <c r="P125"/>
      <c r="Q125"/>
      <c r="X125" s="3">
        <v>2.7</v>
      </c>
    </row>
    <row r="126" spans="1:24" x14ac:dyDescent="0.2">
      <c r="A126" s="2">
        <v>7009000390</v>
      </c>
      <c r="B126" s="4" t="s">
        <v>0</v>
      </c>
      <c r="C126" s="4" t="s">
        <v>29</v>
      </c>
      <c r="D126" s="4" t="s">
        <v>7</v>
      </c>
      <c r="E126">
        <v>2438758</v>
      </c>
      <c r="F126" s="3">
        <v>2.7</v>
      </c>
      <c r="G126" s="3">
        <v>1.6867999999999999</v>
      </c>
      <c r="N126"/>
      <c r="P126"/>
      <c r="Q126"/>
      <c r="X126" s="3">
        <v>2.7</v>
      </c>
    </row>
    <row r="127" spans="1:24" x14ac:dyDescent="0.2">
      <c r="A127" s="2">
        <v>7009000411</v>
      </c>
      <c r="B127" s="4" t="s">
        <v>0</v>
      </c>
      <c r="C127" s="4" t="s">
        <v>31</v>
      </c>
      <c r="D127" s="4" t="s">
        <v>7</v>
      </c>
      <c r="E127">
        <v>2123333</v>
      </c>
      <c r="F127" s="3">
        <v>2.7</v>
      </c>
      <c r="G127" s="3">
        <v>1.6867999999999999</v>
      </c>
      <c r="N127"/>
      <c r="P127"/>
      <c r="Q127"/>
      <c r="X127" s="3">
        <v>2.7</v>
      </c>
    </row>
    <row r="128" spans="1:24" x14ac:dyDescent="0.2">
      <c r="A128" s="2">
        <v>7009000445</v>
      </c>
      <c r="B128" s="4" t="s">
        <v>0</v>
      </c>
      <c r="C128" s="4" t="s">
        <v>30</v>
      </c>
      <c r="D128" s="4" t="s">
        <v>7</v>
      </c>
      <c r="E128">
        <v>316198</v>
      </c>
      <c r="F128" s="3">
        <v>2.7</v>
      </c>
      <c r="G128" s="3">
        <v>1.6867999999999999</v>
      </c>
      <c r="N128"/>
      <c r="P128"/>
      <c r="Q128"/>
      <c r="X128" s="3">
        <v>2.7</v>
      </c>
    </row>
    <row r="129" spans="1:24" x14ac:dyDescent="0.2">
      <c r="A129" s="2">
        <v>7541778186</v>
      </c>
      <c r="B129" s="4" t="s">
        <v>0</v>
      </c>
      <c r="C129" s="4" t="s">
        <v>26</v>
      </c>
      <c r="D129" s="4" t="s">
        <v>1</v>
      </c>
      <c r="E129">
        <v>2155667</v>
      </c>
      <c r="F129" s="3">
        <v>2.7</v>
      </c>
      <c r="G129" s="3">
        <v>1.6867999999999999</v>
      </c>
      <c r="N129"/>
      <c r="P129"/>
      <c r="Q129"/>
      <c r="X129" s="3">
        <v>2.7</v>
      </c>
    </row>
    <row r="130" spans="1:24" x14ac:dyDescent="0.2">
      <c r="A130" s="2">
        <v>7541778320</v>
      </c>
      <c r="B130" s="4" t="s">
        <v>0</v>
      </c>
      <c r="C130" s="4" t="s">
        <v>27</v>
      </c>
      <c r="D130" s="4" t="s">
        <v>1</v>
      </c>
      <c r="E130">
        <v>597325</v>
      </c>
      <c r="F130" s="3">
        <v>2.7</v>
      </c>
      <c r="G130" s="3">
        <v>1.6867999999999999</v>
      </c>
      <c r="N130"/>
      <c r="P130"/>
      <c r="Q130"/>
      <c r="X130" s="3">
        <v>2.7</v>
      </c>
    </row>
    <row r="131" spans="1:24" x14ac:dyDescent="0.2">
      <c r="A131" s="2">
        <v>7541778503</v>
      </c>
      <c r="B131" s="4" t="s">
        <v>0</v>
      </c>
      <c r="C131" s="4" t="s">
        <v>28</v>
      </c>
      <c r="D131" s="4" t="s">
        <v>1</v>
      </c>
      <c r="E131">
        <v>2627000</v>
      </c>
      <c r="F131" s="3">
        <v>2.7</v>
      </c>
      <c r="G131" s="3">
        <v>1.6867999999999999</v>
      </c>
      <c r="N131"/>
      <c r="P131"/>
      <c r="Q131"/>
      <c r="X131" s="3">
        <v>2.7</v>
      </c>
    </row>
    <row r="132" spans="1:24" x14ac:dyDescent="0.2">
      <c r="A132" s="2">
        <v>7541778620</v>
      </c>
      <c r="B132" s="4" t="s">
        <v>0</v>
      </c>
      <c r="C132" s="4" t="s">
        <v>29</v>
      </c>
      <c r="D132" s="4" t="s">
        <v>1</v>
      </c>
      <c r="E132">
        <v>11333</v>
      </c>
      <c r="F132" s="3">
        <v>2.7</v>
      </c>
      <c r="G132" s="3">
        <v>1.6867999999999999</v>
      </c>
      <c r="N132"/>
      <c r="P132"/>
      <c r="Q132"/>
      <c r="X132" s="3">
        <v>2.7</v>
      </c>
    </row>
    <row r="133" spans="1:24" x14ac:dyDescent="0.2">
      <c r="A133" s="2">
        <v>7541778658</v>
      </c>
      <c r="B133" s="4" t="s">
        <v>0</v>
      </c>
      <c r="C133" s="4" t="s">
        <v>31</v>
      </c>
      <c r="D133" s="4" t="s">
        <v>1</v>
      </c>
      <c r="E133">
        <v>356333</v>
      </c>
      <c r="F133" s="3">
        <v>2.7</v>
      </c>
      <c r="G133" s="3">
        <v>1.6867999999999999</v>
      </c>
      <c r="N133"/>
      <c r="P133"/>
      <c r="Q133"/>
      <c r="X133" s="3">
        <v>2.7</v>
      </c>
    </row>
    <row r="134" spans="1:24" x14ac:dyDescent="0.2">
      <c r="A134" s="2">
        <v>7541778716</v>
      </c>
      <c r="B134" s="4" t="s">
        <v>0</v>
      </c>
      <c r="C134" s="4" t="s">
        <v>30</v>
      </c>
      <c r="D134" s="4" t="s">
        <v>1</v>
      </c>
      <c r="E134">
        <v>863333</v>
      </c>
      <c r="F134" s="3">
        <v>2.7</v>
      </c>
      <c r="G134" s="3">
        <v>1.6867999999999999</v>
      </c>
      <c r="N134"/>
      <c r="P134"/>
      <c r="Q134"/>
      <c r="X134" s="3">
        <v>2.7</v>
      </c>
    </row>
    <row r="135" spans="1:24" x14ac:dyDescent="0.2">
      <c r="A135" s="2">
        <v>9762889101</v>
      </c>
      <c r="B135" s="4" t="s">
        <v>0</v>
      </c>
      <c r="C135" s="4" t="s">
        <v>26</v>
      </c>
      <c r="D135" s="4" t="s">
        <v>1</v>
      </c>
      <c r="E135">
        <v>500</v>
      </c>
      <c r="F135" s="3">
        <v>2.7</v>
      </c>
      <c r="G135" s="3">
        <v>1.6867999999999999</v>
      </c>
      <c r="N135"/>
      <c r="P135"/>
      <c r="Q135"/>
      <c r="X135" s="3">
        <v>2.7</v>
      </c>
    </row>
    <row r="136" spans="1:24" x14ac:dyDescent="0.2">
      <c r="A136" s="2">
        <v>9762889785</v>
      </c>
      <c r="B136" s="4" t="s">
        <v>0</v>
      </c>
      <c r="C136" s="4" t="s">
        <v>27</v>
      </c>
      <c r="D136" s="4" t="s">
        <v>1</v>
      </c>
      <c r="E136">
        <v>1093302</v>
      </c>
      <c r="F136" s="3">
        <v>2.7</v>
      </c>
      <c r="G136" s="3">
        <v>1.6867999999999999</v>
      </c>
      <c r="N136"/>
      <c r="P136"/>
      <c r="Q136"/>
      <c r="X136" s="3">
        <v>2.7</v>
      </c>
    </row>
    <row r="137" spans="1:24" x14ac:dyDescent="0.2">
      <c r="A137" s="2">
        <v>10663111626</v>
      </c>
      <c r="B137" s="4" t="s">
        <v>0</v>
      </c>
      <c r="C137" s="4" t="s">
        <v>28</v>
      </c>
      <c r="D137" s="4" t="s">
        <v>6</v>
      </c>
      <c r="E137">
        <v>5032100</v>
      </c>
      <c r="F137" s="3">
        <v>2.7</v>
      </c>
      <c r="G137" s="3">
        <v>1.6867999999999999</v>
      </c>
      <c r="N137"/>
      <c r="P137"/>
      <c r="Q137"/>
      <c r="X137" s="3">
        <v>2.7</v>
      </c>
    </row>
    <row r="138" spans="1:24" x14ac:dyDescent="0.2">
      <c r="A138" s="2">
        <v>10663111976</v>
      </c>
      <c r="B138" s="4" t="s">
        <v>0</v>
      </c>
      <c r="C138" s="4" t="s">
        <v>29</v>
      </c>
      <c r="D138" s="4" t="s">
        <v>6</v>
      </c>
      <c r="E138">
        <v>102933</v>
      </c>
      <c r="F138" s="3">
        <v>2.7</v>
      </c>
      <c r="G138" s="3">
        <v>1.6867999999999999</v>
      </c>
      <c r="N138"/>
      <c r="P138"/>
      <c r="Q138"/>
      <c r="X138" s="3">
        <v>2.7</v>
      </c>
    </row>
    <row r="139" spans="1:24" x14ac:dyDescent="0.2">
      <c r="A139" s="2">
        <v>70090000231</v>
      </c>
      <c r="B139" s="4" t="s">
        <v>2</v>
      </c>
      <c r="C139" s="4" t="s">
        <v>31</v>
      </c>
      <c r="D139" s="4" t="s">
        <v>7</v>
      </c>
      <c r="E139">
        <v>3407</v>
      </c>
      <c r="F139" s="3">
        <v>2.7</v>
      </c>
      <c r="G139" s="3">
        <v>1.6867999999999999</v>
      </c>
      <c r="N139"/>
      <c r="P139"/>
      <c r="Q139"/>
      <c r="X139" s="3">
        <v>2.7</v>
      </c>
    </row>
    <row r="140" spans="1:24" x14ac:dyDescent="0.2">
      <c r="A140" s="2">
        <v>70090000475</v>
      </c>
      <c r="B140" s="4" t="s">
        <v>2</v>
      </c>
      <c r="C140" s="4" t="s">
        <v>30</v>
      </c>
      <c r="D140" s="4" t="s">
        <v>7</v>
      </c>
      <c r="E140">
        <v>298988</v>
      </c>
      <c r="F140" s="3">
        <v>2.7</v>
      </c>
      <c r="G140" s="3">
        <v>1.6867999999999999</v>
      </c>
      <c r="N140"/>
      <c r="P140"/>
      <c r="Q140"/>
      <c r="X140" s="3">
        <v>2.7</v>
      </c>
    </row>
    <row r="141" spans="1:24" x14ac:dyDescent="0.2">
      <c r="A141" s="2">
        <v>70090000920</v>
      </c>
      <c r="B141" s="4" t="s">
        <v>2</v>
      </c>
      <c r="C141" s="4" t="s">
        <v>26</v>
      </c>
      <c r="D141" s="4" t="s">
        <v>7</v>
      </c>
      <c r="E141">
        <v>3155117</v>
      </c>
      <c r="F141" s="3">
        <v>2.7370000000000001</v>
      </c>
      <c r="G141" s="3">
        <v>1.8012000000000001</v>
      </c>
      <c r="N141"/>
      <c r="P141"/>
      <c r="Q141"/>
      <c r="X141" s="3">
        <v>2.7370000000000001</v>
      </c>
    </row>
    <row r="142" spans="1:24" x14ac:dyDescent="0.2">
      <c r="A142" s="2">
        <v>70090001011</v>
      </c>
      <c r="B142" s="4" t="s">
        <v>2</v>
      </c>
      <c r="C142" s="4" t="s">
        <v>27</v>
      </c>
      <c r="D142" s="4" t="s">
        <v>7</v>
      </c>
      <c r="E142">
        <v>1971948</v>
      </c>
      <c r="F142" s="3">
        <v>2.7370000000000001</v>
      </c>
      <c r="G142" s="3">
        <v>1.8012000000000001</v>
      </c>
      <c r="N142"/>
      <c r="P142"/>
      <c r="Q142"/>
      <c r="X142" s="3">
        <v>2.7370000000000001</v>
      </c>
    </row>
    <row r="143" spans="1:24" x14ac:dyDescent="0.2">
      <c r="A143" s="2">
        <v>7541778184</v>
      </c>
      <c r="B143" s="4" t="s">
        <v>2</v>
      </c>
      <c r="C143" s="4" t="s">
        <v>28</v>
      </c>
      <c r="D143" s="4" t="s">
        <v>1</v>
      </c>
      <c r="E143">
        <v>10755368</v>
      </c>
      <c r="F143" s="3">
        <v>2.75</v>
      </c>
      <c r="G143" s="3">
        <v>1.8012000000000001</v>
      </c>
      <c r="N143"/>
      <c r="P143"/>
      <c r="Q143"/>
      <c r="X143" s="3">
        <v>2.75</v>
      </c>
    </row>
    <row r="144" spans="1:24" x14ac:dyDescent="0.2">
      <c r="A144" s="2">
        <v>1443222825</v>
      </c>
      <c r="B144" s="4" t="s">
        <v>0</v>
      </c>
      <c r="C144" s="4" t="s">
        <v>29</v>
      </c>
      <c r="D144" s="4" t="s">
        <v>3</v>
      </c>
      <c r="E144">
        <v>10064883</v>
      </c>
      <c r="F144" s="3">
        <v>2.7509999999999999</v>
      </c>
      <c r="G144" s="3">
        <v>1.8012000000000001</v>
      </c>
      <c r="N144"/>
      <c r="P144"/>
      <c r="Q144"/>
      <c r="X144" s="3">
        <v>2.7509999999999999</v>
      </c>
    </row>
    <row r="145" spans="1:24" x14ac:dyDescent="0.2">
      <c r="A145" s="2">
        <v>5299555672</v>
      </c>
      <c r="B145" s="4" t="s">
        <v>0</v>
      </c>
      <c r="C145" s="4" t="s">
        <v>31</v>
      </c>
      <c r="D145" s="4" t="s">
        <v>1</v>
      </c>
      <c r="E145">
        <v>5989774</v>
      </c>
      <c r="F145" s="3">
        <v>2.8</v>
      </c>
      <c r="G145" s="3">
        <v>1.6867999999999999</v>
      </c>
      <c r="N145"/>
      <c r="P145"/>
      <c r="Q145"/>
      <c r="X145" s="3">
        <v>2.8</v>
      </c>
    </row>
    <row r="146" spans="1:24" x14ac:dyDescent="0.2">
      <c r="A146" s="2">
        <v>7009000954</v>
      </c>
      <c r="B146" s="4" t="s">
        <v>2</v>
      </c>
      <c r="C146" s="4" t="s">
        <v>30</v>
      </c>
      <c r="D146" s="4" t="s">
        <v>7</v>
      </c>
      <c r="E146">
        <v>325871</v>
      </c>
      <c r="F146" s="3">
        <v>2.8</v>
      </c>
      <c r="G146" s="3">
        <v>1.6867999999999999</v>
      </c>
      <c r="N146"/>
      <c r="P146"/>
      <c r="Q146"/>
      <c r="X146" s="3">
        <v>2.8</v>
      </c>
    </row>
    <row r="147" spans="1:24" x14ac:dyDescent="0.2">
      <c r="A147" s="2">
        <v>7541778269</v>
      </c>
      <c r="B147" s="4" t="s">
        <v>0</v>
      </c>
      <c r="C147" s="4" t="s">
        <v>26</v>
      </c>
      <c r="D147" s="4" t="s">
        <v>1</v>
      </c>
      <c r="E147">
        <v>5869666</v>
      </c>
      <c r="F147" s="3">
        <v>2.8</v>
      </c>
      <c r="G147" s="3">
        <v>1.6867999999999999</v>
      </c>
      <c r="N147"/>
      <c r="P147"/>
      <c r="Q147"/>
      <c r="X147" s="3">
        <v>2.8</v>
      </c>
    </row>
    <row r="148" spans="1:24" x14ac:dyDescent="0.2">
      <c r="A148" s="2">
        <v>70090000817</v>
      </c>
      <c r="B148" s="4" t="s">
        <v>2</v>
      </c>
      <c r="C148" s="4" t="s">
        <v>27</v>
      </c>
      <c r="D148" s="1" t="s">
        <v>7</v>
      </c>
      <c r="E148">
        <v>2852752</v>
      </c>
      <c r="F148" s="3">
        <v>2.819</v>
      </c>
      <c r="G148" s="3">
        <v>1.8012000000000001</v>
      </c>
      <c r="N148"/>
      <c r="P148"/>
      <c r="Q148"/>
      <c r="X148" s="3">
        <v>2.819</v>
      </c>
    </row>
    <row r="149" spans="1:24" x14ac:dyDescent="0.2">
      <c r="A149" s="2">
        <v>9762889178</v>
      </c>
      <c r="B149" s="4" t="s">
        <v>0</v>
      </c>
      <c r="C149" s="4" t="s">
        <v>28</v>
      </c>
      <c r="D149" s="4" t="s">
        <v>4</v>
      </c>
      <c r="E149">
        <v>33610525</v>
      </c>
      <c r="F149" s="3">
        <v>2.8220000000000001</v>
      </c>
      <c r="G149" s="3">
        <v>1.8012000000000001</v>
      </c>
      <c r="N149"/>
      <c r="P149"/>
      <c r="Q149"/>
      <c r="X149" s="3">
        <v>2.8220000000000001</v>
      </c>
    </row>
    <row r="150" spans="1:24" x14ac:dyDescent="0.2">
      <c r="A150" s="2">
        <v>335555747</v>
      </c>
      <c r="B150" s="4" t="s">
        <v>0</v>
      </c>
      <c r="C150" s="4" t="s">
        <v>29</v>
      </c>
      <c r="D150" s="4" t="s">
        <v>5</v>
      </c>
      <c r="E150">
        <v>321269</v>
      </c>
      <c r="F150" s="3">
        <v>2.8250000000000002</v>
      </c>
      <c r="G150" s="3">
        <v>1.6867999999999999</v>
      </c>
      <c r="N150"/>
      <c r="P150"/>
      <c r="Q150"/>
      <c r="X150" s="3">
        <v>2.8250000000000002</v>
      </c>
    </row>
    <row r="151" spans="1:24" x14ac:dyDescent="0.2">
      <c r="A151" s="2">
        <v>7009000287</v>
      </c>
      <c r="B151" s="4" t="s">
        <v>2</v>
      </c>
      <c r="C151" s="4" t="s">
        <v>31</v>
      </c>
      <c r="D151" s="4" t="s">
        <v>7</v>
      </c>
      <c r="E151">
        <v>11307553</v>
      </c>
      <c r="F151" s="3">
        <v>2.8279999999999998</v>
      </c>
      <c r="G151" s="3">
        <v>1.8012000000000001</v>
      </c>
      <c r="N151"/>
      <c r="P151"/>
      <c r="Q151"/>
      <c r="X151" s="3">
        <v>2.8279999999999998</v>
      </c>
    </row>
    <row r="152" spans="1:24" x14ac:dyDescent="0.2">
      <c r="A152" s="2">
        <v>5299556131</v>
      </c>
      <c r="B152" s="4" t="s">
        <v>2</v>
      </c>
      <c r="C152" s="4" t="s">
        <v>30</v>
      </c>
      <c r="D152" s="4" t="s">
        <v>1</v>
      </c>
      <c r="E152">
        <v>8405581</v>
      </c>
      <c r="F152" s="3">
        <v>2.863</v>
      </c>
      <c r="G152" s="3">
        <v>1.6867999999999999</v>
      </c>
      <c r="N152"/>
      <c r="P152"/>
      <c r="Q152"/>
      <c r="X152" s="3">
        <v>2.863</v>
      </c>
    </row>
    <row r="153" spans="1:24" x14ac:dyDescent="0.2">
      <c r="A153" s="2">
        <v>1443223014</v>
      </c>
      <c r="B153" s="4" t="s">
        <v>0</v>
      </c>
      <c r="C153" s="4" t="s">
        <v>26</v>
      </c>
      <c r="D153" s="4" t="s">
        <v>20</v>
      </c>
      <c r="E153">
        <v>10477632</v>
      </c>
      <c r="F153" s="3">
        <v>2.8639999999999999</v>
      </c>
      <c r="G153" s="3">
        <v>1.8012000000000001</v>
      </c>
      <c r="N153"/>
      <c r="P153"/>
      <c r="Q153"/>
      <c r="X153" s="3">
        <v>2.8639999999999999</v>
      </c>
    </row>
    <row r="154" spans="1:24" x14ac:dyDescent="0.2">
      <c r="A154" s="2">
        <v>70090000827</v>
      </c>
      <c r="B154" s="4" t="s">
        <v>2</v>
      </c>
      <c r="C154" s="4" t="s">
        <v>27</v>
      </c>
      <c r="D154" s="4" t="s">
        <v>7</v>
      </c>
      <c r="E154">
        <v>788779</v>
      </c>
      <c r="F154" s="3">
        <v>2.8740000000000001</v>
      </c>
      <c r="G154" s="3">
        <v>1.8012000000000001</v>
      </c>
      <c r="N154"/>
      <c r="P154"/>
      <c r="Q154"/>
      <c r="X154" s="3">
        <v>2.8740000000000001</v>
      </c>
    </row>
    <row r="155" spans="1:24" x14ac:dyDescent="0.2">
      <c r="A155" s="2">
        <v>70090000544</v>
      </c>
      <c r="B155" s="4" t="s">
        <v>2</v>
      </c>
      <c r="C155" s="4" t="s">
        <v>28</v>
      </c>
      <c r="D155" s="4" t="s">
        <v>7</v>
      </c>
      <c r="E155">
        <v>1577559</v>
      </c>
      <c r="F155" s="3">
        <v>2.9169999999999998</v>
      </c>
      <c r="G155" s="3">
        <v>1.8012000000000001</v>
      </c>
      <c r="N155"/>
      <c r="P155"/>
      <c r="Q155"/>
      <c r="X155" s="3">
        <v>2.9169999999999998</v>
      </c>
    </row>
    <row r="156" spans="1:24" x14ac:dyDescent="0.2">
      <c r="A156" s="2">
        <v>70090000982</v>
      </c>
      <c r="B156" s="4" t="s">
        <v>2</v>
      </c>
      <c r="C156" s="4" t="s">
        <v>29</v>
      </c>
      <c r="D156" s="4" t="s">
        <v>7</v>
      </c>
      <c r="E156">
        <v>2366338</v>
      </c>
      <c r="F156" s="3">
        <v>2.9220000000000002</v>
      </c>
      <c r="G156" s="3">
        <v>1.8012000000000001</v>
      </c>
      <c r="N156"/>
      <c r="P156"/>
      <c r="Q156"/>
      <c r="X156" s="3">
        <v>2.9220000000000002</v>
      </c>
    </row>
    <row r="157" spans="1:24" x14ac:dyDescent="0.2">
      <c r="A157" s="2">
        <v>335555710</v>
      </c>
      <c r="B157" s="4" t="s">
        <v>0</v>
      </c>
      <c r="C157" s="4" t="s">
        <v>31</v>
      </c>
      <c r="D157" s="4" t="s">
        <v>22</v>
      </c>
      <c r="E157">
        <v>5354500</v>
      </c>
      <c r="F157" s="3">
        <v>2.95</v>
      </c>
      <c r="G157" s="3">
        <v>1.6867999999999999</v>
      </c>
      <c r="N157"/>
      <c r="P157"/>
      <c r="Q157"/>
      <c r="X157" s="3">
        <v>2.95</v>
      </c>
    </row>
    <row r="158" spans="1:24" x14ac:dyDescent="0.2">
      <c r="A158" s="2">
        <v>335555800</v>
      </c>
      <c r="B158" s="4" t="s">
        <v>0</v>
      </c>
      <c r="C158" s="4" t="s">
        <v>30</v>
      </c>
      <c r="D158" s="4" t="s">
        <v>5</v>
      </c>
      <c r="E158">
        <v>197333</v>
      </c>
      <c r="F158" s="3">
        <v>2.95</v>
      </c>
      <c r="G158" s="3">
        <v>1.6867999999999999</v>
      </c>
      <c r="N158"/>
      <c r="P158"/>
      <c r="Q158"/>
      <c r="X158" s="3">
        <v>2.95</v>
      </c>
    </row>
    <row r="159" spans="1:24" x14ac:dyDescent="0.2">
      <c r="A159" s="2">
        <v>335555911</v>
      </c>
      <c r="B159" s="4" t="s">
        <v>0</v>
      </c>
      <c r="C159" s="4" t="s">
        <v>26</v>
      </c>
      <c r="D159" s="4" t="s">
        <v>5</v>
      </c>
      <c r="E159">
        <v>435900</v>
      </c>
      <c r="F159" s="3">
        <v>2.95</v>
      </c>
      <c r="G159" s="3">
        <v>1.6867999999999999</v>
      </c>
      <c r="N159"/>
      <c r="P159"/>
      <c r="Q159"/>
      <c r="X159" s="3">
        <v>2.95</v>
      </c>
    </row>
    <row r="160" spans="1:24" x14ac:dyDescent="0.2">
      <c r="A160" s="2">
        <v>335555941</v>
      </c>
      <c r="B160" s="4" t="s">
        <v>0</v>
      </c>
      <c r="C160" s="4" t="s">
        <v>27</v>
      </c>
      <c r="D160" s="4" t="s">
        <v>5</v>
      </c>
      <c r="E160">
        <v>979000</v>
      </c>
      <c r="F160" s="3">
        <v>2.95</v>
      </c>
      <c r="G160" s="3">
        <v>1.6867999999999999</v>
      </c>
      <c r="N160"/>
      <c r="P160"/>
      <c r="Q160"/>
      <c r="X160" s="3">
        <v>2.95</v>
      </c>
    </row>
    <row r="161" spans="1:24" x14ac:dyDescent="0.2">
      <c r="A161" s="2">
        <v>335556017</v>
      </c>
      <c r="B161" s="4" t="s">
        <v>0</v>
      </c>
      <c r="C161" s="4" t="s">
        <v>28</v>
      </c>
      <c r="D161" s="4" t="s">
        <v>5</v>
      </c>
      <c r="E161">
        <v>365167</v>
      </c>
      <c r="F161" s="3">
        <v>2.95</v>
      </c>
      <c r="G161" s="3">
        <v>1.6867999999999999</v>
      </c>
      <c r="N161"/>
      <c r="P161"/>
      <c r="Q161"/>
      <c r="X161" s="3">
        <v>2.95</v>
      </c>
    </row>
    <row r="162" spans="1:24" x14ac:dyDescent="0.2">
      <c r="A162" s="2">
        <v>335556238</v>
      </c>
      <c r="B162" s="4" t="s">
        <v>2</v>
      </c>
      <c r="C162" s="4" t="s">
        <v>29</v>
      </c>
      <c r="D162" s="4" t="s">
        <v>5</v>
      </c>
      <c r="E162">
        <v>13078675</v>
      </c>
      <c r="F162" s="3">
        <v>2.95</v>
      </c>
      <c r="G162" s="3">
        <v>1.6867999999999999</v>
      </c>
      <c r="N162"/>
      <c r="P162"/>
      <c r="Q162"/>
      <c r="X162" s="3">
        <v>2.95</v>
      </c>
    </row>
    <row r="163" spans="1:24" x14ac:dyDescent="0.2">
      <c r="A163" s="2">
        <v>335556266</v>
      </c>
      <c r="B163" s="4" t="s">
        <v>0</v>
      </c>
      <c r="C163" s="4" t="s">
        <v>31</v>
      </c>
      <c r="D163" s="4" t="s">
        <v>22</v>
      </c>
      <c r="E163">
        <v>533333</v>
      </c>
      <c r="F163" s="3">
        <v>2.95</v>
      </c>
      <c r="G163" s="3">
        <v>1.6867999999999999</v>
      </c>
      <c r="N163"/>
      <c r="P163"/>
      <c r="Q163"/>
      <c r="X163" s="3">
        <v>2.95</v>
      </c>
    </row>
    <row r="164" spans="1:24" x14ac:dyDescent="0.2">
      <c r="A164" s="2">
        <v>1443222404</v>
      </c>
      <c r="B164" s="4" t="s">
        <v>2</v>
      </c>
      <c r="C164" s="4" t="s">
        <v>30</v>
      </c>
      <c r="D164" s="4" t="s">
        <v>3</v>
      </c>
      <c r="E164">
        <v>500000</v>
      </c>
      <c r="F164" s="3">
        <v>2.95</v>
      </c>
      <c r="G164" s="3">
        <v>1.6867999999999999</v>
      </c>
      <c r="N164"/>
      <c r="P164"/>
      <c r="Q164"/>
      <c r="X164" s="3">
        <v>2.95</v>
      </c>
    </row>
    <row r="165" spans="1:24" x14ac:dyDescent="0.2">
      <c r="A165" s="2">
        <v>1443222507</v>
      </c>
      <c r="B165" s="4" t="s">
        <v>0</v>
      </c>
      <c r="C165" s="4" t="s">
        <v>26</v>
      </c>
      <c r="D165" s="4" t="s">
        <v>3</v>
      </c>
      <c r="E165">
        <v>591667</v>
      </c>
      <c r="F165" s="3">
        <v>2.95</v>
      </c>
      <c r="G165" s="3">
        <v>1.6867999999999999</v>
      </c>
      <c r="N165"/>
      <c r="P165"/>
      <c r="Q165"/>
      <c r="X165" s="3">
        <v>2.95</v>
      </c>
    </row>
    <row r="166" spans="1:24" x14ac:dyDescent="0.2">
      <c r="A166" s="2">
        <v>1443222605</v>
      </c>
      <c r="B166" s="4" t="s">
        <v>0</v>
      </c>
      <c r="C166" s="4" t="s">
        <v>27</v>
      </c>
      <c r="D166" s="4" t="s">
        <v>3</v>
      </c>
      <c r="E166">
        <v>1000000</v>
      </c>
      <c r="F166" s="3">
        <v>2.95</v>
      </c>
      <c r="G166" s="3">
        <v>1.6867999999999999</v>
      </c>
      <c r="N166"/>
      <c r="P166"/>
      <c r="Q166"/>
      <c r="X166" s="3">
        <v>2.95</v>
      </c>
    </row>
    <row r="167" spans="1:24" x14ac:dyDescent="0.2">
      <c r="A167" s="2">
        <v>1443222703</v>
      </c>
      <c r="B167" s="4" t="s">
        <v>2</v>
      </c>
      <c r="C167" s="4" t="s">
        <v>28</v>
      </c>
      <c r="D167" s="4" t="s">
        <v>3</v>
      </c>
      <c r="E167">
        <v>670353</v>
      </c>
      <c r="F167" s="3">
        <v>2.95</v>
      </c>
      <c r="G167" s="3">
        <v>1.6867999999999999</v>
      </c>
      <c r="N167"/>
      <c r="P167"/>
      <c r="Q167"/>
      <c r="X167" s="3">
        <v>2.95</v>
      </c>
    </row>
    <row r="168" spans="1:24" x14ac:dyDescent="0.2">
      <c r="A168" s="2">
        <v>1443222796</v>
      </c>
      <c r="B168" s="4" t="s">
        <v>0</v>
      </c>
      <c r="C168" s="4" t="s">
        <v>29</v>
      </c>
      <c r="D168" s="4" t="s">
        <v>3</v>
      </c>
      <c r="E168">
        <v>7187332</v>
      </c>
      <c r="F168" s="3">
        <v>2.95</v>
      </c>
      <c r="G168" s="3">
        <v>1.6867999999999999</v>
      </c>
      <c r="N168"/>
      <c r="P168"/>
      <c r="Q168"/>
      <c r="X168" s="3">
        <v>2.95</v>
      </c>
    </row>
    <row r="169" spans="1:24" x14ac:dyDescent="0.2">
      <c r="A169" s="2">
        <v>1443223018</v>
      </c>
      <c r="B169" s="4" t="s">
        <v>0</v>
      </c>
      <c r="C169" s="4" t="s">
        <v>31</v>
      </c>
      <c r="D169" s="4" t="s">
        <v>3</v>
      </c>
      <c r="E169">
        <v>700000</v>
      </c>
      <c r="F169" s="3">
        <v>2.95</v>
      </c>
      <c r="G169" s="3">
        <v>1.6867999999999999</v>
      </c>
      <c r="N169"/>
      <c r="P169"/>
      <c r="Q169"/>
      <c r="X169" s="3">
        <v>2.95</v>
      </c>
    </row>
    <row r="170" spans="1:24" x14ac:dyDescent="0.2">
      <c r="A170" s="2">
        <v>1443223176</v>
      </c>
      <c r="B170" s="4" t="s">
        <v>0</v>
      </c>
      <c r="C170" s="4" t="s">
        <v>30</v>
      </c>
      <c r="D170" s="4" t="s">
        <v>3</v>
      </c>
      <c r="E170">
        <v>5286940</v>
      </c>
      <c r="F170" s="3">
        <v>2.95</v>
      </c>
      <c r="G170" s="3">
        <v>1.6867999999999999</v>
      </c>
      <c r="N170"/>
      <c r="P170"/>
      <c r="Q170"/>
      <c r="X170" s="3">
        <v>2.95</v>
      </c>
    </row>
    <row r="171" spans="1:24" x14ac:dyDescent="0.2">
      <c r="A171" s="2">
        <v>3777000147</v>
      </c>
      <c r="B171" s="4" t="s">
        <v>0</v>
      </c>
      <c r="C171" s="4" t="s">
        <v>26</v>
      </c>
      <c r="D171" s="4" t="s">
        <v>10</v>
      </c>
      <c r="E171">
        <v>3558200</v>
      </c>
      <c r="F171" s="3">
        <v>2.95</v>
      </c>
      <c r="G171" s="3">
        <v>1.6867999999999999</v>
      </c>
      <c r="N171"/>
      <c r="P171"/>
      <c r="Q171"/>
      <c r="X171" s="3">
        <v>2.95</v>
      </c>
    </row>
    <row r="172" spans="1:24" x14ac:dyDescent="0.2">
      <c r="A172" s="2">
        <v>3777000505</v>
      </c>
      <c r="B172" s="4" t="s">
        <v>0</v>
      </c>
      <c r="C172" s="4" t="s">
        <v>27</v>
      </c>
      <c r="D172" s="4" t="s">
        <v>4</v>
      </c>
      <c r="E172">
        <v>1031000</v>
      </c>
      <c r="F172" s="3">
        <v>2.95</v>
      </c>
      <c r="G172" s="3">
        <v>1.6867999999999999</v>
      </c>
      <c r="N172"/>
      <c r="P172"/>
      <c r="Q172"/>
      <c r="X172" s="3">
        <v>2.95</v>
      </c>
    </row>
    <row r="173" spans="1:24" x14ac:dyDescent="0.2">
      <c r="A173" s="2">
        <v>3777000684</v>
      </c>
      <c r="B173" s="4" t="s">
        <v>0</v>
      </c>
      <c r="C173" s="4" t="s">
        <v>28</v>
      </c>
      <c r="D173" s="4" t="s">
        <v>4</v>
      </c>
      <c r="E173">
        <v>577000</v>
      </c>
      <c r="F173" s="3">
        <v>2.95</v>
      </c>
      <c r="G173" s="3">
        <v>1.6867999999999999</v>
      </c>
      <c r="N173"/>
      <c r="P173"/>
      <c r="Q173"/>
      <c r="X173" s="3">
        <v>2.95</v>
      </c>
    </row>
    <row r="174" spans="1:24" x14ac:dyDescent="0.2">
      <c r="A174" s="2">
        <v>3781444485</v>
      </c>
      <c r="B174" s="4" t="s">
        <v>0</v>
      </c>
      <c r="C174" s="4" t="s">
        <v>29</v>
      </c>
      <c r="D174" s="4" t="s">
        <v>11</v>
      </c>
      <c r="E174">
        <v>2230567</v>
      </c>
      <c r="F174" s="3">
        <v>2.95</v>
      </c>
      <c r="G174" s="3">
        <v>1.6867999999999999</v>
      </c>
      <c r="N174"/>
      <c r="P174"/>
      <c r="Q174"/>
      <c r="X174" s="3">
        <v>2.95</v>
      </c>
    </row>
    <row r="175" spans="1:24" x14ac:dyDescent="0.2">
      <c r="A175" s="2">
        <v>3781444619</v>
      </c>
      <c r="B175" s="4" t="s">
        <v>0</v>
      </c>
      <c r="C175" s="4" t="s">
        <v>31</v>
      </c>
      <c r="D175" s="4" t="s">
        <v>11</v>
      </c>
      <c r="E175">
        <v>56500</v>
      </c>
      <c r="F175" s="3">
        <v>2.95</v>
      </c>
      <c r="G175" s="3">
        <v>1.6867999999999999</v>
      </c>
      <c r="N175"/>
      <c r="P175"/>
      <c r="Q175"/>
      <c r="X175" s="3">
        <v>2.95</v>
      </c>
    </row>
    <row r="176" spans="1:24" x14ac:dyDescent="0.2">
      <c r="A176" s="2">
        <v>3781444748</v>
      </c>
      <c r="B176" s="4" t="s">
        <v>0</v>
      </c>
      <c r="C176" s="4" t="s">
        <v>30</v>
      </c>
      <c r="D176" s="4" t="s">
        <v>11</v>
      </c>
      <c r="E176">
        <v>2233699</v>
      </c>
      <c r="F176" s="3">
        <v>2.95</v>
      </c>
      <c r="G176" s="3">
        <v>1.6867999999999999</v>
      </c>
      <c r="N176"/>
      <c r="P176"/>
      <c r="Q176"/>
      <c r="X176" s="3">
        <v>2.95</v>
      </c>
    </row>
    <row r="177" spans="1:24" x14ac:dyDescent="0.2">
      <c r="A177" s="2">
        <v>5299555654</v>
      </c>
      <c r="B177" s="4" t="s">
        <v>0</v>
      </c>
      <c r="C177" s="4" t="s">
        <v>26</v>
      </c>
      <c r="D177" s="4" t="s">
        <v>1</v>
      </c>
      <c r="E177">
        <v>5857633</v>
      </c>
      <c r="F177" s="3">
        <v>2.95</v>
      </c>
      <c r="G177" s="3">
        <v>1.6867999999999999</v>
      </c>
      <c r="N177"/>
      <c r="P177"/>
      <c r="Q177"/>
      <c r="X177" s="3">
        <v>2.95</v>
      </c>
    </row>
    <row r="178" spans="1:24" x14ac:dyDescent="0.2">
      <c r="A178" s="2">
        <v>5299555723</v>
      </c>
      <c r="B178" s="4" t="s">
        <v>0</v>
      </c>
      <c r="C178" s="4" t="s">
        <v>27</v>
      </c>
      <c r="D178" s="4" t="s">
        <v>1</v>
      </c>
      <c r="E178">
        <v>5067000</v>
      </c>
      <c r="F178" s="3">
        <v>2.95</v>
      </c>
      <c r="G178" s="3">
        <v>1.6867999999999999</v>
      </c>
      <c r="N178"/>
      <c r="P178"/>
      <c r="Q178"/>
      <c r="X178" s="3">
        <v>2.95</v>
      </c>
    </row>
    <row r="179" spans="1:24" x14ac:dyDescent="0.2">
      <c r="A179" s="2">
        <v>5299555738</v>
      </c>
      <c r="B179" s="4" t="s">
        <v>0</v>
      </c>
      <c r="C179" s="4" t="s">
        <v>28</v>
      </c>
      <c r="D179" s="4" t="s">
        <v>1</v>
      </c>
      <c r="E179">
        <v>699333</v>
      </c>
      <c r="F179" s="3">
        <v>2.95</v>
      </c>
      <c r="G179" s="3">
        <v>1.6867999999999999</v>
      </c>
      <c r="N179"/>
      <c r="P179"/>
      <c r="Q179"/>
      <c r="X179" s="3">
        <v>2.95</v>
      </c>
    </row>
    <row r="180" spans="1:24" x14ac:dyDescent="0.2">
      <c r="A180" s="2">
        <v>5299555910</v>
      </c>
      <c r="B180" s="4" t="s">
        <v>0</v>
      </c>
      <c r="C180" s="4" t="s">
        <v>29</v>
      </c>
      <c r="D180" s="4" t="s">
        <v>1</v>
      </c>
      <c r="E180">
        <v>2436333</v>
      </c>
      <c r="F180" s="3">
        <v>2.95</v>
      </c>
      <c r="G180" s="3">
        <v>1.6867999999999999</v>
      </c>
      <c r="N180"/>
      <c r="P180"/>
      <c r="Q180"/>
      <c r="X180" s="3">
        <v>2.95</v>
      </c>
    </row>
    <row r="181" spans="1:24" x14ac:dyDescent="0.2">
      <c r="A181" s="2">
        <v>5299556071</v>
      </c>
      <c r="B181" s="4" t="s">
        <v>0</v>
      </c>
      <c r="C181" s="4" t="s">
        <v>31</v>
      </c>
      <c r="D181" s="4" t="s">
        <v>1</v>
      </c>
      <c r="E181">
        <v>2200000</v>
      </c>
      <c r="F181" s="3">
        <v>2.95</v>
      </c>
      <c r="G181" s="3">
        <v>1.6867999999999999</v>
      </c>
      <c r="N181"/>
      <c r="P181"/>
      <c r="Q181"/>
      <c r="X181" s="3">
        <v>2.95</v>
      </c>
    </row>
    <row r="182" spans="1:24" x14ac:dyDescent="0.2">
      <c r="A182" s="2">
        <v>5299556136</v>
      </c>
      <c r="B182" s="4" t="s">
        <v>0</v>
      </c>
      <c r="C182" s="4" t="s">
        <v>30</v>
      </c>
      <c r="D182" s="4" t="s">
        <v>1</v>
      </c>
      <c r="E182">
        <v>632467</v>
      </c>
      <c r="F182" s="3">
        <v>2.95</v>
      </c>
      <c r="G182" s="3">
        <v>1.6867999999999999</v>
      </c>
      <c r="N182"/>
      <c r="P182"/>
      <c r="Q182"/>
      <c r="X182" s="3">
        <v>2.95</v>
      </c>
    </row>
    <row r="183" spans="1:24" x14ac:dyDescent="0.2">
      <c r="A183" s="2">
        <v>5299556191</v>
      </c>
      <c r="B183" s="4" t="s">
        <v>0</v>
      </c>
      <c r="C183" s="4" t="s">
        <v>26</v>
      </c>
      <c r="D183" s="4" t="s">
        <v>1</v>
      </c>
      <c r="E183">
        <v>714938</v>
      </c>
      <c r="F183" s="3">
        <v>2.95</v>
      </c>
      <c r="G183" s="3">
        <v>1.6867999999999999</v>
      </c>
      <c r="N183"/>
      <c r="P183"/>
      <c r="Q183"/>
      <c r="X183" s="3">
        <v>2.95</v>
      </c>
    </row>
    <row r="184" spans="1:24" x14ac:dyDescent="0.2">
      <c r="A184" s="2">
        <v>5299556243</v>
      </c>
      <c r="B184" s="4" t="s">
        <v>0</v>
      </c>
      <c r="C184" s="4" t="s">
        <v>27</v>
      </c>
      <c r="D184" s="4" t="s">
        <v>23</v>
      </c>
      <c r="E184">
        <v>3238596</v>
      </c>
      <c r="F184" s="3">
        <v>2.95</v>
      </c>
      <c r="G184" s="3">
        <v>1.6867999999999999</v>
      </c>
      <c r="N184"/>
      <c r="P184"/>
      <c r="Q184"/>
      <c r="X184" s="3">
        <v>2.95</v>
      </c>
    </row>
    <row r="185" spans="1:24" x14ac:dyDescent="0.2">
      <c r="A185" s="2">
        <v>5299556439</v>
      </c>
      <c r="B185" s="4" t="s">
        <v>2</v>
      </c>
      <c r="C185" s="4" t="s">
        <v>28</v>
      </c>
      <c r="D185" s="4" t="s">
        <v>1</v>
      </c>
      <c r="E185">
        <v>49067</v>
      </c>
      <c r="F185" s="3">
        <v>2.95</v>
      </c>
      <c r="G185" s="3">
        <v>1.6867999999999999</v>
      </c>
      <c r="N185"/>
      <c r="P185"/>
      <c r="Q185"/>
      <c r="X185" s="3">
        <v>2.95</v>
      </c>
    </row>
    <row r="186" spans="1:24" x14ac:dyDescent="0.2">
      <c r="A186" s="2">
        <v>5320666853</v>
      </c>
      <c r="B186" s="4" t="s">
        <v>0</v>
      </c>
      <c r="C186" s="4" t="s">
        <v>29</v>
      </c>
      <c r="D186" s="4" t="s">
        <v>1</v>
      </c>
      <c r="E186">
        <v>209833</v>
      </c>
      <c r="F186" s="3">
        <v>2.95</v>
      </c>
      <c r="G186" s="3">
        <v>1.6867999999999999</v>
      </c>
      <c r="N186"/>
      <c r="P186"/>
      <c r="Q186"/>
      <c r="X186" s="3">
        <v>2.95</v>
      </c>
    </row>
    <row r="187" spans="1:24" x14ac:dyDescent="0.2">
      <c r="A187" s="2">
        <v>5320667255</v>
      </c>
      <c r="B187" s="4" t="s">
        <v>0</v>
      </c>
      <c r="C187" s="4" t="s">
        <v>31</v>
      </c>
      <c r="D187" s="4" t="s">
        <v>1</v>
      </c>
      <c r="E187">
        <v>580333</v>
      </c>
      <c r="F187" s="3">
        <v>2.95</v>
      </c>
      <c r="G187" s="3">
        <v>1.6867999999999999</v>
      </c>
      <c r="N187"/>
      <c r="P187"/>
      <c r="Q187"/>
      <c r="X187" s="3">
        <v>2.95</v>
      </c>
    </row>
    <row r="188" spans="1:24" x14ac:dyDescent="0.2">
      <c r="A188" s="2">
        <v>5320667322</v>
      </c>
      <c r="B188" s="4" t="s">
        <v>0</v>
      </c>
      <c r="C188" s="4" t="s">
        <v>30</v>
      </c>
      <c r="D188" s="4" t="s">
        <v>1</v>
      </c>
      <c r="E188">
        <v>620433</v>
      </c>
      <c r="F188" s="3">
        <v>2.95</v>
      </c>
      <c r="G188" s="3">
        <v>1.6867999999999999</v>
      </c>
      <c r="N188"/>
      <c r="P188"/>
      <c r="Q188"/>
      <c r="X188" s="3">
        <v>2.95</v>
      </c>
    </row>
    <row r="189" spans="1:24" x14ac:dyDescent="0.2">
      <c r="A189" s="2">
        <v>5320667380</v>
      </c>
      <c r="B189" s="4" t="s">
        <v>0</v>
      </c>
      <c r="C189" s="4" t="s">
        <v>26</v>
      </c>
      <c r="D189" s="4" t="s">
        <v>1</v>
      </c>
      <c r="E189">
        <v>1000000</v>
      </c>
      <c r="F189" s="3">
        <v>2.95</v>
      </c>
      <c r="G189" s="3">
        <v>1.6867999999999999</v>
      </c>
      <c r="N189"/>
      <c r="P189"/>
      <c r="Q189"/>
      <c r="X189" s="3">
        <v>2.95</v>
      </c>
    </row>
    <row r="190" spans="1:24" x14ac:dyDescent="0.2">
      <c r="A190" s="2">
        <v>5320667497</v>
      </c>
      <c r="B190" s="4" t="s">
        <v>0</v>
      </c>
      <c r="C190" s="4" t="s">
        <v>27</v>
      </c>
      <c r="D190" s="4" t="s">
        <v>1</v>
      </c>
      <c r="E190">
        <v>1203128</v>
      </c>
      <c r="F190" s="3">
        <v>2.95</v>
      </c>
      <c r="G190" s="3">
        <v>1.6867999999999999</v>
      </c>
      <c r="N190"/>
      <c r="P190"/>
      <c r="Q190"/>
      <c r="X190" s="3">
        <v>2.95</v>
      </c>
    </row>
    <row r="191" spans="1:24" x14ac:dyDescent="0.2">
      <c r="A191" s="2">
        <v>5320667531</v>
      </c>
      <c r="B191" s="4" t="s">
        <v>0</v>
      </c>
      <c r="C191" s="4" t="s">
        <v>28</v>
      </c>
      <c r="D191" s="4" t="s">
        <v>1</v>
      </c>
      <c r="E191">
        <v>143233</v>
      </c>
      <c r="F191" s="3">
        <v>2.95</v>
      </c>
      <c r="G191" s="3">
        <v>1.6867999999999999</v>
      </c>
      <c r="N191"/>
      <c r="P191"/>
      <c r="Q191"/>
      <c r="X191" s="3">
        <v>2.95</v>
      </c>
    </row>
    <row r="192" spans="1:24" x14ac:dyDescent="0.2">
      <c r="A192" s="2">
        <v>5320667676</v>
      </c>
      <c r="B192" s="4" t="s">
        <v>0</v>
      </c>
      <c r="C192" s="4" t="s">
        <v>29</v>
      </c>
      <c r="D192" s="4" t="s">
        <v>1</v>
      </c>
      <c r="E192">
        <v>1218333</v>
      </c>
      <c r="F192" s="3">
        <v>2.95</v>
      </c>
      <c r="G192" s="3">
        <v>1.6867999999999999</v>
      </c>
      <c r="N192"/>
      <c r="P192"/>
      <c r="Q192"/>
      <c r="X192" s="3">
        <v>2.95</v>
      </c>
    </row>
    <row r="193" spans="1:24" x14ac:dyDescent="0.2">
      <c r="A193" s="2">
        <v>7009000157</v>
      </c>
      <c r="B193" s="4" t="s">
        <v>2</v>
      </c>
      <c r="C193" s="4" t="s">
        <v>31</v>
      </c>
      <c r="D193" s="4" t="s">
        <v>7</v>
      </c>
      <c r="E193">
        <v>1367598</v>
      </c>
      <c r="F193" s="3">
        <v>2.95</v>
      </c>
      <c r="G193" s="3">
        <v>1.6867999999999999</v>
      </c>
      <c r="N193"/>
      <c r="P193"/>
      <c r="Q193"/>
      <c r="X193" s="3">
        <v>2.95</v>
      </c>
    </row>
    <row r="194" spans="1:24" x14ac:dyDescent="0.2">
      <c r="A194" s="2">
        <v>7009000519</v>
      </c>
      <c r="B194" s="4" t="s">
        <v>0</v>
      </c>
      <c r="C194" s="4" t="s">
        <v>30</v>
      </c>
      <c r="D194" s="4" t="s">
        <v>7</v>
      </c>
      <c r="E194">
        <v>588033</v>
      </c>
      <c r="F194" s="3">
        <v>2.95</v>
      </c>
      <c r="G194" s="3">
        <v>1.6867999999999999</v>
      </c>
      <c r="N194"/>
      <c r="P194"/>
      <c r="Q194"/>
      <c r="X194" s="3">
        <v>2.95</v>
      </c>
    </row>
    <row r="195" spans="1:24" x14ac:dyDescent="0.2">
      <c r="A195" s="2">
        <v>7009000569</v>
      </c>
      <c r="B195" s="4" t="s">
        <v>2</v>
      </c>
      <c r="C195" s="4" t="s">
        <v>26</v>
      </c>
      <c r="D195" s="4" t="s">
        <v>7</v>
      </c>
      <c r="E195">
        <v>275861</v>
      </c>
      <c r="F195" s="3">
        <v>2.95</v>
      </c>
      <c r="G195" s="3">
        <v>1.6867999999999999</v>
      </c>
      <c r="N195"/>
      <c r="P195"/>
      <c r="Q195"/>
      <c r="X195" s="3">
        <v>2.95</v>
      </c>
    </row>
    <row r="196" spans="1:24" x14ac:dyDescent="0.2">
      <c r="A196" s="2">
        <v>7009000937</v>
      </c>
      <c r="B196" s="4" t="s">
        <v>2</v>
      </c>
      <c r="C196" s="4" t="s">
        <v>27</v>
      </c>
      <c r="D196" s="4" t="s">
        <v>7</v>
      </c>
      <c r="E196">
        <v>55431</v>
      </c>
      <c r="F196" s="3">
        <v>2.95</v>
      </c>
      <c r="G196" s="3">
        <v>1.6867999999999999</v>
      </c>
      <c r="N196"/>
      <c r="P196"/>
      <c r="Q196"/>
      <c r="X196" s="3">
        <v>2.95</v>
      </c>
    </row>
    <row r="197" spans="1:24" x14ac:dyDescent="0.2">
      <c r="A197" s="2">
        <v>7541778373</v>
      </c>
      <c r="B197" s="4" t="s">
        <v>0</v>
      </c>
      <c r="C197" s="4" t="s">
        <v>28</v>
      </c>
      <c r="D197" s="4" t="s">
        <v>1</v>
      </c>
      <c r="E197">
        <v>12000</v>
      </c>
      <c r="F197" s="3">
        <v>2.95</v>
      </c>
      <c r="G197" s="3">
        <v>1.6867999999999999</v>
      </c>
      <c r="N197"/>
      <c r="P197"/>
      <c r="Q197"/>
      <c r="X197" s="3">
        <v>2.95</v>
      </c>
    </row>
    <row r="198" spans="1:24" x14ac:dyDescent="0.2">
      <c r="A198" s="2">
        <v>7541778631</v>
      </c>
      <c r="B198" s="4" t="s">
        <v>0</v>
      </c>
      <c r="C198" s="4" t="s">
        <v>29</v>
      </c>
      <c r="D198" s="4" t="s">
        <v>1</v>
      </c>
      <c r="E198">
        <v>4424277</v>
      </c>
      <c r="F198" s="3">
        <v>2.95</v>
      </c>
      <c r="G198" s="3">
        <v>1.6867999999999999</v>
      </c>
      <c r="N198"/>
      <c r="P198"/>
      <c r="Q198"/>
      <c r="X198" s="3">
        <v>2.95</v>
      </c>
    </row>
    <row r="199" spans="1:24" x14ac:dyDescent="0.2">
      <c r="A199" s="2">
        <v>7976333391</v>
      </c>
      <c r="B199" s="4" t="s">
        <v>0</v>
      </c>
      <c r="C199" s="4" t="s">
        <v>31</v>
      </c>
      <c r="D199" s="4" t="s">
        <v>8</v>
      </c>
      <c r="E199">
        <v>75423</v>
      </c>
      <c r="F199" s="3">
        <v>2.95</v>
      </c>
      <c r="G199" s="3">
        <v>1.6867999999999999</v>
      </c>
      <c r="N199"/>
      <c r="P199"/>
      <c r="Q199"/>
      <c r="X199" s="3">
        <v>2.95</v>
      </c>
    </row>
    <row r="200" spans="1:24" x14ac:dyDescent="0.2">
      <c r="A200" s="2">
        <v>7976333883</v>
      </c>
      <c r="B200" s="4" t="s">
        <v>0</v>
      </c>
      <c r="C200" s="4" t="s">
        <v>30</v>
      </c>
      <c r="D200" s="1" t="s">
        <v>8</v>
      </c>
      <c r="E200">
        <v>416300</v>
      </c>
      <c r="F200" s="3">
        <v>2.95</v>
      </c>
      <c r="G200" s="3">
        <v>1.6867999999999999</v>
      </c>
      <c r="N200"/>
      <c r="P200"/>
      <c r="Q200"/>
      <c r="X200" s="3">
        <v>2.95</v>
      </c>
    </row>
    <row r="201" spans="1:24" x14ac:dyDescent="0.2">
      <c r="A201" s="2">
        <v>9762889530</v>
      </c>
      <c r="B201" s="4" t="s">
        <v>0</v>
      </c>
      <c r="C201" s="4" t="s">
        <v>26</v>
      </c>
      <c r="D201" s="1" t="s">
        <v>1</v>
      </c>
      <c r="E201">
        <v>452333</v>
      </c>
      <c r="F201" s="3">
        <v>2.95</v>
      </c>
      <c r="G201" s="3">
        <v>1.6867999999999999</v>
      </c>
      <c r="N201"/>
      <c r="P201"/>
      <c r="Q201"/>
      <c r="X201" s="3">
        <v>2.95</v>
      </c>
    </row>
    <row r="202" spans="1:24" x14ac:dyDescent="0.2">
      <c r="A202" s="2">
        <v>10663111715</v>
      </c>
      <c r="B202" s="4" t="s">
        <v>0</v>
      </c>
      <c r="C202" s="4" t="s">
        <v>27</v>
      </c>
      <c r="D202" s="4" t="s">
        <v>6</v>
      </c>
      <c r="E202">
        <v>2445846</v>
      </c>
      <c r="F202" s="3">
        <v>2.95</v>
      </c>
      <c r="G202" s="3">
        <v>1.6867999999999999</v>
      </c>
      <c r="N202"/>
      <c r="P202"/>
      <c r="Q202"/>
      <c r="X202" s="3">
        <v>2.95</v>
      </c>
    </row>
    <row r="203" spans="1:24" x14ac:dyDescent="0.2">
      <c r="A203" s="2">
        <v>10663111795</v>
      </c>
      <c r="B203" s="4" t="s">
        <v>0</v>
      </c>
      <c r="C203" s="4" t="s">
        <v>28</v>
      </c>
      <c r="D203" s="4" t="s">
        <v>6</v>
      </c>
      <c r="E203">
        <v>580252</v>
      </c>
      <c r="F203" s="3">
        <v>2.95</v>
      </c>
      <c r="G203" s="3">
        <v>1.6867999999999999</v>
      </c>
      <c r="N203"/>
      <c r="P203"/>
      <c r="Q203"/>
      <c r="X203" s="3">
        <v>2.95</v>
      </c>
    </row>
    <row r="204" spans="1:24" x14ac:dyDescent="0.2">
      <c r="A204" s="2">
        <v>9762889711</v>
      </c>
      <c r="B204" s="4" t="s">
        <v>2</v>
      </c>
      <c r="C204" s="4" t="s">
        <v>29</v>
      </c>
      <c r="D204" s="4" t="s">
        <v>1</v>
      </c>
      <c r="E204">
        <v>29920403</v>
      </c>
      <c r="F204" s="3">
        <v>2.952</v>
      </c>
      <c r="G204" s="3">
        <v>1.8012000000000001</v>
      </c>
      <c r="N204"/>
      <c r="P204"/>
      <c r="Q204"/>
      <c r="X204" s="3">
        <v>2.952</v>
      </c>
    </row>
    <row r="205" spans="1:24" x14ac:dyDescent="0.2">
      <c r="A205" s="2">
        <v>7009000440</v>
      </c>
      <c r="B205" s="4" t="s">
        <v>2</v>
      </c>
      <c r="C205" s="4" t="s">
        <v>31</v>
      </c>
      <c r="D205" s="4" t="s">
        <v>7</v>
      </c>
      <c r="E205">
        <v>3010507</v>
      </c>
      <c r="F205" s="3">
        <v>2.968</v>
      </c>
      <c r="G205" s="3">
        <v>1.8012000000000001</v>
      </c>
      <c r="N205"/>
      <c r="P205"/>
      <c r="Q205"/>
      <c r="X205" s="3">
        <v>2.968</v>
      </c>
    </row>
    <row r="206" spans="1:24" x14ac:dyDescent="0.2">
      <c r="A206" s="2">
        <v>1443222315</v>
      </c>
      <c r="B206" s="4" t="s">
        <v>2</v>
      </c>
      <c r="C206" s="4" t="s">
        <v>30</v>
      </c>
      <c r="D206" s="4" t="s">
        <v>3</v>
      </c>
      <c r="E206">
        <v>1496536</v>
      </c>
      <c r="F206" s="3">
        <v>2.98</v>
      </c>
      <c r="G206" s="3">
        <v>1.6867999999999999</v>
      </c>
      <c r="N206"/>
      <c r="P206"/>
      <c r="Q206"/>
      <c r="X206" s="3">
        <v>2.98</v>
      </c>
    </row>
    <row r="207" spans="1:24" x14ac:dyDescent="0.2">
      <c r="A207" s="2">
        <v>7541778566</v>
      </c>
      <c r="B207" s="4" t="s">
        <v>0</v>
      </c>
      <c r="C207" s="4" t="s">
        <v>26</v>
      </c>
      <c r="D207" s="4" t="s">
        <v>1</v>
      </c>
      <c r="E207">
        <v>21107410</v>
      </c>
      <c r="F207" s="3">
        <v>2.9870000000000001</v>
      </c>
      <c r="G207" s="3">
        <v>1.8012000000000001</v>
      </c>
      <c r="N207"/>
      <c r="P207"/>
      <c r="Q207"/>
      <c r="X207" s="3">
        <v>2.9870000000000001</v>
      </c>
    </row>
    <row r="208" spans="1:24" x14ac:dyDescent="0.2">
      <c r="A208" s="2">
        <v>1443222779</v>
      </c>
      <c r="B208" s="4" t="s">
        <v>0</v>
      </c>
      <c r="C208" s="4" t="s">
        <v>27</v>
      </c>
      <c r="D208" s="4" t="s">
        <v>3</v>
      </c>
      <c r="E208">
        <v>6041328</v>
      </c>
      <c r="F208" s="3">
        <v>2.9889999999999999</v>
      </c>
      <c r="G208" s="3">
        <v>1.8012000000000001</v>
      </c>
      <c r="N208"/>
      <c r="P208"/>
      <c r="Q208"/>
      <c r="X208" s="3">
        <v>2.9889999999999999</v>
      </c>
    </row>
    <row r="209" spans="1:24" x14ac:dyDescent="0.2">
      <c r="A209" s="2">
        <v>7009000715</v>
      </c>
      <c r="B209" s="4" t="s">
        <v>2</v>
      </c>
      <c r="C209" s="4" t="s">
        <v>28</v>
      </c>
      <c r="D209" s="4" t="s">
        <v>7</v>
      </c>
      <c r="E209">
        <v>3155117</v>
      </c>
      <c r="F209" s="3">
        <v>3</v>
      </c>
      <c r="G209" s="3">
        <v>1.8012000000000001</v>
      </c>
      <c r="N209"/>
      <c r="P209"/>
      <c r="Q209"/>
      <c r="X209" s="3">
        <v>3</v>
      </c>
    </row>
    <row r="210" spans="1:24" x14ac:dyDescent="0.2">
      <c r="A210" s="2">
        <v>70090000507</v>
      </c>
      <c r="B210" s="4" t="s">
        <v>2</v>
      </c>
      <c r="C210" s="4" t="s">
        <v>29</v>
      </c>
      <c r="D210" s="4" t="s">
        <v>7</v>
      </c>
      <c r="E210">
        <v>2366338</v>
      </c>
      <c r="F210" s="3">
        <v>3.044</v>
      </c>
      <c r="G210" s="3">
        <v>1.8012000000000001</v>
      </c>
      <c r="N210"/>
      <c r="P210"/>
      <c r="Q210"/>
      <c r="X210" s="3">
        <v>3.044</v>
      </c>
    </row>
    <row r="211" spans="1:24" x14ac:dyDescent="0.2">
      <c r="A211" s="2">
        <v>335556445</v>
      </c>
      <c r="B211" s="4" t="s">
        <v>0</v>
      </c>
      <c r="C211" s="4" t="s">
        <v>31</v>
      </c>
      <c r="D211" s="4" t="s">
        <v>5</v>
      </c>
      <c r="E211">
        <v>922727</v>
      </c>
      <c r="F211" s="3">
        <v>3.05</v>
      </c>
      <c r="G211" s="3">
        <v>1.6867999999999999</v>
      </c>
      <c r="N211"/>
      <c r="P211"/>
      <c r="Q211"/>
      <c r="X211" s="3">
        <v>3.05</v>
      </c>
    </row>
    <row r="212" spans="1:24" x14ac:dyDescent="0.2">
      <c r="A212" s="2">
        <v>7009000625</v>
      </c>
      <c r="B212" s="4" t="s">
        <v>2</v>
      </c>
      <c r="C212" s="4" t="s">
        <v>30</v>
      </c>
      <c r="D212" s="4" t="s">
        <v>7</v>
      </c>
      <c r="E212">
        <v>1577558</v>
      </c>
      <c r="F212" s="3">
        <v>3.0640000000000001</v>
      </c>
      <c r="G212" s="3">
        <v>1.8012000000000001</v>
      </c>
      <c r="N212"/>
      <c r="P212"/>
      <c r="Q212"/>
      <c r="X212" s="3">
        <v>3.0640000000000001</v>
      </c>
    </row>
    <row r="213" spans="1:24" x14ac:dyDescent="0.2">
      <c r="A213" s="2">
        <v>7009000722</v>
      </c>
      <c r="B213" s="4" t="s">
        <v>2</v>
      </c>
      <c r="C213" s="4" t="s">
        <v>26</v>
      </c>
      <c r="D213" s="4" t="s">
        <v>7</v>
      </c>
      <c r="E213">
        <v>3155117</v>
      </c>
      <c r="F213" s="3">
        <v>3.0640000000000001</v>
      </c>
      <c r="G213" s="3">
        <v>1.8012000000000001</v>
      </c>
      <c r="N213"/>
      <c r="P213"/>
      <c r="Q213"/>
      <c r="X213" s="3">
        <v>3.0640000000000001</v>
      </c>
    </row>
    <row r="214" spans="1:24" x14ac:dyDescent="0.2">
      <c r="A214" s="2">
        <v>70090000992</v>
      </c>
      <c r="B214" s="4" t="s">
        <v>2</v>
      </c>
      <c r="C214" s="4" t="s">
        <v>27</v>
      </c>
      <c r="D214" s="4" t="s">
        <v>7</v>
      </c>
      <c r="E214">
        <v>2760727</v>
      </c>
      <c r="F214" s="3">
        <v>3.0640000000000001</v>
      </c>
      <c r="G214" s="3">
        <v>1.8012000000000001</v>
      </c>
      <c r="N214"/>
      <c r="P214"/>
      <c r="Q214"/>
      <c r="X214" s="3">
        <v>3.0640000000000001</v>
      </c>
    </row>
    <row r="215" spans="1:24" x14ac:dyDescent="0.2">
      <c r="A215" s="2">
        <v>7009000979</v>
      </c>
      <c r="B215" s="4" t="s">
        <v>2</v>
      </c>
      <c r="C215" s="4" t="s">
        <v>28</v>
      </c>
      <c r="D215" s="4" t="s">
        <v>7</v>
      </c>
      <c r="E215">
        <v>3155117</v>
      </c>
      <c r="F215" s="3">
        <v>3.0779999999999998</v>
      </c>
      <c r="G215" s="3">
        <v>1.8012000000000001</v>
      </c>
      <c r="N215"/>
      <c r="P215"/>
      <c r="Q215"/>
      <c r="X215" s="3">
        <v>3.0779999999999998</v>
      </c>
    </row>
    <row r="216" spans="1:24" x14ac:dyDescent="0.2">
      <c r="A216" s="2">
        <v>70090000860</v>
      </c>
      <c r="B216" s="4" t="s">
        <v>2</v>
      </c>
      <c r="C216" s="4" t="s">
        <v>29</v>
      </c>
      <c r="D216" s="4" t="s">
        <v>7</v>
      </c>
      <c r="E216">
        <v>1183169</v>
      </c>
      <c r="F216" s="3">
        <v>3.0779999999999998</v>
      </c>
      <c r="G216" s="3">
        <v>1.8012000000000001</v>
      </c>
      <c r="N216"/>
      <c r="P216"/>
      <c r="Q216"/>
      <c r="X216" s="3">
        <v>3.0779999999999998</v>
      </c>
    </row>
    <row r="217" spans="1:24" x14ac:dyDescent="0.2">
      <c r="A217" s="2">
        <v>335555674</v>
      </c>
      <c r="B217" s="4" t="s">
        <v>0</v>
      </c>
      <c r="C217" s="4" t="s">
        <v>31</v>
      </c>
      <c r="D217" s="4" t="s">
        <v>5</v>
      </c>
      <c r="E217">
        <v>631365</v>
      </c>
      <c r="F217" s="3">
        <v>3.1</v>
      </c>
      <c r="G217" s="3">
        <v>1.6867999999999999</v>
      </c>
      <c r="N217"/>
      <c r="P217"/>
      <c r="Q217"/>
      <c r="X217" s="3">
        <v>3.1</v>
      </c>
    </row>
    <row r="218" spans="1:24" x14ac:dyDescent="0.2">
      <c r="A218" s="2">
        <v>335555932</v>
      </c>
      <c r="B218" s="4" t="s">
        <v>0</v>
      </c>
      <c r="C218" s="4" t="s">
        <v>30</v>
      </c>
      <c r="D218" s="4" t="s">
        <v>5</v>
      </c>
      <c r="E218">
        <v>1569523</v>
      </c>
      <c r="F218" s="3">
        <v>3.1</v>
      </c>
      <c r="G218" s="3">
        <v>1.6867999999999999</v>
      </c>
      <c r="N218"/>
      <c r="P218"/>
      <c r="Q218"/>
      <c r="X218" s="3">
        <v>3.1</v>
      </c>
    </row>
    <row r="219" spans="1:24" x14ac:dyDescent="0.2">
      <c r="A219" s="2">
        <v>3777000860</v>
      </c>
      <c r="B219" s="4" t="s">
        <v>0</v>
      </c>
      <c r="C219" s="4" t="s">
        <v>26</v>
      </c>
      <c r="D219" s="4" t="s">
        <v>4</v>
      </c>
      <c r="E219">
        <v>1753633</v>
      </c>
      <c r="F219" s="3">
        <v>3.1</v>
      </c>
      <c r="G219" s="3">
        <v>1.6867999999999999</v>
      </c>
      <c r="N219"/>
      <c r="P219"/>
      <c r="Q219"/>
      <c r="X219" s="3">
        <v>3.1</v>
      </c>
    </row>
    <row r="220" spans="1:24" x14ac:dyDescent="0.2">
      <c r="A220" s="2">
        <v>9762889053</v>
      </c>
      <c r="B220" s="4" t="s">
        <v>0</v>
      </c>
      <c r="C220" s="4" t="s">
        <v>27</v>
      </c>
      <c r="D220" s="4" t="s">
        <v>1</v>
      </c>
      <c r="E220">
        <v>938000</v>
      </c>
      <c r="F220" s="3">
        <v>3.1</v>
      </c>
      <c r="G220" s="3">
        <v>1.6867999999999999</v>
      </c>
      <c r="N220"/>
      <c r="P220"/>
      <c r="Q220"/>
      <c r="X220" s="3">
        <v>3.1</v>
      </c>
    </row>
    <row r="221" spans="1:24" x14ac:dyDescent="0.2">
      <c r="A221" s="2">
        <v>7009000310</v>
      </c>
      <c r="B221" s="4" t="s">
        <v>2</v>
      </c>
      <c r="C221" s="4" t="s">
        <v>28</v>
      </c>
      <c r="D221" s="4" t="s">
        <v>7</v>
      </c>
      <c r="E221">
        <v>3260288</v>
      </c>
      <c r="F221" s="3">
        <v>3.113</v>
      </c>
      <c r="G221" s="3">
        <v>1.8012000000000001</v>
      </c>
      <c r="N221"/>
      <c r="P221"/>
      <c r="Q221"/>
      <c r="X221" s="3">
        <v>3.113</v>
      </c>
    </row>
    <row r="222" spans="1:24" x14ac:dyDescent="0.2">
      <c r="A222" s="2">
        <v>5299555834</v>
      </c>
      <c r="B222" s="4" t="s">
        <v>2</v>
      </c>
      <c r="C222" s="4" t="s">
        <v>29</v>
      </c>
      <c r="D222" s="4" t="s">
        <v>1</v>
      </c>
      <c r="E222">
        <v>509400</v>
      </c>
      <c r="F222" s="3">
        <v>3.15</v>
      </c>
      <c r="G222" s="3">
        <v>1.6867999999999999</v>
      </c>
      <c r="N222"/>
      <c r="P222"/>
      <c r="Q222"/>
      <c r="X222" s="3">
        <v>3.15</v>
      </c>
    </row>
    <row r="223" spans="1:24" x14ac:dyDescent="0.2">
      <c r="A223" s="2">
        <v>5320667284</v>
      </c>
      <c r="B223" s="4" t="s">
        <v>2</v>
      </c>
      <c r="C223" s="4" t="s">
        <v>31</v>
      </c>
      <c r="D223" s="4" t="s">
        <v>1</v>
      </c>
      <c r="E223">
        <v>399262</v>
      </c>
      <c r="F223" s="3">
        <v>3.17</v>
      </c>
      <c r="G223" s="3">
        <v>1.6867999999999999</v>
      </c>
      <c r="N223"/>
      <c r="P223"/>
      <c r="Q223"/>
      <c r="X223" s="3">
        <v>3.17</v>
      </c>
    </row>
    <row r="224" spans="1:24" x14ac:dyDescent="0.2">
      <c r="A224" s="2">
        <v>70090000104</v>
      </c>
      <c r="B224" s="4" t="s">
        <v>2</v>
      </c>
      <c r="C224" s="4" t="s">
        <v>30</v>
      </c>
      <c r="D224" s="4" t="s">
        <v>7</v>
      </c>
      <c r="E224">
        <v>1879924</v>
      </c>
      <c r="F224" s="3">
        <v>3.1709999999999998</v>
      </c>
      <c r="G224" s="3">
        <v>1.8012000000000001</v>
      </c>
      <c r="N224"/>
      <c r="P224"/>
      <c r="Q224"/>
      <c r="X224" s="3">
        <v>3.1709999999999998</v>
      </c>
    </row>
    <row r="225" spans="1:24" x14ac:dyDescent="0.2">
      <c r="A225" s="2">
        <v>335555584</v>
      </c>
      <c r="B225" s="4" t="s">
        <v>0</v>
      </c>
      <c r="C225" s="4" t="s">
        <v>26</v>
      </c>
      <c r="D225" s="4" t="s">
        <v>5</v>
      </c>
      <c r="E225">
        <v>150000</v>
      </c>
      <c r="F225" s="3">
        <v>3.2</v>
      </c>
      <c r="G225" s="3">
        <v>1.6867999999999999</v>
      </c>
      <c r="N225"/>
      <c r="P225"/>
      <c r="Q225"/>
      <c r="X225" s="3">
        <v>3.2</v>
      </c>
    </row>
    <row r="226" spans="1:24" x14ac:dyDescent="0.2">
      <c r="A226" s="2">
        <v>335555707</v>
      </c>
      <c r="B226" s="4" t="s">
        <v>0</v>
      </c>
      <c r="C226" s="4" t="s">
        <v>27</v>
      </c>
      <c r="D226" s="4" t="s">
        <v>5</v>
      </c>
      <c r="E226">
        <v>93600</v>
      </c>
      <c r="F226" s="3">
        <v>3.2</v>
      </c>
      <c r="G226" s="3">
        <v>1.6867999999999999</v>
      </c>
      <c r="N226"/>
      <c r="P226"/>
      <c r="Q226"/>
      <c r="X226" s="3">
        <v>3.2</v>
      </c>
    </row>
    <row r="227" spans="1:24" x14ac:dyDescent="0.2">
      <c r="A227" s="2">
        <v>335555902</v>
      </c>
      <c r="B227" s="4" t="s">
        <v>0</v>
      </c>
      <c r="C227" s="4" t="s">
        <v>28</v>
      </c>
      <c r="D227" s="4" t="s">
        <v>5</v>
      </c>
      <c r="E227">
        <v>335413</v>
      </c>
      <c r="F227" s="3">
        <v>3.2</v>
      </c>
      <c r="G227" s="3">
        <v>1.6867999999999999</v>
      </c>
      <c r="N227"/>
      <c r="P227"/>
      <c r="Q227"/>
      <c r="X227" s="3">
        <v>3.2</v>
      </c>
    </row>
    <row r="228" spans="1:24" x14ac:dyDescent="0.2">
      <c r="A228" s="2">
        <v>335556008</v>
      </c>
      <c r="B228" s="4" t="s">
        <v>0</v>
      </c>
      <c r="C228" s="4" t="s">
        <v>29</v>
      </c>
      <c r="D228" s="4" t="s">
        <v>5</v>
      </c>
      <c r="E228">
        <v>3293749</v>
      </c>
      <c r="F228" s="3">
        <v>3.2</v>
      </c>
      <c r="G228" s="3">
        <v>1.6867999999999999</v>
      </c>
      <c r="N228"/>
      <c r="P228"/>
      <c r="Q228"/>
      <c r="X228" s="3">
        <v>3.2</v>
      </c>
    </row>
    <row r="229" spans="1:24" x14ac:dyDescent="0.2">
      <c r="A229" s="2">
        <v>335556091</v>
      </c>
      <c r="B229" s="4" t="s">
        <v>0</v>
      </c>
      <c r="C229" s="4" t="s">
        <v>31</v>
      </c>
      <c r="D229" s="4" t="s">
        <v>5</v>
      </c>
      <c r="E229">
        <v>3013790</v>
      </c>
      <c r="F229" s="3">
        <v>3.2</v>
      </c>
      <c r="G229" s="3">
        <v>1.6867999999999999</v>
      </c>
      <c r="N229"/>
      <c r="P229"/>
      <c r="Q229"/>
      <c r="X229" s="3">
        <v>3.2</v>
      </c>
    </row>
    <row r="230" spans="1:24" x14ac:dyDescent="0.2">
      <c r="A230" s="2">
        <v>335556165</v>
      </c>
      <c r="B230" s="4" t="s">
        <v>0</v>
      </c>
      <c r="C230" s="4" t="s">
        <v>30</v>
      </c>
      <c r="D230" s="4" t="s">
        <v>5</v>
      </c>
      <c r="E230">
        <v>219167</v>
      </c>
      <c r="F230" s="3">
        <v>3.2</v>
      </c>
      <c r="G230" s="3">
        <v>1.6867999999999999</v>
      </c>
      <c r="N230"/>
      <c r="P230"/>
      <c r="Q230"/>
      <c r="X230" s="3">
        <v>3.2</v>
      </c>
    </row>
    <row r="231" spans="1:24" x14ac:dyDescent="0.2">
      <c r="A231" s="2">
        <v>335556545</v>
      </c>
      <c r="B231" s="4" t="s">
        <v>0</v>
      </c>
      <c r="C231" s="4" t="s">
        <v>26</v>
      </c>
      <c r="D231" s="4" t="s">
        <v>22</v>
      </c>
      <c r="E231">
        <v>9492333</v>
      </c>
      <c r="F231" s="3">
        <v>3.2</v>
      </c>
      <c r="G231" s="3">
        <v>1.6867999999999999</v>
      </c>
      <c r="N231"/>
      <c r="P231"/>
      <c r="Q231"/>
      <c r="X231" s="3">
        <v>3.2</v>
      </c>
    </row>
    <row r="232" spans="1:24" x14ac:dyDescent="0.2">
      <c r="A232" s="2">
        <v>5299555677</v>
      </c>
      <c r="B232" s="4" t="s">
        <v>0</v>
      </c>
      <c r="C232" s="4" t="s">
        <v>27</v>
      </c>
      <c r="D232" s="4" t="s">
        <v>1</v>
      </c>
      <c r="E232">
        <v>1616833</v>
      </c>
      <c r="F232" s="3">
        <v>3.2</v>
      </c>
      <c r="G232" s="3">
        <v>1.6867999999999999</v>
      </c>
      <c r="N232"/>
      <c r="P232"/>
      <c r="Q232"/>
      <c r="X232" s="3">
        <v>3.2</v>
      </c>
    </row>
    <row r="233" spans="1:24" x14ac:dyDescent="0.2">
      <c r="A233" s="2">
        <v>5299556010</v>
      </c>
      <c r="B233" s="4" t="s">
        <v>2</v>
      </c>
      <c r="C233" s="4" t="s">
        <v>28</v>
      </c>
      <c r="D233" s="4" t="s">
        <v>1</v>
      </c>
      <c r="E233">
        <v>221528</v>
      </c>
      <c r="F233" s="3">
        <v>3.2</v>
      </c>
      <c r="G233" s="3">
        <v>1.6867999999999999</v>
      </c>
      <c r="N233"/>
      <c r="P233"/>
      <c r="Q233"/>
      <c r="X233" s="3">
        <v>3.2</v>
      </c>
    </row>
    <row r="234" spans="1:24" x14ac:dyDescent="0.2">
      <c r="A234" s="2">
        <v>5299556092</v>
      </c>
      <c r="B234" s="4" t="s">
        <v>0</v>
      </c>
      <c r="C234" s="4" t="s">
        <v>29</v>
      </c>
      <c r="D234" s="4" t="s">
        <v>1</v>
      </c>
      <c r="E234">
        <v>358000</v>
      </c>
      <c r="F234" s="3">
        <v>3.2</v>
      </c>
      <c r="G234" s="3">
        <v>1.6867999999999999</v>
      </c>
      <c r="N234"/>
      <c r="P234"/>
      <c r="Q234"/>
      <c r="X234" s="3">
        <v>3.2</v>
      </c>
    </row>
    <row r="235" spans="1:24" x14ac:dyDescent="0.2">
      <c r="A235" s="2">
        <v>5299556262</v>
      </c>
      <c r="B235" s="4" t="s">
        <v>0</v>
      </c>
      <c r="C235" s="4" t="s">
        <v>31</v>
      </c>
      <c r="D235" s="4" t="s">
        <v>1</v>
      </c>
      <c r="E235">
        <v>100000</v>
      </c>
      <c r="F235" s="3">
        <v>3.2</v>
      </c>
      <c r="G235" s="3">
        <v>1.6867999999999999</v>
      </c>
      <c r="N235"/>
      <c r="P235"/>
      <c r="Q235"/>
      <c r="X235" s="3">
        <v>3.2</v>
      </c>
    </row>
    <row r="236" spans="1:24" x14ac:dyDescent="0.2">
      <c r="A236" s="2">
        <v>5299556488</v>
      </c>
      <c r="B236" s="4" t="s">
        <v>0</v>
      </c>
      <c r="C236" s="4" t="s">
        <v>30</v>
      </c>
      <c r="D236" s="4" t="s">
        <v>1</v>
      </c>
      <c r="E236">
        <v>1175556</v>
      </c>
      <c r="F236" s="3">
        <v>3.2</v>
      </c>
      <c r="G236" s="3">
        <v>1.6867999999999999</v>
      </c>
      <c r="N236"/>
      <c r="P236"/>
      <c r="Q236"/>
      <c r="X236" s="3">
        <v>3.2</v>
      </c>
    </row>
    <row r="237" spans="1:24" x14ac:dyDescent="0.2">
      <c r="A237" s="2">
        <v>5320666781</v>
      </c>
      <c r="B237" s="4" t="s">
        <v>0</v>
      </c>
      <c r="C237" s="4" t="s">
        <v>26</v>
      </c>
      <c r="D237" s="4" t="s">
        <v>1</v>
      </c>
      <c r="E237">
        <v>2726500</v>
      </c>
      <c r="F237" s="3">
        <v>3.2</v>
      </c>
      <c r="G237" s="3">
        <v>1.6867999999999999</v>
      </c>
      <c r="N237"/>
      <c r="P237"/>
      <c r="Q237"/>
      <c r="X237" s="3">
        <v>3.2</v>
      </c>
    </row>
    <row r="238" spans="1:24" x14ac:dyDescent="0.2">
      <c r="A238" s="2">
        <v>5320666805</v>
      </c>
      <c r="B238" s="4" t="s">
        <v>0</v>
      </c>
      <c r="C238" s="4" t="s">
        <v>27</v>
      </c>
      <c r="D238" s="4" t="s">
        <v>1</v>
      </c>
      <c r="E238">
        <v>93700</v>
      </c>
      <c r="F238" s="3">
        <v>3.2</v>
      </c>
      <c r="G238" s="3">
        <v>1.6867999999999999</v>
      </c>
      <c r="N238"/>
      <c r="P238"/>
      <c r="Q238"/>
      <c r="X238" s="3">
        <v>3.2</v>
      </c>
    </row>
    <row r="239" spans="1:24" x14ac:dyDescent="0.2">
      <c r="A239" s="2">
        <v>5320667126</v>
      </c>
      <c r="B239" s="4" t="s">
        <v>0</v>
      </c>
      <c r="C239" s="4" t="s">
        <v>28</v>
      </c>
      <c r="D239" s="4" t="s">
        <v>1</v>
      </c>
      <c r="E239">
        <v>853900</v>
      </c>
      <c r="F239" s="3">
        <v>3.2</v>
      </c>
      <c r="G239" s="3">
        <v>1.6867999999999999</v>
      </c>
      <c r="N239"/>
      <c r="P239"/>
      <c r="Q239"/>
      <c r="X239" s="3">
        <v>3.2</v>
      </c>
    </row>
    <row r="240" spans="1:24" x14ac:dyDescent="0.2">
      <c r="A240" s="2">
        <v>7009000008</v>
      </c>
      <c r="B240" s="4" t="s">
        <v>2</v>
      </c>
      <c r="C240" s="4" t="s">
        <v>29</v>
      </c>
      <c r="D240" s="4" t="s">
        <v>7</v>
      </c>
      <c r="E240">
        <v>157299</v>
      </c>
      <c r="F240" s="3">
        <v>3.2</v>
      </c>
      <c r="G240" s="3">
        <v>1.6867999999999999</v>
      </c>
      <c r="N240"/>
      <c r="P240"/>
      <c r="Q240"/>
      <c r="X240" s="3">
        <v>3.2</v>
      </c>
    </row>
    <row r="241" spans="1:24" x14ac:dyDescent="0.2">
      <c r="A241" s="2">
        <v>7009000647</v>
      </c>
      <c r="B241" s="4" t="s">
        <v>2</v>
      </c>
      <c r="C241" s="4" t="s">
        <v>31</v>
      </c>
      <c r="D241" s="4" t="s">
        <v>7</v>
      </c>
      <c r="E241">
        <v>4963</v>
      </c>
      <c r="F241" s="3">
        <v>3.2</v>
      </c>
      <c r="G241" s="3">
        <v>1.6867999999999999</v>
      </c>
      <c r="N241"/>
      <c r="P241"/>
      <c r="Q241"/>
      <c r="X241" s="3">
        <v>3.2</v>
      </c>
    </row>
    <row r="242" spans="1:24" x14ac:dyDescent="0.2">
      <c r="A242" s="2">
        <v>7541778046</v>
      </c>
      <c r="B242" s="4" t="s">
        <v>2</v>
      </c>
      <c r="C242" s="4" t="s">
        <v>30</v>
      </c>
      <c r="D242" s="4" t="s">
        <v>1</v>
      </c>
      <c r="E242">
        <v>6326311</v>
      </c>
      <c r="F242" s="3">
        <v>3.2</v>
      </c>
      <c r="G242" s="3">
        <v>1.6867999999999999</v>
      </c>
      <c r="N242"/>
      <c r="P242"/>
      <c r="Q242"/>
      <c r="X242" s="3">
        <v>3.2</v>
      </c>
    </row>
    <row r="243" spans="1:24" x14ac:dyDescent="0.2">
      <c r="A243" s="2">
        <v>7541778280</v>
      </c>
      <c r="B243" s="4" t="s">
        <v>0</v>
      </c>
      <c r="C243" s="4" t="s">
        <v>26</v>
      </c>
      <c r="D243" s="4" t="s">
        <v>1</v>
      </c>
      <c r="E243">
        <v>888055</v>
      </c>
      <c r="F243" s="3">
        <v>3.2</v>
      </c>
      <c r="G243" s="3">
        <v>1.6867999999999999</v>
      </c>
      <c r="N243"/>
      <c r="P243"/>
      <c r="Q243"/>
      <c r="X243" s="3">
        <v>3.2</v>
      </c>
    </row>
    <row r="244" spans="1:24" x14ac:dyDescent="0.2">
      <c r="A244" s="2">
        <v>7541778381</v>
      </c>
      <c r="B244" s="4" t="s">
        <v>0</v>
      </c>
      <c r="C244" s="4" t="s">
        <v>27</v>
      </c>
      <c r="D244" s="4" t="s">
        <v>1</v>
      </c>
      <c r="E244">
        <v>2580012</v>
      </c>
      <c r="F244" s="3">
        <v>3.2</v>
      </c>
      <c r="G244" s="3">
        <v>1.6867999999999999</v>
      </c>
      <c r="N244"/>
      <c r="P244"/>
      <c r="Q244"/>
      <c r="X244" s="3">
        <v>3.2</v>
      </c>
    </row>
    <row r="245" spans="1:24" x14ac:dyDescent="0.2">
      <c r="A245" s="2">
        <v>7541778385</v>
      </c>
      <c r="B245" s="4" t="s">
        <v>0</v>
      </c>
      <c r="C245" s="4" t="s">
        <v>28</v>
      </c>
      <c r="D245" s="4" t="s">
        <v>1</v>
      </c>
      <c r="E245">
        <v>306333</v>
      </c>
      <c r="F245" s="3">
        <v>3.2</v>
      </c>
      <c r="G245" s="3">
        <v>1.6867999999999999</v>
      </c>
      <c r="N245"/>
      <c r="P245"/>
      <c r="Q245"/>
      <c r="X245" s="3">
        <v>3.2</v>
      </c>
    </row>
    <row r="246" spans="1:24" x14ac:dyDescent="0.2">
      <c r="A246" s="2">
        <v>7541778454</v>
      </c>
      <c r="B246" s="4" t="s">
        <v>0</v>
      </c>
      <c r="C246" s="4" t="s">
        <v>29</v>
      </c>
      <c r="D246" s="4" t="s">
        <v>1</v>
      </c>
      <c r="E246">
        <v>1298733</v>
      </c>
      <c r="F246" s="3">
        <v>3.2</v>
      </c>
      <c r="G246" s="3">
        <v>1.6867999999999999</v>
      </c>
      <c r="N246"/>
      <c r="P246"/>
      <c r="Q246"/>
      <c r="X246" s="3">
        <v>3.2</v>
      </c>
    </row>
    <row r="247" spans="1:24" x14ac:dyDescent="0.2">
      <c r="A247" s="2">
        <v>7541778786</v>
      </c>
      <c r="B247" s="4" t="s">
        <v>2</v>
      </c>
      <c r="C247" s="4" t="s">
        <v>31</v>
      </c>
      <c r="D247" s="4" t="s">
        <v>1</v>
      </c>
      <c r="E247">
        <v>5732652</v>
      </c>
      <c r="F247" s="3">
        <v>3.2</v>
      </c>
      <c r="G247" s="3">
        <v>1.6867999999999999</v>
      </c>
      <c r="N247"/>
      <c r="P247"/>
      <c r="Q247"/>
      <c r="X247" s="3">
        <v>3.2</v>
      </c>
    </row>
    <row r="248" spans="1:24" x14ac:dyDescent="0.2">
      <c r="A248" s="2">
        <v>7976333380</v>
      </c>
      <c r="B248" s="4" t="s">
        <v>0</v>
      </c>
      <c r="C248" s="4" t="s">
        <v>30</v>
      </c>
      <c r="D248" s="4" t="s">
        <v>8</v>
      </c>
      <c r="E248">
        <v>857974</v>
      </c>
      <c r="F248" s="3">
        <v>3.2</v>
      </c>
      <c r="G248" s="3">
        <v>1.6867999999999999</v>
      </c>
      <c r="N248"/>
      <c r="P248"/>
      <c r="Q248"/>
      <c r="X248" s="3">
        <v>3.2</v>
      </c>
    </row>
    <row r="249" spans="1:24" x14ac:dyDescent="0.2">
      <c r="A249" s="2">
        <v>7976333641</v>
      </c>
      <c r="B249" s="4" t="s">
        <v>0</v>
      </c>
      <c r="C249" s="4" t="s">
        <v>26</v>
      </c>
      <c r="D249" s="4" t="s">
        <v>8</v>
      </c>
      <c r="E249">
        <v>578833</v>
      </c>
      <c r="F249" s="3">
        <v>3.2</v>
      </c>
      <c r="G249" s="3">
        <v>1.6867999999999999</v>
      </c>
      <c r="N249"/>
      <c r="P249"/>
      <c r="Q249"/>
      <c r="X249" s="3">
        <v>3.2</v>
      </c>
    </row>
    <row r="250" spans="1:24" x14ac:dyDescent="0.2">
      <c r="A250" s="2">
        <v>7976333982</v>
      </c>
      <c r="B250" s="4" t="s">
        <v>0</v>
      </c>
      <c r="C250" s="4" t="s">
        <v>27</v>
      </c>
      <c r="D250" s="4" t="s">
        <v>8</v>
      </c>
      <c r="E250">
        <v>2037000</v>
      </c>
      <c r="F250" s="3">
        <v>3.2</v>
      </c>
      <c r="G250" s="3">
        <v>1.6867999999999999</v>
      </c>
      <c r="N250"/>
      <c r="P250"/>
      <c r="Q250"/>
      <c r="X250" s="3">
        <v>3.2</v>
      </c>
    </row>
    <row r="251" spans="1:24" x14ac:dyDescent="0.2">
      <c r="A251" s="2">
        <v>9762889192</v>
      </c>
      <c r="B251" s="4" t="s">
        <v>0</v>
      </c>
      <c r="C251" s="4" t="s">
        <v>28</v>
      </c>
      <c r="D251" s="4" t="s">
        <v>1</v>
      </c>
      <c r="E251">
        <v>407267</v>
      </c>
      <c r="F251" s="3">
        <v>3.2</v>
      </c>
      <c r="G251" s="3">
        <v>1.6867999999999999</v>
      </c>
      <c r="N251"/>
      <c r="P251"/>
      <c r="Q251"/>
      <c r="X251" s="3">
        <v>3.2</v>
      </c>
    </row>
    <row r="252" spans="1:24" x14ac:dyDescent="0.2">
      <c r="A252" s="2">
        <v>9762889318</v>
      </c>
      <c r="B252" s="4" t="s">
        <v>2</v>
      </c>
      <c r="C252" s="4" t="s">
        <v>29</v>
      </c>
      <c r="D252" s="4" t="s">
        <v>1</v>
      </c>
      <c r="E252">
        <v>1500000</v>
      </c>
      <c r="F252" s="3">
        <v>3.2</v>
      </c>
      <c r="G252" s="3">
        <v>1.6867999999999999</v>
      </c>
      <c r="N252"/>
      <c r="P252"/>
      <c r="Q252"/>
      <c r="X252" s="3">
        <v>3.2</v>
      </c>
    </row>
    <row r="253" spans="1:24" x14ac:dyDescent="0.2">
      <c r="A253" s="2">
        <v>9762889328</v>
      </c>
      <c r="B253" s="4" t="s">
        <v>0</v>
      </c>
      <c r="C253" s="4" t="s">
        <v>31</v>
      </c>
      <c r="D253" s="4" t="s">
        <v>1</v>
      </c>
      <c r="E253">
        <v>5495000</v>
      </c>
      <c r="F253" s="3">
        <v>3.2</v>
      </c>
      <c r="G253" s="3">
        <v>1.6867999999999999</v>
      </c>
      <c r="N253"/>
      <c r="P253"/>
      <c r="Q253"/>
      <c r="X253" s="3">
        <v>3.2</v>
      </c>
    </row>
    <row r="254" spans="1:24" x14ac:dyDescent="0.2">
      <c r="A254" s="2">
        <v>9762889760</v>
      </c>
      <c r="B254" s="4" t="s">
        <v>0</v>
      </c>
      <c r="C254" s="4" t="s">
        <v>30</v>
      </c>
      <c r="D254" s="4" t="s">
        <v>1</v>
      </c>
      <c r="E254">
        <v>3020000</v>
      </c>
      <c r="F254" s="3">
        <v>3.2</v>
      </c>
      <c r="G254" s="3">
        <v>1.6867999999999999</v>
      </c>
      <c r="N254"/>
      <c r="P254"/>
      <c r="Q254"/>
      <c r="X254" s="3">
        <v>3.2</v>
      </c>
    </row>
    <row r="255" spans="1:24" x14ac:dyDescent="0.2">
      <c r="A255" s="2">
        <v>10663111913</v>
      </c>
      <c r="B255" s="4" t="s">
        <v>0</v>
      </c>
      <c r="C255" s="4" t="s">
        <v>26</v>
      </c>
      <c r="D255" s="4" t="s">
        <v>6</v>
      </c>
      <c r="E255">
        <v>21240300</v>
      </c>
      <c r="F255" s="3">
        <v>3.2</v>
      </c>
      <c r="G255" s="3">
        <v>1.6867999999999999</v>
      </c>
      <c r="N255"/>
      <c r="P255"/>
      <c r="Q255"/>
      <c r="X255" s="3">
        <v>3.2</v>
      </c>
    </row>
    <row r="256" spans="1:24" x14ac:dyDescent="0.2">
      <c r="A256" s="2">
        <v>70090000333</v>
      </c>
      <c r="B256" s="4" t="s">
        <v>2</v>
      </c>
      <c r="C256" s="4" t="s">
        <v>27</v>
      </c>
      <c r="D256" s="4" t="s">
        <v>7</v>
      </c>
      <c r="E256">
        <v>262555</v>
      </c>
      <c r="F256" s="3">
        <v>3.2</v>
      </c>
      <c r="G256" s="3">
        <v>1.6867999999999999</v>
      </c>
      <c r="N256"/>
      <c r="P256"/>
      <c r="Q256"/>
      <c r="X256" s="3">
        <v>3.2</v>
      </c>
    </row>
    <row r="257" spans="1:24" x14ac:dyDescent="0.2">
      <c r="A257" s="2">
        <v>70090000411</v>
      </c>
      <c r="B257" s="4" t="s">
        <v>2</v>
      </c>
      <c r="C257" s="4" t="s">
        <v>28</v>
      </c>
      <c r="D257" s="4" t="s">
        <v>7</v>
      </c>
      <c r="E257">
        <v>1180</v>
      </c>
      <c r="F257" s="3">
        <v>3.2</v>
      </c>
      <c r="G257" s="3">
        <v>1.6867999999999999</v>
      </c>
      <c r="N257"/>
      <c r="P257"/>
      <c r="Q257"/>
      <c r="X257" s="3">
        <v>3.2</v>
      </c>
    </row>
    <row r="258" spans="1:24" x14ac:dyDescent="0.2">
      <c r="A258" s="2">
        <v>70090000595</v>
      </c>
      <c r="B258" s="4" t="s">
        <v>2</v>
      </c>
      <c r="C258" s="4" t="s">
        <v>29</v>
      </c>
      <c r="D258" s="4" t="s">
        <v>7</v>
      </c>
      <c r="E258">
        <v>13372</v>
      </c>
      <c r="F258" s="3">
        <v>3.2</v>
      </c>
      <c r="G258" s="3">
        <v>1.6867999999999999</v>
      </c>
      <c r="N258"/>
      <c r="P258"/>
      <c r="Q258"/>
      <c r="X258" s="3">
        <v>3.2</v>
      </c>
    </row>
    <row r="259" spans="1:24" x14ac:dyDescent="0.2">
      <c r="A259" s="2">
        <v>7009000377</v>
      </c>
      <c r="B259" s="4" t="s">
        <v>2</v>
      </c>
      <c r="C259" s="4" t="s">
        <v>31</v>
      </c>
      <c r="D259" s="4" t="s">
        <v>7</v>
      </c>
      <c r="E259">
        <v>2366338</v>
      </c>
      <c r="F259" s="3">
        <v>3.2309999999999999</v>
      </c>
      <c r="G259" s="3">
        <v>1.8012000000000001</v>
      </c>
      <c r="N259"/>
      <c r="P259"/>
      <c r="Q259"/>
      <c r="X259" s="3">
        <v>3.2309999999999999</v>
      </c>
    </row>
    <row r="260" spans="1:24" x14ac:dyDescent="0.2">
      <c r="A260" s="2">
        <v>70090001069</v>
      </c>
      <c r="B260" s="4" t="s">
        <v>2</v>
      </c>
      <c r="C260" s="4" t="s">
        <v>30</v>
      </c>
      <c r="D260" s="4" t="s">
        <v>7</v>
      </c>
      <c r="E260">
        <v>394390</v>
      </c>
      <c r="F260" s="3">
        <v>3.234</v>
      </c>
      <c r="G260" s="3">
        <v>1.8012000000000001</v>
      </c>
      <c r="N260"/>
      <c r="P260"/>
      <c r="Q260"/>
      <c r="X260" s="3">
        <v>3.234</v>
      </c>
    </row>
    <row r="261" spans="1:24" x14ac:dyDescent="0.2">
      <c r="A261" s="2">
        <v>70090000510</v>
      </c>
      <c r="B261" s="4" t="s">
        <v>2</v>
      </c>
      <c r="C261" s="4" t="s">
        <v>26</v>
      </c>
      <c r="D261" s="4" t="s">
        <v>7</v>
      </c>
      <c r="E261">
        <v>1262047</v>
      </c>
      <c r="F261" s="3">
        <v>3.2349999999999999</v>
      </c>
      <c r="G261" s="3">
        <v>1.8012000000000001</v>
      </c>
      <c r="N261"/>
      <c r="P261"/>
      <c r="Q261"/>
      <c r="X261" s="3">
        <v>3.2349999999999999</v>
      </c>
    </row>
    <row r="262" spans="1:24" x14ac:dyDescent="0.2">
      <c r="A262" s="2">
        <v>70090000158</v>
      </c>
      <c r="B262" s="4" t="s">
        <v>2</v>
      </c>
      <c r="C262" s="4" t="s">
        <v>27</v>
      </c>
      <c r="D262" s="4" t="s">
        <v>7</v>
      </c>
      <c r="E262">
        <v>815072</v>
      </c>
      <c r="F262" s="3">
        <v>3.242</v>
      </c>
      <c r="G262" s="3">
        <v>1.8012000000000001</v>
      </c>
      <c r="N262"/>
      <c r="P262"/>
      <c r="Q262"/>
      <c r="X262" s="3">
        <v>3.242</v>
      </c>
    </row>
    <row r="263" spans="1:24" x14ac:dyDescent="0.2">
      <c r="A263" s="2">
        <v>1443222628</v>
      </c>
      <c r="B263" s="4" t="s">
        <v>2</v>
      </c>
      <c r="C263" s="4" t="s">
        <v>28</v>
      </c>
      <c r="D263" s="4" t="s">
        <v>3</v>
      </c>
      <c r="E263">
        <v>1192553</v>
      </c>
      <c r="F263" s="3">
        <v>3.25</v>
      </c>
      <c r="G263" s="3">
        <v>1.6867999999999999</v>
      </c>
      <c r="N263"/>
      <c r="P263"/>
      <c r="Q263"/>
      <c r="X263" s="3">
        <v>3.25</v>
      </c>
    </row>
    <row r="264" spans="1:24" x14ac:dyDescent="0.2">
      <c r="A264" s="2">
        <v>1443223060</v>
      </c>
      <c r="B264" s="4" t="s">
        <v>0</v>
      </c>
      <c r="C264" s="4" t="s">
        <v>29</v>
      </c>
      <c r="D264" s="4" t="s">
        <v>3</v>
      </c>
      <c r="E264">
        <v>227408</v>
      </c>
      <c r="F264" s="3">
        <v>3.25</v>
      </c>
      <c r="G264" s="3">
        <v>1.6867999999999999</v>
      </c>
      <c r="N264"/>
      <c r="P264"/>
      <c r="Q264"/>
      <c r="X264" s="3">
        <v>3.25</v>
      </c>
    </row>
    <row r="265" spans="1:24" x14ac:dyDescent="0.2">
      <c r="A265" s="2">
        <v>70090000178</v>
      </c>
      <c r="B265" s="4" t="s">
        <v>2</v>
      </c>
      <c r="C265" s="4" t="s">
        <v>31</v>
      </c>
      <c r="D265" s="4" t="s">
        <v>7</v>
      </c>
      <c r="E265">
        <v>2366338</v>
      </c>
      <c r="F265" s="3">
        <v>3.266</v>
      </c>
      <c r="G265" s="3">
        <v>1.8012000000000001</v>
      </c>
      <c r="N265"/>
      <c r="P265"/>
      <c r="Q265"/>
      <c r="X265" s="3">
        <v>3.266</v>
      </c>
    </row>
    <row r="266" spans="1:24" x14ac:dyDescent="0.2">
      <c r="A266" s="2">
        <v>5299556138</v>
      </c>
      <c r="B266" s="4" t="s">
        <v>0</v>
      </c>
      <c r="C266" s="4" t="s">
        <v>30</v>
      </c>
      <c r="D266" s="4" t="s">
        <v>1</v>
      </c>
      <c r="E266">
        <v>1643882</v>
      </c>
      <c r="F266" s="3">
        <v>3.3</v>
      </c>
      <c r="G266" s="3">
        <v>1.6867999999999999</v>
      </c>
      <c r="N266"/>
      <c r="P266"/>
      <c r="Q266"/>
      <c r="X266" s="3">
        <v>3.3</v>
      </c>
    </row>
    <row r="267" spans="1:24" x14ac:dyDescent="0.2">
      <c r="A267" s="2">
        <v>5299556398</v>
      </c>
      <c r="B267" s="4" t="s">
        <v>2</v>
      </c>
      <c r="C267" s="4" t="s">
        <v>26</v>
      </c>
      <c r="D267" s="4" t="s">
        <v>1</v>
      </c>
      <c r="E267">
        <v>5000000</v>
      </c>
      <c r="F267" s="3">
        <v>3.3</v>
      </c>
      <c r="G267" s="3">
        <v>1.6867999999999999</v>
      </c>
      <c r="N267"/>
      <c r="P267"/>
      <c r="Q267"/>
      <c r="X267" s="3">
        <v>3.3</v>
      </c>
    </row>
    <row r="268" spans="1:24" x14ac:dyDescent="0.2">
      <c r="A268" s="2">
        <v>335555584</v>
      </c>
      <c r="B268" s="4" t="s">
        <v>0</v>
      </c>
      <c r="C268" s="4" t="s">
        <v>27</v>
      </c>
      <c r="D268" s="4" t="s">
        <v>5</v>
      </c>
      <c r="E268">
        <v>1577456</v>
      </c>
      <c r="F268" s="3">
        <v>3.45</v>
      </c>
      <c r="G268" s="3">
        <v>1.6867999999999999</v>
      </c>
      <c r="N268"/>
      <c r="P268"/>
      <c r="Q268"/>
      <c r="X268" s="3">
        <v>3.45</v>
      </c>
    </row>
    <row r="269" spans="1:24" x14ac:dyDescent="0.2">
      <c r="A269" s="2">
        <v>335555606</v>
      </c>
      <c r="B269" s="4" t="s">
        <v>2</v>
      </c>
      <c r="C269" s="4" t="s">
        <v>28</v>
      </c>
      <c r="D269" s="4" t="s">
        <v>5</v>
      </c>
      <c r="E269">
        <v>1047651</v>
      </c>
      <c r="F269" s="3">
        <v>3.45</v>
      </c>
      <c r="G269" s="3">
        <v>1.6867999999999999</v>
      </c>
      <c r="N269"/>
      <c r="P269"/>
      <c r="Q269"/>
      <c r="X269" s="3">
        <v>3.45</v>
      </c>
    </row>
    <row r="270" spans="1:24" x14ac:dyDescent="0.2">
      <c r="A270" s="2">
        <v>335555949</v>
      </c>
      <c r="B270" s="4" t="s">
        <v>0</v>
      </c>
      <c r="C270" s="4" t="s">
        <v>29</v>
      </c>
      <c r="D270" s="4" t="s">
        <v>5</v>
      </c>
      <c r="E270">
        <v>12277054</v>
      </c>
      <c r="F270" s="3">
        <v>3.45</v>
      </c>
      <c r="G270" s="3">
        <v>1.6867999999999999</v>
      </c>
      <c r="N270"/>
      <c r="P270"/>
      <c r="Q270"/>
      <c r="X270" s="3">
        <v>3.45</v>
      </c>
    </row>
    <row r="271" spans="1:24" x14ac:dyDescent="0.2">
      <c r="A271" s="2">
        <v>335555985</v>
      </c>
      <c r="B271" s="4" t="s">
        <v>2</v>
      </c>
      <c r="C271" s="4" t="s">
        <v>31</v>
      </c>
      <c r="D271" s="4" t="s">
        <v>5</v>
      </c>
      <c r="E271">
        <v>5458333</v>
      </c>
      <c r="F271" s="3">
        <v>3.45</v>
      </c>
      <c r="G271" s="3">
        <v>1.6867999999999999</v>
      </c>
      <c r="N271"/>
      <c r="P271"/>
      <c r="Q271"/>
      <c r="X271" s="3">
        <v>3.45</v>
      </c>
    </row>
    <row r="272" spans="1:24" x14ac:dyDescent="0.2">
      <c r="A272" s="2">
        <v>335556045</v>
      </c>
      <c r="B272" s="4" t="s">
        <v>0</v>
      </c>
      <c r="C272" s="4" t="s">
        <v>30</v>
      </c>
      <c r="D272" s="4" t="s">
        <v>5</v>
      </c>
      <c r="E272">
        <v>66322</v>
      </c>
      <c r="F272" s="3">
        <v>3.45</v>
      </c>
      <c r="G272" s="3">
        <v>1.6867999999999999</v>
      </c>
      <c r="N272"/>
      <c r="P272"/>
      <c r="Q272"/>
      <c r="X272" s="3">
        <v>3.45</v>
      </c>
    </row>
    <row r="273" spans="1:24" x14ac:dyDescent="0.2">
      <c r="A273" s="2">
        <v>335556066</v>
      </c>
      <c r="B273" s="4" t="s">
        <v>2</v>
      </c>
      <c r="C273" s="4" t="s">
        <v>26</v>
      </c>
      <c r="D273" s="4" t="s">
        <v>5</v>
      </c>
      <c r="E273">
        <v>40206</v>
      </c>
      <c r="F273" s="3">
        <v>3.45</v>
      </c>
      <c r="G273" s="3">
        <v>1.6867999999999999</v>
      </c>
      <c r="N273"/>
      <c r="P273"/>
      <c r="Q273"/>
      <c r="X273" s="3">
        <v>3.45</v>
      </c>
    </row>
    <row r="274" spans="1:24" x14ac:dyDescent="0.2">
      <c r="A274" s="2">
        <v>335556266</v>
      </c>
      <c r="B274" s="4" t="s">
        <v>0</v>
      </c>
      <c r="C274" s="4" t="s">
        <v>27</v>
      </c>
      <c r="D274" s="4" t="s">
        <v>5</v>
      </c>
      <c r="E274">
        <v>190000</v>
      </c>
      <c r="F274" s="3">
        <v>3.45</v>
      </c>
      <c r="G274" s="3">
        <v>1.6867999999999999</v>
      </c>
      <c r="N274"/>
      <c r="P274"/>
      <c r="Q274"/>
      <c r="X274" s="3">
        <v>3.45</v>
      </c>
    </row>
    <row r="275" spans="1:24" x14ac:dyDescent="0.2">
      <c r="A275" s="2">
        <v>335556346</v>
      </c>
      <c r="B275" s="4" t="s">
        <v>0</v>
      </c>
      <c r="C275" s="4" t="s">
        <v>28</v>
      </c>
      <c r="D275" s="4" t="s">
        <v>5</v>
      </c>
      <c r="E275">
        <v>400000</v>
      </c>
      <c r="F275" s="3">
        <v>3.45</v>
      </c>
      <c r="G275" s="3">
        <v>1.6867999999999999</v>
      </c>
      <c r="N275"/>
      <c r="P275"/>
      <c r="Q275"/>
      <c r="X275" s="3">
        <v>3.45</v>
      </c>
    </row>
    <row r="276" spans="1:24" x14ac:dyDescent="0.2">
      <c r="A276" s="2">
        <v>335556488</v>
      </c>
      <c r="B276" s="4" t="s">
        <v>2</v>
      </c>
      <c r="C276" s="4" t="s">
        <v>29</v>
      </c>
      <c r="D276" s="4" t="s">
        <v>5</v>
      </c>
      <c r="E276">
        <v>836070</v>
      </c>
      <c r="F276" s="3">
        <v>3.45</v>
      </c>
      <c r="G276" s="3">
        <v>1.6867999999999999</v>
      </c>
      <c r="N276"/>
      <c r="P276"/>
      <c r="Q276"/>
      <c r="X276" s="3">
        <v>3.45</v>
      </c>
    </row>
    <row r="277" spans="1:24" x14ac:dyDescent="0.2">
      <c r="A277" s="2">
        <v>335556526</v>
      </c>
      <c r="B277" s="4" t="s">
        <v>2</v>
      </c>
      <c r="C277" s="4" t="s">
        <v>31</v>
      </c>
      <c r="D277" s="4" t="s">
        <v>5</v>
      </c>
      <c r="E277">
        <v>32732412</v>
      </c>
      <c r="F277" s="3">
        <v>3.45</v>
      </c>
      <c r="G277" s="3">
        <v>1.6867999999999999</v>
      </c>
      <c r="N277"/>
      <c r="P277"/>
      <c r="Q277"/>
      <c r="X277" s="3">
        <v>3.45</v>
      </c>
    </row>
    <row r="278" spans="1:24" x14ac:dyDescent="0.2">
      <c r="A278" s="2">
        <v>335556551</v>
      </c>
      <c r="B278" s="4" t="s">
        <v>2</v>
      </c>
      <c r="C278" s="4" t="s">
        <v>30</v>
      </c>
      <c r="D278" s="4" t="s">
        <v>5</v>
      </c>
      <c r="E278">
        <v>17000000</v>
      </c>
      <c r="F278" s="3">
        <v>3.45</v>
      </c>
      <c r="G278" s="3">
        <v>1.6867999999999999</v>
      </c>
      <c r="N278"/>
      <c r="P278"/>
      <c r="Q278"/>
      <c r="X278" s="3">
        <v>3.45</v>
      </c>
    </row>
    <row r="279" spans="1:24" x14ac:dyDescent="0.2">
      <c r="A279" s="2">
        <v>1351222645</v>
      </c>
      <c r="B279" s="4" t="s">
        <v>0</v>
      </c>
      <c r="C279" s="4" t="s">
        <v>26</v>
      </c>
      <c r="D279" s="4" t="s">
        <v>7</v>
      </c>
      <c r="E279">
        <v>125000</v>
      </c>
      <c r="F279" s="3">
        <v>3.45</v>
      </c>
      <c r="G279" s="3">
        <v>1.6867999999999999</v>
      </c>
      <c r="N279"/>
      <c r="P279"/>
      <c r="Q279"/>
      <c r="X279" s="3">
        <v>3.45</v>
      </c>
    </row>
    <row r="280" spans="1:24" x14ac:dyDescent="0.2">
      <c r="A280" s="2">
        <v>1351222762</v>
      </c>
      <c r="B280" s="4" t="s">
        <v>2</v>
      </c>
      <c r="C280" s="4" t="s">
        <v>27</v>
      </c>
      <c r="D280" s="1" t="s">
        <v>7</v>
      </c>
      <c r="E280">
        <v>4400000</v>
      </c>
      <c r="F280" s="3">
        <v>3.45</v>
      </c>
      <c r="G280" s="3">
        <v>1.6867999999999999</v>
      </c>
      <c r="N280"/>
      <c r="P280"/>
      <c r="Q280"/>
      <c r="X280" s="3">
        <v>3.45</v>
      </c>
    </row>
    <row r="281" spans="1:24" x14ac:dyDescent="0.2">
      <c r="A281" s="2">
        <v>1443222365</v>
      </c>
      <c r="B281" s="4" t="s">
        <v>0</v>
      </c>
      <c r="C281" s="4" t="s">
        <v>28</v>
      </c>
      <c r="D281" s="4" t="s">
        <v>3</v>
      </c>
      <c r="E281">
        <v>562797</v>
      </c>
      <c r="F281" s="3">
        <v>3.45</v>
      </c>
      <c r="G281" s="3">
        <v>1.6867999999999999</v>
      </c>
      <c r="N281"/>
      <c r="P281"/>
      <c r="Q281"/>
      <c r="X281" s="3">
        <v>3.45</v>
      </c>
    </row>
    <row r="282" spans="1:24" x14ac:dyDescent="0.2">
      <c r="A282" s="2">
        <v>1443222439</v>
      </c>
      <c r="B282" s="4" t="s">
        <v>2</v>
      </c>
      <c r="C282" s="4" t="s">
        <v>29</v>
      </c>
      <c r="D282" s="1" t="s">
        <v>3</v>
      </c>
      <c r="E282">
        <v>27532407</v>
      </c>
      <c r="F282" s="3">
        <v>3.45</v>
      </c>
      <c r="G282" s="3">
        <v>1.6867999999999999</v>
      </c>
      <c r="N282"/>
      <c r="P282"/>
      <c r="Q282"/>
      <c r="X282" s="3">
        <v>3.45</v>
      </c>
    </row>
    <row r="283" spans="1:24" x14ac:dyDescent="0.2">
      <c r="A283" s="2">
        <v>1443222886</v>
      </c>
      <c r="B283" s="4" t="s">
        <v>2</v>
      </c>
      <c r="C283" s="4" t="s">
        <v>31</v>
      </c>
      <c r="D283" s="4" t="s">
        <v>3</v>
      </c>
      <c r="E283">
        <v>4404246</v>
      </c>
      <c r="F283" s="3">
        <v>3.45</v>
      </c>
      <c r="G283" s="3">
        <v>1.6867999999999999</v>
      </c>
      <c r="N283"/>
      <c r="P283"/>
      <c r="Q283"/>
      <c r="X283" s="3">
        <v>3.45</v>
      </c>
    </row>
    <row r="284" spans="1:24" x14ac:dyDescent="0.2">
      <c r="A284" s="2">
        <v>3777000063</v>
      </c>
      <c r="B284" s="4" t="s">
        <v>0</v>
      </c>
      <c r="C284" s="4" t="s">
        <v>30</v>
      </c>
      <c r="D284" s="4" t="s">
        <v>4</v>
      </c>
      <c r="E284">
        <v>135133</v>
      </c>
      <c r="F284" s="3">
        <v>3.45</v>
      </c>
      <c r="G284" s="3">
        <v>1.6867999999999999</v>
      </c>
      <c r="N284"/>
      <c r="P284"/>
      <c r="Q284"/>
      <c r="X284" s="3">
        <v>3.45</v>
      </c>
    </row>
    <row r="285" spans="1:24" x14ac:dyDescent="0.2">
      <c r="A285" s="2">
        <v>3777000432</v>
      </c>
      <c r="B285" s="4" t="s">
        <v>0</v>
      </c>
      <c r="C285" s="4" t="s">
        <v>26</v>
      </c>
      <c r="D285" s="4" t="s">
        <v>4</v>
      </c>
      <c r="E285">
        <v>790033</v>
      </c>
      <c r="F285" s="3">
        <v>3.45</v>
      </c>
      <c r="G285" s="3">
        <v>1.6867999999999999</v>
      </c>
      <c r="N285"/>
      <c r="P285"/>
      <c r="Q285"/>
      <c r="X285" s="3">
        <v>3.45</v>
      </c>
    </row>
    <row r="286" spans="1:24" x14ac:dyDescent="0.2">
      <c r="A286" s="2">
        <v>3777000838</v>
      </c>
      <c r="B286" s="4" t="s">
        <v>0</v>
      </c>
      <c r="C286" s="4" t="s">
        <v>27</v>
      </c>
      <c r="D286" s="4" t="s">
        <v>4</v>
      </c>
      <c r="E286">
        <v>3039966</v>
      </c>
      <c r="F286" s="3">
        <v>3.45</v>
      </c>
      <c r="G286" s="3">
        <v>1.6867999999999999</v>
      </c>
      <c r="N286"/>
      <c r="P286"/>
      <c r="Q286"/>
      <c r="X286" s="3">
        <v>3.45</v>
      </c>
    </row>
    <row r="287" spans="1:24" x14ac:dyDescent="0.2">
      <c r="A287" s="2">
        <v>5299555608</v>
      </c>
      <c r="B287" s="4" t="s">
        <v>0</v>
      </c>
      <c r="C287" s="4" t="s">
        <v>28</v>
      </c>
      <c r="D287" s="4" t="s">
        <v>1</v>
      </c>
      <c r="E287">
        <v>400000</v>
      </c>
      <c r="F287" s="3">
        <v>3.45</v>
      </c>
      <c r="G287" s="3">
        <v>1.6867999999999999</v>
      </c>
      <c r="N287"/>
      <c r="P287"/>
      <c r="Q287"/>
      <c r="X287" s="3">
        <v>3.45</v>
      </c>
    </row>
    <row r="288" spans="1:24" x14ac:dyDescent="0.2">
      <c r="A288" s="2">
        <v>5299555620</v>
      </c>
      <c r="B288" s="4" t="s">
        <v>0</v>
      </c>
      <c r="C288" s="4" t="s">
        <v>29</v>
      </c>
      <c r="D288" s="4" t="s">
        <v>1</v>
      </c>
      <c r="E288">
        <v>547760</v>
      </c>
      <c r="F288" s="3">
        <v>3.45</v>
      </c>
      <c r="G288" s="3">
        <v>1.6867999999999999</v>
      </c>
      <c r="N288"/>
      <c r="P288"/>
      <c r="Q288"/>
      <c r="X288" s="3">
        <v>3.45</v>
      </c>
    </row>
    <row r="289" spans="1:24" x14ac:dyDescent="0.2">
      <c r="A289" s="2">
        <v>5299555638</v>
      </c>
      <c r="B289" s="4" t="s">
        <v>0</v>
      </c>
      <c r="C289" s="4" t="s">
        <v>31</v>
      </c>
      <c r="D289" s="4" t="s">
        <v>1</v>
      </c>
      <c r="E289">
        <v>95409</v>
      </c>
      <c r="F289" s="3">
        <v>3.45</v>
      </c>
      <c r="G289" s="3">
        <v>1.6867999999999999</v>
      </c>
      <c r="N289"/>
      <c r="P289"/>
      <c r="Q289"/>
      <c r="X289" s="3">
        <v>3.45</v>
      </c>
    </row>
    <row r="290" spans="1:24" x14ac:dyDescent="0.2">
      <c r="A290" s="2">
        <v>5299555653</v>
      </c>
      <c r="B290" s="4" t="s">
        <v>0</v>
      </c>
      <c r="C290" s="4" t="s">
        <v>30</v>
      </c>
      <c r="D290" s="1" t="s">
        <v>23</v>
      </c>
      <c r="E290">
        <v>355000</v>
      </c>
      <c r="F290" s="3">
        <v>3.45</v>
      </c>
      <c r="G290" s="3">
        <v>1.6867999999999999</v>
      </c>
      <c r="N290"/>
      <c r="P290"/>
      <c r="Q290"/>
      <c r="X290" s="3">
        <v>3.45</v>
      </c>
    </row>
    <row r="291" spans="1:24" x14ac:dyDescent="0.2">
      <c r="A291" s="2">
        <v>5299555737</v>
      </c>
      <c r="B291" s="4" t="s">
        <v>0</v>
      </c>
      <c r="C291" s="4" t="s">
        <v>26</v>
      </c>
      <c r="D291" s="4" t="s">
        <v>1</v>
      </c>
      <c r="E291">
        <v>185500</v>
      </c>
      <c r="F291" s="3">
        <v>3.45</v>
      </c>
      <c r="G291" s="3">
        <v>1.6867999999999999</v>
      </c>
      <c r="N291"/>
      <c r="P291"/>
      <c r="Q291"/>
      <c r="X291" s="3">
        <v>3.45</v>
      </c>
    </row>
    <row r="292" spans="1:24" x14ac:dyDescent="0.2">
      <c r="A292" s="2">
        <v>5299555851</v>
      </c>
      <c r="B292" s="4" t="s">
        <v>0</v>
      </c>
      <c r="C292" s="4" t="s">
        <v>27</v>
      </c>
      <c r="D292" s="4" t="s">
        <v>1</v>
      </c>
      <c r="E292">
        <v>3750</v>
      </c>
      <c r="F292" s="3">
        <v>3.45</v>
      </c>
      <c r="G292" s="3">
        <v>1.6867999999999999</v>
      </c>
      <c r="N292"/>
      <c r="P292"/>
      <c r="Q292"/>
      <c r="X292" s="3">
        <v>3.45</v>
      </c>
    </row>
    <row r="293" spans="1:24" x14ac:dyDescent="0.2">
      <c r="A293" s="2">
        <v>5299555948</v>
      </c>
      <c r="B293" s="4" t="s">
        <v>0</v>
      </c>
      <c r="C293" s="4" t="s">
        <v>28</v>
      </c>
      <c r="D293" s="4" t="s">
        <v>1</v>
      </c>
      <c r="E293">
        <v>804967</v>
      </c>
      <c r="F293" s="3">
        <v>3.45</v>
      </c>
      <c r="G293" s="3">
        <v>1.6867999999999999</v>
      </c>
      <c r="N293"/>
      <c r="P293"/>
      <c r="Q293"/>
      <c r="X293" s="3">
        <v>3.45</v>
      </c>
    </row>
    <row r="294" spans="1:24" x14ac:dyDescent="0.2">
      <c r="A294" s="2">
        <v>5299556237</v>
      </c>
      <c r="B294" s="4" t="s">
        <v>2</v>
      </c>
      <c r="C294" s="4" t="s">
        <v>29</v>
      </c>
      <c r="D294" s="4" t="s">
        <v>1</v>
      </c>
      <c r="E294">
        <v>12500000</v>
      </c>
      <c r="F294" s="3">
        <v>3.45</v>
      </c>
      <c r="G294" s="3">
        <v>1.6867999999999999</v>
      </c>
      <c r="N294"/>
      <c r="P294"/>
      <c r="Q294"/>
      <c r="X294" s="3">
        <v>3.45</v>
      </c>
    </row>
    <row r="295" spans="1:24" x14ac:dyDescent="0.2">
      <c r="A295" s="2">
        <v>5320667212</v>
      </c>
      <c r="B295" s="4" t="s">
        <v>0</v>
      </c>
      <c r="C295" s="4" t="s">
        <v>31</v>
      </c>
      <c r="D295" s="1" t="s">
        <v>1</v>
      </c>
      <c r="E295">
        <v>1340000</v>
      </c>
      <c r="F295" s="3">
        <v>3.45</v>
      </c>
      <c r="G295" s="3">
        <v>1.6867999999999999</v>
      </c>
      <c r="N295"/>
      <c r="P295"/>
      <c r="Q295"/>
      <c r="X295" s="3">
        <v>3.45</v>
      </c>
    </row>
    <row r="296" spans="1:24" x14ac:dyDescent="0.2">
      <c r="A296" s="2">
        <v>5320667213</v>
      </c>
      <c r="B296" s="4" t="s">
        <v>0</v>
      </c>
      <c r="C296" s="4" t="s">
        <v>30</v>
      </c>
      <c r="D296" s="4" t="s">
        <v>1</v>
      </c>
      <c r="E296">
        <v>82000</v>
      </c>
      <c r="F296" s="3">
        <v>3.45</v>
      </c>
      <c r="G296" s="3">
        <v>1.6867999999999999</v>
      </c>
      <c r="N296"/>
      <c r="P296"/>
      <c r="Q296"/>
      <c r="X296" s="3">
        <v>3.45</v>
      </c>
    </row>
    <row r="297" spans="1:24" x14ac:dyDescent="0.2">
      <c r="A297" s="2">
        <v>5320667355</v>
      </c>
      <c r="B297" s="4" t="s">
        <v>0</v>
      </c>
      <c r="C297" s="4" t="s">
        <v>26</v>
      </c>
      <c r="D297" s="4" t="s">
        <v>1</v>
      </c>
      <c r="E297">
        <v>3191000</v>
      </c>
      <c r="F297" s="3">
        <v>3.45</v>
      </c>
      <c r="G297" s="3">
        <v>1.6867999999999999</v>
      </c>
      <c r="N297"/>
      <c r="P297"/>
      <c r="Q297"/>
      <c r="X297" s="3">
        <v>3.45</v>
      </c>
    </row>
    <row r="298" spans="1:24" x14ac:dyDescent="0.2">
      <c r="A298" s="2">
        <v>5320667590</v>
      </c>
      <c r="B298" s="4" t="s">
        <v>0</v>
      </c>
      <c r="C298" s="4" t="s">
        <v>27</v>
      </c>
      <c r="D298" s="4" t="s">
        <v>1</v>
      </c>
      <c r="E298">
        <v>339462</v>
      </c>
      <c r="F298" s="3">
        <v>3.45</v>
      </c>
      <c r="G298" s="3">
        <v>1.6867999999999999</v>
      </c>
      <c r="N298"/>
      <c r="P298"/>
      <c r="Q298"/>
      <c r="X298" s="3">
        <v>3.45</v>
      </c>
    </row>
    <row r="299" spans="1:24" x14ac:dyDescent="0.2">
      <c r="A299" s="2">
        <v>5320667629</v>
      </c>
      <c r="B299" s="4" t="s">
        <v>0</v>
      </c>
      <c r="C299" s="4" t="s">
        <v>28</v>
      </c>
      <c r="D299" s="4" t="s">
        <v>1</v>
      </c>
      <c r="E299">
        <v>24833</v>
      </c>
      <c r="F299" s="3">
        <v>3.45</v>
      </c>
      <c r="G299" s="3">
        <v>1.6867999999999999</v>
      </c>
      <c r="N299"/>
      <c r="P299"/>
      <c r="Q299"/>
      <c r="X299" s="3">
        <v>3.45</v>
      </c>
    </row>
    <row r="300" spans="1:24" x14ac:dyDescent="0.2">
      <c r="A300" s="2">
        <v>7009000218</v>
      </c>
      <c r="B300" s="4" t="s">
        <v>0</v>
      </c>
      <c r="C300" s="4" t="s">
        <v>29</v>
      </c>
      <c r="D300" s="4" t="s">
        <v>7</v>
      </c>
      <c r="E300">
        <v>106167</v>
      </c>
      <c r="F300" s="3">
        <v>3.45</v>
      </c>
      <c r="G300" s="3">
        <v>1.6867999999999999</v>
      </c>
      <c r="N300"/>
      <c r="P300"/>
      <c r="Q300"/>
      <c r="X300" s="3">
        <v>3.45</v>
      </c>
    </row>
    <row r="301" spans="1:24" x14ac:dyDescent="0.2">
      <c r="A301" s="2">
        <v>7009000318</v>
      </c>
      <c r="B301" s="4" t="s">
        <v>2</v>
      </c>
      <c r="C301" s="4" t="s">
        <v>31</v>
      </c>
      <c r="D301" s="4" t="s">
        <v>7</v>
      </c>
      <c r="E301">
        <v>92679</v>
      </c>
      <c r="F301" s="3">
        <v>3.45</v>
      </c>
      <c r="G301" s="3">
        <v>1.6867999999999999</v>
      </c>
      <c r="N301"/>
      <c r="P301"/>
      <c r="Q301"/>
      <c r="X301" s="3">
        <v>3.45</v>
      </c>
    </row>
    <row r="302" spans="1:24" x14ac:dyDescent="0.2">
      <c r="A302" s="2">
        <v>7009000756</v>
      </c>
      <c r="B302" s="4" t="s">
        <v>2</v>
      </c>
      <c r="C302" s="4" t="s">
        <v>30</v>
      </c>
      <c r="D302" s="4" t="s">
        <v>7</v>
      </c>
      <c r="E302">
        <v>86350</v>
      </c>
      <c r="F302" s="3">
        <v>3.45</v>
      </c>
      <c r="G302" s="3">
        <v>1.6867999999999999</v>
      </c>
      <c r="N302"/>
      <c r="P302"/>
      <c r="Q302"/>
      <c r="X302" s="3">
        <v>3.45</v>
      </c>
    </row>
    <row r="303" spans="1:24" x14ac:dyDescent="0.2">
      <c r="A303" s="2">
        <v>7009000769</v>
      </c>
      <c r="B303" s="4" t="s">
        <v>2</v>
      </c>
      <c r="C303" s="4" t="s">
        <v>26</v>
      </c>
      <c r="D303" s="4" t="s">
        <v>7</v>
      </c>
      <c r="E303">
        <v>125207</v>
      </c>
      <c r="F303" s="3">
        <v>3.45</v>
      </c>
      <c r="G303" s="3">
        <v>1.6867999999999999</v>
      </c>
      <c r="N303"/>
      <c r="P303"/>
      <c r="Q303"/>
      <c r="X303" s="3">
        <v>3.45</v>
      </c>
    </row>
    <row r="304" spans="1:24" x14ac:dyDescent="0.2">
      <c r="A304" s="2">
        <v>7009000797</v>
      </c>
      <c r="B304" s="4" t="s">
        <v>2</v>
      </c>
      <c r="C304" s="4" t="s">
        <v>27</v>
      </c>
      <c r="D304" s="4" t="s">
        <v>7</v>
      </c>
      <c r="E304">
        <v>31041</v>
      </c>
      <c r="F304" s="3">
        <v>3.45</v>
      </c>
      <c r="G304" s="3">
        <v>1.6867999999999999</v>
      </c>
      <c r="N304"/>
      <c r="P304"/>
      <c r="Q304"/>
      <c r="X304" s="3">
        <v>3.45</v>
      </c>
    </row>
    <row r="305" spans="1:24" x14ac:dyDescent="0.2">
      <c r="A305" s="2">
        <v>7009000868</v>
      </c>
      <c r="B305" s="4" t="s">
        <v>2</v>
      </c>
      <c r="C305" s="4" t="s">
        <v>28</v>
      </c>
      <c r="D305" s="4" t="s">
        <v>7</v>
      </c>
      <c r="E305">
        <v>88578</v>
      </c>
      <c r="F305" s="3">
        <v>3.45</v>
      </c>
      <c r="G305" s="3">
        <v>1.6867999999999999</v>
      </c>
      <c r="N305"/>
      <c r="P305"/>
      <c r="Q305"/>
      <c r="X305" s="3">
        <v>3.45</v>
      </c>
    </row>
    <row r="306" spans="1:24" x14ac:dyDescent="0.2">
      <c r="A306" s="2">
        <v>7009001012</v>
      </c>
      <c r="B306" s="4" t="s">
        <v>0</v>
      </c>
      <c r="C306" s="4" t="s">
        <v>29</v>
      </c>
      <c r="D306" s="4" t="s">
        <v>7</v>
      </c>
      <c r="E306">
        <v>75833</v>
      </c>
      <c r="F306" s="3">
        <v>3.45</v>
      </c>
      <c r="G306" s="3">
        <v>1.6867999999999999</v>
      </c>
      <c r="N306"/>
      <c r="P306"/>
      <c r="Q306"/>
      <c r="X306" s="3">
        <v>3.45</v>
      </c>
    </row>
    <row r="307" spans="1:24" x14ac:dyDescent="0.2">
      <c r="A307" s="2">
        <v>7541777847</v>
      </c>
      <c r="B307" s="4" t="s">
        <v>0</v>
      </c>
      <c r="C307" s="4" t="s">
        <v>31</v>
      </c>
      <c r="D307" s="4" t="s">
        <v>1</v>
      </c>
      <c r="E307">
        <v>1087173</v>
      </c>
      <c r="F307" s="3">
        <v>3.45</v>
      </c>
      <c r="G307" s="3">
        <v>1.6867999999999999</v>
      </c>
      <c r="N307"/>
      <c r="P307"/>
      <c r="Q307"/>
      <c r="X307" s="3">
        <v>3.45</v>
      </c>
    </row>
    <row r="308" spans="1:24" x14ac:dyDescent="0.2">
      <c r="A308" s="2">
        <v>7541778030</v>
      </c>
      <c r="B308" s="4" t="s">
        <v>2</v>
      </c>
      <c r="C308" s="4" t="s">
        <v>30</v>
      </c>
      <c r="D308" s="4" t="s">
        <v>1</v>
      </c>
      <c r="E308">
        <v>1570593</v>
      </c>
      <c r="F308" s="3">
        <v>3.45</v>
      </c>
      <c r="G308" s="3">
        <v>1.6867999999999999</v>
      </c>
      <c r="N308"/>
      <c r="P308"/>
      <c r="Q308"/>
      <c r="X308" s="3">
        <v>3.45</v>
      </c>
    </row>
    <row r="309" spans="1:24" x14ac:dyDescent="0.2">
      <c r="A309" s="2">
        <v>7541778409</v>
      </c>
      <c r="B309" s="4" t="s">
        <v>0</v>
      </c>
      <c r="C309" s="4" t="s">
        <v>26</v>
      </c>
      <c r="D309" s="4" t="s">
        <v>1</v>
      </c>
      <c r="E309">
        <v>173167</v>
      </c>
      <c r="F309" s="3">
        <v>3.45</v>
      </c>
      <c r="G309" s="3">
        <v>1.6867999999999999</v>
      </c>
      <c r="N309"/>
      <c r="P309"/>
      <c r="Q309"/>
      <c r="X309" s="3">
        <v>3.45</v>
      </c>
    </row>
    <row r="310" spans="1:24" x14ac:dyDescent="0.2">
      <c r="A310" s="2">
        <v>7541778516</v>
      </c>
      <c r="B310" s="4" t="s">
        <v>2</v>
      </c>
      <c r="C310" s="4" t="s">
        <v>27</v>
      </c>
      <c r="D310" s="4" t="s">
        <v>1</v>
      </c>
      <c r="E310">
        <v>5448816</v>
      </c>
      <c r="F310" s="3">
        <v>3.45</v>
      </c>
      <c r="G310" s="3">
        <v>1.6867999999999999</v>
      </c>
      <c r="N310"/>
      <c r="P310"/>
      <c r="Q310"/>
      <c r="X310" s="3">
        <v>3.45</v>
      </c>
    </row>
    <row r="311" spans="1:24" x14ac:dyDescent="0.2">
      <c r="A311" s="2">
        <v>7541778618</v>
      </c>
      <c r="B311" s="4" t="s">
        <v>0</v>
      </c>
      <c r="C311" s="4" t="s">
        <v>28</v>
      </c>
      <c r="D311" s="4" t="s">
        <v>1</v>
      </c>
      <c r="E311">
        <v>870287</v>
      </c>
      <c r="F311" s="3">
        <v>3.45</v>
      </c>
      <c r="G311" s="3">
        <v>1.6867999999999999</v>
      </c>
      <c r="N311"/>
      <c r="P311"/>
      <c r="Q311"/>
      <c r="X311" s="3">
        <v>3.45</v>
      </c>
    </row>
    <row r="312" spans="1:24" x14ac:dyDescent="0.2">
      <c r="A312" s="2">
        <v>7541778755</v>
      </c>
      <c r="B312" s="4" t="s">
        <v>2</v>
      </c>
      <c r="C312" s="4" t="s">
        <v>29</v>
      </c>
      <c r="D312" s="4" t="s">
        <v>1</v>
      </c>
      <c r="E312">
        <v>1613872</v>
      </c>
      <c r="F312" s="3">
        <v>3.45</v>
      </c>
      <c r="G312" s="3">
        <v>1.6867999999999999</v>
      </c>
      <c r="N312"/>
      <c r="P312"/>
      <c r="Q312"/>
      <c r="X312" s="3">
        <v>3.45</v>
      </c>
    </row>
    <row r="313" spans="1:24" x14ac:dyDescent="0.2">
      <c r="A313" s="2">
        <v>7976334315</v>
      </c>
      <c r="B313" s="4" t="s">
        <v>0</v>
      </c>
      <c r="C313" s="4" t="s">
        <v>31</v>
      </c>
      <c r="D313" s="4" t="s">
        <v>8</v>
      </c>
      <c r="E313">
        <v>467400</v>
      </c>
      <c r="F313" s="3">
        <v>3.45</v>
      </c>
      <c r="G313" s="3">
        <v>1.6867999999999999</v>
      </c>
      <c r="N313"/>
      <c r="P313"/>
      <c r="Q313"/>
      <c r="X313" s="3">
        <v>3.45</v>
      </c>
    </row>
    <row r="314" spans="1:24" x14ac:dyDescent="0.2">
      <c r="A314" s="2">
        <v>9762888953</v>
      </c>
      <c r="B314" s="4" t="s">
        <v>0</v>
      </c>
      <c r="C314" s="4" t="s">
        <v>30</v>
      </c>
      <c r="D314" s="4" t="s">
        <v>1</v>
      </c>
      <c r="E314">
        <v>896000</v>
      </c>
      <c r="F314" s="3">
        <v>3.45</v>
      </c>
      <c r="G314" s="3">
        <v>1.6867999999999999</v>
      </c>
      <c r="N314"/>
      <c r="P314"/>
      <c r="Q314"/>
      <c r="X314" s="3">
        <v>3.45</v>
      </c>
    </row>
    <row r="315" spans="1:24" x14ac:dyDescent="0.2">
      <c r="A315" s="2">
        <v>9762888969</v>
      </c>
      <c r="B315" s="4" t="s">
        <v>0</v>
      </c>
      <c r="C315" s="4" t="s">
        <v>26</v>
      </c>
      <c r="D315" s="4" t="s">
        <v>1</v>
      </c>
      <c r="E315">
        <v>185447</v>
      </c>
      <c r="F315" s="3">
        <v>3.45</v>
      </c>
      <c r="G315" s="3">
        <v>1.6867999999999999</v>
      </c>
      <c r="N315"/>
      <c r="P315"/>
      <c r="Q315"/>
      <c r="X315" s="3">
        <v>3.45</v>
      </c>
    </row>
    <row r="316" spans="1:24" x14ac:dyDescent="0.2">
      <c r="A316" s="2">
        <v>9762889004</v>
      </c>
      <c r="B316" s="4" t="s">
        <v>0</v>
      </c>
      <c r="C316" s="4" t="s">
        <v>27</v>
      </c>
      <c r="D316" s="4" t="s">
        <v>1</v>
      </c>
      <c r="E316">
        <v>4693333</v>
      </c>
      <c r="F316" s="3">
        <v>3.45</v>
      </c>
      <c r="G316" s="3">
        <v>1.6867999999999999</v>
      </c>
      <c r="N316"/>
      <c r="P316"/>
      <c r="Q316"/>
      <c r="X316" s="3">
        <v>3.45</v>
      </c>
    </row>
    <row r="317" spans="1:24" x14ac:dyDescent="0.2">
      <c r="A317" s="2">
        <v>9762889348</v>
      </c>
      <c r="B317" s="4" t="s">
        <v>0</v>
      </c>
      <c r="C317" s="4" t="s">
        <v>28</v>
      </c>
      <c r="D317" s="4" t="s">
        <v>1</v>
      </c>
      <c r="E317">
        <v>1931333</v>
      </c>
      <c r="F317" s="3">
        <v>3.45</v>
      </c>
      <c r="G317" s="3">
        <v>1.6867999999999999</v>
      </c>
      <c r="N317"/>
      <c r="P317"/>
      <c r="Q317"/>
      <c r="X317" s="3">
        <v>3.45</v>
      </c>
    </row>
    <row r="318" spans="1:24" x14ac:dyDescent="0.2">
      <c r="A318" s="2">
        <v>9762889772</v>
      </c>
      <c r="B318" s="4" t="s">
        <v>0</v>
      </c>
      <c r="C318" s="4" t="s">
        <v>29</v>
      </c>
      <c r="D318" s="4" t="s">
        <v>1</v>
      </c>
      <c r="E318">
        <v>17907801</v>
      </c>
      <c r="F318" s="3">
        <v>3.45</v>
      </c>
      <c r="G318" s="3">
        <v>1.6867999999999999</v>
      </c>
      <c r="N318"/>
      <c r="P318"/>
      <c r="Q318"/>
      <c r="X318" s="3">
        <v>3.45</v>
      </c>
    </row>
    <row r="319" spans="1:24" x14ac:dyDescent="0.2">
      <c r="A319" s="2">
        <v>9762889860</v>
      </c>
      <c r="B319" s="4" t="s">
        <v>0</v>
      </c>
      <c r="C319" s="4" t="s">
        <v>31</v>
      </c>
      <c r="D319" s="1" t="s">
        <v>1</v>
      </c>
      <c r="E319">
        <v>124657591</v>
      </c>
      <c r="F319" s="3">
        <v>3.45</v>
      </c>
      <c r="G319" s="3">
        <v>1.6867999999999999</v>
      </c>
      <c r="N319"/>
      <c r="P319"/>
      <c r="Q319"/>
      <c r="X319" s="3">
        <v>3.45</v>
      </c>
    </row>
    <row r="320" spans="1:24" x14ac:dyDescent="0.2">
      <c r="A320" s="2">
        <v>10663112087</v>
      </c>
      <c r="B320" s="4" t="s">
        <v>0</v>
      </c>
      <c r="C320" s="4" t="s">
        <v>30</v>
      </c>
      <c r="D320" s="4" t="s">
        <v>6</v>
      </c>
      <c r="E320">
        <v>4140400</v>
      </c>
      <c r="F320" s="3">
        <v>3.45</v>
      </c>
      <c r="G320" s="3">
        <v>1.6867999999999999</v>
      </c>
      <c r="N320"/>
      <c r="P320"/>
      <c r="Q320"/>
      <c r="X320" s="3">
        <v>3.45</v>
      </c>
    </row>
    <row r="321" spans="1:24" x14ac:dyDescent="0.2">
      <c r="A321" s="2">
        <v>37770000257</v>
      </c>
      <c r="B321" s="4" t="s">
        <v>2</v>
      </c>
      <c r="C321" s="4" t="s">
        <v>26</v>
      </c>
      <c r="D321" s="4" t="s">
        <v>4</v>
      </c>
      <c r="E321">
        <v>43148</v>
      </c>
      <c r="F321" s="3">
        <v>3.45</v>
      </c>
      <c r="G321" s="3">
        <v>1.6867999999999999</v>
      </c>
      <c r="N321"/>
      <c r="P321"/>
      <c r="Q321"/>
      <c r="X321" s="3">
        <v>3.45</v>
      </c>
    </row>
    <row r="322" spans="1:24" x14ac:dyDescent="0.2">
      <c r="A322" s="2">
        <v>70090000614</v>
      </c>
      <c r="B322" s="4" t="s">
        <v>2</v>
      </c>
      <c r="C322" s="4" t="s">
        <v>27</v>
      </c>
      <c r="D322" s="4" t="s">
        <v>7</v>
      </c>
      <c r="E322">
        <v>1029115</v>
      </c>
      <c r="F322" s="3">
        <v>3.45</v>
      </c>
      <c r="G322" s="3">
        <v>1.6867999999999999</v>
      </c>
      <c r="N322"/>
      <c r="P322"/>
      <c r="Q322"/>
      <c r="X322" s="3">
        <v>3.45</v>
      </c>
    </row>
    <row r="323" spans="1:24" x14ac:dyDescent="0.2">
      <c r="A323" s="2">
        <v>97628889450</v>
      </c>
      <c r="B323" s="4" t="s">
        <v>2</v>
      </c>
      <c r="C323" s="4" t="s">
        <v>28</v>
      </c>
      <c r="D323" s="4" t="s">
        <v>1</v>
      </c>
      <c r="E323">
        <v>3727</v>
      </c>
      <c r="F323" s="3">
        <v>3.45</v>
      </c>
      <c r="G323" s="3">
        <v>1.6867999999999999</v>
      </c>
      <c r="N323"/>
      <c r="P323"/>
      <c r="Q323"/>
      <c r="X323" s="3">
        <v>3.45</v>
      </c>
    </row>
    <row r="324" spans="1:24" x14ac:dyDescent="0.2">
      <c r="A324" s="2">
        <v>5299556462</v>
      </c>
      <c r="B324" s="4" t="s">
        <v>2</v>
      </c>
      <c r="C324" s="4" t="s">
        <v>29</v>
      </c>
      <c r="D324" s="4" t="s">
        <v>24</v>
      </c>
      <c r="E324">
        <v>1502990</v>
      </c>
      <c r="F324" s="3">
        <v>3.55</v>
      </c>
      <c r="G324" s="3">
        <v>1.6867999999999999</v>
      </c>
      <c r="N324"/>
      <c r="P324"/>
      <c r="Q324"/>
      <c r="X324" s="3">
        <v>3.55</v>
      </c>
    </row>
    <row r="325" spans="1:24" x14ac:dyDescent="0.2">
      <c r="A325" s="2">
        <v>5299556512</v>
      </c>
      <c r="B325" s="4" t="s">
        <v>0</v>
      </c>
      <c r="C325" s="4" t="s">
        <v>31</v>
      </c>
      <c r="D325" s="4" t="s">
        <v>1</v>
      </c>
      <c r="E325">
        <v>24333</v>
      </c>
      <c r="F325" s="3">
        <v>3.55</v>
      </c>
      <c r="G325" s="3">
        <v>1.6867999999999999</v>
      </c>
      <c r="N325"/>
      <c r="P325"/>
      <c r="Q325"/>
      <c r="X325" s="3">
        <v>3.55</v>
      </c>
    </row>
    <row r="326" spans="1:24" x14ac:dyDescent="0.2">
      <c r="A326" s="2">
        <v>7009000391</v>
      </c>
      <c r="B326" s="4" t="s">
        <v>2</v>
      </c>
      <c r="C326" s="4" t="s">
        <v>30</v>
      </c>
      <c r="D326" s="4" t="s">
        <v>7</v>
      </c>
      <c r="E326">
        <v>6645622</v>
      </c>
      <c r="F326" s="3">
        <v>3.569</v>
      </c>
      <c r="G326" s="3">
        <v>1.8012000000000001</v>
      </c>
      <c r="N326"/>
      <c r="P326"/>
      <c r="Q326"/>
      <c r="X326" s="3">
        <v>3.569</v>
      </c>
    </row>
    <row r="327" spans="1:24" x14ac:dyDescent="0.2">
      <c r="A327" s="2">
        <v>9762888943</v>
      </c>
      <c r="B327" s="4" t="s">
        <v>2</v>
      </c>
      <c r="C327" s="4" t="s">
        <v>26</v>
      </c>
      <c r="D327" s="4" t="s">
        <v>1</v>
      </c>
      <c r="E327">
        <v>6782934</v>
      </c>
      <c r="F327" s="3">
        <v>3.5750000000000002</v>
      </c>
      <c r="G327" s="3">
        <v>1.6867999999999999</v>
      </c>
      <c r="N327"/>
      <c r="P327"/>
      <c r="Q327"/>
      <c r="X327" s="3">
        <v>3.5750000000000002</v>
      </c>
    </row>
    <row r="328" spans="1:24" x14ac:dyDescent="0.2">
      <c r="A328" s="2">
        <v>9762888956</v>
      </c>
      <c r="B328" s="4" t="s">
        <v>0</v>
      </c>
      <c r="C328" s="4" t="s">
        <v>27</v>
      </c>
      <c r="D328" s="4" t="s">
        <v>1</v>
      </c>
      <c r="E328">
        <v>12639</v>
      </c>
      <c r="F328" s="3">
        <v>3.5750000000000002</v>
      </c>
      <c r="G328" s="3">
        <v>1.6867999999999999</v>
      </c>
      <c r="N328"/>
      <c r="P328"/>
      <c r="Q328"/>
      <c r="X328" s="3">
        <v>3.5750000000000002</v>
      </c>
    </row>
    <row r="329" spans="1:24" x14ac:dyDescent="0.2">
      <c r="A329" s="2">
        <v>9762889000</v>
      </c>
      <c r="B329" s="4" t="s">
        <v>0</v>
      </c>
      <c r="C329" s="4" t="s">
        <v>28</v>
      </c>
      <c r="D329" s="4" t="s">
        <v>1</v>
      </c>
      <c r="E329">
        <v>26846</v>
      </c>
      <c r="F329" s="3">
        <v>3.5750000000000002</v>
      </c>
      <c r="G329" s="3">
        <v>1.6867999999999999</v>
      </c>
      <c r="N329"/>
      <c r="P329"/>
      <c r="Q329"/>
      <c r="X329" s="3">
        <v>3.5750000000000002</v>
      </c>
    </row>
    <row r="330" spans="1:24" x14ac:dyDescent="0.2">
      <c r="A330" s="2">
        <v>9762889381</v>
      </c>
      <c r="B330" s="4" t="s">
        <v>0</v>
      </c>
      <c r="C330" s="4" t="s">
        <v>29</v>
      </c>
      <c r="D330" s="4" t="s">
        <v>1</v>
      </c>
      <c r="E330">
        <v>6943</v>
      </c>
      <c r="F330" s="3">
        <v>3.5750000000000002</v>
      </c>
      <c r="G330" s="3">
        <v>1.6867999999999999</v>
      </c>
      <c r="N330"/>
      <c r="P330"/>
      <c r="Q330"/>
      <c r="X330" s="3">
        <v>3.5750000000000002</v>
      </c>
    </row>
    <row r="331" spans="1:24" x14ac:dyDescent="0.2">
      <c r="A331" s="2">
        <v>9762889513</v>
      </c>
      <c r="B331" s="4" t="s">
        <v>0</v>
      </c>
      <c r="C331" s="4" t="s">
        <v>31</v>
      </c>
      <c r="D331" s="4" t="s">
        <v>1</v>
      </c>
      <c r="E331">
        <v>8522</v>
      </c>
      <c r="F331" s="3">
        <v>3.5750000000000002</v>
      </c>
      <c r="G331" s="3">
        <v>1.6867999999999999</v>
      </c>
      <c r="N331"/>
      <c r="P331"/>
      <c r="Q331"/>
      <c r="X331" s="3">
        <v>3.5750000000000002</v>
      </c>
    </row>
    <row r="332" spans="1:24" x14ac:dyDescent="0.2">
      <c r="A332" s="2">
        <v>9762889574</v>
      </c>
      <c r="B332" s="4" t="s">
        <v>0</v>
      </c>
      <c r="C332" s="4" t="s">
        <v>30</v>
      </c>
      <c r="D332" s="4" t="s">
        <v>1</v>
      </c>
      <c r="E332">
        <v>6943</v>
      </c>
      <c r="F332" s="3">
        <v>3.5750000000000002</v>
      </c>
      <c r="G332" s="3">
        <v>1.6867999999999999</v>
      </c>
      <c r="N332"/>
      <c r="P332"/>
      <c r="Q332"/>
      <c r="X332" s="3">
        <v>3.5750000000000002</v>
      </c>
    </row>
    <row r="333" spans="1:24" x14ac:dyDescent="0.2">
      <c r="A333" s="2">
        <v>9762889658</v>
      </c>
      <c r="B333" s="4" t="s">
        <v>0</v>
      </c>
      <c r="C333" s="4" t="s">
        <v>26</v>
      </c>
      <c r="D333" s="4" t="s">
        <v>1</v>
      </c>
      <c r="E333">
        <v>8715</v>
      </c>
      <c r="F333" s="3">
        <v>3.5750000000000002</v>
      </c>
      <c r="G333" s="3">
        <v>1.6867999999999999</v>
      </c>
      <c r="N333"/>
      <c r="P333"/>
      <c r="Q333"/>
      <c r="X333" s="3">
        <v>3.5750000000000002</v>
      </c>
    </row>
    <row r="334" spans="1:24" x14ac:dyDescent="0.2">
      <c r="A334" s="2">
        <v>9762889839</v>
      </c>
      <c r="B334" s="4" t="s">
        <v>0</v>
      </c>
      <c r="C334" s="4" t="s">
        <v>27</v>
      </c>
      <c r="D334" s="4" t="s">
        <v>1</v>
      </c>
      <c r="E334">
        <v>19413</v>
      </c>
      <c r="F334" s="3">
        <v>3.5750000000000002</v>
      </c>
      <c r="G334" s="3">
        <v>1.6867999999999999</v>
      </c>
      <c r="N334"/>
      <c r="P334"/>
      <c r="Q334"/>
      <c r="X334" s="3">
        <v>3.5750000000000002</v>
      </c>
    </row>
    <row r="335" spans="1:24" x14ac:dyDescent="0.2">
      <c r="A335" s="2">
        <v>97628889073</v>
      </c>
      <c r="B335" s="4" t="s">
        <v>0</v>
      </c>
      <c r="C335" s="4" t="s">
        <v>28</v>
      </c>
      <c r="D335" s="1" t="s">
        <v>1</v>
      </c>
      <c r="E335">
        <v>7500</v>
      </c>
      <c r="F335" s="3">
        <v>3.5750000000000002</v>
      </c>
      <c r="G335" s="3">
        <v>1.6867999999999999</v>
      </c>
      <c r="N335"/>
      <c r="P335"/>
      <c r="Q335"/>
      <c r="X335" s="3">
        <v>3.5750000000000002</v>
      </c>
    </row>
    <row r="336" spans="1:24" x14ac:dyDescent="0.2">
      <c r="A336" s="2">
        <v>97628889148</v>
      </c>
      <c r="B336" s="4" t="s">
        <v>0</v>
      </c>
      <c r="C336" s="4" t="s">
        <v>29</v>
      </c>
      <c r="D336" s="4" t="s">
        <v>1</v>
      </c>
      <c r="E336">
        <v>7500</v>
      </c>
      <c r="F336" s="3">
        <v>3.5750000000000002</v>
      </c>
      <c r="G336" s="3">
        <v>1.6867999999999999</v>
      </c>
      <c r="N336"/>
      <c r="P336"/>
      <c r="Q336"/>
      <c r="X336" s="3">
        <v>3.5750000000000002</v>
      </c>
    </row>
    <row r="337" spans="1:24" x14ac:dyDescent="0.2">
      <c r="A337" s="2">
        <v>97628889348</v>
      </c>
      <c r="B337" s="4" t="s">
        <v>0</v>
      </c>
      <c r="C337" s="4" t="s">
        <v>31</v>
      </c>
      <c r="D337" s="4" t="s">
        <v>1</v>
      </c>
      <c r="E337">
        <v>18580</v>
      </c>
      <c r="F337" s="3">
        <v>3.5750000000000002</v>
      </c>
      <c r="G337" s="3">
        <v>1.6867999999999999</v>
      </c>
      <c r="N337"/>
      <c r="P337"/>
      <c r="Q337"/>
      <c r="X337" s="3">
        <v>3.5750000000000002</v>
      </c>
    </row>
    <row r="338" spans="1:24" x14ac:dyDescent="0.2">
      <c r="A338" s="2">
        <v>97628889379</v>
      </c>
      <c r="B338" s="4" t="s">
        <v>0</v>
      </c>
      <c r="C338" s="4" t="s">
        <v>30</v>
      </c>
      <c r="D338" s="4" t="s">
        <v>1</v>
      </c>
      <c r="E338">
        <v>7500</v>
      </c>
      <c r="F338" s="3">
        <v>3.5750000000000002</v>
      </c>
      <c r="G338" s="3">
        <v>1.6867999999999999</v>
      </c>
      <c r="N338"/>
      <c r="P338"/>
      <c r="Q338"/>
      <c r="X338" s="3">
        <v>3.5750000000000002</v>
      </c>
    </row>
    <row r="339" spans="1:24" x14ac:dyDescent="0.2">
      <c r="A339" s="2">
        <v>97628889450</v>
      </c>
      <c r="B339" s="4" t="s">
        <v>0</v>
      </c>
      <c r="C339" s="4" t="s">
        <v>26</v>
      </c>
      <c r="D339" s="4" t="s">
        <v>1</v>
      </c>
      <c r="E339">
        <v>7500</v>
      </c>
      <c r="F339" s="3">
        <v>3.5750000000000002</v>
      </c>
      <c r="G339" s="3">
        <v>1.6867999999999999</v>
      </c>
      <c r="N339"/>
      <c r="P339"/>
      <c r="Q339"/>
      <c r="X339" s="3">
        <v>3.5750000000000002</v>
      </c>
    </row>
    <row r="340" spans="1:24" x14ac:dyDescent="0.2">
      <c r="A340" s="2">
        <v>97628889457</v>
      </c>
      <c r="B340" s="4" t="s">
        <v>0</v>
      </c>
      <c r="C340" s="4" t="s">
        <v>27</v>
      </c>
      <c r="D340" s="4" t="s">
        <v>1</v>
      </c>
      <c r="E340">
        <v>7500</v>
      </c>
      <c r="F340" s="3">
        <v>3.5750000000000002</v>
      </c>
      <c r="G340" s="3">
        <v>1.6867999999999999</v>
      </c>
      <c r="N340"/>
      <c r="P340"/>
      <c r="Q340"/>
      <c r="X340" s="3">
        <v>3.5750000000000002</v>
      </c>
    </row>
    <row r="341" spans="1:24" x14ac:dyDescent="0.2">
      <c r="A341" s="2">
        <v>97628889518</v>
      </c>
      <c r="B341" s="4" t="s">
        <v>0</v>
      </c>
      <c r="C341" s="4" t="s">
        <v>28</v>
      </c>
      <c r="D341" s="4" t="s">
        <v>1</v>
      </c>
      <c r="E341">
        <v>7500</v>
      </c>
      <c r="F341" s="3">
        <v>3.5750000000000002</v>
      </c>
      <c r="G341" s="3">
        <v>1.6867999999999999</v>
      </c>
      <c r="N341"/>
      <c r="P341"/>
      <c r="Q341"/>
      <c r="X341" s="3">
        <v>3.5750000000000002</v>
      </c>
    </row>
    <row r="342" spans="1:24" x14ac:dyDescent="0.2">
      <c r="A342" s="2">
        <v>97628889526</v>
      </c>
      <c r="B342" s="4" t="s">
        <v>0</v>
      </c>
      <c r="C342" s="4" t="s">
        <v>29</v>
      </c>
      <c r="D342" s="4" t="s">
        <v>1</v>
      </c>
      <c r="E342">
        <v>7500</v>
      </c>
      <c r="F342" s="3">
        <v>3.5750000000000002</v>
      </c>
      <c r="G342" s="3">
        <v>1.6867999999999999</v>
      </c>
      <c r="N342"/>
      <c r="P342"/>
      <c r="Q342"/>
      <c r="X342" s="3">
        <v>3.5750000000000002</v>
      </c>
    </row>
    <row r="343" spans="1:24" x14ac:dyDescent="0.2">
      <c r="A343" s="2">
        <v>97628889616</v>
      </c>
      <c r="B343" s="4" t="s">
        <v>0</v>
      </c>
      <c r="C343" s="4" t="s">
        <v>31</v>
      </c>
      <c r="D343" s="4" t="s">
        <v>1</v>
      </c>
      <c r="E343">
        <v>7500</v>
      </c>
      <c r="F343" s="3">
        <v>3.5750000000000002</v>
      </c>
      <c r="G343" s="3">
        <v>1.6867999999999999</v>
      </c>
      <c r="N343"/>
      <c r="P343"/>
      <c r="Q343"/>
      <c r="X343" s="3">
        <v>3.5750000000000002</v>
      </c>
    </row>
    <row r="344" spans="1:24" x14ac:dyDescent="0.2">
      <c r="A344" s="2">
        <v>97628889620</v>
      </c>
      <c r="B344" s="4" t="s">
        <v>0</v>
      </c>
      <c r="C344" s="4" t="s">
        <v>30</v>
      </c>
      <c r="D344" s="4" t="s">
        <v>1</v>
      </c>
      <c r="E344">
        <v>8814</v>
      </c>
      <c r="F344" s="3">
        <v>3.5750000000000002</v>
      </c>
      <c r="G344" s="3">
        <v>1.6867999999999999</v>
      </c>
      <c r="N344"/>
      <c r="P344"/>
      <c r="Q344"/>
      <c r="X344" s="3">
        <v>3.5750000000000002</v>
      </c>
    </row>
    <row r="345" spans="1:24" x14ac:dyDescent="0.2">
      <c r="A345" s="2">
        <v>97628889648</v>
      </c>
      <c r="B345" s="4" t="s">
        <v>0</v>
      </c>
      <c r="C345" s="4" t="s">
        <v>26</v>
      </c>
      <c r="D345" s="4" t="s">
        <v>1</v>
      </c>
      <c r="E345">
        <v>7500</v>
      </c>
      <c r="F345" s="3">
        <v>3.5750000000000002</v>
      </c>
      <c r="G345" s="3">
        <v>1.6867999999999999</v>
      </c>
      <c r="N345"/>
      <c r="P345"/>
      <c r="Q345"/>
      <c r="X345" s="3">
        <v>3.5750000000000002</v>
      </c>
    </row>
    <row r="346" spans="1:24" x14ac:dyDescent="0.2">
      <c r="A346" s="2">
        <v>97628889868</v>
      </c>
      <c r="B346" s="4" t="s">
        <v>0</v>
      </c>
      <c r="C346" s="4" t="s">
        <v>27</v>
      </c>
      <c r="D346" s="4" t="s">
        <v>1</v>
      </c>
      <c r="E346">
        <v>13676</v>
      </c>
      <c r="F346" s="3">
        <v>3.5750000000000002</v>
      </c>
      <c r="G346" s="3">
        <v>1.6867999999999999</v>
      </c>
      <c r="N346"/>
      <c r="P346"/>
      <c r="Q346"/>
      <c r="X346" s="3">
        <v>3.5750000000000002</v>
      </c>
    </row>
    <row r="347" spans="1:24" x14ac:dyDescent="0.2">
      <c r="A347" s="2">
        <v>97628889880</v>
      </c>
      <c r="B347" s="4" t="s">
        <v>0</v>
      </c>
      <c r="C347" s="4" t="s">
        <v>28</v>
      </c>
      <c r="D347" s="4" t="s">
        <v>1</v>
      </c>
      <c r="E347">
        <v>7500</v>
      </c>
      <c r="F347" s="3">
        <v>3.5750000000000002</v>
      </c>
      <c r="G347" s="3">
        <v>1.6867999999999999</v>
      </c>
      <c r="N347"/>
      <c r="P347"/>
      <c r="Q347"/>
      <c r="X347" s="3">
        <v>3.5750000000000002</v>
      </c>
    </row>
    <row r="348" spans="1:24" x14ac:dyDescent="0.2">
      <c r="A348" s="2">
        <v>97628889897</v>
      </c>
      <c r="B348" s="4" t="s">
        <v>0</v>
      </c>
      <c r="C348" s="4" t="s">
        <v>29</v>
      </c>
      <c r="D348" s="4" t="s">
        <v>1</v>
      </c>
      <c r="E348">
        <v>7500</v>
      </c>
      <c r="F348" s="3">
        <v>3.5750000000000002</v>
      </c>
      <c r="G348" s="3">
        <v>1.6867999999999999</v>
      </c>
      <c r="N348"/>
      <c r="P348"/>
      <c r="Q348"/>
      <c r="X348" s="3">
        <v>3.5750000000000002</v>
      </c>
    </row>
    <row r="349" spans="1:24" x14ac:dyDescent="0.2">
      <c r="A349" s="2">
        <v>97628889918</v>
      </c>
      <c r="B349" s="4" t="s">
        <v>0</v>
      </c>
      <c r="C349" s="4" t="s">
        <v>31</v>
      </c>
      <c r="D349" s="4" t="s">
        <v>1</v>
      </c>
      <c r="E349">
        <v>7500</v>
      </c>
      <c r="F349" s="3">
        <v>3.5750000000000002</v>
      </c>
      <c r="G349" s="3">
        <v>1.6867999999999999</v>
      </c>
      <c r="N349"/>
      <c r="P349"/>
      <c r="Q349"/>
      <c r="X349" s="3">
        <v>3.5750000000000002</v>
      </c>
    </row>
    <row r="350" spans="1:24" x14ac:dyDescent="0.2">
      <c r="A350" s="2">
        <v>97628889938</v>
      </c>
      <c r="B350" s="4" t="s">
        <v>0</v>
      </c>
      <c r="C350" s="4" t="s">
        <v>30</v>
      </c>
      <c r="D350" s="4" t="s">
        <v>1</v>
      </c>
      <c r="E350">
        <v>7500</v>
      </c>
      <c r="F350" s="3">
        <v>3.5750000000000002</v>
      </c>
      <c r="G350" s="3">
        <v>1.6867999999999999</v>
      </c>
      <c r="N350"/>
      <c r="P350"/>
      <c r="Q350"/>
      <c r="X350" s="3">
        <v>3.5750000000000002</v>
      </c>
    </row>
    <row r="351" spans="1:24" x14ac:dyDescent="0.2">
      <c r="A351" s="2">
        <v>97628889958</v>
      </c>
      <c r="B351" s="4" t="s">
        <v>0</v>
      </c>
      <c r="C351" s="4" t="s">
        <v>26</v>
      </c>
      <c r="D351" s="1" t="s">
        <v>1</v>
      </c>
      <c r="E351">
        <v>7500</v>
      </c>
      <c r="F351" s="3">
        <v>3.5750000000000002</v>
      </c>
      <c r="G351" s="3">
        <v>1.6867999999999999</v>
      </c>
      <c r="N351"/>
      <c r="P351"/>
      <c r="Q351"/>
      <c r="X351" s="3">
        <v>3.5750000000000002</v>
      </c>
    </row>
    <row r="352" spans="1:24" x14ac:dyDescent="0.2">
      <c r="A352" s="2">
        <v>97628889978</v>
      </c>
      <c r="B352" s="4" t="s">
        <v>0</v>
      </c>
      <c r="C352" s="4" t="s">
        <v>27</v>
      </c>
      <c r="D352" s="4" t="s">
        <v>1</v>
      </c>
      <c r="E352">
        <v>7500</v>
      </c>
      <c r="F352" s="3">
        <v>3.5750000000000002</v>
      </c>
      <c r="G352" s="3">
        <v>1.6867999999999999</v>
      </c>
      <c r="N352"/>
      <c r="P352"/>
      <c r="Q352"/>
      <c r="X352" s="3">
        <v>3.5750000000000002</v>
      </c>
    </row>
    <row r="353" spans="1:24" x14ac:dyDescent="0.2">
      <c r="A353" s="2">
        <v>10663111164</v>
      </c>
      <c r="B353" s="4" t="s">
        <v>0</v>
      </c>
      <c r="C353" s="4" t="s">
        <v>28</v>
      </c>
      <c r="D353" s="4" t="s">
        <v>6</v>
      </c>
      <c r="E353">
        <v>168333</v>
      </c>
      <c r="F353" s="3">
        <v>3.6</v>
      </c>
      <c r="G353" s="3">
        <v>1.6867999999999999</v>
      </c>
      <c r="N353"/>
      <c r="P353"/>
      <c r="Q353"/>
      <c r="X353" s="3">
        <v>3.6</v>
      </c>
    </row>
    <row r="354" spans="1:24" x14ac:dyDescent="0.2">
      <c r="A354" s="2">
        <v>7009000797</v>
      </c>
      <c r="B354" s="4" t="s">
        <v>2</v>
      </c>
      <c r="C354" s="4" t="s">
        <v>29</v>
      </c>
      <c r="D354" s="4" t="s">
        <v>7</v>
      </c>
      <c r="E354">
        <v>1813275</v>
      </c>
      <c r="F354" s="3">
        <v>3.6240000000000001</v>
      </c>
      <c r="G354" s="3">
        <v>1.8012000000000001</v>
      </c>
      <c r="N354"/>
      <c r="P354"/>
      <c r="Q354"/>
      <c r="X354" s="3">
        <v>3.6240000000000001</v>
      </c>
    </row>
    <row r="355" spans="1:24" x14ac:dyDescent="0.2">
      <c r="A355" s="2">
        <v>335555739</v>
      </c>
      <c r="B355" s="4" t="s">
        <v>2</v>
      </c>
      <c r="C355" s="4" t="s">
        <v>31</v>
      </c>
      <c r="D355" s="4" t="s">
        <v>3</v>
      </c>
      <c r="E355">
        <v>1538377</v>
      </c>
      <c r="F355" s="3">
        <v>3.7</v>
      </c>
      <c r="G355" s="3">
        <v>1.6867999999999999</v>
      </c>
      <c r="N355"/>
      <c r="P355"/>
      <c r="Q355"/>
      <c r="X355" s="3">
        <v>3.7</v>
      </c>
    </row>
    <row r="356" spans="1:24" x14ac:dyDescent="0.2">
      <c r="A356" s="2">
        <v>335555858</v>
      </c>
      <c r="B356" s="4" t="s">
        <v>0</v>
      </c>
      <c r="C356" s="4" t="s">
        <v>30</v>
      </c>
      <c r="D356" s="4" t="s">
        <v>5</v>
      </c>
      <c r="E356">
        <v>271917</v>
      </c>
      <c r="F356" s="3">
        <v>3.7</v>
      </c>
      <c r="G356" s="3">
        <v>1.6867999999999999</v>
      </c>
      <c r="N356"/>
      <c r="P356"/>
      <c r="Q356"/>
      <c r="X356" s="3">
        <v>3.7</v>
      </c>
    </row>
    <row r="357" spans="1:24" x14ac:dyDescent="0.2">
      <c r="A357" s="2">
        <v>1443222480</v>
      </c>
      <c r="B357" s="4" t="s">
        <v>0</v>
      </c>
      <c r="C357" s="4" t="s">
        <v>26</v>
      </c>
      <c r="D357" s="4" t="s">
        <v>3</v>
      </c>
      <c r="E357">
        <v>2602333</v>
      </c>
      <c r="F357" s="3">
        <v>3.7</v>
      </c>
      <c r="G357" s="3">
        <v>1.6867999999999999</v>
      </c>
      <c r="N357"/>
      <c r="P357"/>
      <c r="Q357"/>
      <c r="X357" s="3">
        <v>3.7</v>
      </c>
    </row>
    <row r="358" spans="1:24" x14ac:dyDescent="0.2">
      <c r="A358" s="2">
        <v>1443222665</v>
      </c>
      <c r="B358" s="4" t="s">
        <v>0</v>
      </c>
      <c r="C358" s="4" t="s">
        <v>27</v>
      </c>
      <c r="D358" s="4" t="s">
        <v>20</v>
      </c>
      <c r="E358">
        <v>10309214</v>
      </c>
      <c r="F358" s="3">
        <v>3.7</v>
      </c>
      <c r="G358" s="3">
        <v>1.6867999999999999</v>
      </c>
      <c r="N358"/>
      <c r="P358"/>
      <c r="Q358"/>
      <c r="X358" s="3">
        <v>3.7</v>
      </c>
    </row>
    <row r="359" spans="1:24" x14ac:dyDescent="0.2">
      <c r="A359" s="2">
        <v>5299556037</v>
      </c>
      <c r="B359" s="4" t="s">
        <v>0</v>
      </c>
      <c r="C359" s="4" t="s">
        <v>28</v>
      </c>
      <c r="D359" s="4" t="s">
        <v>23</v>
      </c>
      <c r="E359">
        <v>771233</v>
      </c>
      <c r="F359" s="3">
        <v>3.7</v>
      </c>
      <c r="G359" s="3">
        <v>1.6867999999999999</v>
      </c>
      <c r="N359"/>
      <c r="P359"/>
      <c r="Q359"/>
      <c r="X359" s="3">
        <v>3.7</v>
      </c>
    </row>
    <row r="360" spans="1:24" x14ac:dyDescent="0.2">
      <c r="A360" s="2">
        <v>5320667232</v>
      </c>
      <c r="B360" s="4" t="s">
        <v>0</v>
      </c>
      <c r="C360" s="4" t="s">
        <v>29</v>
      </c>
      <c r="D360" s="4" t="s">
        <v>1</v>
      </c>
      <c r="E360">
        <v>1000</v>
      </c>
      <c r="F360" s="3">
        <v>3.7</v>
      </c>
      <c r="G360" s="3">
        <v>1.6867999999999999</v>
      </c>
      <c r="N360"/>
      <c r="P360"/>
      <c r="Q360"/>
      <c r="X360" s="3">
        <v>3.7</v>
      </c>
    </row>
    <row r="361" spans="1:24" x14ac:dyDescent="0.2">
      <c r="A361" s="2">
        <v>7009000561</v>
      </c>
      <c r="B361" s="4" t="s">
        <v>0</v>
      </c>
      <c r="C361" s="4" t="s">
        <v>31</v>
      </c>
      <c r="D361" s="4" t="s">
        <v>7</v>
      </c>
      <c r="E361">
        <v>1893833</v>
      </c>
      <c r="F361" s="3">
        <v>3.7</v>
      </c>
      <c r="G361" s="3">
        <v>1.6867999999999999</v>
      </c>
      <c r="N361"/>
      <c r="P361"/>
      <c r="Q361"/>
      <c r="X361" s="3">
        <v>3.7</v>
      </c>
    </row>
    <row r="362" spans="1:24" x14ac:dyDescent="0.2">
      <c r="A362" s="2">
        <v>7541777954</v>
      </c>
      <c r="B362" s="4" t="s">
        <v>0</v>
      </c>
      <c r="C362" s="4" t="s">
        <v>30</v>
      </c>
      <c r="D362" s="4" t="s">
        <v>1</v>
      </c>
      <c r="E362">
        <v>400000</v>
      </c>
      <c r="F362" s="3">
        <v>3.7</v>
      </c>
      <c r="G362" s="3">
        <v>1.6867999999999999</v>
      </c>
      <c r="N362"/>
      <c r="P362"/>
      <c r="Q362"/>
      <c r="X362" s="3">
        <v>3.7</v>
      </c>
    </row>
    <row r="363" spans="1:24" x14ac:dyDescent="0.2">
      <c r="A363" s="2">
        <v>7541778087</v>
      </c>
      <c r="B363" s="4" t="s">
        <v>0</v>
      </c>
      <c r="C363" s="4" t="s">
        <v>26</v>
      </c>
      <c r="D363" s="4" t="s">
        <v>1</v>
      </c>
      <c r="E363">
        <v>1532333</v>
      </c>
      <c r="F363" s="3">
        <v>3.7</v>
      </c>
      <c r="G363" s="3">
        <v>1.6867999999999999</v>
      </c>
      <c r="N363"/>
      <c r="P363"/>
      <c r="Q363"/>
      <c r="X363" s="3">
        <v>3.7</v>
      </c>
    </row>
    <row r="364" spans="1:24" x14ac:dyDescent="0.2">
      <c r="A364" s="2">
        <v>9762889160</v>
      </c>
      <c r="B364" s="4" t="s">
        <v>0</v>
      </c>
      <c r="C364" s="4" t="s">
        <v>27</v>
      </c>
      <c r="D364" s="4" t="s">
        <v>1</v>
      </c>
      <c r="E364">
        <v>9450000</v>
      </c>
      <c r="F364" s="3">
        <v>3.7</v>
      </c>
      <c r="G364" s="3">
        <v>1.6867999999999999</v>
      </c>
      <c r="N364"/>
      <c r="P364"/>
      <c r="Q364"/>
      <c r="X364" s="3">
        <v>3.7</v>
      </c>
    </row>
    <row r="365" spans="1:24" x14ac:dyDescent="0.2">
      <c r="A365" s="2">
        <v>9762889178</v>
      </c>
      <c r="B365" s="4" t="s">
        <v>2</v>
      </c>
      <c r="C365" s="4" t="s">
        <v>28</v>
      </c>
      <c r="D365" s="4" t="s">
        <v>1</v>
      </c>
      <c r="E365">
        <v>93333</v>
      </c>
      <c r="F365" s="3">
        <v>3.7</v>
      </c>
      <c r="G365" s="3">
        <v>1.6867999999999999</v>
      </c>
      <c r="N365"/>
      <c r="P365"/>
      <c r="Q365"/>
      <c r="X365" s="3">
        <v>3.7</v>
      </c>
    </row>
    <row r="366" spans="1:24" x14ac:dyDescent="0.2">
      <c r="A366" s="2">
        <v>9762889840</v>
      </c>
      <c r="B366" s="4" t="s">
        <v>0</v>
      </c>
      <c r="C366" s="4" t="s">
        <v>29</v>
      </c>
      <c r="D366" s="4" t="s">
        <v>1</v>
      </c>
      <c r="E366">
        <v>2626333</v>
      </c>
      <c r="F366" s="3">
        <v>3.7</v>
      </c>
      <c r="G366" s="3">
        <v>1.6867999999999999</v>
      </c>
      <c r="N366"/>
      <c r="P366"/>
      <c r="Q366"/>
      <c r="X366" s="3">
        <v>3.7</v>
      </c>
    </row>
    <row r="367" spans="1:24" x14ac:dyDescent="0.2">
      <c r="A367" s="2">
        <v>335555874</v>
      </c>
      <c r="B367" s="4" t="s">
        <v>0</v>
      </c>
      <c r="C367" s="4" t="s">
        <v>31</v>
      </c>
      <c r="D367" s="4" t="s">
        <v>5</v>
      </c>
      <c r="E367">
        <v>41411</v>
      </c>
      <c r="F367" s="3">
        <v>3.75</v>
      </c>
      <c r="G367" s="3">
        <v>1.8012000000000001</v>
      </c>
      <c r="N367"/>
      <c r="P367"/>
      <c r="Q367"/>
      <c r="X367" s="3">
        <v>3.75</v>
      </c>
    </row>
    <row r="368" spans="1:24" x14ac:dyDescent="0.2">
      <c r="A368" s="2">
        <v>335555988</v>
      </c>
      <c r="B368" s="4" t="s">
        <v>0</v>
      </c>
      <c r="C368" s="4" t="s">
        <v>30</v>
      </c>
      <c r="D368" s="4" t="s">
        <v>5</v>
      </c>
      <c r="E368">
        <v>306976</v>
      </c>
      <c r="F368" s="3">
        <v>3.75</v>
      </c>
      <c r="G368" s="3">
        <v>1.8012000000000001</v>
      </c>
      <c r="N368"/>
      <c r="P368"/>
      <c r="Q368"/>
      <c r="X368" s="3">
        <v>3.75</v>
      </c>
    </row>
    <row r="369" spans="1:24" x14ac:dyDescent="0.2">
      <c r="A369" s="2">
        <v>3777000171</v>
      </c>
      <c r="B369" s="4" t="s">
        <v>0</v>
      </c>
      <c r="C369" s="4" t="s">
        <v>26</v>
      </c>
      <c r="D369" s="4" t="s">
        <v>4</v>
      </c>
      <c r="E369">
        <v>177912</v>
      </c>
      <c r="F369" s="3">
        <v>3.75</v>
      </c>
      <c r="G369" s="3">
        <v>1.8012000000000001</v>
      </c>
      <c r="N369"/>
      <c r="P369"/>
      <c r="Q369"/>
      <c r="X369" s="3">
        <v>3.75</v>
      </c>
    </row>
    <row r="370" spans="1:24" x14ac:dyDescent="0.2">
      <c r="A370" s="2">
        <v>5299556303</v>
      </c>
      <c r="B370" s="4" t="s">
        <v>0</v>
      </c>
      <c r="C370" s="4" t="s">
        <v>27</v>
      </c>
      <c r="D370" s="4" t="s">
        <v>1</v>
      </c>
      <c r="E370">
        <v>63011</v>
      </c>
      <c r="F370" s="3">
        <v>3.75</v>
      </c>
      <c r="G370" s="3">
        <v>1.8012000000000001</v>
      </c>
      <c r="N370"/>
      <c r="P370"/>
      <c r="Q370"/>
      <c r="X370" s="3">
        <v>3.75</v>
      </c>
    </row>
    <row r="371" spans="1:24" x14ac:dyDescent="0.2">
      <c r="A371" s="2">
        <v>5320666998</v>
      </c>
      <c r="B371" s="4" t="s">
        <v>0</v>
      </c>
      <c r="C371" s="4" t="s">
        <v>28</v>
      </c>
      <c r="D371" s="4" t="s">
        <v>1</v>
      </c>
      <c r="E371">
        <v>276727</v>
      </c>
      <c r="F371" s="3">
        <v>3.75</v>
      </c>
      <c r="G371" s="3">
        <v>1.8012000000000001</v>
      </c>
      <c r="N371"/>
      <c r="P371"/>
      <c r="Q371"/>
      <c r="X371" s="3">
        <v>3.75</v>
      </c>
    </row>
    <row r="372" spans="1:24" x14ac:dyDescent="0.2">
      <c r="A372" s="2">
        <v>7009000078</v>
      </c>
      <c r="B372" s="4" t="s">
        <v>0</v>
      </c>
      <c r="C372" s="4" t="s">
        <v>29</v>
      </c>
      <c r="D372" s="4" t="s">
        <v>7</v>
      </c>
      <c r="E372">
        <v>278441</v>
      </c>
      <c r="F372" s="3">
        <v>3.75</v>
      </c>
      <c r="G372" s="3">
        <v>1.8012000000000001</v>
      </c>
      <c r="N372"/>
      <c r="P372"/>
      <c r="Q372"/>
      <c r="X372" s="3">
        <v>3.75</v>
      </c>
    </row>
    <row r="373" spans="1:24" x14ac:dyDescent="0.2">
      <c r="A373" s="2">
        <v>7009000756</v>
      </c>
      <c r="B373" s="4" t="s">
        <v>0</v>
      </c>
      <c r="C373" s="4" t="s">
        <v>31</v>
      </c>
      <c r="D373" s="4" t="s">
        <v>7</v>
      </c>
      <c r="E373">
        <v>90748</v>
      </c>
      <c r="F373" s="3">
        <v>3.75</v>
      </c>
      <c r="G373" s="3">
        <v>1.8012000000000001</v>
      </c>
      <c r="N373"/>
      <c r="P373"/>
      <c r="Q373"/>
      <c r="X373" s="3">
        <v>3.75</v>
      </c>
    </row>
    <row r="374" spans="1:24" x14ac:dyDescent="0.2">
      <c r="A374" s="2">
        <v>70090001303</v>
      </c>
      <c r="B374" s="4" t="s">
        <v>2</v>
      </c>
      <c r="C374" s="4" t="s">
        <v>30</v>
      </c>
      <c r="D374" s="4" t="s">
        <v>7</v>
      </c>
      <c r="E374">
        <v>2805159</v>
      </c>
      <c r="F374" s="3">
        <v>3.75</v>
      </c>
      <c r="G374" s="3">
        <v>1.8012000000000001</v>
      </c>
      <c r="N374"/>
      <c r="P374"/>
      <c r="Q374"/>
      <c r="X374" s="3">
        <v>3.75</v>
      </c>
    </row>
    <row r="375" spans="1:24" x14ac:dyDescent="0.2">
      <c r="A375" s="2">
        <v>7009000589</v>
      </c>
      <c r="B375" s="4" t="s">
        <v>2</v>
      </c>
      <c r="C375" s="4" t="s">
        <v>26</v>
      </c>
      <c r="D375" s="4" t="s">
        <v>7</v>
      </c>
      <c r="E375">
        <v>4284222</v>
      </c>
      <c r="F375" s="3">
        <v>3.794</v>
      </c>
      <c r="G375" s="3">
        <v>1.8012000000000001</v>
      </c>
      <c r="N375"/>
      <c r="P375"/>
      <c r="Q375"/>
      <c r="X375" s="3">
        <v>3.794</v>
      </c>
    </row>
    <row r="376" spans="1:24" x14ac:dyDescent="0.2">
      <c r="A376" s="2">
        <v>70090001269</v>
      </c>
      <c r="B376" s="4" t="s">
        <v>2</v>
      </c>
      <c r="C376" s="4" t="s">
        <v>27</v>
      </c>
      <c r="D376" s="4" t="s">
        <v>7</v>
      </c>
      <c r="E376">
        <v>3202710</v>
      </c>
      <c r="F376" s="3">
        <v>3.8620000000000001</v>
      </c>
      <c r="G376" s="3">
        <v>1.8012000000000001</v>
      </c>
      <c r="N376"/>
      <c r="P376"/>
      <c r="Q376"/>
      <c r="X376" s="3">
        <v>3.8620000000000001</v>
      </c>
    </row>
    <row r="377" spans="1:24" x14ac:dyDescent="0.2">
      <c r="A377" s="2">
        <v>1443222690</v>
      </c>
      <c r="B377" s="4" t="s">
        <v>0</v>
      </c>
      <c r="C377" s="4" t="s">
        <v>28</v>
      </c>
      <c r="D377" s="4" t="s">
        <v>3</v>
      </c>
      <c r="E377">
        <v>4290705</v>
      </c>
      <c r="F377" s="3">
        <v>3.8639999999999999</v>
      </c>
      <c r="G377" s="3">
        <v>1.8012000000000001</v>
      </c>
      <c r="N377"/>
      <c r="P377"/>
      <c r="Q377"/>
      <c r="X377" s="3">
        <v>3.8639999999999999</v>
      </c>
    </row>
    <row r="378" spans="1:24" x14ac:dyDescent="0.2">
      <c r="A378" s="2">
        <v>70090001266</v>
      </c>
      <c r="B378" s="4" t="s">
        <v>2</v>
      </c>
      <c r="C378" s="4" t="s">
        <v>29</v>
      </c>
      <c r="D378" s="4" t="s">
        <v>7</v>
      </c>
      <c r="E378">
        <v>17132903</v>
      </c>
      <c r="F378" s="3">
        <v>3.9209999999999998</v>
      </c>
      <c r="G378" s="3">
        <v>1.8012000000000001</v>
      </c>
      <c r="N378"/>
      <c r="P378"/>
      <c r="Q378"/>
      <c r="X378" s="3">
        <v>3.9209999999999998</v>
      </c>
    </row>
    <row r="379" spans="1:24" x14ac:dyDescent="0.2">
      <c r="A379" s="2">
        <v>70090001243</v>
      </c>
      <c r="B379" s="4" t="s">
        <v>2</v>
      </c>
      <c r="C379" s="4" t="s">
        <v>31</v>
      </c>
      <c r="D379" s="4" t="s">
        <v>7</v>
      </c>
      <c r="E379">
        <v>4897277</v>
      </c>
      <c r="F379" s="3">
        <v>3.9239999999999999</v>
      </c>
      <c r="G379" s="3">
        <v>1.8012000000000001</v>
      </c>
      <c r="N379"/>
      <c r="P379"/>
      <c r="Q379"/>
      <c r="X379" s="3">
        <v>3.9239999999999999</v>
      </c>
    </row>
    <row r="380" spans="1:24" x14ac:dyDescent="0.2">
      <c r="A380" s="2">
        <v>70090000941</v>
      </c>
      <c r="B380" s="4" t="s">
        <v>2</v>
      </c>
      <c r="C380" s="4" t="s">
        <v>30</v>
      </c>
      <c r="D380" s="4" t="s">
        <v>7</v>
      </c>
      <c r="E380">
        <v>2151074</v>
      </c>
      <c r="F380" s="3">
        <v>3.94</v>
      </c>
      <c r="G380" s="3">
        <v>1.8012000000000001</v>
      </c>
      <c r="N380"/>
      <c r="P380"/>
      <c r="Q380"/>
      <c r="X380" s="3">
        <v>3.94</v>
      </c>
    </row>
    <row r="381" spans="1:24" x14ac:dyDescent="0.2">
      <c r="A381" s="2">
        <v>335555889</v>
      </c>
      <c r="B381" s="4" t="s">
        <v>0</v>
      </c>
      <c r="C381" s="4" t="s">
        <v>26</v>
      </c>
      <c r="D381" s="4" t="s">
        <v>5</v>
      </c>
      <c r="E381">
        <v>519567</v>
      </c>
      <c r="F381" s="3">
        <v>3.95</v>
      </c>
      <c r="G381" s="3">
        <v>1.6867999999999999</v>
      </c>
      <c r="N381"/>
      <c r="P381"/>
      <c r="Q381"/>
      <c r="X381" s="3">
        <v>3.95</v>
      </c>
    </row>
    <row r="382" spans="1:24" x14ac:dyDescent="0.2">
      <c r="A382" s="2">
        <v>335556088</v>
      </c>
      <c r="B382" s="4" t="s">
        <v>0</v>
      </c>
      <c r="C382" s="4" t="s">
        <v>27</v>
      </c>
      <c r="D382" s="4" t="s">
        <v>13</v>
      </c>
      <c r="E382">
        <v>68033</v>
      </c>
      <c r="F382" s="3">
        <v>3.95</v>
      </c>
      <c r="G382" s="3">
        <v>1.6867999999999999</v>
      </c>
      <c r="N382"/>
      <c r="P382"/>
      <c r="Q382"/>
      <c r="X382" s="3">
        <v>3.95</v>
      </c>
    </row>
    <row r="383" spans="1:24" x14ac:dyDescent="0.2">
      <c r="A383" s="2">
        <v>335556289</v>
      </c>
      <c r="B383" s="4" t="s">
        <v>2</v>
      </c>
      <c r="C383" s="4" t="s">
        <v>28</v>
      </c>
      <c r="D383" s="4" t="s">
        <v>5</v>
      </c>
      <c r="E383">
        <v>177400</v>
      </c>
      <c r="F383" s="3">
        <v>3.95</v>
      </c>
      <c r="G383" s="3">
        <v>1.6867999999999999</v>
      </c>
      <c r="N383"/>
      <c r="P383"/>
      <c r="Q383"/>
      <c r="X383" s="3">
        <v>3.95</v>
      </c>
    </row>
    <row r="384" spans="1:24" x14ac:dyDescent="0.2">
      <c r="A384" s="2">
        <v>1443222794</v>
      </c>
      <c r="B384" s="4" t="s">
        <v>2</v>
      </c>
      <c r="C384" s="4" t="s">
        <v>29</v>
      </c>
      <c r="D384" s="4" t="s">
        <v>3</v>
      </c>
      <c r="E384">
        <v>2278840</v>
      </c>
      <c r="F384" s="3">
        <v>3.95</v>
      </c>
      <c r="G384" s="3">
        <v>1.6867999999999999</v>
      </c>
      <c r="N384"/>
      <c r="P384"/>
      <c r="Q384"/>
      <c r="X384" s="3">
        <v>3.95</v>
      </c>
    </row>
    <row r="385" spans="1:24" x14ac:dyDescent="0.2">
      <c r="A385" s="2">
        <v>1443223036</v>
      </c>
      <c r="B385" s="4" t="s">
        <v>2</v>
      </c>
      <c r="C385" s="4" t="s">
        <v>31</v>
      </c>
      <c r="D385" s="4" t="s">
        <v>3</v>
      </c>
      <c r="E385">
        <v>2234300</v>
      </c>
      <c r="F385" s="3">
        <v>3.95</v>
      </c>
      <c r="G385" s="3">
        <v>1.6867999999999999</v>
      </c>
      <c r="N385"/>
      <c r="P385"/>
      <c r="Q385"/>
      <c r="X385" s="3">
        <v>3.95</v>
      </c>
    </row>
    <row r="386" spans="1:24" x14ac:dyDescent="0.2">
      <c r="A386" s="2">
        <v>1443223040</v>
      </c>
      <c r="B386" s="4" t="s">
        <v>0</v>
      </c>
      <c r="C386" s="4" t="s">
        <v>30</v>
      </c>
      <c r="D386" s="4" t="s">
        <v>3</v>
      </c>
      <c r="E386">
        <v>16127181</v>
      </c>
      <c r="F386" s="3">
        <v>3.95</v>
      </c>
      <c r="G386" s="3">
        <v>1.6867999999999999</v>
      </c>
      <c r="N386"/>
      <c r="P386"/>
      <c r="Q386"/>
      <c r="X386" s="3">
        <v>3.95</v>
      </c>
    </row>
    <row r="387" spans="1:24" x14ac:dyDescent="0.2">
      <c r="A387" s="2">
        <v>1443223144</v>
      </c>
      <c r="B387" s="4" t="s">
        <v>0</v>
      </c>
      <c r="C387" s="4" t="s">
        <v>26</v>
      </c>
      <c r="D387" s="4" t="s">
        <v>3</v>
      </c>
      <c r="E387">
        <v>21219</v>
      </c>
      <c r="F387" s="3">
        <v>3.95</v>
      </c>
      <c r="G387" s="3">
        <v>1.6867999999999999</v>
      </c>
      <c r="N387"/>
      <c r="P387"/>
      <c r="Q387"/>
      <c r="X387" s="3">
        <v>3.95</v>
      </c>
    </row>
    <row r="388" spans="1:24" x14ac:dyDescent="0.2">
      <c r="A388" s="2">
        <v>5299555760</v>
      </c>
      <c r="B388" s="4" t="s">
        <v>0</v>
      </c>
      <c r="C388" s="4" t="s">
        <v>27</v>
      </c>
      <c r="D388" s="1" t="s">
        <v>1</v>
      </c>
      <c r="E388">
        <v>1664472</v>
      </c>
      <c r="F388" s="3">
        <v>3.95</v>
      </c>
      <c r="G388" s="3">
        <v>1.6867999999999999</v>
      </c>
      <c r="N388"/>
      <c r="P388"/>
      <c r="Q388"/>
      <c r="X388" s="3">
        <v>3.95</v>
      </c>
    </row>
    <row r="389" spans="1:24" x14ac:dyDescent="0.2">
      <c r="A389" s="2">
        <v>5299555818</v>
      </c>
      <c r="B389" s="4" t="s">
        <v>2</v>
      </c>
      <c r="C389" s="4" t="s">
        <v>28</v>
      </c>
      <c r="D389" s="4" t="s">
        <v>1</v>
      </c>
      <c r="E389">
        <v>495167</v>
      </c>
      <c r="F389" s="3">
        <v>3.95</v>
      </c>
      <c r="G389" s="3">
        <v>1.6867999999999999</v>
      </c>
      <c r="N389"/>
      <c r="P389"/>
      <c r="Q389"/>
      <c r="X389" s="3">
        <v>3.95</v>
      </c>
    </row>
    <row r="390" spans="1:24" x14ac:dyDescent="0.2">
      <c r="A390" s="2">
        <v>5299555965</v>
      </c>
      <c r="B390" s="4" t="s">
        <v>2</v>
      </c>
      <c r="C390" s="4" t="s">
        <v>29</v>
      </c>
      <c r="D390" s="4" t="s">
        <v>1</v>
      </c>
      <c r="E390">
        <v>1000000</v>
      </c>
      <c r="F390" s="3">
        <v>3.95</v>
      </c>
      <c r="G390" s="3">
        <v>1.6867999999999999</v>
      </c>
      <c r="N390"/>
      <c r="P390"/>
      <c r="Q390"/>
      <c r="X390" s="3">
        <v>3.95</v>
      </c>
    </row>
    <row r="391" spans="1:24" x14ac:dyDescent="0.2">
      <c r="A391" s="2">
        <v>5299556035</v>
      </c>
      <c r="B391" s="4" t="s">
        <v>0</v>
      </c>
      <c r="C391" s="4" t="s">
        <v>31</v>
      </c>
      <c r="D391" s="4" t="s">
        <v>1</v>
      </c>
      <c r="E391">
        <v>552667</v>
      </c>
      <c r="F391" s="3">
        <v>3.95</v>
      </c>
      <c r="G391" s="3">
        <v>1.6867999999999999</v>
      </c>
      <c r="N391"/>
      <c r="P391"/>
      <c r="Q391"/>
      <c r="X391" s="3">
        <v>3.95</v>
      </c>
    </row>
    <row r="392" spans="1:24" x14ac:dyDescent="0.2">
      <c r="A392" s="2">
        <v>5299556048</v>
      </c>
      <c r="B392" s="4" t="s">
        <v>2</v>
      </c>
      <c r="C392" s="4" t="s">
        <v>30</v>
      </c>
      <c r="D392" s="4" t="s">
        <v>1</v>
      </c>
      <c r="E392">
        <v>20000000</v>
      </c>
      <c r="F392" s="3">
        <v>3.95</v>
      </c>
      <c r="G392" s="3">
        <v>1.6867999999999999</v>
      </c>
      <c r="N392"/>
      <c r="P392"/>
      <c r="Q392"/>
      <c r="X392" s="3">
        <v>3.95</v>
      </c>
    </row>
    <row r="393" spans="1:24" x14ac:dyDescent="0.2">
      <c r="A393" s="2">
        <v>5299556086</v>
      </c>
      <c r="B393" s="4" t="s">
        <v>2</v>
      </c>
      <c r="C393" s="4" t="s">
        <v>26</v>
      </c>
      <c r="D393" s="4" t="s">
        <v>1</v>
      </c>
      <c r="E393">
        <v>994431</v>
      </c>
      <c r="F393" s="3">
        <v>3.95</v>
      </c>
      <c r="G393" s="3">
        <v>1.6867999999999999</v>
      </c>
      <c r="N393"/>
      <c r="P393"/>
      <c r="Q393"/>
      <c r="X393" s="3">
        <v>3.95</v>
      </c>
    </row>
    <row r="394" spans="1:24" x14ac:dyDescent="0.2">
      <c r="A394" s="2">
        <v>5299556096</v>
      </c>
      <c r="B394" s="4" t="s">
        <v>0</v>
      </c>
      <c r="C394" s="4" t="s">
        <v>27</v>
      </c>
      <c r="D394" s="4" t="s">
        <v>1</v>
      </c>
      <c r="E394">
        <v>358828</v>
      </c>
      <c r="F394" s="3">
        <v>3.95</v>
      </c>
      <c r="G394" s="3">
        <v>1.6867999999999999</v>
      </c>
      <c r="N394"/>
      <c r="P394"/>
      <c r="Q394"/>
      <c r="X394" s="3">
        <v>3.95</v>
      </c>
    </row>
    <row r="395" spans="1:24" x14ac:dyDescent="0.2">
      <c r="A395" s="2">
        <v>5299556358</v>
      </c>
      <c r="B395" s="4" t="s">
        <v>2</v>
      </c>
      <c r="C395" s="4" t="s">
        <v>28</v>
      </c>
      <c r="D395" s="1" t="s">
        <v>1</v>
      </c>
      <c r="E395">
        <v>5000000</v>
      </c>
      <c r="F395" s="3">
        <v>3.95</v>
      </c>
      <c r="G395" s="3">
        <v>1.6867999999999999</v>
      </c>
      <c r="N395"/>
      <c r="P395"/>
      <c r="Q395"/>
      <c r="X395" s="3">
        <v>3.95</v>
      </c>
    </row>
    <row r="396" spans="1:24" x14ac:dyDescent="0.2">
      <c r="A396" s="2">
        <v>5299556581</v>
      </c>
      <c r="B396" s="4" t="s">
        <v>0</v>
      </c>
      <c r="C396" s="4" t="s">
        <v>29</v>
      </c>
      <c r="D396" s="4" t="s">
        <v>1</v>
      </c>
      <c r="E396">
        <v>341833</v>
      </c>
      <c r="F396" s="3">
        <v>3.95</v>
      </c>
      <c r="G396" s="3">
        <v>1.6867999999999999</v>
      </c>
      <c r="N396"/>
      <c r="P396"/>
      <c r="Q396"/>
      <c r="X396" s="3">
        <v>3.95</v>
      </c>
    </row>
    <row r="397" spans="1:24" x14ac:dyDescent="0.2">
      <c r="A397" s="2">
        <v>7009000315</v>
      </c>
      <c r="B397" s="4" t="s">
        <v>0</v>
      </c>
      <c r="C397" s="4" t="s">
        <v>31</v>
      </c>
      <c r="D397" s="4" t="s">
        <v>7</v>
      </c>
      <c r="E397">
        <v>1288333</v>
      </c>
      <c r="F397" s="3">
        <v>3.95</v>
      </c>
      <c r="G397" s="3">
        <v>1.6867999999999999</v>
      </c>
      <c r="N397"/>
      <c r="P397"/>
      <c r="Q397"/>
      <c r="X397" s="3">
        <v>3.95</v>
      </c>
    </row>
    <row r="398" spans="1:24" x14ac:dyDescent="0.2">
      <c r="A398" s="2">
        <v>7976334164</v>
      </c>
      <c r="B398" s="4" t="s">
        <v>0</v>
      </c>
      <c r="C398" s="4" t="s">
        <v>30</v>
      </c>
      <c r="D398" s="4" t="s">
        <v>8</v>
      </c>
      <c r="E398">
        <v>284533</v>
      </c>
      <c r="F398" s="3">
        <v>3.95</v>
      </c>
      <c r="G398" s="3">
        <v>1.6867999999999999</v>
      </c>
      <c r="N398"/>
      <c r="P398"/>
      <c r="Q398"/>
      <c r="X398" s="3">
        <v>3.95</v>
      </c>
    </row>
    <row r="399" spans="1:24" x14ac:dyDescent="0.2">
      <c r="A399" s="2">
        <v>7976334211</v>
      </c>
      <c r="B399" s="4" t="s">
        <v>2</v>
      </c>
      <c r="C399" s="4" t="s">
        <v>26</v>
      </c>
      <c r="D399" s="4" t="s">
        <v>8</v>
      </c>
      <c r="E399">
        <v>3886011</v>
      </c>
      <c r="F399" s="3">
        <v>3.95</v>
      </c>
      <c r="G399" s="3">
        <v>1.6867999999999999</v>
      </c>
      <c r="N399"/>
      <c r="P399"/>
      <c r="Q399"/>
      <c r="X399" s="3">
        <v>3.95</v>
      </c>
    </row>
    <row r="400" spans="1:24" x14ac:dyDescent="0.2">
      <c r="A400" s="2">
        <v>9762888980</v>
      </c>
      <c r="B400" s="4" t="s">
        <v>0</v>
      </c>
      <c r="C400" s="4" t="s">
        <v>27</v>
      </c>
      <c r="D400" s="4" t="s">
        <v>1</v>
      </c>
      <c r="E400">
        <v>1892593</v>
      </c>
      <c r="F400" s="3">
        <v>3.95</v>
      </c>
      <c r="G400" s="3">
        <v>1.6867999999999999</v>
      </c>
      <c r="N400"/>
      <c r="P400"/>
      <c r="Q400"/>
      <c r="X400" s="3">
        <v>3.95</v>
      </c>
    </row>
    <row r="401" spans="1:24" x14ac:dyDescent="0.2">
      <c r="A401" s="2">
        <v>9762888997</v>
      </c>
      <c r="B401" s="4" t="s">
        <v>0</v>
      </c>
      <c r="C401" s="4" t="s">
        <v>28</v>
      </c>
      <c r="D401" s="4" t="s">
        <v>8</v>
      </c>
      <c r="E401">
        <v>5490998</v>
      </c>
      <c r="F401" s="3">
        <v>3.95</v>
      </c>
      <c r="G401" s="3">
        <v>1.6867999999999999</v>
      </c>
      <c r="N401"/>
      <c r="P401"/>
      <c r="Q401"/>
      <c r="X401" s="3">
        <v>3.95</v>
      </c>
    </row>
    <row r="402" spans="1:24" x14ac:dyDescent="0.2">
      <c r="A402" s="2">
        <v>9762889216</v>
      </c>
      <c r="B402" s="4" t="s">
        <v>0</v>
      </c>
      <c r="C402" s="4" t="s">
        <v>29</v>
      </c>
      <c r="D402" s="4" t="s">
        <v>1</v>
      </c>
      <c r="E402">
        <v>134500</v>
      </c>
      <c r="F402" s="3">
        <v>3.95</v>
      </c>
      <c r="G402" s="3">
        <v>1.6867999999999999</v>
      </c>
      <c r="N402"/>
      <c r="P402"/>
      <c r="Q402"/>
      <c r="X402" s="3">
        <v>3.95</v>
      </c>
    </row>
    <row r="403" spans="1:24" x14ac:dyDescent="0.2">
      <c r="A403" s="2">
        <v>9762889504</v>
      </c>
      <c r="B403" s="4" t="s">
        <v>0</v>
      </c>
      <c r="C403" s="4" t="s">
        <v>31</v>
      </c>
      <c r="D403" s="4" t="s">
        <v>1</v>
      </c>
      <c r="E403">
        <v>500000</v>
      </c>
      <c r="F403" s="3">
        <v>3.95</v>
      </c>
      <c r="G403" s="3">
        <v>1.6867999999999999</v>
      </c>
      <c r="N403"/>
      <c r="P403"/>
      <c r="Q403"/>
      <c r="X403" s="3">
        <v>3.95</v>
      </c>
    </row>
    <row r="404" spans="1:24" x14ac:dyDescent="0.2">
      <c r="A404" s="2">
        <v>10663111755</v>
      </c>
      <c r="B404" s="4" t="s">
        <v>0</v>
      </c>
      <c r="C404" s="4" t="s">
        <v>30</v>
      </c>
      <c r="D404" s="4" t="s">
        <v>6</v>
      </c>
      <c r="E404">
        <v>1666476</v>
      </c>
      <c r="F404" s="3">
        <v>3.95</v>
      </c>
      <c r="G404" s="3">
        <v>1.6867999999999999</v>
      </c>
      <c r="N404"/>
      <c r="P404"/>
      <c r="Q404"/>
      <c r="X404" s="3">
        <v>3.95</v>
      </c>
    </row>
    <row r="405" spans="1:24" x14ac:dyDescent="0.2">
      <c r="A405" s="2">
        <v>70090001448</v>
      </c>
      <c r="B405" s="4" t="s">
        <v>2</v>
      </c>
      <c r="C405" s="4" t="s">
        <v>26</v>
      </c>
      <c r="D405" s="4" t="s">
        <v>7</v>
      </c>
      <c r="E405">
        <v>5831800</v>
      </c>
      <c r="F405" s="3">
        <v>3.984</v>
      </c>
      <c r="G405" s="3">
        <v>1.8012000000000001</v>
      </c>
      <c r="N405"/>
      <c r="P405"/>
      <c r="Q405"/>
      <c r="X405" s="3">
        <v>3.984</v>
      </c>
    </row>
    <row r="406" spans="1:24" x14ac:dyDescent="0.2">
      <c r="A406" s="2">
        <v>7009000761</v>
      </c>
      <c r="B406" s="4" t="s">
        <v>2</v>
      </c>
      <c r="C406" s="4" t="s">
        <v>27</v>
      </c>
      <c r="D406" s="4" t="s">
        <v>7</v>
      </c>
      <c r="E406">
        <v>3391526</v>
      </c>
      <c r="F406" s="3">
        <v>3.9849999999999999</v>
      </c>
      <c r="G406" s="3">
        <v>1.8012000000000001</v>
      </c>
      <c r="N406"/>
      <c r="P406"/>
      <c r="Q406"/>
      <c r="X406" s="3">
        <v>3.9849999999999999</v>
      </c>
    </row>
    <row r="407" spans="1:24" x14ac:dyDescent="0.2">
      <c r="A407" s="2">
        <v>5299555754</v>
      </c>
      <c r="B407" s="4" t="s">
        <v>0</v>
      </c>
      <c r="C407" s="4" t="s">
        <v>28</v>
      </c>
      <c r="D407" s="4" t="s">
        <v>1</v>
      </c>
      <c r="E407">
        <v>5613</v>
      </c>
      <c r="F407" s="3">
        <v>3.99</v>
      </c>
      <c r="G407" s="3">
        <v>1.6867999999999999</v>
      </c>
      <c r="N407"/>
      <c r="P407"/>
      <c r="Q407"/>
      <c r="X407" s="3">
        <v>3.99</v>
      </c>
    </row>
    <row r="408" spans="1:24" x14ac:dyDescent="0.2">
      <c r="A408" s="2">
        <v>5299555575</v>
      </c>
      <c r="B408" s="4" t="s">
        <v>0</v>
      </c>
      <c r="C408" s="4" t="s">
        <v>29</v>
      </c>
      <c r="D408" s="4" t="s">
        <v>1</v>
      </c>
      <c r="E408">
        <v>647515</v>
      </c>
      <c r="F408" s="3">
        <v>4</v>
      </c>
      <c r="G408" s="3">
        <v>1.8012000000000001</v>
      </c>
      <c r="N408"/>
      <c r="P408"/>
      <c r="Q408"/>
      <c r="X408" s="3">
        <v>4</v>
      </c>
    </row>
    <row r="409" spans="1:24" x14ac:dyDescent="0.2">
      <c r="A409" s="2">
        <v>5299555952</v>
      </c>
      <c r="B409" s="4" t="s">
        <v>0</v>
      </c>
      <c r="C409" s="4" t="s">
        <v>31</v>
      </c>
      <c r="D409" s="4" t="s">
        <v>1</v>
      </c>
      <c r="E409">
        <v>899441</v>
      </c>
      <c r="F409" s="3">
        <v>4</v>
      </c>
      <c r="G409" s="3">
        <v>1.8012000000000001</v>
      </c>
      <c r="N409"/>
      <c r="P409"/>
      <c r="Q409"/>
      <c r="X409" s="3">
        <v>4</v>
      </c>
    </row>
    <row r="410" spans="1:24" x14ac:dyDescent="0.2">
      <c r="A410" s="2">
        <v>7009000915</v>
      </c>
      <c r="B410" s="4" t="s">
        <v>2</v>
      </c>
      <c r="C410" s="4" t="s">
        <v>30</v>
      </c>
      <c r="D410" s="4" t="s">
        <v>7</v>
      </c>
      <c r="E410">
        <v>254324</v>
      </c>
      <c r="F410" s="3">
        <v>4</v>
      </c>
      <c r="G410" s="3">
        <v>1.8012000000000001</v>
      </c>
      <c r="N410"/>
      <c r="P410"/>
      <c r="Q410"/>
      <c r="X410" s="3">
        <v>4</v>
      </c>
    </row>
    <row r="411" spans="1:24" x14ac:dyDescent="0.2">
      <c r="A411" s="2">
        <v>7541778560</v>
      </c>
      <c r="B411" s="4" t="s">
        <v>0</v>
      </c>
      <c r="C411" s="4" t="s">
        <v>26</v>
      </c>
      <c r="D411" s="4" t="s">
        <v>1</v>
      </c>
      <c r="E411">
        <v>58706</v>
      </c>
      <c r="F411" s="3">
        <v>4</v>
      </c>
      <c r="G411" s="3">
        <v>1.8012000000000001</v>
      </c>
      <c r="N411"/>
      <c r="P411"/>
      <c r="Q411"/>
      <c r="X411" s="3">
        <v>4</v>
      </c>
    </row>
    <row r="412" spans="1:24" x14ac:dyDescent="0.2">
      <c r="A412" s="2">
        <v>10663111513</v>
      </c>
      <c r="B412" s="4" t="s">
        <v>0</v>
      </c>
      <c r="C412" s="4" t="s">
        <v>27</v>
      </c>
      <c r="D412" s="4" t="s">
        <v>6</v>
      </c>
      <c r="E412">
        <v>7518512</v>
      </c>
      <c r="F412" s="3">
        <v>4</v>
      </c>
      <c r="G412" s="3">
        <v>1.8012000000000001</v>
      </c>
      <c r="N412"/>
      <c r="P412"/>
      <c r="Q412"/>
      <c r="X412" s="3">
        <v>4</v>
      </c>
    </row>
    <row r="413" spans="1:24" x14ac:dyDescent="0.2">
      <c r="A413" s="2">
        <v>335556195</v>
      </c>
      <c r="B413" s="4" t="s">
        <v>0</v>
      </c>
      <c r="C413" s="4" t="s">
        <v>28</v>
      </c>
      <c r="D413" s="4" t="s">
        <v>5</v>
      </c>
      <c r="E413">
        <v>231151</v>
      </c>
      <c r="F413" s="3">
        <v>4.125</v>
      </c>
      <c r="G413" s="3">
        <v>1.8012000000000001</v>
      </c>
      <c r="N413"/>
      <c r="P413"/>
      <c r="Q413"/>
      <c r="X413" s="3">
        <v>4.125</v>
      </c>
    </row>
    <row r="414" spans="1:24" x14ac:dyDescent="0.2">
      <c r="A414" s="2">
        <v>1443222290</v>
      </c>
      <c r="B414" s="4" t="s">
        <v>0</v>
      </c>
      <c r="C414" s="4" t="s">
        <v>29</v>
      </c>
      <c r="D414" s="4" t="s">
        <v>3</v>
      </c>
      <c r="E414">
        <v>929509</v>
      </c>
      <c r="F414" s="3">
        <v>4.1500000000000004</v>
      </c>
      <c r="G414" s="3">
        <v>1.6867999999999999</v>
      </c>
      <c r="N414"/>
      <c r="P414"/>
      <c r="Q414"/>
      <c r="X414" s="3">
        <v>4.1500000000000004</v>
      </c>
    </row>
    <row r="415" spans="1:24" x14ac:dyDescent="0.2">
      <c r="A415" s="2">
        <v>335555871</v>
      </c>
      <c r="B415" s="4" t="s">
        <v>2</v>
      </c>
      <c r="C415" s="4" t="s">
        <v>31</v>
      </c>
      <c r="D415" s="4" t="s">
        <v>5</v>
      </c>
      <c r="E415">
        <v>2102475</v>
      </c>
      <c r="F415" s="3">
        <v>4.2</v>
      </c>
      <c r="G415" s="3">
        <v>1.6867999999999999</v>
      </c>
      <c r="N415"/>
      <c r="P415"/>
      <c r="Q415"/>
      <c r="X415" s="3">
        <v>4.2</v>
      </c>
    </row>
    <row r="416" spans="1:24" x14ac:dyDescent="0.2">
      <c r="A416" s="2">
        <v>3777000527</v>
      </c>
      <c r="B416" s="4" t="s">
        <v>0</v>
      </c>
      <c r="C416" s="4" t="s">
        <v>30</v>
      </c>
      <c r="D416" s="4" t="s">
        <v>12</v>
      </c>
      <c r="E416">
        <v>578200</v>
      </c>
      <c r="F416" s="3">
        <v>4.2</v>
      </c>
      <c r="G416" s="3">
        <v>1.6867999999999999</v>
      </c>
      <c r="N416"/>
      <c r="P416"/>
      <c r="Q416"/>
      <c r="X416" s="3">
        <v>4.2</v>
      </c>
    </row>
    <row r="417" spans="1:24" x14ac:dyDescent="0.2">
      <c r="A417" s="2">
        <v>7541778535</v>
      </c>
      <c r="B417" s="4" t="s">
        <v>2</v>
      </c>
      <c r="C417" s="4" t="s">
        <v>26</v>
      </c>
      <c r="D417" s="4" t="s">
        <v>1</v>
      </c>
      <c r="E417">
        <v>7882500</v>
      </c>
      <c r="F417" s="3">
        <v>4.2</v>
      </c>
      <c r="G417" s="3">
        <v>1.6867999999999999</v>
      </c>
      <c r="N417"/>
      <c r="P417"/>
      <c r="Q417"/>
      <c r="X417" s="3">
        <v>4.2</v>
      </c>
    </row>
    <row r="418" spans="1:24" x14ac:dyDescent="0.2">
      <c r="A418" s="2">
        <v>9762889337</v>
      </c>
      <c r="B418" s="4" t="s">
        <v>2</v>
      </c>
      <c r="C418" s="4" t="s">
        <v>27</v>
      </c>
      <c r="D418" s="4" t="s">
        <v>8</v>
      </c>
      <c r="E418">
        <v>3552650</v>
      </c>
      <c r="F418" s="3">
        <v>4.2</v>
      </c>
      <c r="G418" s="3">
        <v>1.6867999999999999</v>
      </c>
      <c r="N418"/>
      <c r="P418"/>
      <c r="Q418"/>
      <c r="X418" s="3">
        <v>4.2</v>
      </c>
    </row>
    <row r="419" spans="1:24" x14ac:dyDescent="0.2">
      <c r="A419" s="2">
        <v>9762889845</v>
      </c>
      <c r="B419" s="4" t="s">
        <v>0</v>
      </c>
      <c r="C419" s="4" t="s">
        <v>28</v>
      </c>
      <c r="D419" s="4" t="s">
        <v>1</v>
      </c>
      <c r="E419">
        <v>642333</v>
      </c>
      <c r="F419" s="3">
        <v>4.2</v>
      </c>
      <c r="G419" s="3">
        <v>1.6867999999999999</v>
      </c>
      <c r="N419"/>
      <c r="P419"/>
      <c r="Q419"/>
      <c r="X419" s="3">
        <v>4.2</v>
      </c>
    </row>
    <row r="420" spans="1:24" x14ac:dyDescent="0.2">
      <c r="A420" s="2">
        <v>335555761</v>
      </c>
      <c r="B420" s="4" t="s">
        <v>0</v>
      </c>
      <c r="C420" s="4" t="s">
        <v>29</v>
      </c>
      <c r="D420" s="4" t="s">
        <v>5</v>
      </c>
      <c r="E420">
        <v>26888</v>
      </c>
      <c r="F420" s="3">
        <v>4.25</v>
      </c>
      <c r="G420" s="3">
        <v>1.8012000000000001</v>
      </c>
      <c r="N420"/>
      <c r="P420"/>
      <c r="Q420"/>
      <c r="X420" s="3">
        <v>4.25</v>
      </c>
    </row>
    <row r="421" spans="1:24" x14ac:dyDescent="0.2">
      <c r="A421" s="2">
        <v>5299555875</v>
      </c>
      <c r="B421" s="4" t="s">
        <v>0</v>
      </c>
      <c r="C421" s="4" t="s">
        <v>31</v>
      </c>
      <c r="D421" s="4" t="s">
        <v>1</v>
      </c>
      <c r="E421">
        <v>910845</v>
      </c>
      <c r="F421" s="3">
        <v>4.25</v>
      </c>
      <c r="G421" s="3">
        <v>1.8012000000000001</v>
      </c>
      <c r="N421"/>
      <c r="P421"/>
      <c r="Q421"/>
      <c r="X421" s="3">
        <v>4.25</v>
      </c>
    </row>
    <row r="422" spans="1:24" x14ac:dyDescent="0.2">
      <c r="A422" s="2">
        <v>5299556001</v>
      </c>
      <c r="B422" s="4" t="s">
        <v>0</v>
      </c>
      <c r="C422" s="4" t="s">
        <v>30</v>
      </c>
      <c r="D422" s="4" t="s">
        <v>1</v>
      </c>
      <c r="E422">
        <v>482199</v>
      </c>
      <c r="F422" s="3">
        <v>4.25</v>
      </c>
      <c r="G422" s="3">
        <v>1.8012000000000001</v>
      </c>
      <c r="N422"/>
      <c r="P422"/>
      <c r="Q422"/>
      <c r="X422" s="3">
        <v>4.25</v>
      </c>
    </row>
    <row r="423" spans="1:24" x14ac:dyDescent="0.2">
      <c r="A423" s="2">
        <v>5299556397</v>
      </c>
      <c r="B423" s="4" t="s">
        <v>0</v>
      </c>
      <c r="C423" s="4" t="s">
        <v>26</v>
      </c>
      <c r="D423" s="4" t="s">
        <v>1</v>
      </c>
      <c r="E423">
        <v>1691102</v>
      </c>
      <c r="F423" s="3">
        <v>4.25</v>
      </c>
      <c r="G423" s="3">
        <v>1.8012000000000001</v>
      </c>
      <c r="N423"/>
      <c r="P423"/>
      <c r="Q423"/>
      <c r="X423" s="3">
        <v>4.25</v>
      </c>
    </row>
    <row r="424" spans="1:24" x14ac:dyDescent="0.2">
      <c r="A424" s="2">
        <v>7009000701</v>
      </c>
      <c r="B424" s="4" t="s">
        <v>0</v>
      </c>
      <c r="C424" s="4" t="s">
        <v>27</v>
      </c>
      <c r="D424" s="4" t="s">
        <v>7</v>
      </c>
      <c r="E424">
        <v>23079</v>
      </c>
      <c r="F424" s="3">
        <v>4.25</v>
      </c>
      <c r="G424" s="3">
        <v>1.8012000000000001</v>
      </c>
      <c r="N424"/>
      <c r="P424"/>
      <c r="Q424"/>
      <c r="X424" s="3">
        <v>4.25</v>
      </c>
    </row>
    <row r="425" spans="1:24" x14ac:dyDescent="0.2">
      <c r="A425" s="2">
        <v>7541777830</v>
      </c>
      <c r="B425" s="4" t="s">
        <v>0</v>
      </c>
      <c r="C425" s="4" t="s">
        <v>28</v>
      </c>
      <c r="D425" s="4" t="s">
        <v>1</v>
      </c>
      <c r="E425">
        <v>172220</v>
      </c>
      <c r="F425" s="3">
        <v>4.25</v>
      </c>
      <c r="G425" s="3">
        <v>1.8012000000000001</v>
      </c>
      <c r="N425"/>
      <c r="P425"/>
      <c r="Q425"/>
      <c r="X425" s="3">
        <v>4.25</v>
      </c>
    </row>
    <row r="426" spans="1:24" x14ac:dyDescent="0.2">
      <c r="A426" s="2">
        <v>7976333797</v>
      </c>
      <c r="B426" s="4" t="s">
        <v>0</v>
      </c>
      <c r="C426" s="4" t="s">
        <v>29</v>
      </c>
      <c r="D426" s="4" t="s">
        <v>8</v>
      </c>
      <c r="E426">
        <v>3727</v>
      </c>
      <c r="F426" s="3">
        <v>4.25</v>
      </c>
      <c r="G426" s="3">
        <v>1.8012000000000001</v>
      </c>
      <c r="N426"/>
      <c r="P426"/>
      <c r="Q426"/>
      <c r="X426" s="3">
        <v>4.25</v>
      </c>
    </row>
    <row r="427" spans="1:24" x14ac:dyDescent="0.2">
      <c r="A427" s="2">
        <v>335556181</v>
      </c>
      <c r="B427" s="4" t="s">
        <v>0</v>
      </c>
      <c r="C427" s="4" t="s">
        <v>31</v>
      </c>
      <c r="D427" s="4" t="s">
        <v>5</v>
      </c>
      <c r="E427">
        <v>1086825</v>
      </c>
      <c r="F427" s="3">
        <v>4.45</v>
      </c>
      <c r="G427" s="3">
        <v>1.6867999999999999</v>
      </c>
      <c r="N427"/>
      <c r="P427"/>
      <c r="Q427"/>
      <c r="X427" s="3">
        <v>4.45</v>
      </c>
    </row>
    <row r="428" spans="1:24" x14ac:dyDescent="0.2">
      <c r="A428" s="2">
        <v>335556527</v>
      </c>
      <c r="B428" s="4" t="s">
        <v>0</v>
      </c>
      <c r="C428" s="4" t="s">
        <v>30</v>
      </c>
      <c r="D428" s="4" t="s">
        <v>5</v>
      </c>
      <c r="E428">
        <v>1500000</v>
      </c>
      <c r="F428" s="3">
        <v>4.45</v>
      </c>
      <c r="G428" s="3">
        <v>1.6867999999999999</v>
      </c>
      <c r="N428"/>
      <c r="P428"/>
      <c r="Q428"/>
      <c r="X428" s="3">
        <v>4.45</v>
      </c>
    </row>
    <row r="429" spans="1:24" x14ac:dyDescent="0.2">
      <c r="A429" s="2">
        <v>1443222398</v>
      </c>
      <c r="B429" s="4" t="s">
        <v>2</v>
      </c>
      <c r="C429" s="4" t="s">
        <v>26</v>
      </c>
      <c r="D429" s="4" t="s">
        <v>3</v>
      </c>
      <c r="E429">
        <v>1931818</v>
      </c>
      <c r="F429" s="3">
        <v>4.45</v>
      </c>
      <c r="G429" s="3">
        <v>1.6867999999999999</v>
      </c>
      <c r="N429"/>
      <c r="P429"/>
      <c r="Q429"/>
      <c r="X429" s="3">
        <v>4.45</v>
      </c>
    </row>
    <row r="430" spans="1:24" x14ac:dyDescent="0.2">
      <c r="A430" s="2">
        <v>1443222434</v>
      </c>
      <c r="B430" s="4" t="s">
        <v>0</v>
      </c>
      <c r="C430" s="4" t="s">
        <v>27</v>
      </c>
      <c r="D430" s="4" t="s">
        <v>3</v>
      </c>
      <c r="E430">
        <v>1399337</v>
      </c>
      <c r="F430" s="3">
        <v>4.45</v>
      </c>
      <c r="G430" s="3">
        <v>1.6867999999999999</v>
      </c>
      <c r="N430"/>
      <c r="P430"/>
      <c r="Q430"/>
      <c r="X430" s="3">
        <v>4.45</v>
      </c>
    </row>
    <row r="431" spans="1:24" x14ac:dyDescent="0.2">
      <c r="A431" s="2">
        <v>1443223219</v>
      </c>
      <c r="B431" s="4" t="s">
        <v>0</v>
      </c>
      <c r="C431" s="4" t="s">
        <v>28</v>
      </c>
      <c r="D431" s="4" t="s">
        <v>3</v>
      </c>
      <c r="E431">
        <v>4069149</v>
      </c>
      <c r="F431" s="3">
        <v>4.45</v>
      </c>
      <c r="G431" s="3">
        <v>1.6867999999999999</v>
      </c>
      <c r="N431"/>
      <c r="P431"/>
      <c r="Q431"/>
      <c r="X431" s="3">
        <v>4.45</v>
      </c>
    </row>
    <row r="432" spans="1:24" x14ac:dyDescent="0.2">
      <c r="A432" s="2">
        <v>7009000847</v>
      </c>
      <c r="B432" s="4" t="s">
        <v>2</v>
      </c>
      <c r="C432" s="4" t="s">
        <v>29</v>
      </c>
      <c r="D432" s="4" t="s">
        <v>7</v>
      </c>
      <c r="E432">
        <v>1518948</v>
      </c>
      <c r="F432" s="3">
        <v>4.45</v>
      </c>
      <c r="G432" s="3">
        <v>1.6867999999999999</v>
      </c>
      <c r="N432"/>
      <c r="P432"/>
      <c r="Q432"/>
      <c r="X432" s="3">
        <v>4.45</v>
      </c>
    </row>
    <row r="433" spans="1:24" x14ac:dyDescent="0.2">
      <c r="A433" s="2">
        <v>7541777857</v>
      </c>
      <c r="B433" s="4" t="s">
        <v>0</v>
      </c>
      <c r="C433" s="4" t="s">
        <v>31</v>
      </c>
      <c r="D433" s="4" t="s">
        <v>1</v>
      </c>
      <c r="E433">
        <v>65000</v>
      </c>
      <c r="F433" s="3">
        <v>4.45</v>
      </c>
      <c r="G433" s="3">
        <v>1.6867999999999999</v>
      </c>
      <c r="N433"/>
      <c r="P433"/>
      <c r="Q433"/>
      <c r="X433" s="3">
        <v>4.45</v>
      </c>
    </row>
    <row r="434" spans="1:24" x14ac:dyDescent="0.2">
      <c r="A434" s="2">
        <v>9762888947</v>
      </c>
      <c r="B434" s="4" t="s">
        <v>2</v>
      </c>
      <c r="C434" s="4" t="s">
        <v>30</v>
      </c>
      <c r="D434" s="4" t="s">
        <v>1</v>
      </c>
      <c r="E434">
        <v>2108542</v>
      </c>
      <c r="F434" s="3">
        <v>4.45</v>
      </c>
      <c r="G434" s="3">
        <v>1.6867999999999999</v>
      </c>
      <c r="N434"/>
      <c r="P434"/>
      <c r="Q434"/>
      <c r="X434" s="3">
        <v>4.45</v>
      </c>
    </row>
    <row r="435" spans="1:24" x14ac:dyDescent="0.2">
      <c r="A435" s="2">
        <v>9762888978</v>
      </c>
      <c r="B435" s="4" t="s">
        <v>2</v>
      </c>
      <c r="C435" s="4" t="s">
        <v>26</v>
      </c>
      <c r="D435" s="4" t="s">
        <v>1</v>
      </c>
      <c r="E435">
        <v>1872000</v>
      </c>
      <c r="F435" s="3">
        <v>4.45</v>
      </c>
      <c r="G435" s="3">
        <v>1.6867999999999999</v>
      </c>
      <c r="N435"/>
      <c r="P435"/>
      <c r="Q435"/>
      <c r="X435" s="3">
        <v>4.45</v>
      </c>
    </row>
    <row r="436" spans="1:24" x14ac:dyDescent="0.2">
      <c r="A436" s="2">
        <v>9762889339</v>
      </c>
      <c r="B436" s="4" t="s">
        <v>0</v>
      </c>
      <c r="C436" s="4" t="s">
        <v>27</v>
      </c>
      <c r="D436" s="4" t="s">
        <v>1</v>
      </c>
      <c r="E436">
        <v>3048268</v>
      </c>
      <c r="F436" s="3">
        <v>4.45</v>
      </c>
      <c r="G436" s="3">
        <v>1.6867999999999999</v>
      </c>
      <c r="N436"/>
      <c r="P436"/>
      <c r="Q436"/>
      <c r="X436" s="3">
        <v>4.45</v>
      </c>
    </row>
    <row r="437" spans="1:24" x14ac:dyDescent="0.2">
      <c r="A437" s="2">
        <v>9762889455</v>
      </c>
      <c r="B437" s="4" t="s">
        <v>0</v>
      </c>
      <c r="C437" s="4" t="s">
        <v>28</v>
      </c>
      <c r="D437" s="4" t="s">
        <v>1</v>
      </c>
      <c r="E437">
        <v>614733</v>
      </c>
      <c r="F437" s="3">
        <v>4.45</v>
      </c>
      <c r="G437" s="3">
        <v>1.6867999999999999</v>
      </c>
      <c r="N437"/>
      <c r="P437"/>
      <c r="Q437"/>
      <c r="X437" s="3">
        <v>4.45</v>
      </c>
    </row>
    <row r="438" spans="1:24" x14ac:dyDescent="0.2">
      <c r="A438" s="2">
        <v>9762889652</v>
      </c>
      <c r="B438" s="4" t="s">
        <v>2</v>
      </c>
      <c r="C438" s="4" t="s">
        <v>29</v>
      </c>
      <c r="D438" s="4" t="s">
        <v>1</v>
      </c>
      <c r="E438">
        <v>19575751</v>
      </c>
      <c r="F438" s="3">
        <v>4.45</v>
      </c>
      <c r="G438" s="3">
        <v>1.6867999999999999</v>
      </c>
      <c r="N438"/>
      <c r="P438"/>
      <c r="Q438"/>
      <c r="X438" s="3">
        <v>4.45</v>
      </c>
    </row>
    <row r="439" spans="1:24" x14ac:dyDescent="0.2">
      <c r="A439" s="2">
        <v>335555955</v>
      </c>
      <c r="B439" s="4" t="s">
        <v>0</v>
      </c>
      <c r="C439" s="4" t="s">
        <v>31</v>
      </c>
      <c r="D439" s="4" t="s">
        <v>5</v>
      </c>
      <c r="E439">
        <v>330669</v>
      </c>
      <c r="F439" s="3">
        <v>4.5</v>
      </c>
      <c r="G439" s="3">
        <v>1.8012000000000001</v>
      </c>
      <c r="N439"/>
      <c r="P439"/>
      <c r="Q439"/>
      <c r="X439" s="3">
        <v>4.5</v>
      </c>
    </row>
    <row r="440" spans="1:24" x14ac:dyDescent="0.2">
      <c r="A440" s="2">
        <v>7541778717</v>
      </c>
      <c r="B440" s="4" t="s">
        <v>0</v>
      </c>
      <c r="C440" s="4" t="s">
        <v>30</v>
      </c>
      <c r="D440" s="4" t="s">
        <v>1</v>
      </c>
      <c r="E440">
        <v>21465</v>
      </c>
      <c r="F440" s="3">
        <v>4.5</v>
      </c>
      <c r="G440" s="3">
        <v>1.8012000000000001</v>
      </c>
      <c r="N440"/>
      <c r="P440"/>
      <c r="Q440"/>
      <c r="X440" s="3">
        <v>4.5</v>
      </c>
    </row>
    <row r="441" spans="1:24" x14ac:dyDescent="0.2">
      <c r="A441" s="2">
        <v>9762888890</v>
      </c>
      <c r="B441" s="4" t="s">
        <v>2</v>
      </c>
      <c r="C441" s="4" t="s">
        <v>26</v>
      </c>
      <c r="D441" s="4" t="s">
        <v>1</v>
      </c>
      <c r="E441">
        <v>19288348</v>
      </c>
      <c r="F441" s="3">
        <v>4.5</v>
      </c>
      <c r="G441" s="3">
        <v>1.8012000000000001</v>
      </c>
      <c r="N441"/>
      <c r="P441"/>
      <c r="Q441"/>
      <c r="X441" s="3">
        <v>4.5</v>
      </c>
    </row>
    <row r="442" spans="1:24" x14ac:dyDescent="0.2">
      <c r="A442" s="2">
        <v>9762889045</v>
      </c>
      <c r="B442" s="4" t="s">
        <v>2</v>
      </c>
      <c r="C442" s="4" t="s">
        <v>27</v>
      </c>
      <c r="D442" s="4" t="s">
        <v>1</v>
      </c>
      <c r="E442">
        <v>28884045</v>
      </c>
      <c r="F442" s="3">
        <v>4.5</v>
      </c>
      <c r="G442" s="3">
        <v>1.8012000000000001</v>
      </c>
      <c r="N442"/>
      <c r="P442"/>
      <c r="Q442"/>
      <c r="X442" s="3">
        <v>4.5</v>
      </c>
    </row>
    <row r="443" spans="1:24" x14ac:dyDescent="0.2">
      <c r="A443" s="2">
        <v>9762889322</v>
      </c>
      <c r="B443" s="4" t="s">
        <v>0</v>
      </c>
      <c r="C443" s="4" t="s">
        <v>28</v>
      </c>
      <c r="D443" s="4" t="s">
        <v>1</v>
      </c>
      <c r="E443">
        <v>1574033</v>
      </c>
      <c r="F443" s="3">
        <v>4.5</v>
      </c>
      <c r="G443" s="3">
        <v>1.8012000000000001</v>
      </c>
      <c r="N443"/>
      <c r="P443"/>
      <c r="Q443"/>
      <c r="X443" s="3">
        <v>4.5</v>
      </c>
    </row>
    <row r="444" spans="1:24" x14ac:dyDescent="0.2">
      <c r="A444" s="2">
        <v>5299556345</v>
      </c>
      <c r="B444" s="4" t="s">
        <v>2</v>
      </c>
      <c r="C444" s="4" t="s">
        <v>29</v>
      </c>
      <c r="D444" s="4" t="s">
        <v>1</v>
      </c>
      <c r="E444">
        <v>3575000</v>
      </c>
      <c r="F444" s="3">
        <v>4.55</v>
      </c>
      <c r="G444" s="3">
        <v>1.6867999999999999</v>
      </c>
      <c r="N444"/>
      <c r="P444"/>
      <c r="Q444"/>
      <c r="X444" s="3">
        <v>4.55</v>
      </c>
    </row>
    <row r="445" spans="1:24" x14ac:dyDescent="0.2">
      <c r="A445" s="2">
        <v>1443223015</v>
      </c>
      <c r="B445" s="4" t="s">
        <v>2</v>
      </c>
      <c r="C445" s="4" t="s">
        <v>31</v>
      </c>
      <c r="D445" s="4" t="s">
        <v>3</v>
      </c>
      <c r="E445">
        <v>35581962</v>
      </c>
      <c r="F445" s="3">
        <v>4.7</v>
      </c>
      <c r="G445" s="3">
        <v>1.6867999999999999</v>
      </c>
      <c r="N445"/>
      <c r="P445"/>
      <c r="Q445"/>
      <c r="X445" s="3">
        <v>4.7</v>
      </c>
    </row>
    <row r="446" spans="1:24" x14ac:dyDescent="0.2">
      <c r="A446" s="2">
        <v>5299555748</v>
      </c>
      <c r="B446" s="4" t="s">
        <v>2</v>
      </c>
      <c r="C446" s="4" t="s">
        <v>30</v>
      </c>
      <c r="D446" s="4" t="s">
        <v>1</v>
      </c>
      <c r="E446">
        <v>495368</v>
      </c>
      <c r="F446" s="3">
        <v>4.7</v>
      </c>
      <c r="G446" s="3">
        <v>1.6867999999999999</v>
      </c>
      <c r="N446"/>
      <c r="P446"/>
      <c r="Q446"/>
      <c r="X446" s="3">
        <v>4.7</v>
      </c>
    </row>
    <row r="447" spans="1:24" x14ac:dyDescent="0.2">
      <c r="A447" s="2">
        <v>5299556286</v>
      </c>
      <c r="B447" s="4" t="s">
        <v>2</v>
      </c>
      <c r="C447" s="4" t="s">
        <v>26</v>
      </c>
      <c r="D447" s="4" t="s">
        <v>1</v>
      </c>
      <c r="E447">
        <v>184632</v>
      </c>
      <c r="F447" s="3">
        <v>4.7</v>
      </c>
      <c r="G447" s="3">
        <v>1.6867999999999999</v>
      </c>
      <c r="N447"/>
      <c r="P447"/>
      <c r="Q447"/>
      <c r="X447" s="3">
        <v>4.7</v>
      </c>
    </row>
    <row r="448" spans="1:24" x14ac:dyDescent="0.2">
      <c r="A448" s="2">
        <v>5299556404</v>
      </c>
      <c r="B448" s="4" t="s">
        <v>2</v>
      </c>
      <c r="C448" s="4" t="s">
        <v>27</v>
      </c>
      <c r="D448" s="4" t="s">
        <v>1</v>
      </c>
      <c r="E448">
        <v>2561402</v>
      </c>
      <c r="F448" s="3">
        <v>4.7</v>
      </c>
      <c r="G448" s="3">
        <v>1.6867999999999999</v>
      </c>
      <c r="N448"/>
      <c r="P448"/>
      <c r="Q448"/>
      <c r="X448" s="3">
        <v>4.7</v>
      </c>
    </row>
    <row r="449" spans="1:24" x14ac:dyDescent="0.2">
      <c r="A449" s="2">
        <v>7541778162</v>
      </c>
      <c r="B449" s="4" t="s">
        <v>0</v>
      </c>
      <c r="C449" s="4" t="s">
        <v>28</v>
      </c>
      <c r="D449" s="4" t="s">
        <v>1</v>
      </c>
      <c r="E449">
        <v>183333</v>
      </c>
      <c r="F449" s="3">
        <v>4.7</v>
      </c>
      <c r="G449" s="3">
        <v>1.6867999999999999</v>
      </c>
      <c r="N449"/>
      <c r="P449"/>
      <c r="Q449"/>
      <c r="X449" s="3">
        <v>4.7</v>
      </c>
    </row>
    <row r="450" spans="1:24" x14ac:dyDescent="0.2">
      <c r="A450" s="2">
        <v>7541778232</v>
      </c>
      <c r="B450" s="4" t="s">
        <v>0</v>
      </c>
      <c r="C450" s="4" t="s">
        <v>29</v>
      </c>
      <c r="D450" s="4" t="s">
        <v>1</v>
      </c>
      <c r="E450">
        <v>253820</v>
      </c>
      <c r="F450" s="3">
        <v>4.7</v>
      </c>
      <c r="G450" s="3">
        <v>1.6867999999999999</v>
      </c>
      <c r="N450"/>
      <c r="P450"/>
      <c r="Q450"/>
      <c r="X450" s="3">
        <v>4.7</v>
      </c>
    </row>
    <row r="451" spans="1:24" x14ac:dyDescent="0.2">
      <c r="A451" s="2">
        <v>10663111346</v>
      </c>
      <c r="B451" s="4" t="s">
        <v>2</v>
      </c>
      <c r="C451" s="4" t="s">
        <v>31</v>
      </c>
      <c r="D451" s="4" t="s">
        <v>6</v>
      </c>
      <c r="E451">
        <v>11612</v>
      </c>
      <c r="F451" s="3">
        <v>4.7</v>
      </c>
      <c r="G451" s="3">
        <v>1.6867999999999999</v>
      </c>
      <c r="N451"/>
      <c r="P451"/>
      <c r="Q451"/>
      <c r="X451" s="3">
        <v>4.7</v>
      </c>
    </row>
    <row r="452" spans="1:24" x14ac:dyDescent="0.2">
      <c r="A452" s="2">
        <v>10663111558</v>
      </c>
      <c r="B452" s="4" t="s">
        <v>2</v>
      </c>
      <c r="C452" s="4" t="s">
        <v>30</v>
      </c>
      <c r="D452" s="4" t="s">
        <v>6</v>
      </c>
      <c r="E452">
        <v>1614767</v>
      </c>
      <c r="F452" s="3">
        <v>4.7</v>
      </c>
      <c r="G452" s="3">
        <v>1.6867999999999999</v>
      </c>
      <c r="N452"/>
      <c r="P452"/>
      <c r="Q452"/>
      <c r="X452" s="3">
        <v>4.7</v>
      </c>
    </row>
    <row r="453" spans="1:24" x14ac:dyDescent="0.2">
      <c r="A453" s="2">
        <v>7541777800</v>
      </c>
      <c r="B453" s="4" t="s">
        <v>2</v>
      </c>
      <c r="C453" s="4" t="s">
        <v>26</v>
      </c>
      <c r="D453" s="4" t="s">
        <v>1</v>
      </c>
      <c r="E453">
        <v>297860</v>
      </c>
      <c r="F453" s="3">
        <v>4.71</v>
      </c>
      <c r="G453" s="3">
        <v>1.6867999999999999</v>
      </c>
      <c r="N453"/>
      <c r="P453"/>
      <c r="Q453"/>
      <c r="X453" s="3">
        <v>4.71</v>
      </c>
    </row>
    <row r="454" spans="1:24" x14ac:dyDescent="0.2">
      <c r="A454" s="2">
        <v>335555674</v>
      </c>
      <c r="B454" s="4" t="s">
        <v>0</v>
      </c>
      <c r="C454" s="4" t="s">
        <v>27</v>
      </c>
      <c r="D454" s="4" t="s">
        <v>5</v>
      </c>
      <c r="E454">
        <v>1656439</v>
      </c>
      <c r="F454" s="3">
        <v>4.75</v>
      </c>
      <c r="G454" s="3">
        <v>1.8012000000000001</v>
      </c>
      <c r="N454"/>
      <c r="P454"/>
      <c r="Q454"/>
      <c r="X454" s="3">
        <v>4.75</v>
      </c>
    </row>
    <row r="455" spans="1:24" x14ac:dyDescent="0.2">
      <c r="A455" s="2">
        <v>335555988</v>
      </c>
      <c r="B455" s="4" t="s">
        <v>0</v>
      </c>
      <c r="C455" s="4" t="s">
        <v>28</v>
      </c>
      <c r="D455" s="4" t="s">
        <v>5</v>
      </c>
      <c r="E455">
        <v>540793</v>
      </c>
      <c r="F455" s="3">
        <v>4.75</v>
      </c>
      <c r="G455" s="3">
        <v>1.8012000000000001</v>
      </c>
      <c r="N455"/>
      <c r="P455"/>
      <c r="Q455"/>
      <c r="X455" s="3">
        <v>4.75</v>
      </c>
    </row>
    <row r="456" spans="1:24" x14ac:dyDescent="0.2">
      <c r="A456" s="2">
        <v>3777000260</v>
      </c>
      <c r="B456" s="4" t="s">
        <v>0</v>
      </c>
      <c r="C456" s="4" t="s">
        <v>29</v>
      </c>
      <c r="D456" s="4" t="s">
        <v>4</v>
      </c>
      <c r="E456">
        <v>14699</v>
      </c>
      <c r="F456" s="3">
        <v>4.75</v>
      </c>
      <c r="G456" s="3">
        <v>1.8012000000000001</v>
      </c>
      <c r="N456"/>
      <c r="P456"/>
      <c r="Q456"/>
      <c r="X456" s="3">
        <v>4.75</v>
      </c>
    </row>
    <row r="457" spans="1:24" x14ac:dyDescent="0.2">
      <c r="A457" s="2">
        <v>5320667625</v>
      </c>
      <c r="B457" s="4" t="s">
        <v>0</v>
      </c>
      <c r="C457" s="4" t="s">
        <v>31</v>
      </c>
      <c r="D457" s="4" t="s">
        <v>1</v>
      </c>
      <c r="E457">
        <v>542922</v>
      </c>
      <c r="F457" s="3">
        <v>4.75</v>
      </c>
      <c r="G457" s="3">
        <v>1.8012000000000001</v>
      </c>
      <c r="N457"/>
      <c r="P457"/>
      <c r="Q457"/>
      <c r="X457" s="3">
        <v>4.75</v>
      </c>
    </row>
    <row r="458" spans="1:24" x14ac:dyDescent="0.2">
      <c r="A458" s="2">
        <v>7541778491</v>
      </c>
      <c r="B458" s="4" t="s">
        <v>0</v>
      </c>
      <c r="C458" s="4" t="s">
        <v>30</v>
      </c>
      <c r="D458" s="4" t="s">
        <v>1</v>
      </c>
      <c r="E458">
        <v>41901</v>
      </c>
      <c r="F458" s="3">
        <v>4.75</v>
      </c>
      <c r="G458" s="3">
        <v>1.8012000000000001</v>
      </c>
      <c r="N458"/>
      <c r="P458"/>
      <c r="Q458"/>
      <c r="X458" s="3">
        <v>4.75</v>
      </c>
    </row>
    <row r="459" spans="1:24" x14ac:dyDescent="0.2">
      <c r="A459" s="2">
        <v>70090001013</v>
      </c>
      <c r="B459" s="4" t="s">
        <v>2</v>
      </c>
      <c r="C459" s="4" t="s">
        <v>26</v>
      </c>
      <c r="D459" s="4" t="s">
        <v>7</v>
      </c>
      <c r="E459">
        <v>136472</v>
      </c>
      <c r="F459" s="3">
        <v>4.75</v>
      </c>
      <c r="G459" s="3">
        <v>1.8012000000000001</v>
      </c>
      <c r="N459"/>
      <c r="P459"/>
      <c r="Q459"/>
      <c r="X459" s="3">
        <v>4.75</v>
      </c>
    </row>
    <row r="460" spans="1:24" x14ac:dyDescent="0.2">
      <c r="A460" s="2">
        <v>335555884</v>
      </c>
      <c r="B460" s="4" t="s">
        <v>0</v>
      </c>
      <c r="C460" s="4" t="s">
        <v>27</v>
      </c>
      <c r="D460" s="4" t="s">
        <v>5</v>
      </c>
      <c r="E460">
        <v>338333</v>
      </c>
      <c r="F460" s="3">
        <v>4.95</v>
      </c>
      <c r="G460" s="3">
        <v>1.6867999999999999</v>
      </c>
      <c r="N460"/>
      <c r="P460"/>
      <c r="Q460"/>
      <c r="X460" s="3">
        <v>4.95</v>
      </c>
    </row>
    <row r="461" spans="1:24" x14ac:dyDescent="0.2">
      <c r="A461" s="2">
        <v>1443222717</v>
      </c>
      <c r="B461" s="4" t="s">
        <v>0</v>
      </c>
      <c r="C461" s="4" t="s">
        <v>28</v>
      </c>
      <c r="D461" s="4" t="s">
        <v>3</v>
      </c>
      <c r="E461">
        <v>7683803</v>
      </c>
      <c r="F461" s="3">
        <v>4.95</v>
      </c>
      <c r="G461" s="3">
        <v>1.6867999999999999</v>
      </c>
      <c r="N461"/>
      <c r="P461"/>
      <c r="Q461"/>
      <c r="X461" s="3">
        <v>4.95</v>
      </c>
    </row>
    <row r="462" spans="1:24" x14ac:dyDescent="0.2">
      <c r="A462" s="2">
        <v>1443222757</v>
      </c>
      <c r="B462" s="4" t="s">
        <v>0</v>
      </c>
      <c r="C462" s="4" t="s">
        <v>29</v>
      </c>
      <c r="D462" s="4" t="s">
        <v>3</v>
      </c>
      <c r="E462">
        <v>339323</v>
      </c>
      <c r="F462" s="3">
        <v>4.95</v>
      </c>
      <c r="G462" s="3">
        <v>1.6867999999999999</v>
      </c>
      <c r="N462"/>
      <c r="P462"/>
      <c r="Q462"/>
      <c r="X462" s="3">
        <v>4.95</v>
      </c>
    </row>
    <row r="463" spans="1:24" x14ac:dyDescent="0.2">
      <c r="A463" s="2">
        <v>1443223146</v>
      </c>
      <c r="B463" s="4" t="s">
        <v>2</v>
      </c>
      <c r="C463" s="4" t="s">
        <v>31</v>
      </c>
      <c r="D463" s="4" t="s">
        <v>3</v>
      </c>
      <c r="E463">
        <v>127707</v>
      </c>
      <c r="F463" s="3">
        <v>4.95</v>
      </c>
      <c r="G463" s="3">
        <v>1.6867999999999999</v>
      </c>
      <c r="N463"/>
      <c r="P463"/>
      <c r="Q463"/>
      <c r="X463" s="3">
        <v>4.95</v>
      </c>
    </row>
    <row r="464" spans="1:24" x14ac:dyDescent="0.2">
      <c r="A464" s="2">
        <v>5299556055</v>
      </c>
      <c r="B464" s="4" t="s">
        <v>0</v>
      </c>
      <c r="C464" s="4" t="s">
        <v>30</v>
      </c>
      <c r="D464" s="4" t="s">
        <v>1</v>
      </c>
      <c r="E464">
        <v>20670884</v>
      </c>
      <c r="F464" s="3">
        <v>4.95</v>
      </c>
      <c r="G464" s="3">
        <v>1.6867999999999999</v>
      </c>
      <c r="N464"/>
      <c r="P464"/>
      <c r="Q464"/>
      <c r="X464" s="3">
        <v>4.95</v>
      </c>
    </row>
    <row r="465" spans="1:24" x14ac:dyDescent="0.2">
      <c r="A465" s="2">
        <v>7009000648</v>
      </c>
      <c r="B465" s="4" t="s">
        <v>2</v>
      </c>
      <c r="C465" s="4" t="s">
        <v>26</v>
      </c>
      <c r="D465" s="4" t="s">
        <v>7</v>
      </c>
      <c r="E465">
        <v>7500000</v>
      </c>
      <c r="F465" s="3">
        <v>4.95</v>
      </c>
      <c r="G465" s="3">
        <v>1.6867999999999999</v>
      </c>
      <c r="N465"/>
      <c r="P465"/>
      <c r="Q465"/>
      <c r="X465" s="3">
        <v>4.95</v>
      </c>
    </row>
    <row r="466" spans="1:24" x14ac:dyDescent="0.2">
      <c r="A466" s="2">
        <v>1443222878</v>
      </c>
      <c r="B466" s="4" t="s">
        <v>0</v>
      </c>
      <c r="C466" s="4" t="s">
        <v>27</v>
      </c>
      <c r="D466" s="4" t="s">
        <v>3</v>
      </c>
      <c r="E466">
        <v>26888</v>
      </c>
      <c r="F466" s="3">
        <v>5</v>
      </c>
      <c r="G466" s="3">
        <v>1.8012000000000001</v>
      </c>
      <c r="N466"/>
      <c r="P466"/>
      <c r="Q466"/>
      <c r="X466" s="3">
        <v>5</v>
      </c>
    </row>
    <row r="467" spans="1:24" x14ac:dyDescent="0.2">
      <c r="A467" s="2">
        <v>5299555623</v>
      </c>
      <c r="B467" s="4" t="s">
        <v>2</v>
      </c>
      <c r="C467" s="4" t="s">
        <v>28</v>
      </c>
      <c r="D467" s="4" t="s">
        <v>9</v>
      </c>
      <c r="E467">
        <v>260342</v>
      </c>
      <c r="F467" s="3">
        <v>5</v>
      </c>
      <c r="G467" s="3">
        <v>1.8012000000000001</v>
      </c>
      <c r="N467"/>
      <c r="P467"/>
      <c r="Q467"/>
      <c r="X467" s="3">
        <v>5</v>
      </c>
    </row>
    <row r="468" spans="1:24" x14ac:dyDescent="0.2">
      <c r="A468" s="2">
        <v>5320667272</v>
      </c>
      <c r="B468" s="4" t="s">
        <v>0</v>
      </c>
      <c r="C468" s="4" t="s">
        <v>29</v>
      </c>
      <c r="D468" s="4" t="s">
        <v>1</v>
      </c>
      <c r="E468">
        <v>1276752</v>
      </c>
      <c r="F468" s="3">
        <v>5</v>
      </c>
      <c r="G468" s="3">
        <v>1.8012000000000001</v>
      </c>
      <c r="N468"/>
      <c r="P468"/>
      <c r="Q468"/>
      <c r="X468" s="3">
        <v>5</v>
      </c>
    </row>
    <row r="469" spans="1:24" x14ac:dyDescent="0.2">
      <c r="A469" s="2">
        <v>10663111485</v>
      </c>
      <c r="B469" s="4" t="s">
        <v>2</v>
      </c>
      <c r="C469" s="4" t="s">
        <v>31</v>
      </c>
      <c r="D469" s="4" t="s">
        <v>6</v>
      </c>
      <c r="E469">
        <v>48660</v>
      </c>
      <c r="F469" s="3">
        <v>5.1840000000000002</v>
      </c>
      <c r="G469" s="3">
        <v>1.6867999999999999</v>
      </c>
      <c r="N469"/>
      <c r="P469"/>
      <c r="Q469"/>
      <c r="X469" s="3">
        <v>5.1840000000000002</v>
      </c>
    </row>
    <row r="470" spans="1:24" x14ac:dyDescent="0.2">
      <c r="A470" s="2">
        <v>3777000385</v>
      </c>
      <c r="B470" s="4" t="s">
        <v>0</v>
      </c>
      <c r="C470" s="4" t="s">
        <v>30</v>
      </c>
      <c r="D470" s="4" t="s">
        <v>4</v>
      </c>
      <c r="E470">
        <v>236367</v>
      </c>
      <c r="F470" s="3">
        <v>5.2</v>
      </c>
      <c r="G470" s="3">
        <v>1.6867999999999999</v>
      </c>
      <c r="N470"/>
      <c r="P470"/>
      <c r="Q470"/>
      <c r="X470" s="3">
        <v>5.2</v>
      </c>
    </row>
    <row r="471" spans="1:24" x14ac:dyDescent="0.2">
      <c r="A471" s="2">
        <v>9762889053</v>
      </c>
      <c r="B471" s="4" t="s">
        <v>2</v>
      </c>
      <c r="C471" s="4" t="s">
        <v>26</v>
      </c>
      <c r="D471" s="4" t="s">
        <v>1</v>
      </c>
      <c r="E471">
        <v>1</v>
      </c>
      <c r="F471" s="3">
        <v>5.2</v>
      </c>
      <c r="G471" s="3">
        <v>1.6867999999999999</v>
      </c>
      <c r="N471"/>
      <c r="P471"/>
      <c r="Q471"/>
      <c r="X471" s="3">
        <v>5.2</v>
      </c>
    </row>
    <row r="472" spans="1:24" x14ac:dyDescent="0.2">
      <c r="A472" s="2">
        <v>5299555647</v>
      </c>
      <c r="B472" s="4" t="s">
        <v>0</v>
      </c>
      <c r="C472" s="4" t="s">
        <v>27</v>
      </c>
      <c r="D472" s="4" t="s">
        <v>1</v>
      </c>
      <c r="E472">
        <v>50133</v>
      </c>
      <c r="F472" s="3">
        <v>5.25</v>
      </c>
      <c r="G472" s="3">
        <v>1.8012000000000001</v>
      </c>
      <c r="N472"/>
      <c r="P472"/>
      <c r="Q472"/>
      <c r="X472" s="3">
        <v>5.25</v>
      </c>
    </row>
    <row r="473" spans="1:24" x14ac:dyDescent="0.2">
      <c r="A473" s="2">
        <v>5299556025</v>
      </c>
      <c r="B473" s="4" t="s">
        <v>2</v>
      </c>
      <c r="C473" s="4" t="s">
        <v>28</v>
      </c>
      <c r="D473" s="4" t="s">
        <v>7</v>
      </c>
      <c r="E473">
        <v>2193087</v>
      </c>
      <c r="F473" s="3">
        <v>5.25</v>
      </c>
      <c r="G473" s="3">
        <v>1.8012000000000001</v>
      </c>
      <c r="N473"/>
      <c r="P473"/>
      <c r="Q473"/>
      <c r="X473" s="3">
        <v>5.25</v>
      </c>
    </row>
    <row r="474" spans="1:24" x14ac:dyDescent="0.2">
      <c r="A474" s="2">
        <v>7009000140</v>
      </c>
      <c r="B474" s="4" t="s">
        <v>0</v>
      </c>
      <c r="C474" s="4" t="s">
        <v>29</v>
      </c>
      <c r="D474" s="4" t="s">
        <v>7</v>
      </c>
      <c r="E474">
        <v>5624285</v>
      </c>
      <c r="F474" s="3">
        <v>5.25</v>
      </c>
      <c r="G474" s="3">
        <v>1.8012000000000001</v>
      </c>
      <c r="N474"/>
      <c r="P474"/>
      <c r="Q474"/>
      <c r="X474" s="3">
        <v>5.25</v>
      </c>
    </row>
    <row r="475" spans="1:24" x14ac:dyDescent="0.2">
      <c r="A475" s="2">
        <v>7009000170</v>
      </c>
      <c r="B475" s="4" t="s">
        <v>0</v>
      </c>
      <c r="C475" s="4" t="s">
        <v>31</v>
      </c>
      <c r="D475" s="4" t="s">
        <v>7</v>
      </c>
      <c r="E475">
        <v>673600</v>
      </c>
      <c r="F475" s="3">
        <v>5.25</v>
      </c>
      <c r="G475" s="3">
        <v>1.8012000000000001</v>
      </c>
      <c r="N475"/>
      <c r="P475"/>
      <c r="Q475"/>
      <c r="X475" s="3">
        <v>5.25</v>
      </c>
    </row>
    <row r="476" spans="1:24" x14ac:dyDescent="0.2">
      <c r="A476" s="2">
        <v>5299555990</v>
      </c>
      <c r="B476" s="4" t="s">
        <v>0</v>
      </c>
      <c r="C476" s="4" t="s">
        <v>30</v>
      </c>
      <c r="D476" s="4" t="s">
        <v>1</v>
      </c>
      <c r="E476">
        <v>1791566</v>
      </c>
      <c r="F476" s="3">
        <v>5.45</v>
      </c>
      <c r="G476" s="3">
        <v>1.6867999999999999</v>
      </c>
      <c r="N476"/>
      <c r="P476"/>
      <c r="Q476"/>
      <c r="X476" s="3">
        <v>5.45</v>
      </c>
    </row>
    <row r="477" spans="1:24" x14ac:dyDescent="0.2">
      <c r="A477" s="2">
        <v>7541778766</v>
      </c>
      <c r="B477" s="4" t="s">
        <v>2</v>
      </c>
      <c r="C477" s="4" t="s">
        <v>26</v>
      </c>
      <c r="D477" s="4" t="s">
        <v>1</v>
      </c>
      <c r="E477">
        <v>2797124</v>
      </c>
      <c r="F477" s="3">
        <v>5.45</v>
      </c>
      <c r="G477" s="3">
        <v>1.6867999999999999</v>
      </c>
      <c r="N477"/>
      <c r="P477"/>
      <c r="Q477"/>
      <c r="X477" s="3">
        <v>5.45</v>
      </c>
    </row>
    <row r="478" spans="1:24" x14ac:dyDescent="0.2">
      <c r="A478" s="2">
        <v>335555948</v>
      </c>
      <c r="B478" s="4" t="s">
        <v>0</v>
      </c>
      <c r="C478" s="4" t="s">
        <v>27</v>
      </c>
      <c r="D478" s="4" t="s">
        <v>5</v>
      </c>
      <c r="E478">
        <v>2181062</v>
      </c>
      <c r="F478" s="3">
        <v>5.5</v>
      </c>
      <c r="G478" s="3">
        <v>1.8012000000000001</v>
      </c>
      <c r="N478"/>
      <c r="P478"/>
      <c r="Q478"/>
      <c r="X478" s="3">
        <v>5.5</v>
      </c>
    </row>
    <row r="479" spans="1:24" x14ac:dyDescent="0.2">
      <c r="A479" s="2">
        <v>335556154</v>
      </c>
      <c r="B479" s="4" t="s">
        <v>2</v>
      </c>
      <c r="C479" s="4" t="s">
        <v>28</v>
      </c>
      <c r="D479" s="4" t="s">
        <v>5</v>
      </c>
      <c r="E479">
        <v>2143763</v>
      </c>
      <c r="F479" s="3">
        <v>5.5</v>
      </c>
      <c r="G479" s="3">
        <v>1.8012000000000001</v>
      </c>
      <c r="N479"/>
      <c r="P479"/>
      <c r="Q479"/>
      <c r="X479" s="3">
        <v>5.5</v>
      </c>
    </row>
    <row r="480" spans="1:24" x14ac:dyDescent="0.2">
      <c r="A480" s="2">
        <v>7541778001</v>
      </c>
      <c r="B480" s="4" t="s">
        <v>2</v>
      </c>
      <c r="C480" s="4" t="s">
        <v>29</v>
      </c>
      <c r="D480" s="4" t="s">
        <v>1</v>
      </c>
      <c r="E480">
        <v>44232</v>
      </c>
      <c r="F480" s="3">
        <v>5.67</v>
      </c>
      <c r="G480" s="3">
        <v>1.6867999999999999</v>
      </c>
      <c r="N480"/>
      <c r="P480"/>
      <c r="Q480"/>
      <c r="X480" s="3">
        <v>5.67</v>
      </c>
    </row>
    <row r="481" spans="1:24" x14ac:dyDescent="0.2">
      <c r="A481" s="2">
        <v>7009000501</v>
      </c>
      <c r="B481" s="4" t="s">
        <v>2</v>
      </c>
      <c r="C481" s="4" t="s">
        <v>31</v>
      </c>
      <c r="D481" s="4" t="s">
        <v>7</v>
      </c>
      <c r="E481">
        <v>7900000</v>
      </c>
      <c r="F481" s="3">
        <v>5.7</v>
      </c>
      <c r="G481" s="3">
        <v>1.6867999999999999</v>
      </c>
      <c r="N481"/>
      <c r="P481"/>
      <c r="Q481"/>
      <c r="X481" s="3">
        <v>5.7</v>
      </c>
    </row>
    <row r="482" spans="1:24" x14ac:dyDescent="0.2">
      <c r="A482" s="2">
        <v>7009000824</v>
      </c>
      <c r="B482" s="4" t="s">
        <v>2</v>
      </c>
      <c r="C482" s="4" t="s">
        <v>30</v>
      </c>
      <c r="D482" s="4" t="s">
        <v>7</v>
      </c>
      <c r="E482">
        <v>12226109</v>
      </c>
      <c r="F482" s="3">
        <v>5.7</v>
      </c>
      <c r="G482" s="3">
        <v>1.6867999999999999</v>
      </c>
      <c r="N482"/>
      <c r="P482"/>
      <c r="Q482"/>
      <c r="X482" s="3">
        <v>5.7</v>
      </c>
    </row>
    <row r="483" spans="1:24" x14ac:dyDescent="0.2">
      <c r="A483" s="2">
        <v>1443222691</v>
      </c>
      <c r="B483" s="4" t="s">
        <v>0</v>
      </c>
      <c r="C483" s="4" t="s">
        <v>26</v>
      </c>
      <c r="D483" s="4" t="s">
        <v>3</v>
      </c>
      <c r="E483">
        <v>731278</v>
      </c>
      <c r="F483" s="3">
        <v>5.75</v>
      </c>
      <c r="G483" s="3">
        <v>1.8012000000000001</v>
      </c>
      <c r="N483"/>
      <c r="P483"/>
      <c r="Q483"/>
      <c r="X483" s="3">
        <v>5.75</v>
      </c>
    </row>
    <row r="484" spans="1:24" x14ac:dyDescent="0.2">
      <c r="A484" s="2">
        <v>7009000103</v>
      </c>
      <c r="B484" s="4" t="s">
        <v>2</v>
      </c>
      <c r="C484" s="4" t="s">
        <v>27</v>
      </c>
      <c r="D484" s="4" t="s">
        <v>7</v>
      </c>
      <c r="E484">
        <v>270557</v>
      </c>
      <c r="F484" s="3">
        <v>5.75</v>
      </c>
      <c r="G484" s="3">
        <v>1.8012000000000001</v>
      </c>
      <c r="N484"/>
      <c r="P484"/>
      <c r="Q484"/>
      <c r="X484" s="3">
        <v>5.75</v>
      </c>
    </row>
    <row r="485" spans="1:24" x14ac:dyDescent="0.2">
      <c r="A485" s="2">
        <v>7009000184</v>
      </c>
      <c r="B485" s="4" t="s">
        <v>2</v>
      </c>
      <c r="C485" s="4" t="s">
        <v>28</v>
      </c>
      <c r="D485" s="4" t="s">
        <v>7</v>
      </c>
      <c r="E485">
        <v>4777865</v>
      </c>
      <c r="F485" s="3">
        <v>5.75</v>
      </c>
      <c r="G485" s="3">
        <v>1.8012000000000001</v>
      </c>
      <c r="N485"/>
      <c r="P485"/>
      <c r="Q485"/>
      <c r="X485" s="3">
        <v>5.75</v>
      </c>
    </row>
    <row r="486" spans="1:24" x14ac:dyDescent="0.2">
      <c r="A486" s="2">
        <v>9762889623</v>
      </c>
      <c r="B486" s="4" t="s">
        <v>0</v>
      </c>
      <c r="C486" s="4" t="s">
        <v>29</v>
      </c>
      <c r="D486" s="4" t="s">
        <v>1</v>
      </c>
      <c r="E486">
        <v>85794</v>
      </c>
      <c r="F486" s="3">
        <v>5.75</v>
      </c>
      <c r="G486" s="3">
        <v>1.8012000000000001</v>
      </c>
      <c r="N486"/>
      <c r="P486"/>
      <c r="Q486"/>
      <c r="X486" s="3">
        <v>5.75</v>
      </c>
    </row>
    <row r="487" spans="1:24" x14ac:dyDescent="0.2">
      <c r="A487" s="2">
        <v>9762889685</v>
      </c>
      <c r="B487" s="4" t="s">
        <v>2</v>
      </c>
      <c r="C487" s="4" t="s">
        <v>31</v>
      </c>
      <c r="D487" s="4" t="s">
        <v>1</v>
      </c>
      <c r="E487">
        <v>1806902</v>
      </c>
      <c r="F487" s="3">
        <v>5.75</v>
      </c>
      <c r="G487" s="3">
        <v>1.8012000000000001</v>
      </c>
      <c r="N487"/>
      <c r="P487"/>
      <c r="Q487"/>
      <c r="X487" s="3">
        <v>5.75</v>
      </c>
    </row>
    <row r="488" spans="1:24" x14ac:dyDescent="0.2">
      <c r="A488" s="2">
        <v>5299555967</v>
      </c>
      <c r="B488" s="4" t="s">
        <v>2</v>
      </c>
      <c r="C488" s="4" t="s">
        <v>30</v>
      </c>
      <c r="D488" s="4" t="s">
        <v>1</v>
      </c>
      <c r="E488">
        <v>3529105</v>
      </c>
      <c r="F488" s="3">
        <v>5.85</v>
      </c>
      <c r="G488" s="3">
        <v>1.8012000000000001</v>
      </c>
      <c r="N488"/>
      <c r="P488"/>
      <c r="Q488"/>
      <c r="X488" s="3">
        <v>5.85</v>
      </c>
    </row>
    <row r="489" spans="1:24" x14ac:dyDescent="0.2">
      <c r="A489" s="2">
        <v>7009000790</v>
      </c>
      <c r="B489" s="4" t="s">
        <v>2</v>
      </c>
      <c r="C489" s="4" t="s">
        <v>26</v>
      </c>
      <c r="D489" s="4" t="s">
        <v>7</v>
      </c>
      <c r="E489">
        <v>3836193</v>
      </c>
      <c r="F489" s="3">
        <v>5.95</v>
      </c>
      <c r="G489" s="3">
        <v>2.4619</v>
      </c>
      <c r="N489"/>
      <c r="P489"/>
      <c r="Q489"/>
      <c r="X489" s="3">
        <v>5.95</v>
      </c>
    </row>
    <row r="490" spans="1:24" x14ac:dyDescent="0.2">
      <c r="A490" s="2">
        <v>1443222628</v>
      </c>
      <c r="B490" s="4" t="s">
        <v>0</v>
      </c>
      <c r="C490" s="4" t="s">
        <v>27</v>
      </c>
      <c r="D490" s="4" t="s">
        <v>3</v>
      </c>
      <c r="E490">
        <v>4842324</v>
      </c>
      <c r="F490" s="3">
        <v>6.25</v>
      </c>
      <c r="G490" s="3">
        <v>1.8012000000000001</v>
      </c>
      <c r="N490"/>
      <c r="P490"/>
      <c r="Q490"/>
      <c r="X490" s="3">
        <v>6.25</v>
      </c>
    </row>
    <row r="491" spans="1:24" x14ac:dyDescent="0.2">
      <c r="A491" s="2">
        <v>5299556481</v>
      </c>
      <c r="B491" s="4" t="s">
        <v>0</v>
      </c>
      <c r="C491" s="4" t="s">
        <v>28</v>
      </c>
      <c r="D491" s="4" t="s">
        <v>1</v>
      </c>
      <c r="E491">
        <v>2419958</v>
      </c>
      <c r="F491" s="3">
        <v>6.25</v>
      </c>
      <c r="G491" s="3">
        <v>1.8012000000000001</v>
      </c>
      <c r="N491"/>
      <c r="P491"/>
      <c r="Q491"/>
      <c r="X491" s="3">
        <v>6.25</v>
      </c>
    </row>
    <row r="492" spans="1:24" x14ac:dyDescent="0.2">
      <c r="A492" s="2">
        <v>5320666801</v>
      </c>
      <c r="B492" s="4" t="s">
        <v>2</v>
      </c>
      <c r="C492" s="4" t="s">
        <v>29</v>
      </c>
      <c r="D492" s="4" t="s">
        <v>7</v>
      </c>
      <c r="E492">
        <v>153368</v>
      </c>
      <c r="F492" s="3">
        <v>6.33</v>
      </c>
      <c r="G492" s="3">
        <v>1.6867999999999999</v>
      </c>
      <c r="N492"/>
      <c r="P492"/>
      <c r="Q492"/>
      <c r="X492" s="3">
        <v>6.33</v>
      </c>
    </row>
    <row r="493" spans="1:24" x14ac:dyDescent="0.2">
      <c r="A493" s="2">
        <v>7009000655</v>
      </c>
      <c r="B493" s="4" t="s">
        <v>2</v>
      </c>
      <c r="C493" s="4" t="s">
        <v>31</v>
      </c>
      <c r="D493" s="4" t="s">
        <v>7</v>
      </c>
      <c r="E493">
        <v>3902141</v>
      </c>
      <c r="F493" s="3">
        <v>6.45</v>
      </c>
      <c r="G493" s="3">
        <v>1.6867999999999999</v>
      </c>
      <c r="N493"/>
      <c r="P493"/>
      <c r="Q493"/>
      <c r="X493" s="3">
        <v>6.45</v>
      </c>
    </row>
    <row r="494" spans="1:24" x14ac:dyDescent="0.2">
      <c r="A494" s="2">
        <v>7009001013</v>
      </c>
      <c r="B494" s="4" t="s">
        <v>0</v>
      </c>
      <c r="C494" s="4" t="s">
        <v>30</v>
      </c>
      <c r="D494" s="4" t="s">
        <v>7</v>
      </c>
      <c r="E494">
        <v>5542418</v>
      </c>
      <c r="F494" s="3">
        <v>6.7</v>
      </c>
      <c r="G494" s="3">
        <v>1.6867999999999999</v>
      </c>
      <c r="N494"/>
      <c r="P494"/>
      <c r="Q494"/>
      <c r="X494" s="3">
        <v>6.7</v>
      </c>
    </row>
    <row r="495" spans="1:24" x14ac:dyDescent="0.2">
      <c r="A495" s="2">
        <v>9762889665</v>
      </c>
      <c r="B495" s="4" t="s">
        <v>2</v>
      </c>
      <c r="C495" s="4" t="s">
        <v>26</v>
      </c>
      <c r="D495" s="4" t="s">
        <v>9</v>
      </c>
      <c r="E495">
        <v>688344</v>
      </c>
      <c r="F495" s="3">
        <v>6.75</v>
      </c>
      <c r="G495" s="3">
        <v>1.8012000000000001</v>
      </c>
      <c r="N495"/>
      <c r="P495"/>
      <c r="Q495"/>
      <c r="X495" s="3">
        <v>6.75</v>
      </c>
    </row>
    <row r="496" spans="1:24" x14ac:dyDescent="0.2">
      <c r="A496" s="2">
        <v>1443222809</v>
      </c>
      <c r="B496" s="4" t="s">
        <v>0</v>
      </c>
      <c r="C496" s="4" t="s">
        <v>27</v>
      </c>
      <c r="D496" s="4" t="s">
        <v>3</v>
      </c>
      <c r="E496">
        <v>421363</v>
      </c>
      <c r="F496" s="3">
        <v>7.9</v>
      </c>
      <c r="G496" s="3">
        <v>1.6867999999999999</v>
      </c>
      <c r="N496"/>
      <c r="P496"/>
      <c r="Q496"/>
      <c r="X496" s="3">
        <v>7.9</v>
      </c>
    </row>
    <row r="497" spans="1:24" x14ac:dyDescent="0.2">
      <c r="A497" s="2">
        <v>7009000388</v>
      </c>
      <c r="B497" s="4" t="s">
        <v>0</v>
      </c>
      <c r="C497" s="4" t="s">
        <v>28</v>
      </c>
      <c r="D497" s="4" t="s">
        <v>7</v>
      </c>
      <c r="E497">
        <v>1409370</v>
      </c>
      <c r="F497" s="3">
        <v>8</v>
      </c>
      <c r="G497" s="3">
        <v>1.8012000000000001</v>
      </c>
      <c r="N497"/>
      <c r="P497"/>
      <c r="Q497"/>
      <c r="X497" s="3">
        <v>8</v>
      </c>
    </row>
    <row r="498" spans="1:24" x14ac:dyDescent="0.2">
      <c r="A498" s="2">
        <v>335555914</v>
      </c>
      <c r="B498" s="4" t="s">
        <v>2</v>
      </c>
      <c r="C498" s="4" t="s">
        <v>29</v>
      </c>
      <c r="D498" s="4" t="s">
        <v>5</v>
      </c>
      <c r="E498">
        <v>689700</v>
      </c>
      <c r="F498" s="3">
        <v>77.45</v>
      </c>
      <c r="G498" s="3">
        <v>1.6867999999999999</v>
      </c>
      <c r="N498"/>
      <c r="P498"/>
      <c r="Q498"/>
      <c r="X498" s="3">
        <v>77.45</v>
      </c>
    </row>
    <row r="499" spans="1:24" x14ac:dyDescent="0.2">
      <c r="N499"/>
      <c r="P499"/>
      <c r="Q499"/>
    </row>
  </sheetData>
  <autoFilter ref="A1:I498" xr:uid="{D8E599B5-0FBB-9944-8033-D3A5E39BC661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8D46-FB10-4B10-A852-237D36A6C016}">
  <dimension ref="A1:O498"/>
  <sheetViews>
    <sheetView workbookViewId="0">
      <selection activeCell="A2" sqref="A2:A498"/>
    </sheetView>
  </sheetViews>
  <sheetFormatPr baseColWidth="10" defaultColWidth="13.83203125" defaultRowHeight="15" x14ac:dyDescent="0.2"/>
  <cols>
    <col min="1" max="1" width="13.83203125" style="2"/>
    <col min="2" max="4" width="13.83203125" style="4"/>
    <col min="6" max="7" width="13.83203125" style="3"/>
  </cols>
  <sheetData>
    <row r="1" spans="1:15" ht="60" customHeight="1" x14ac:dyDescent="0.2">
      <c r="A1" s="5" t="s">
        <v>14</v>
      </c>
      <c r="B1" s="6" t="s">
        <v>16</v>
      </c>
      <c r="C1" s="6" t="s">
        <v>25</v>
      </c>
      <c r="D1" s="6" t="s">
        <v>15</v>
      </c>
      <c r="E1" s="6" t="s">
        <v>17</v>
      </c>
      <c r="F1" s="7" t="s">
        <v>18</v>
      </c>
      <c r="G1" s="7" t="s">
        <v>19</v>
      </c>
      <c r="H1" s="6" t="s">
        <v>32</v>
      </c>
      <c r="I1" s="6" t="s">
        <v>33</v>
      </c>
      <c r="J1" s="6" t="s">
        <v>43</v>
      </c>
      <c r="N1" t="s">
        <v>42</v>
      </c>
      <c r="O1" t="s">
        <v>43</v>
      </c>
    </row>
    <row r="2" spans="1:15" x14ac:dyDescent="0.2">
      <c r="A2" s="2">
        <v>10663112101</v>
      </c>
      <c r="B2" s="4" t="s">
        <v>0</v>
      </c>
      <c r="C2" s="4" t="s">
        <v>30</v>
      </c>
      <c r="D2" s="4" t="s">
        <v>6</v>
      </c>
      <c r="E2">
        <v>98625</v>
      </c>
      <c r="F2" s="3">
        <v>1.45</v>
      </c>
      <c r="G2" s="3">
        <v>1.6867999999999999</v>
      </c>
      <c r="H2" s="13">
        <f xml:space="preserve"> E2 + (E2* (( F2/100) + (G2/100)))</f>
        <v>101718.66899999999</v>
      </c>
      <c r="I2" s="13">
        <f>H2-E2</f>
        <v>3093.6689999999944</v>
      </c>
      <c r="J2" t="str">
        <f xml:space="preserve"> VLOOKUP(D2,N:O,2,FALSE)</f>
        <v>Saskatchewan</v>
      </c>
      <c r="N2" s="4" t="s">
        <v>6</v>
      </c>
      <c r="O2" s="4" t="s">
        <v>6</v>
      </c>
    </row>
    <row r="3" spans="1:15" x14ac:dyDescent="0.2">
      <c r="A3" s="2">
        <v>10663112096</v>
      </c>
      <c r="B3" s="4" t="s">
        <v>2</v>
      </c>
      <c r="C3" s="4" t="s">
        <v>26</v>
      </c>
      <c r="D3" s="4" t="s">
        <v>6</v>
      </c>
      <c r="E3">
        <v>18100000</v>
      </c>
      <c r="F3" s="3">
        <v>1.55</v>
      </c>
      <c r="G3" s="3">
        <v>1.6867999999999999</v>
      </c>
      <c r="H3" s="13">
        <f t="shared" ref="H3:H66" si="0" xml:space="preserve"> E3 + (E3* (( F3/100) + (G3/100)))</f>
        <v>18685860.800000001</v>
      </c>
      <c r="I3" s="13">
        <f t="shared" ref="I3:I66" si="1">H3-E3</f>
        <v>585860.80000000075</v>
      </c>
      <c r="J3" t="str">
        <f t="shared" ref="J3:J66" si="2" xml:space="preserve"> VLOOKUP(D3,N:O,2,FALSE)</f>
        <v>Saskatchewan</v>
      </c>
      <c r="N3" s="4" t="s">
        <v>7</v>
      </c>
      <c r="O3" s="4" t="s">
        <v>7</v>
      </c>
    </row>
    <row r="4" spans="1:15" x14ac:dyDescent="0.2">
      <c r="A4" s="2">
        <v>9762888934</v>
      </c>
      <c r="B4" s="4" t="s">
        <v>0</v>
      </c>
      <c r="C4" s="4" t="s">
        <v>27</v>
      </c>
      <c r="D4" s="4" t="s">
        <v>7</v>
      </c>
      <c r="E4">
        <v>1532640</v>
      </c>
      <c r="F4" s="3">
        <v>1.637</v>
      </c>
      <c r="G4" s="3">
        <v>1.8012000000000001</v>
      </c>
      <c r="H4" s="13">
        <f t="shared" si="0"/>
        <v>1585335.22848</v>
      </c>
      <c r="I4" s="13">
        <f t="shared" si="1"/>
        <v>52695.228480000049</v>
      </c>
      <c r="J4" t="str">
        <f t="shared" si="2"/>
        <v>Quebec</v>
      </c>
      <c r="N4" s="4" t="s">
        <v>9</v>
      </c>
      <c r="O4" s="4" t="s">
        <v>40</v>
      </c>
    </row>
    <row r="5" spans="1:15" x14ac:dyDescent="0.2">
      <c r="A5" s="2">
        <v>7009000651</v>
      </c>
      <c r="B5" s="4" t="s">
        <v>0</v>
      </c>
      <c r="C5" s="4" t="s">
        <v>28</v>
      </c>
      <c r="D5" s="4" t="s">
        <v>7</v>
      </c>
      <c r="E5">
        <v>233097</v>
      </c>
      <c r="F5" s="3">
        <v>1.8360000000000001</v>
      </c>
      <c r="G5" s="3">
        <v>1.6867999999999999</v>
      </c>
      <c r="H5" s="13">
        <f t="shared" si="0"/>
        <v>241308.54111600001</v>
      </c>
      <c r="I5" s="13">
        <f t="shared" si="1"/>
        <v>8211.5411160000076</v>
      </c>
      <c r="J5" t="str">
        <f t="shared" si="2"/>
        <v>Quebec</v>
      </c>
      <c r="N5" s="4" t="s">
        <v>3</v>
      </c>
      <c r="O5" s="4" t="s">
        <v>3</v>
      </c>
    </row>
    <row r="6" spans="1:15" x14ac:dyDescent="0.2">
      <c r="A6" s="2">
        <v>10663111769</v>
      </c>
      <c r="B6" s="4" t="s">
        <v>2</v>
      </c>
      <c r="C6" s="4" t="s">
        <v>29</v>
      </c>
      <c r="D6" s="4" t="s">
        <v>9</v>
      </c>
      <c r="E6">
        <v>3659607</v>
      </c>
      <c r="F6" s="3">
        <v>1.8540000000000001</v>
      </c>
      <c r="G6" s="3">
        <v>1.8012000000000001</v>
      </c>
      <c r="H6" s="13">
        <f t="shared" si="0"/>
        <v>3793372.9550640001</v>
      </c>
      <c r="I6" s="13">
        <f t="shared" si="1"/>
        <v>133765.9550640001</v>
      </c>
      <c r="J6" t="str">
        <f t="shared" si="2"/>
        <v>United States</v>
      </c>
      <c r="N6" s="4" t="s">
        <v>5</v>
      </c>
      <c r="O6" s="4" t="s">
        <v>5</v>
      </c>
    </row>
    <row r="7" spans="1:15" x14ac:dyDescent="0.2">
      <c r="A7" s="2">
        <v>9762889569</v>
      </c>
      <c r="B7" s="4" t="s">
        <v>0</v>
      </c>
      <c r="C7" s="4" t="s">
        <v>31</v>
      </c>
      <c r="D7" s="4" t="s">
        <v>7</v>
      </c>
      <c r="E7">
        <v>1662601</v>
      </c>
      <c r="F7" s="3">
        <v>1.8680000000000001</v>
      </c>
      <c r="G7" s="3">
        <v>1.8012000000000001</v>
      </c>
      <c r="H7" s="13">
        <f t="shared" si="0"/>
        <v>1723605.1558920001</v>
      </c>
      <c r="I7" s="13">
        <f t="shared" si="1"/>
        <v>61004.155892000068</v>
      </c>
      <c r="J7" t="str">
        <f t="shared" si="2"/>
        <v>Quebec</v>
      </c>
      <c r="N7" s="4" t="s">
        <v>4</v>
      </c>
      <c r="O7" s="4" t="s">
        <v>4</v>
      </c>
    </row>
    <row r="8" spans="1:15" x14ac:dyDescent="0.2">
      <c r="A8" s="2">
        <v>335555657</v>
      </c>
      <c r="B8" s="4" t="s">
        <v>0</v>
      </c>
      <c r="C8" s="4" t="s">
        <v>30</v>
      </c>
      <c r="D8" s="4" t="s">
        <v>3</v>
      </c>
      <c r="E8">
        <v>2850000</v>
      </c>
      <c r="F8" s="3">
        <v>1.95</v>
      </c>
      <c r="G8" s="3">
        <v>1.6867999999999999</v>
      </c>
      <c r="H8" s="13">
        <f t="shared" si="0"/>
        <v>2953648.8</v>
      </c>
      <c r="I8" s="13">
        <f t="shared" si="1"/>
        <v>103648.79999999981</v>
      </c>
      <c r="J8" t="str">
        <f t="shared" si="2"/>
        <v>Alberta</v>
      </c>
      <c r="N8" s="4" t="s">
        <v>1</v>
      </c>
      <c r="O8" s="4" t="s">
        <v>1</v>
      </c>
    </row>
    <row r="9" spans="1:15" x14ac:dyDescent="0.2">
      <c r="A9" s="2">
        <v>1443222528</v>
      </c>
      <c r="B9" s="4" t="s">
        <v>0</v>
      </c>
      <c r="C9" s="4" t="s">
        <v>26</v>
      </c>
      <c r="D9" s="4" t="s">
        <v>3</v>
      </c>
      <c r="E9">
        <v>2825851</v>
      </c>
      <c r="F9" s="3">
        <v>1.95</v>
      </c>
      <c r="G9" s="3">
        <v>1.6867999999999999</v>
      </c>
      <c r="H9" s="13">
        <f t="shared" si="0"/>
        <v>2928621.549168</v>
      </c>
      <c r="I9" s="13">
        <f t="shared" si="1"/>
        <v>102770.549168</v>
      </c>
      <c r="J9" t="str">
        <f t="shared" si="2"/>
        <v>Alberta</v>
      </c>
      <c r="N9" s="4" t="s">
        <v>8</v>
      </c>
      <c r="O9" s="4" t="s">
        <v>8</v>
      </c>
    </row>
    <row r="10" spans="1:15" x14ac:dyDescent="0.2">
      <c r="A10" s="2">
        <v>1443222776</v>
      </c>
      <c r="B10" s="4" t="s">
        <v>0</v>
      </c>
      <c r="C10" s="4" t="s">
        <v>27</v>
      </c>
      <c r="D10" s="4" t="s">
        <v>3</v>
      </c>
      <c r="E10">
        <v>1139198</v>
      </c>
      <c r="F10" s="3">
        <v>1.95</v>
      </c>
      <c r="G10" s="3">
        <v>1.6867999999999999</v>
      </c>
      <c r="H10" s="13">
        <f t="shared" si="0"/>
        <v>1180628.352864</v>
      </c>
      <c r="I10" s="13">
        <f t="shared" si="1"/>
        <v>41430.352864000015</v>
      </c>
      <c r="J10" t="str">
        <f t="shared" si="2"/>
        <v>Alberta</v>
      </c>
      <c r="N10" s="4" t="s">
        <v>21</v>
      </c>
      <c r="O10" s="4" t="s">
        <v>3</v>
      </c>
    </row>
    <row r="11" spans="1:15" x14ac:dyDescent="0.2">
      <c r="A11" s="2">
        <v>1443223079</v>
      </c>
      <c r="B11" s="4" t="s">
        <v>0</v>
      </c>
      <c r="C11" s="4" t="s">
        <v>28</v>
      </c>
      <c r="D11" s="4" t="s">
        <v>5</v>
      </c>
      <c r="E11">
        <v>330625</v>
      </c>
      <c r="F11" s="3">
        <v>1.95</v>
      </c>
      <c r="G11" s="3">
        <v>1.6867999999999999</v>
      </c>
      <c r="H11" s="13">
        <f t="shared" si="0"/>
        <v>342649.17</v>
      </c>
      <c r="I11" s="13">
        <f t="shared" si="1"/>
        <v>12024.169999999984</v>
      </c>
      <c r="J11" t="str">
        <f t="shared" si="2"/>
        <v>British Columbia</v>
      </c>
      <c r="N11" s="4" t="s">
        <v>10</v>
      </c>
      <c r="O11" s="4" t="s">
        <v>10</v>
      </c>
    </row>
    <row r="12" spans="1:15" x14ac:dyDescent="0.2">
      <c r="A12" s="2">
        <v>1443223200</v>
      </c>
      <c r="B12" s="4" t="s">
        <v>0</v>
      </c>
      <c r="C12" s="4" t="s">
        <v>29</v>
      </c>
      <c r="D12" s="4" t="s">
        <v>3</v>
      </c>
      <c r="E12">
        <v>2688742</v>
      </c>
      <c r="F12" s="3">
        <v>1.95</v>
      </c>
      <c r="G12" s="3">
        <v>1.6867999999999999</v>
      </c>
      <c r="H12" s="13">
        <f t="shared" si="0"/>
        <v>2786526.1690560002</v>
      </c>
      <c r="I12" s="13">
        <f t="shared" si="1"/>
        <v>97784.169056000188</v>
      </c>
      <c r="J12" t="str">
        <f t="shared" si="2"/>
        <v>Alberta</v>
      </c>
      <c r="N12" s="4" t="s">
        <v>24</v>
      </c>
      <c r="O12" s="4" t="s">
        <v>1</v>
      </c>
    </row>
    <row r="13" spans="1:15" x14ac:dyDescent="0.2">
      <c r="A13" s="2">
        <v>3777000865</v>
      </c>
      <c r="B13" s="4" t="s">
        <v>2</v>
      </c>
      <c r="C13" s="4" t="s">
        <v>31</v>
      </c>
      <c r="D13" s="4" t="s">
        <v>4</v>
      </c>
      <c r="E13">
        <v>446937</v>
      </c>
      <c r="F13" s="3">
        <v>1.95</v>
      </c>
      <c r="G13" s="3">
        <v>1.6867999999999999</v>
      </c>
      <c r="H13" s="13">
        <f t="shared" si="0"/>
        <v>463191.20481600001</v>
      </c>
      <c r="I13" s="13">
        <f t="shared" si="1"/>
        <v>16254.204816000012</v>
      </c>
      <c r="J13" t="str">
        <f t="shared" si="2"/>
        <v>Nova Scotia</v>
      </c>
      <c r="N13" s="4" t="s">
        <v>22</v>
      </c>
      <c r="O13" s="4" t="s">
        <v>5</v>
      </c>
    </row>
    <row r="14" spans="1:15" x14ac:dyDescent="0.2">
      <c r="A14" s="2">
        <v>5320666723</v>
      </c>
      <c r="B14" s="4" t="s">
        <v>0</v>
      </c>
      <c r="C14" s="4" t="s">
        <v>30</v>
      </c>
      <c r="D14" s="4" t="s">
        <v>1</v>
      </c>
      <c r="E14">
        <v>11405000</v>
      </c>
      <c r="F14" s="3">
        <v>1.95</v>
      </c>
      <c r="G14" s="3">
        <v>1.6867999999999999</v>
      </c>
      <c r="H14" s="13">
        <f t="shared" si="0"/>
        <v>11819777.039999999</v>
      </c>
      <c r="I14" s="13">
        <f t="shared" si="1"/>
        <v>414777.03999999911</v>
      </c>
      <c r="J14" t="str">
        <f t="shared" si="2"/>
        <v>Ontario</v>
      </c>
      <c r="N14" s="4" t="s">
        <v>11</v>
      </c>
      <c r="O14" s="4" t="s">
        <v>11</v>
      </c>
    </row>
    <row r="15" spans="1:15" x14ac:dyDescent="0.2">
      <c r="A15" s="2">
        <v>7009000489</v>
      </c>
      <c r="B15" s="4" t="s">
        <v>0</v>
      </c>
      <c r="C15" s="4" t="s">
        <v>26</v>
      </c>
      <c r="D15" s="4" t="s">
        <v>7</v>
      </c>
      <c r="E15">
        <v>576433</v>
      </c>
      <c r="F15" s="3">
        <v>1.95</v>
      </c>
      <c r="G15" s="3">
        <v>1.6867999999999999</v>
      </c>
      <c r="H15" s="13">
        <f t="shared" si="0"/>
        <v>597396.71534400003</v>
      </c>
      <c r="I15" s="13">
        <f t="shared" si="1"/>
        <v>20963.715344000026</v>
      </c>
      <c r="J15" t="str">
        <f t="shared" si="2"/>
        <v>Quebec</v>
      </c>
      <c r="N15" s="4" t="s">
        <v>23</v>
      </c>
      <c r="O15" s="4" t="s">
        <v>1</v>
      </c>
    </row>
    <row r="16" spans="1:15" x14ac:dyDescent="0.2">
      <c r="A16" s="2">
        <v>7009000590</v>
      </c>
      <c r="B16" s="4" t="s">
        <v>0</v>
      </c>
      <c r="C16" s="4" t="s">
        <v>27</v>
      </c>
      <c r="D16" s="4" t="s">
        <v>1</v>
      </c>
      <c r="E16">
        <v>345700</v>
      </c>
      <c r="F16" s="3">
        <v>1.95</v>
      </c>
      <c r="G16" s="3">
        <v>1.6867999999999999</v>
      </c>
      <c r="H16" s="13">
        <f t="shared" si="0"/>
        <v>358272.41759999999</v>
      </c>
      <c r="I16" s="13">
        <f t="shared" si="1"/>
        <v>12572.417599999986</v>
      </c>
      <c r="J16" t="str">
        <f t="shared" si="2"/>
        <v>Ontario</v>
      </c>
      <c r="N16" s="4" t="s">
        <v>13</v>
      </c>
      <c r="O16" s="4" t="s">
        <v>13</v>
      </c>
    </row>
    <row r="17" spans="1:15" x14ac:dyDescent="0.2">
      <c r="A17" s="2">
        <v>7541777915</v>
      </c>
      <c r="B17" s="4" t="s">
        <v>0</v>
      </c>
      <c r="C17" s="4" t="s">
        <v>28</v>
      </c>
      <c r="D17" s="4" t="s">
        <v>1</v>
      </c>
      <c r="E17">
        <v>922100</v>
      </c>
      <c r="F17" s="3">
        <v>1.95</v>
      </c>
      <c r="G17" s="3">
        <v>1.6867999999999999</v>
      </c>
      <c r="H17" s="13">
        <f t="shared" si="0"/>
        <v>955634.93279999995</v>
      </c>
      <c r="I17" s="13">
        <f t="shared" si="1"/>
        <v>33534.932799999951</v>
      </c>
      <c r="J17" t="str">
        <f t="shared" si="2"/>
        <v>Ontario</v>
      </c>
      <c r="N17" s="4" t="s">
        <v>12</v>
      </c>
      <c r="O17" s="4" t="s">
        <v>12</v>
      </c>
    </row>
    <row r="18" spans="1:15" x14ac:dyDescent="0.2">
      <c r="A18" s="2">
        <v>7541778015</v>
      </c>
      <c r="B18" s="4" t="s">
        <v>0</v>
      </c>
      <c r="C18" s="4" t="s">
        <v>29</v>
      </c>
      <c r="D18" s="4" t="s">
        <v>1</v>
      </c>
      <c r="E18">
        <v>1241855</v>
      </c>
      <c r="F18" s="3">
        <v>1.95</v>
      </c>
      <c r="G18" s="3">
        <v>1.6867999999999999</v>
      </c>
      <c r="H18" s="13">
        <f t="shared" si="0"/>
        <v>1287018.7826400001</v>
      </c>
      <c r="I18" s="13">
        <f t="shared" si="1"/>
        <v>45163.782640000107</v>
      </c>
      <c r="J18" t="str">
        <f t="shared" si="2"/>
        <v>Ontario</v>
      </c>
    </row>
    <row r="19" spans="1:15" x14ac:dyDescent="0.2">
      <c r="A19" s="2">
        <v>7541778075</v>
      </c>
      <c r="B19" s="4" t="s">
        <v>0</v>
      </c>
      <c r="C19" s="4" t="s">
        <v>31</v>
      </c>
      <c r="D19" s="4" t="s">
        <v>1</v>
      </c>
      <c r="E19">
        <v>1637333</v>
      </c>
      <c r="F19" s="3">
        <v>1.95</v>
      </c>
      <c r="G19" s="3">
        <v>1.6867999999999999</v>
      </c>
      <c r="H19" s="13">
        <f t="shared" si="0"/>
        <v>1696879.526544</v>
      </c>
      <c r="I19" s="13">
        <f t="shared" si="1"/>
        <v>59546.526544000022</v>
      </c>
      <c r="J19" t="str">
        <f t="shared" si="2"/>
        <v>Ontario</v>
      </c>
    </row>
    <row r="20" spans="1:15" x14ac:dyDescent="0.2">
      <c r="A20" s="2">
        <v>7541778184</v>
      </c>
      <c r="B20" s="4" t="s">
        <v>0</v>
      </c>
      <c r="C20" s="4" t="s">
        <v>30</v>
      </c>
      <c r="D20" s="4" t="s">
        <v>1</v>
      </c>
      <c r="E20">
        <v>167067</v>
      </c>
      <c r="F20" s="3">
        <v>1.95</v>
      </c>
      <c r="G20" s="3">
        <v>1.6867999999999999</v>
      </c>
      <c r="H20" s="13">
        <f t="shared" si="0"/>
        <v>173142.89265600001</v>
      </c>
      <c r="I20" s="13">
        <f t="shared" si="1"/>
        <v>6075.8926560000109</v>
      </c>
      <c r="J20" t="str">
        <f t="shared" si="2"/>
        <v>Ontario</v>
      </c>
    </row>
    <row r="21" spans="1:15" x14ac:dyDescent="0.2">
      <c r="A21" s="2">
        <v>7541778312</v>
      </c>
      <c r="B21" s="4" t="s">
        <v>0</v>
      </c>
      <c r="C21" s="4" t="s">
        <v>26</v>
      </c>
      <c r="D21" s="4" t="s">
        <v>1</v>
      </c>
      <c r="E21">
        <v>32200</v>
      </c>
      <c r="F21" s="3">
        <v>1.95</v>
      </c>
      <c r="G21" s="3">
        <v>1.6867999999999999</v>
      </c>
      <c r="H21" s="13">
        <f t="shared" si="0"/>
        <v>33371.049599999998</v>
      </c>
      <c r="I21" s="13">
        <f t="shared" si="1"/>
        <v>1171.0495999999985</v>
      </c>
      <c r="J21" t="str">
        <f t="shared" si="2"/>
        <v>Ontario</v>
      </c>
    </row>
    <row r="22" spans="1:15" x14ac:dyDescent="0.2">
      <c r="A22" s="2">
        <v>7541778420</v>
      </c>
      <c r="B22" s="4" t="s">
        <v>0</v>
      </c>
      <c r="C22" s="4" t="s">
        <v>27</v>
      </c>
      <c r="D22" s="4" t="s">
        <v>1</v>
      </c>
      <c r="E22">
        <v>704833</v>
      </c>
      <c r="F22" s="3">
        <v>1.95</v>
      </c>
      <c r="G22" s="3">
        <v>1.6867999999999999</v>
      </c>
      <c r="H22" s="13">
        <f t="shared" si="0"/>
        <v>730466.36654399999</v>
      </c>
      <c r="I22" s="13">
        <f t="shared" si="1"/>
        <v>25633.36654399999</v>
      </c>
      <c r="J22" t="str">
        <f t="shared" si="2"/>
        <v>Ontario</v>
      </c>
    </row>
    <row r="23" spans="1:15" x14ac:dyDescent="0.2">
      <c r="A23" s="2">
        <v>7541778562</v>
      </c>
      <c r="B23" s="4" t="s">
        <v>0</v>
      </c>
      <c r="C23" s="4" t="s">
        <v>28</v>
      </c>
      <c r="D23" s="4" t="s">
        <v>1</v>
      </c>
      <c r="E23">
        <v>3083333</v>
      </c>
      <c r="F23" s="3">
        <v>1.95</v>
      </c>
      <c r="G23" s="3">
        <v>1.6867999999999999</v>
      </c>
      <c r="H23" s="13">
        <f t="shared" si="0"/>
        <v>3195467.654544</v>
      </c>
      <c r="I23" s="13">
        <f t="shared" si="1"/>
        <v>112134.65454400005</v>
      </c>
      <c r="J23" t="str">
        <f t="shared" si="2"/>
        <v>Ontario</v>
      </c>
    </row>
    <row r="24" spans="1:15" x14ac:dyDescent="0.2">
      <c r="A24" s="2">
        <v>7541778614</v>
      </c>
      <c r="B24" s="4" t="s">
        <v>0</v>
      </c>
      <c r="C24" s="4" t="s">
        <v>29</v>
      </c>
      <c r="D24" s="1" t="s">
        <v>1</v>
      </c>
      <c r="E24">
        <v>2943100</v>
      </c>
      <c r="F24" s="3">
        <v>1.95</v>
      </c>
      <c r="G24" s="3">
        <v>1.6867999999999999</v>
      </c>
      <c r="H24" s="13">
        <f t="shared" si="0"/>
        <v>3050134.6608000002</v>
      </c>
      <c r="I24" s="13">
        <f t="shared" si="1"/>
        <v>107034.66080000019</v>
      </c>
      <c r="J24" t="str">
        <f t="shared" si="2"/>
        <v>Ontario</v>
      </c>
    </row>
    <row r="25" spans="1:15" x14ac:dyDescent="0.2">
      <c r="A25" s="2">
        <v>7976333634</v>
      </c>
      <c r="B25" s="4" t="s">
        <v>0</v>
      </c>
      <c r="C25" s="4" t="s">
        <v>31</v>
      </c>
      <c r="D25" s="4" t="s">
        <v>8</v>
      </c>
      <c r="E25">
        <v>1780771</v>
      </c>
      <c r="F25" s="3">
        <v>1.95</v>
      </c>
      <c r="G25" s="3">
        <v>1.6867999999999999</v>
      </c>
      <c r="H25" s="13">
        <f t="shared" si="0"/>
        <v>1845534.0797280001</v>
      </c>
      <c r="I25" s="13">
        <f t="shared" si="1"/>
        <v>64763.079728000099</v>
      </c>
      <c r="J25" t="str">
        <f t="shared" si="2"/>
        <v>Manitoba</v>
      </c>
    </row>
    <row r="26" spans="1:15" x14ac:dyDescent="0.2">
      <c r="A26" s="2">
        <v>10663111361</v>
      </c>
      <c r="B26" s="4" t="s">
        <v>0</v>
      </c>
      <c r="C26" s="4" t="s">
        <v>30</v>
      </c>
      <c r="D26" s="4" t="s">
        <v>6</v>
      </c>
      <c r="E26">
        <v>1486800</v>
      </c>
      <c r="F26" s="3">
        <v>1.95</v>
      </c>
      <c r="G26" s="3">
        <v>1.6867999999999999</v>
      </c>
      <c r="H26" s="13">
        <f t="shared" si="0"/>
        <v>1540871.9424000001</v>
      </c>
      <c r="I26" s="13">
        <f t="shared" si="1"/>
        <v>54071.942400000058</v>
      </c>
      <c r="J26" t="str">
        <f t="shared" si="2"/>
        <v>Saskatchewan</v>
      </c>
    </row>
    <row r="27" spans="1:15" x14ac:dyDescent="0.2">
      <c r="A27" s="2">
        <v>9762888969</v>
      </c>
      <c r="B27" s="4" t="s">
        <v>0</v>
      </c>
      <c r="C27" s="4" t="s">
        <v>26</v>
      </c>
      <c r="D27" s="4" t="s">
        <v>7</v>
      </c>
      <c r="E27">
        <v>1613305</v>
      </c>
      <c r="F27" s="3">
        <v>1.964</v>
      </c>
      <c r="G27" s="3">
        <v>1.8012000000000001</v>
      </c>
      <c r="H27" s="13">
        <f t="shared" si="0"/>
        <v>1674049.15986</v>
      </c>
      <c r="I27" s="13">
        <f t="shared" si="1"/>
        <v>60744.159860000014</v>
      </c>
      <c r="J27" t="str">
        <f t="shared" si="2"/>
        <v>Quebec</v>
      </c>
    </row>
    <row r="28" spans="1:15" x14ac:dyDescent="0.2">
      <c r="A28" s="2">
        <v>1443222676</v>
      </c>
      <c r="B28" s="4" t="s">
        <v>0</v>
      </c>
      <c r="C28" s="4" t="s">
        <v>27</v>
      </c>
      <c r="D28" s="4" t="s">
        <v>21</v>
      </c>
      <c r="E28">
        <v>92010</v>
      </c>
      <c r="F28" s="3">
        <v>2.0499999999999998</v>
      </c>
      <c r="G28" s="3">
        <v>1.6867999999999999</v>
      </c>
      <c r="H28" s="13">
        <f t="shared" si="0"/>
        <v>95448.229680000004</v>
      </c>
      <c r="I28" s="13">
        <f t="shared" si="1"/>
        <v>3438.229680000004</v>
      </c>
      <c r="J28" t="str">
        <f t="shared" si="2"/>
        <v>Alberta</v>
      </c>
    </row>
    <row r="29" spans="1:15" x14ac:dyDescent="0.2">
      <c r="A29" s="2">
        <v>9762889114</v>
      </c>
      <c r="B29" s="4" t="s">
        <v>0</v>
      </c>
      <c r="C29" s="4" t="s">
        <v>28</v>
      </c>
      <c r="D29" s="4" t="s">
        <v>7</v>
      </c>
      <c r="E29">
        <v>1344421</v>
      </c>
      <c r="F29" s="3">
        <v>2.0910000000000002</v>
      </c>
      <c r="G29" s="3">
        <v>1.8012000000000001</v>
      </c>
      <c r="H29" s="13">
        <f t="shared" si="0"/>
        <v>1396748.5541620001</v>
      </c>
      <c r="I29" s="13">
        <f t="shared" si="1"/>
        <v>52327.554162000073</v>
      </c>
      <c r="J29" t="str">
        <f t="shared" si="2"/>
        <v>Quebec</v>
      </c>
    </row>
    <row r="30" spans="1:15" x14ac:dyDescent="0.2">
      <c r="A30" s="2">
        <v>9762889184</v>
      </c>
      <c r="B30" s="4" t="s">
        <v>0</v>
      </c>
      <c r="C30" s="4" t="s">
        <v>29</v>
      </c>
      <c r="D30" s="4" t="s">
        <v>7</v>
      </c>
      <c r="E30">
        <v>1747747</v>
      </c>
      <c r="F30" s="3">
        <v>2.1320000000000001</v>
      </c>
      <c r="G30" s="3">
        <v>1.8012000000000001</v>
      </c>
      <c r="H30" s="13">
        <f t="shared" si="0"/>
        <v>1816489.385004</v>
      </c>
      <c r="I30" s="13">
        <f t="shared" si="1"/>
        <v>68742.38500400004</v>
      </c>
      <c r="J30" t="str">
        <f t="shared" si="2"/>
        <v>Quebec</v>
      </c>
    </row>
    <row r="31" spans="1:15" x14ac:dyDescent="0.2">
      <c r="A31" s="2">
        <v>53206667051</v>
      </c>
      <c r="B31" s="4" t="s">
        <v>0</v>
      </c>
      <c r="C31" s="4" t="s">
        <v>31</v>
      </c>
      <c r="D31" s="4" t="s">
        <v>1</v>
      </c>
      <c r="E31">
        <v>12792</v>
      </c>
      <c r="F31" s="3">
        <v>2.2000000000000002</v>
      </c>
      <c r="G31" s="3">
        <v>1.6867999999999999</v>
      </c>
      <c r="H31" s="13">
        <f t="shared" si="0"/>
        <v>13289.199456</v>
      </c>
      <c r="I31" s="13">
        <f t="shared" si="1"/>
        <v>497.19945600000028</v>
      </c>
      <c r="J31" t="str">
        <f t="shared" si="2"/>
        <v>Ontario</v>
      </c>
    </row>
    <row r="32" spans="1:15" x14ac:dyDescent="0.2">
      <c r="A32" s="2">
        <v>53206667295</v>
      </c>
      <c r="B32" s="4" t="s">
        <v>0</v>
      </c>
      <c r="C32" s="4" t="s">
        <v>30</v>
      </c>
      <c r="D32" s="4" t="s">
        <v>1</v>
      </c>
      <c r="E32">
        <v>8900</v>
      </c>
      <c r="F32" s="3">
        <v>2.2000000000000002</v>
      </c>
      <c r="G32" s="3">
        <v>1.6867999999999999</v>
      </c>
      <c r="H32" s="13">
        <f t="shared" si="0"/>
        <v>9245.9251999999997</v>
      </c>
      <c r="I32" s="13">
        <f t="shared" si="1"/>
        <v>345.92519999999968</v>
      </c>
      <c r="J32" t="str">
        <f t="shared" si="2"/>
        <v>Ontario</v>
      </c>
    </row>
    <row r="33" spans="1:10" x14ac:dyDescent="0.2">
      <c r="A33" s="2">
        <v>53206667667</v>
      </c>
      <c r="B33" s="4" t="s">
        <v>0</v>
      </c>
      <c r="C33" s="4" t="s">
        <v>26</v>
      </c>
      <c r="D33" s="4" t="s">
        <v>1</v>
      </c>
      <c r="E33">
        <v>45434</v>
      </c>
      <c r="F33" s="3">
        <v>2.2000000000000002</v>
      </c>
      <c r="G33" s="3">
        <v>1.6867999999999999</v>
      </c>
      <c r="H33" s="13">
        <f t="shared" si="0"/>
        <v>47199.928712000001</v>
      </c>
      <c r="I33" s="13">
        <f t="shared" si="1"/>
        <v>1765.9287120000008</v>
      </c>
      <c r="J33" t="str">
        <f t="shared" si="2"/>
        <v>Ontario</v>
      </c>
    </row>
    <row r="34" spans="1:10" x14ac:dyDescent="0.2">
      <c r="A34" s="2">
        <v>53206667706</v>
      </c>
      <c r="B34" s="4" t="s">
        <v>0</v>
      </c>
      <c r="C34" s="4" t="s">
        <v>27</v>
      </c>
      <c r="D34" s="4" t="s">
        <v>1</v>
      </c>
      <c r="E34">
        <v>70404</v>
      </c>
      <c r="F34" s="3">
        <v>2.2000000000000002</v>
      </c>
      <c r="G34" s="3">
        <v>1.1789999999999998</v>
      </c>
      <c r="H34" s="13">
        <f t="shared" si="0"/>
        <v>72782.951159999997</v>
      </c>
      <c r="I34" s="13">
        <f t="shared" si="1"/>
        <v>2378.9511599999969</v>
      </c>
      <c r="J34" t="str">
        <f t="shared" si="2"/>
        <v>Ontario</v>
      </c>
    </row>
    <row r="35" spans="1:10" x14ac:dyDescent="0.2">
      <c r="A35" s="2">
        <v>106631111588</v>
      </c>
      <c r="B35" s="4" t="s">
        <v>2</v>
      </c>
      <c r="C35" s="4" t="s">
        <v>28</v>
      </c>
      <c r="D35" s="4" t="s">
        <v>9</v>
      </c>
      <c r="E35">
        <v>150781</v>
      </c>
      <c r="F35" s="3">
        <v>2.3370000000000002</v>
      </c>
      <c r="G35" s="3">
        <v>1.8012000000000001</v>
      </c>
      <c r="H35" s="13">
        <f t="shared" si="0"/>
        <v>157020.61934199999</v>
      </c>
      <c r="I35" s="13">
        <f t="shared" si="1"/>
        <v>6239.6193419999909</v>
      </c>
      <c r="J35" t="str">
        <f t="shared" si="2"/>
        <v>United States</v>
      </c>
    </row>
    <row r="36" spans="1:10" x14ac:dyDescent="0.2">
      <c r="A36" s="2">
        <v>7009000743</v>
      </c>
      <c r="B36" s="4" t="s">
        <v>0</v>
      </c>
      <c r="C36" s="4" t="s">
        <v>29</v>
      </c>
      <c r="D36" s="4" t="s">
        <v>7</v>
      </c>
      <c r="E36">
        <v>3584797</v>
      </c>
      <c r="F36" s="3">
        <v>2.3620000000000001</v>
      </c>
      <c r="G36" s="3">
        <v>1.8012000000000001</v>
      </c>
      <c r="H36" s="13">
        <f t="shared" si="0"/>
        <v>3734039.2687039999</v>
      </c>
      <c r="I36" s="13">
        <f t="shared" si="1"/>
        <v>149242.26870399993</v>
      </c>
      <c r="J36" t="str">
        <f t="shared" si="2"/>
        <v>Quebec</v>
      </c>
    </row>
    <row r="37" spans="1:10" x14ac:dyDescent="0.2">
      <c r="A37" s="2">
        <v>335556110</v>
      </c>
      <c r="B37" s="4" t="s">
        <v>2</v>
      </c>
      <c r="C37" s="4" t="s">
        <v>31</v>
      </c>
      <c r="D37" s="4" t="s">
        <v>5</v>
      </c>
      <c r="E37">
        <v>9333333</v>
      </c>
      <c r="F37" s="3">
        <v>2.395</v>
      </c>
      <c r="G37" s="3">
        <v>1.6867999999999999</v>
      </c>
      <c r="H37" s="13">
        <f t="shared" si="0"/>
        <v>9714300.9863939993</v>
      </c>
      <c r="I37" s="13">
        <f t="shared" si="1"/>
        <v>380967.98639399931</v>
      </c>
      <c r="J37" t="str">
        <f t="shared" si="2"/>
        <v>British Columbia</v>
      </c>
    </row>
    <row r="38" spans="1:10" x14ac:dyDescent="0.2">
      <c r="A38" s="2">
        <v>335555608</v>
      </c>
      <c r="B38" s="4" t="s">
        <v>0</v>
      </c>
      <c r="C38" s="4" t="s">
        <v>30</v>
      </c>
      <c r="D38" s="4" t="s">
        <v>5</v>
      </c>
      <c r="E38">
        <v>1195333</v>
      </c>
      <c r="F38" s="3">
        <v>2.4500000000000002</v>
      </c>
      <c r="G38" s="3">
        <v>1.6867999999999999</v>
      </c>
      <c r="H38" s="13">
        <f t="shared" si="0"/>
        <v>1244781.5355440001</v>
      </c>
      <c r="I38" s="13">
        <f t="shared" si="1"/>
        <v>49448.5355440001</v>
      </c>
      <c r="J38" t="str">
        <f t="shared" si="2"/>
        <v>British Columbia</v>
      </c>
    </row>
    <row r="39" spans="1:10" x14ac:dyDescent="0.2">
      <c r="A39" s="2">
        <v>335555775</v>
      </c>
      <c r="B39" s="4" t="s">
        <v>0</v>
      </c>
      <c r="C39" s="4" t="s">
        <v>26</v>
      </c>
      <c r="D39" s="4" t="s">
        <v>5</v>
      </c>
      <c r="E39">
        <v>2000000</v>
      </c>
      <c r="F39" s="3">
        <v>2.4500000000000002</v>
      </c>
      <c r="G39" s="3">
        <v>1.6867999999999999</v>
      </c>
      <c r="H39" s="13">
        <f t="shared" si="0"/>
        <v>2082736</v>
      </c>
      <c r="I39" s="13">
        <f t="shared" si="1"/>
        <v>82736</v>
      </c>
      <c r="J39" t="str">
        <f t="shared" si="2"/>
        <v>British Columbia</v>
      </c>
    </row>
    <row r="40" spans="1:10" x14ac:dyDescent="0.2">
      <c r="A40" s="2">
        <v>335555785</v>
      </c>
      <c r="B40" s="4" t="s">
        <v>2</v>
      </c>
      <c r="C40" s="4" t="s">
        <v>27</v>
      </c>
      <c r="D40" s="4" t="s">
        <v>5</v>
      </c>
      <c r="E40">
        <v>5000000</v>
      </c>
      <c r="F40" s="3">
        <v>2.4500000000000002</v>
      </c>
      <c r="G40" s="3">
        <v>1.6867999999999999</v>
      </c>
      <c r="H40" s="13">
        <f t="shared" si="0"/>
        <v>5206840</v>
      </c>
      <c r="I40" s="13">
        <f t="shared" si="1"/>
        <v>206840</v>
      </c>
      <c r="J40" t="str">
        <f t="shared" si="2"/>
        <v>British Columbia</v>
      </c>
    </row>
    <row r="41" spans="1:10" x14ac:dyDescent="0.2">
      <c r="A41" s="2">
        <v>335556182</v>
      </c>
      <c r="B41" s="4" t="s">
        <v>0</v>
      </c>
      <c r="C41" s="4" t="s">
        <v>28</v>
      </c>
      <c r="D41" s="4" t="s">
        <v>5</v>
      </c>
      <c r="E41">
        <v>772291</v>
      </c>
      <c r="F41" s="3">
        <v>2.4500000000000002</v>
      </c>
      <c r="G41" s="3">
        <v>1.6867999999999999</v>
      </c>
      <c r="H41" s="13">
        <f t="shared" si="0"/>
        <v>804239.13408800005</v>
      </c>
      <c r="I41" s="13">
        <f t="shared" si="1"/>
        <v>31948.13408800005</v>
      </c>
      <c r="J41" t="str">
        <f t="shared" si="2"/>
        <v>British Columbia</v>
      </c>
    </row>
    <row r="42" spans="1:10" x14ac:dyDescent="0.2">
      <c r="A42" s="2">
        <v>335556555</v>
      </c>
      <c r="B42" s="4" t="s">
        <v>0</v>
      </c>
      <c r="C42" s="4" t="s">
        <v>29</v>
      </c>
      <c r="D42" s="4" t="s">
        <v>5</v>
      </c>
      <c r="E42">
        <v>276167</v>
      </c>
      <c r="F42" s="3">
        <v>2.4500000000000002</v>
      </c>
      <c r="G42" s="3">
        <v>1.6867999999999999</v>
      </c>
      <c r="H42" s="13">
        <f t="shared" si="0"/>
        <v>287591.476456</v>
      </c>
      <c r="I42" s="13">
        <f t="shared" si="1"/>
        <v>11424.476456000004</v>
      </c>
      <c r="J42" t="str">
        <f t="shared" si="2"/>
        <v>British Columbia</v>
      </c>
    </row>
    <row r="43" spans="1:10" x14ac:dyDescent="0.2">
      <c r="A43" s="2">
        <v>1443222497</v>
      </c>
      <c r="B43" s="4" t="s">
        <v>0</v>
      </c>
      <c r="C43" s="4" t="s">
        <v>31</v>
      </c>
      <c r="D43" s="4" t="s">
        <v>3</v>
      </c>
      <c r="E43">
        <v>1636224</v>
      </c>
      <c r="F43" s="3">
        <v>2.4500000000000002</v>
      </c>
      <c r="G43" s="3">
        <v>1.6867999999999999</v>
      </c>
      <c r="H43" s="13">
        <f t="shared" si="0"/>
        <v>1703911.314432</v>
      </c>
      <c r="I43" s="13">
        <f t="shared" si="1"/>
        <v>67687.314432000043</v>
      </c>
      <c r="J43" t="str">
        <f t="shared" si="2"/>
        <v>Alberta</v>
      </c>
    </row>
    <row r="44" spans="1:10" x14ac:dyDescent="0.2">
      <c r="A44" s="2">
        <v>1443222581</v>
      </c>
      <c r="B44" s="4" t="s">
        <v>0</v>
      </c>
      <c r="C44" s="4" t="s">
        <v>30</v>
      </c>
      <c r="D44" s="4" t="s">
        <v>6</v>
      </c>
      <c r="E44">
        <v>3156700</v>
      </c>
      <c r="F44" s="3">
        <v>2.4500000000000002</v>
      </c>
      <c r="G44" s="3">
        <v>1.6867999999999999</v>
      </c>
      <c r="H44" s="13">
        <f t="shared" si="0"/>
        <v>3287286.3656000001</v>
      </c>
      <c r="I44" s="13">
        <f t="shared" si="1"/>
        <v>130586.36560000014</v>
      </c>
      <c r="J44" t="str">
        <f t="shared" si="2"/>
        <v>Saskatchewan</v>
      </c>
    </row>
    <row r="45" spans="1:10" x14ac:dyDescent="0.2">
      <c r="A45" s="2">
        <v>1443222591</v>
      </c>
      <c r="B45" s="4" t="s">
        <v>2</v>
      </c>
      <c r="C45" s="4" t="s">
        <v>26</v>
      </c>
      <c r="D45" s="4" t="s">
        <v>3</v>
      </c>
      <c r="E45">
        <v>7599377</v>
      </c>
      <c r="F45" s="3">
        <v>2.4500000000000002</v>
      </c>
      <c r="G45" s="3">
        <v>1.6867999999999999</v>
      </c>
      <c r="H45" s="13">
        <f t="shared" si="0"/>
        <v>7913748.0277359998</v>
      </c>
      <c r="I45" s="13">
        <f t="shared" si="1"/>
        <v>314371.02773599979</v>
      </c>
      <c r="J45" t="str">
        <f t="shared" si="2"/>
        <v>Alberta</v>
      </c>
    </row>
    <row r="46" spans="1:10" x14ac:dyDescent="0.2">
      <c r="A46" s="2">
        <v>1443222634</v>
      </c>
      <c r="B46" s="4" t="s">
        <v>0</v>
      </c>
      <c r="C46" s="4" t="s">
        <v>27</v>
      </c>
      <c r="D46" s="4" t="s">
        <v>3</v>
      </c>
      <c r="E46">
        <v>5377498</v>
      </c>
      <c r="F46" s="3">
        <v>2.4500000000000002</v>
      </c>
      <c r="G46" s="3">
        <v>1.6867999999999999</v>
      </c>
      <c r="H46" s="13">
        <f t="shared" si="0"/>
        <v>5599954.3372640004</v>
      </c>
      <c r="I46" s="13">
        <f t="shared" si="1"/>
        <v>222456.33726400044</v>
      </c>
      <c r="J46" t="str">
        <f t="shared" si="2"/>
        <v>Alberta</v>
      </c>
    </row>
    <row r="47" spans="1:10" x14ac:dyDescent="0.2">
      <c r="A47" s="2">
        <v>1443222926</v>
      </c>
      <c r="B47" s="4" t="s">
        <v>0</v>
      </c>
      <c r="C47" s="4" t="s">
        <v>28</v>
      </c>
      <c r="D47" s="1" t="s">
        <v>3</v>
      </c>
      <c r="E47">
        <v>106067</v>
      </c>
      <c r="F47" s="3">
        <v>2.4500000000000002</v>
      </c>
      <c r="G47" s="3">
        <v>1.6867999999999999</v>
      </c>
      <c r="H47" s="13">
        <f t="shared" si="0"/>
        <v>110454.779656</v>
      </c>
      <c r="I47" s="13">
        <f t="shared" si="1"/>
        <v>4387.7796559999988</v>
      </c>
      <c r="J47" t="str">
        <f t="shared" si="2"/>
        <v>Alberta</v>
      </c>
    </row>
    <row r="48" spans="1:10" x14ac:dyDescent="0.2">
      <c r="A48" s="2">
        <v>3777000273</v>
      </c>
      <c r="B48" s="4" t="s">
        <v>0</v>
      </c>
      <c r="C48" s="4" t="s">
        <v>29</v>
      </c>
      <c r="D48" s="4" t="s">
        <v>4</v>
      </c>
      <c r="E48">
        <v>10867</v>
      </c>
      <c r="F48" s="3">
        <v>2.4500000000000002</v>
      </c>
      <c r="G48" s="3">
        <v>1.6867999999999999</v>
      </c>
      <c r="H48" s="13">
        <f t="shared" si="0"/>
        <v>11316.546055999999</v>
      </c>
      <c r="I48" s="13">
        <f t="shared" si="1"/>
        <v>449.54605599999923</v>
      </c>
      <c r="J48" t="str">
        <f t="shared" si="2"/>
        <v>Nova Scotia</v>
      </c>
    </row>
    <row r="49" spans="1:10" x14ac:dyDescent="0.2">
      <c r="A49" s="2">
        <v>3777000643</v>
      </c>
      <c r="B49" s="4" t="s">
        <v>0</v>
      </c>
      <c r="C49" s="4" t="s">
        <v>31</v>
      </c>
      <c r="D49" s="4" t="s">
        <v>4</v>
      </c>
      <c r="E49">
        <v>8641000</v>
      </c>
      <c r="F49" s="3">
        <v>2.4500000000000002</v>
      </c>
      <c r="G49" s="3">
        <v>1.6867999999999999</v>
      </c>
      <c r="H49" s="13">
        <f t="shared" si="0"/>
        <v>8998460.8880000003</v>
      </c>
      <c r="I49" s="13">
        <f t="shared" si="1"/>
        <v>357460.88800000027</v>
      </c>
      <c r="J49" t="str">
        <f t="shared" si="2"/>
        <v>Nova Scotia</v>
      </c>
    </row>
    <row r="50" spans="1:10" x14ac:dyDescent="0.2">
      <c r="A50" s="2">
        <v>3777000742</v>
      </c>
      <c r="B50" s="4" t="s">
        <v>0</v>
      </c>
      <c r="C50" s="4" t="s">
        <v>30</v>
      </c>
      <c r="D50" s="4" t="s">
        <v>10</v>
      </c>
      <c r="E50">
        <v>61630</v>
      </c>
      <c r="F50" s="3">
        <v>2.4500000000000002</v>
      </c>
      <c r="G50" s="3">
        <v>1.6867999999999999</v>
      </c>
      <c r="H50" s="13">
        <f t="shared" si="0"/>
        <v>64179.509839999999</v>
      </c>
      <c r="I50" s="13">
        <f t="shared" si="1"/>
        <v>2549.5098399999988</v>
      </c>
      <c r="J50" t="str">
        <f t="shared" si="2"/>
        <v>New Brunswick</v>
      </c>
    </row>
    <row r="51" spans="1:10" x14ac:dyDescent="0.2">
      <c r="A51" s="2">
        <v>5299555862</v>
      </c>
      <c r="B51" s="4" t="s">
        <v>0</v>
      </c>
      <c r="C51" s="4" t="s">
        <v>26</v>
      </c>
      <c r="D51" s="4" t="s">
        <v>1</v>
      </c>
      <c r="E51">
        <v>2333333</v>
      </c>
      <c r="F51" s="3">
        <v>2.4500000000000002</v>
      </c>
      <c r="G51" s="3">
        <v>1.6867999999999999</v>
      </c>
      <c r="H51" s="13">
        <f t="shared" si="0"/>
        <v>2429858.3195440001</v>
      </c>
      <c r="I51" s="13">
        <f t="shared" si="1"/>
        <v>96525.319544000085</v>
      </c>
      <c r="J51" t="str">
        <f t="shared" si="2"/>
        <v>Ontario</v>
      </c>
    </row>
    <row r="52" spans="1:10" x14ac:dyDescent="0.2">
      <c r="A52" s="2">
        <v>5299555960</v>
      </c>
      <c r="B52" s="4" t="s">
        <v>0</v>
      </c>
      <c r="C52" s="4" t="s">
        <v>27</v>
      </c>
      <c r="D52" s="4" t="s">
        <v>1</v>
      </c>
      <c r="E52">
        <v>18666833</v>
      </c>
      <c r="F52" s="3">
        <v>2.4500000000000002</v>
      </c>
      <c r="G52" s="3">
        <v>1.6867999999999999</v>
      </c>
      <c r="H52" s="13">
        <f t="shared" si="0"/>
        <v>19439042.547543999</v>
      </c>
      <c r="I52" s="13">
        <f t="shared" si="1"/>
        <v>772209.54754399881</v>
      </c>
      <c r="J52" t="str">
        <f t="shared" si="2"/>
        <v>Ontario</v>
      </c>
    </row>
    <row r="53" spans="1:10" x14ac:dyDescent="0.2">
      <c r="A53" s="2">
        <v>5299555967</v>
      </c>
      <c r="B53" s="4" t="s">
        <v>0</v>
      </c>
      <c r="C53" s="4" t="s">
        <v>28</v>
      </c>
      <c r="D53" s="4" t="s">
        <v>1</v>
      </c>
      <c r="E53">
        <v>626460</v>
      </c>
      <c r="F53" s="3">
        <v>2.4500000000000002</v>
      </c>
      <c r="G53" s="3">
        <v>1.6867999999999999</v>
      </c>
      <c r="H53" s="13">
        <f t="shared" si="0"/>
        <v>652375.39728000003</v>
      </c>
      <c r="I53" s="13">
        <f t="shared" si="1"/>
        <v>25915.397280000034</v>
      </c>
      <c r="J53" t="str">
        <f t="shared" si="2"/>
        <v>Ontario</v>
      </c>
    </row>
    <row r="54" spans="1:10" x14ac:dyDescent="0.2">
      <c r="A54" s="2">
        <v>5299556061</v>
      </c>
      <c r="B54" s="4" t="s">
        <v>2</v>
      </c>
      <c r="C54" s="4" t="s">
        <v>29</v>
      </c>
      <c r="D54" s="4" t="s">
        <v>1</v>
      </c>
      <c r="E54">
        <v>2518519</v>
      </c>
      <c r="F54" s="3">
        <v>2.4500000000000002</v>
      </c>
      <c r="G54" s="3">
        <v>1.6867999999999999</v>
      </c>
      <c r="H54" s="13">
        <f t="shared" si="0"/>
        <v>2622705.093992</v>
      </c>
      <c r="I54" s="13">
        <f t="shared" si="1"/>
        <v>104186.09399199998</v>
      </c>
      <c r="J54" t="str">
        <f t="shared" si="2"/>
        <v>Ontario</v>
      </c>
    </row>
    <row r="55" spans="1:10" x14ac:dyDescent="0.2">
      <c r="A55" s="2">
        <v>5299556370</v>
      </c>
      <c r="B55" s="4" t="s">
        <v>0</v>
      </c>
      <c r="C55" s="4" t="s">
        <v>31</v>
      </c>
      <c r="D55" s="4" t="s">
        <v>1</v>
      </c>
      <c r="E55">
        <v>20000000</v>
      </c>
      <c r="F55" s="3">
        <v>2.4500000000000002</v>
      </c>
      <c r="G55" s="3">
        <v>1.6867999999999999</v>
      </c>
      <c r="H55" s="13">
        <f t="shared" si="0"/>
        <v>20827360</v>
      </c>
      <c r="I55" s="13">
        <f t="shared" si="1"/>
        <v>827360</v>
      </c>
      <c r="J55" t="str">
        <f t="shared" si="2"/>
        <v>Ontario</v>
      </c>
    </row>
    <row r="56" spans="1:10" x14ac:dyDescent="0.2">
      <c r="A56" s="2">
        <v>5299556449</v>
      </c>
      <c r="B56" s="4" t="s">
        <v>0</v>
      </c>
      <c r="C56" s="4" t="s">
        <v>30</v>
      </c>
      <c r="D56" s="4" t="s">
        <v>1</v>
      </c>
      <c r="E56">
        <v>292500</v>
      </c>
      <c r="F56" s="3">
        <v>2.4500000000000002</v>
      </c>
      <c r="G56" s="3">
        <v>1.6867999999999999</v>
      </c>
      <c r="H56" s="13">
        <f t="shared" si="0"/>
        <v>304600.14</v>
      </c>
      <c r="I56" s="13">
        <f t="shared" si="1"/>
        <v>12100.140000000014</v>
      </c>
      <c r="J56" t="str">
        <f t="shared" si="2"/>
        <v>Ontario</v>
      </c>
    </row>
    <row r="57" spans="1:10" x14ac:dyDescent="0.2">
      <c r="A57" s="2">
        <v>5299556467</v>
      </c>
      <c r="B57" s="4" t="s">
        <v>0</v>
      </c>
      <c r="C57" s="4" t="s">
        <v>26</v>
      </c>
      <c r="D57" s="4" t="s">
        <v>1</v>
      </c>
      <c r="E57">
        <v>7389200</v>
      </c>
      <c r="F57" s="3">
        <v>2.4500000000000002</v>
      </c>
      <c r="G57" s="3">
        <v>1.6867999999999999</v>
      </c>
      <c r="H57" s="13">
        <f t="shared" si="0"/>
        <v>7694876.4255999997</v>
      </c>
      <c r="I57" s="13">
        <f t="shared" si="1"/>
        <v>305676.42559999973</v>
      </c>
      <c r="J57" t="str">
        <f t="shared" si="2"/>
        <v>Ontario</v>
      </c>
    </row>
    <row r="58" spans="1:10" x14ac:dyDescent="0.2">
      <c r="A58" s="2">
        <v>5320666876</v>
      </c>
      <c r="B58" s="4" t="s">
        <v>0</v>
      </c>
      <c r="C58" s="4" t="s">
        <v>27</v>
      </c>
      <c r="D58" s="4" t="s">
        <v>1</v>
      </c>
      <c r="E58">
        <v>1459667</v>
      </c>
      <c r="F58" s="3">
        <v>2.4500000000000002</v>
      </c>
      <c r="G58" s="3">
        <v>1.6867999999999999</v>
      </c>
      <c r="H58" s="13">
        <f t="shared" si="0"/>
        <v>1520050.5044559999</v>
      </c>
      <c r="I58" s="13">
        <f t="shared" si="1"/>
        <v>60383.504455999937</v>
      </c>
      <c r="J58" t="str">
        <f t="shared" si="2"/>
        <v>Ontario</v>
      </c>
    </row>
    <row r="59" spans="1:10" x14ac:dyDescent="0.2">
      <c r="A59" s="2">
        <v>5320666971</v>
      </c>
      <c r="B59" s="4" t="s">
        <v>0</v>
      </c>
      <c r="C59" s="4" t="s">
        <v>28</v>
      </c>
      <c r="D59" s="4" t="s">
        <v>1</v>
      </c>
      <c r="E59">
        <v>3663333</v>
      </c>
      <c r="F59" s="3">
        <v>2.4500000000000002</v>
      </c>
      <c r="G59" s="3">
        <v>1.6867999999999999</v>
      </c>
      <c r="H59" s="13">
        <f t="shared" si="0"/>
        <v>3814877.759544</v>
      </c>
      <c r="I59" s="13">
        <f t="shared" si="1"/>
        <v>151544.75954400003</v>
      </c>
      <c r="J59" t="str">
        <f t="shared" si="2"/>
        <v>Ontario</v>
      </c>
    </row>
    <row r="60" spans="1:10" x14ac:dyDescent="0.2">
      <c r="A60" s="2">
        <v>5320667005</v>
      </c>
      <c r="B60" s="4" t="s">
        <v>0</v>
      </c>
      <c r="C60" s="4" t="s">
        <v>29</v>
      </c>
      <c r="D60" s="4" t="s">
        <v>1</v>
      </c>
      <c r="E60">
        <v>2013970</v>
      </c>
      <c r="F60" s="3">
        <v>2.4500000000000002</v>
      </c>
      <c r="G60" s="3">
        <v>1.6867999999999999</v>
      </c>
      <c r="H60" s="13">
        <f t="shared" si="0"/>
        <v>2097283.91096</v>
      </c>
      <c r="I60" s="13">
        <f t="shared" si="1"/>
        <v>83313.910960000008</v>
      </c>
      <c r="J60" t="str">
        <f t="shared" si="2"/>
        <v>Ontario</v>
      </c>
    </row>
    <row r="61" spans="1:10" x14ac:dyDescent="0.2">
      <c r="A61" s="2">
        <v>5320667113</v>
      </c>
      <c r="B61" s="4" t="s">
        <v>0</v>
      </c>
      <c r="C61" s="4" t="s">
        <v>31</v>
      </c>
      <c r="D61" s="4" t="s">
        <v>1</v>
      </c>
      <c r="E61">
        <v>18240000</v>
      </c>
      <c r="F61" s="3">
        <v>2.4500000000000002</v>
      </c>
      <c r="G61" s="3">
        <v>1.6867999999999999</v>
      </c>
      <c r="H61" s="13">
        <f t="shared" si="0"/>
        <v>18994552.32</v>
      </c>
      <c r="I61" s="13">
        <f t="shared" si="1"/>
        <v>754552.3200000003</v>
      </c>
      <c r="J61" t="str">
        <f t="shared" si="2"/>
        <v>Ontario</v>
      </c>
    </row>
    <row r="62" spans="1:10" x14ac:dyDescent="0.2">
      <c r="A62" s="2">
        <v>5320667216</v>
      </c>
      <c r="B62" s="4" t="s">
        <v>0</v>
      </c>
      <c r="C62" s="4" t="s">
        <v>30</v>
      </c>
      <c r="D62" s="4" t="s">
        <v>1</v>
      </c>
      <c r="E62">
        <v>648667</v>
      </c>
      <c r="F62" s="3">
        <v>2.4500000000000002</v>
      </c>
      <c r="G62" s="3">
        <v>1.6867999999999999</v>
      </c>
      <c r="H62" s="13">
        <f t="shared" si="0"/>
        <v>675501.05645599996</v>
      </c>
      <c r="I62" s="13">
        <f t="shared" si="1"/>
        <v>26834.056455999962</v>
      </c>
      <c r="J62" t="str">
        <f t="shared" si="2"/>
        <v>Ontario</v>
      </c>
    </row>
    <row r="63" spans="1:10" x14ac:dyDescent="0.2">
      <c r="A63" s="2">
        <v>5320667229</v>
      </c>
      <c r="B63" s="4" t="s">
        <v>0</v>
      </c>
      <c r="C63" s="4" t="s">
        <v>26</v>
      </c>
      <c r="D63" s="4" t="s">
        <v>1</v>
      </c>
      <c r="E63">
        <v>2643333</v>
      </c>
      <c r="F63" s="3">
        <v>2.4500000000000002</v>
      </c>
      <c r="G63" s="3">
        <v>1.6867999999999999</v>
      </c>
      <c r="H63" s="13">
        <f t="shared" si="0"/>
        <v>2752682.3995440002</v>
      </c>
      <c r="I63" s="13">
        <f t="shared" si="1"/>
        <v>109349.39954400016</v>
      </c>
      <c r="J63" t="str">
        <f t="shared" si="2"/>
        <v>Ontario</v>
      </c>
    </row>
    <row r="64" spans="1:10" x14ac:dyDescent="0.2">
      <c r="A64" s="2">
        <v>5320667418</v>
      </c>
      <c r="B64" s="4" t="s">
        <v>0</v>
      </c>
      <c r="C64" s="4" t="s">
        <v>27</v>
      </c>
      <c r="D64" s="4" t="s">
        <v>1</v>
      </c>
      <c r="E64">
        <v>14606735</v>
      </c>
      <c r="F64" s="3">
        <v>2.4500000000000002</v>
      </c>
      <c r="G64" s="3">
        <v>1.6867999999999999</v>
      </c>
      <c r="H64" s="13">
        <f t="shared" si="0"/>
        <v>15210986.413480001</v>
      </c>
      <c r="I64" s="13">
        <f t="shared" si="1"/>
        <v>604251.41348000057</v>
      </c>
      <c r="J64" t="str">
        <f t="shared" si="2"/>
        <v>Ontario</v>
      </c>
    </row>
    <row r="65" spans="1:10" x14ac:dyDescent="0.2">
      <c r="A65" s="2">
        <v>5320667468</v>
      </c>
      <c r="B65" s="4" t="s">
        <v>0</v>
      </c>
      <c r="C65" s="4" t="s">
        <v>28</v>
      </c>
      <c r="D65" s="4" t="s">
        <v>1</v>
      </c>
      <c r="E65">
        <v>872000</v>
      </c>
      <c r="F65" s="3">
        <v>2.4500000000000002</v>
      </c>
      <c r="G65" s="3">
        <v>1.6867999999999999</v>
      </c>
      <c r="H65" s="13">
        <f t="shared" si="0"/>
        <v>908072.89599999995</v>
      </c>
      <c r="I65" s="13">
        <f t="shared" si="1"/>
        <v>36072.89599999995</v>
      </c>
      <c r="J65" t="str">
        <f t="shared" si="2"/>
        <v>Ontario</v>
      </c>
    </row>
    <row r="66" spans="1:10" x14ac:dyDescent="0.2">
      <c r="A66" s="2">
        <v>5320667524</v>
      </c>
      <c r="B66" s="4" t="s">
        <v>0</v>
      </c>
      <c r="C66" s="4" t="s">
        <v>29</v>
      </c>
      <c r="D66" s="4" t="s">
        <v>1</v>
      </c>
      <c r="E66">
        <v>7098333</v>
      </c>
      <c r="F66" s="3">
        <v>2.4500000000000002</v>
      </c>
      <c r="G66" s="3">
        <v>1.6867999999999999</v>
      </c>
      <c r="H66" s="13">
        <f t="shared" si="0"/>
        <v>7391976.8395440001</v>
      </c>
      <c r="I66" s="13">
        <f t="shared" si="1"/>
        <v>293643.8395440001</v>
      </c>
      <c r="J66" t="str">
        <f t="shared" si="2"/>
        <v>Ontario</v>
      </c>
    </row>
    <row r="67" spans="1:10" x14ac:dyDescent="0.2">
      <c r="A67" s="2">
        <v>5320667605</v>
      </c>
      <c r="B67" s="4" t="s">
        <v>0</v>
      </c>
      <c r="C67" s="4" t="s">
        <v>31</v>
      </c>
      <c r="D67" s="4" t="s">
        <v>1</v>
      </c>
      <c r="E67">
        <v>340000</v>
      </c>
      <c r="F67" s="3">
        <v>2.4500000000000002</v>
      </c>
      <c r="G67" s="3">
        <v>1.6867999999999999</v>
      </c>
      <c r="H67" s="13">
        <f t="shared" ref="H67:H130" si="3" xml:space="preserve"> E67 + (E67* (( F67/100) + (G67/100)))</f>
        <v>354065.12</v>
      </c>
      <c r="I67" s="13">
        <f t="shared" ref="I67:I130" si="4">H67-E67</f>
        <v>14065.119999999995</v>
      </c>
      <c r="J67" t="str">
        <f t="shared" ref="J67:J130" si="5" xml:space="preserve"> VLOOKUP(D67,N:O,2,FALSE)</f>
        <v>Ontario</v>
      </c>
    </row>
    <row r="68" spans="1:10" x14ac:dyDescent="0.2">
      <c r="A68" s="2">
        <v>5320667651</v>
      </c>
      <c r="B68" s="4" t="s">
        <v>2</v>
      </c>
      <c r="C68" s="4" t="s">
        <v>30</v>
      </c>
      <c r="D68" s="4" t="s">
        <v>1</v>
      </c>
      <c r="E68">
        <v>60360</v>
      </c>
      <c r="F68" s="3">
        <v>2.4500000000000002</v>
      </c>
      <c r="G68" s="3">
        <v>1.6867999999999999</v>
      </c>
      <c r="H68" s="13">
        <f t="shared" si="3"/>
        <v>62856.972479999997</v>
      </c>
      <c r="I68" s="13">
        <f t="shared" si="4"/>
        <v>2496.9724799999967</v>
      </c>
      <c r="J68" t="str">
        <f t="shared" si="5"/>
        <v>Ontario</v>
      </c>
    </row>
    <row r="69" spans="1:10" x14ac:dyDescent="0.2">
      <c r="A69" s="2">
        <v>5320667653</v>
      </c>
      <c r="B69" s="4" t="s">
        <v>0</v>
      </c>
      <c r="C69" s="4" t="s">
        <v>26</v>
      </c>
      <c r="D69" s="4" t="s">
        <v>1</v>
      </c>
      <c r="E69">
        <v>501667</v>
      </c>
      <c r="F69" s="3">
        <v>2.4500000000000002</v>
      </c>
      <c r="G69" s="3">
        <v>1.6867999999999999</v>
      </c>
      <c r="H69" s="13">
        <f t="shared" si="3"/>
        <v>522419.960456</v>
      </c>
      <c r="I69" s="13">
        <f t="shared" si="4"/>
        <v>20752.960456000001</v>
      </c>
      <c r="J69" t="str">
        <f t="shared" si="5"/>
        <v>Ontario</v>
      </c>
    </row>
    <row r="70" spans="1:10" x14ac:dyDescent="0.2">
      <c r="A70" s="2">
        <v>7009000245</v>
      </c>
      <c r="B70" s="4" t="s">
        <v>0</v>
      </c>
      <c r="C70" s="4" t="s">
        <v>27</v>
      </c>
      <c r="D70" s="4" t="s">
        <v>7</v>
      </c>
      <c r="E70">
        <v>116669</v>
      </c>
      <c r="F70" s="3">
        <v>2.4500000000000002</v>
      </c>
      <c r="G70" s="3">
        <v>1.6867999999999999</v>
      </c>
      <c r="H70" s="13">
        <f t="shared" si="3"/>
        <v>121495.363192</v>
      </c>
      <c r="I70" s="13">
        <f t="shared" si="4"/>
        <v>4826.3631920000043</v>
      </c>
      <c r="J70" t="str">
        <f t="shared" si="5"/>
        <v>Quebec</v>
      </c>
    </row>
    <row r="71" spans="1:10" x14ac:dyDescent="0.2">
      <c r="A71" s="2">
        <v>7009000365</v>
      </c>
      <c r="B71" s="4" t="s">
        <v>2</v>
      </c>
      <c r="C71" s="4" t="s">
        <v>28</v>
      </c>
      <c r="D71" s="4" t="s">
        <v>7</v>
      </c>
      <c r="E71">
        <v>446847</v>
      </c>
      <c r="F71" s="3">
        <v>2.4500000000000002</v>
      </c>
      <c r="G71" s="3">
        <v>1.6867999999999999</v>
      </c>
      <c r="H71" s="13">
        <f t="shared" si="3"/>
        <v>465332.16669600003</v>
      </c>
      <c r="I71" s="13">
        <f t="shared" si="4"/>
        <v>18485.166696000029</v>
      </c>
      <c r="J71" t="str">
        <f t="shared" si="5"/>
        <v>Quebec</v>
      </c>
    </row>
    <row r="72" spans="1:10" x14ac:dyDescent="0.2">
      <c r="A72" s="2">
        <v>7009000561</v>
      </c>
      <c r="B72" s="4" t="s">
        <v>0</v>
      </c>
      <c r="C72" s="4" t="s">
        <v>29</v>
      </c>
      <c r="D72" s="4" t="s">
        <v>7</v>
      </c>
      <c r="E72">
        <v>1214273</v>
      </c>
      <c r="F72" s="3">
        <v>2.4500000000000002</v>
      </c>
      <c r="G72" s="3">
        <v>1.6867999999999999</v>
      </c>
      <c r="H72" s="13">
        <f t="shared" si="3"/>
        <v>1264505.045464</v>
      </c>
      <c r="I72" s="13">
        <f t="shared" si="4"/>
        <v>50232.045463999966</v>
      </c>
      <c r="J72" t="str">
        <f t="shared" si="5"/>
        <v>Quebec</v>
      </c>
    </row>
    <row r="73" spans="1:10" x14ac:dyDescent="0.2">
      <c r="A73" s="2">
        <v>7009000872</v>
      </c>
      <c r="B73" s="4" t="s">
        <v>0</v>
      </c>
      <c r="C73" s="4" t="s">
        <v>31</v>
      </c>
      <c r="D73" s="4" t="s">
        <v>7</v>
      </c>
      <c r="E73">
        <v>768367</v>
      </c>
      <c r="F73" s="3">
        <v>2.4500000000000002</v>
      </c>
      <c r="G73" s="3">
        <v>1.6867999999999999</v>
      </c>
      <c r="H73" s="13">
        <f t="shared" si="3"/>
        <v>800152.80605600006</v>
      </c>
      <c r="I73" s="13">
        <f t="shared" si="4"/>
        <v>31785.806056000059</v>
      </c>
      <c r="J73" t="str">
        <f t="shared" si="5"/>
        <v>Quebec</v>
      </c>
    </row>
    <row r="74" spans="1:10" x14ac:dyDescent="0.2">
      <c r="A74" s="2">
        <v>7009000934</v>
      </c>
      <c r="B74" s="4" t="s">
        <v>2</v>
      </c>
      <c r="C74" s="4" t="s">
        <v>30</v>
      </c>
      <c r="D74" s="4" t="s">
        <v>7</v>
      </c>
      <c r="E74">
        <v>1395267</v>
      </c>
      <c r="F74" s="3">
        <v>2.4500000000000002</v>
      </c>
      <c r="G74" s="3">
        <v>1.6867999999999999</v>
      </c>
      <c r="H74" s="13">
        <f t="shared" si="3"/>
        <v>1452986.4052560001</v>
      </c>
      <c r="I74" s="13">
        <f t="shared" si="4"/>
        <v>57719.405256000115</v>
      </c>
      <c r="J74" t="str">
        <f t="shared" si="5"/>
        <v>Quebec</v>
      </c>
    </row>
    <row r="75" spans="1:10" x14ac:dyDescent="0.2">
      <c r="A75" s="2">
        <v>7541777793</v>
      </c>
      <c r="B75" s="4" t="s">
        <v>0</v>
      </c>
      <c r="C75" s="4" t="s">
        <v>26</v>
      </c>
      <c r="D75" s="4" t="s">
        <v>1</v>
      </c>
      <c r="E75">
        <v>948333</v>
      </c>
      <c r="F75" s="3">
        <v>2.4500000000000002</v>
      </c>
      <c r="G75" s="3">
        <v>1.6867999999999999</v>
      </c>
      <c r="H75" s="13">
        <f t="shared" si="3"/>
        <v>987563.63954400003</v>
      </c>
      <c r="I75" s="13">
        <f t="shared" si="4"/>
        <v>39230.639544000034</v>
      </c>
      <c r="J75" t="str">
        <f t="shared" si="5"/>
        <v>Ontario</v>
      </c>
    </row>
    <row r="76" spans="1:10" x14ac:dyDescent="0.2">
      <c r="A76" s="2">
        <v>7541777852</v>
      </c>
      <c r="B76" s="4" t="s">
        <v>0</v>
      </c>
      <c r="C76" s="4" t="s">
        <v>27</v>
      </c>
      <c r="D76" s="4" t="s">
        <v>1</v>
      </c>
      <c r="E76">
        <v>2546000</v>
      </c>
      <c r="F76" s="3">
        <v>2.4500000000000002</v>
      </c>
      <c r="G76" s="3">
        <v>1.6867999999999999</v>
      </c>
      <c r="H76" s="13">
        <f t="shared" si="3"/>
        <v>2651322.9279999998</v>
      </c>
      <c r="I76" s="13">
        <f t="shared" si="4"/>
        <v>105322.92799999984</v>
      </c>
      <c r="J76" t="str">
        <f t="shared" si="5"/>
        <v>Ontario</v>
      </c>
    </row>
    <row r="77" spans="1:10" x14ac:dyDescent="0.2">
      <c r="A77" s="2">
        <v>7541777855</v>
      </c>
      <c r="B77" s="4" t="s">
        <v>0</v>
      </c>
      <c r="C77" s="4" t="s">
        <v>28</v>
      </c>
      <c r="D77" s="4" t="s">
        <v>24</v>
      </c>
      <c r="E77">
        <v>795999</v>
      </c>
      <c r="F77" s="3">
        <v>2.4500000000000002</v>
      </c>
      <c r="G77" s="3">
        <v>1.6867999999999999</v>
      </c>
      <c r="H77" s="13">
        <f t="shared" si="3"/>
        <v>828927.88663199998</v>
      </c>
      <c r="I77" s="13">
        <f t="shared" si="4"/>
        <v>32928.88663199998</v>
      </c>
      <c r="J77" t="str">
        <f t="shared" si="5"/>
        <v>Ontario</v>
      </c>
    </row>
    <row r="78" spans="1:10" x14ac:dyDescent="0.2">
      <c r="A78" s="2">
        <v>7541778010</v>
      </c>
      <c r="B78" s="4" t="s">
        <v>0</v>
      </c>
      <c r="C78" s="4" t="s">
        <v>29</v>
      </c>
      <c r="D78" s="4" t="s">
        <v>1</v>
      </c>
      <c r="E78">
        <v>740774</v>
      </c>
      <c r="F78" s="3">
        <v>2.4500000000000002</v>
      </c>
      <c r="G78" s="3">
        <v>1.6867999999999999</v>
      </c>
      <c r="H78" s="13">
        <f t="shared" si="3"/>
        <v>771418.33883200004</v>
      </c>
      <c r="I78" s="13">
        <f t="shared" si="4"/>
        <v>30644.338832000038</v>
      </c>
      <c r="J78" t="str">
        <f t="shared" si="5"/>
        <v>Ontario</v>
      </c>
    </row>
    <row r="79" spans="1:10" x14ac:dyDescent="0.2">
      <c r="A79" s="2">
        <v>7541778023</v>
      </c>
      <c r="B79" s="4" t="s">
        <v>0</v>
      </c>
      <c r="C79" s="4" t="s">
        <v>31</v>
      </c>
      <c r="D79" s="4" t="s">
        <v>1</v>
      </c>
      <c r="E79">
        <v>689167</v>
      </c>
      <c r="F79" s="3">
        <v>2.4500000000000002</v>
      </c>
      <c r="G79" s="3">
        <v>1.6867999999999999</v>
      </c>
      <c r="H79" s="13">
        <f t="shared" si="3"/>
        <v>717676.46045599994</v>
      </c>
      <c r="I79" s="13">
        <f t="shared" si="4"/>
        <v>28509.460455999942</v>
      </c>
      <c r="J79" t="str">
        <f t="shared" si="5"/>
        <v>Ontario</v>
      </c>
    </row>
    <row r="80" spans="1:10" x14ac:dyDescent="0.2">
      <c r="A80" s="2">
        <v>7541778108</v>
      </c>
      <c r="B80" s="4" t="s">
        <v>0</v>
      </c>
      <c r="C80" s="4" t="s">
        <v>30</v>
      </c>
      <c r="D80" s="4" t="s">
        <v>1</v>
      </c>
      <c r="E80">
        <v>1689500</v>
      </c>
      <c r="F80" s="3">
        <v>2.4500000000000002</v>
      </c>
      <c r="G80" s="3">
        <v>1.6867999999999999</v>
      </c>
      <c r="H80" s="13">
        <f t="shared" si="3"/>
        <v>1759391.236</v>
      </c>
      <c r="I80" s="13">
        <f t="shared" si="4"/>
        <v>69891.236000000034</v>
      </c>
      <c r="J80" t="str">
        <f t="shared" si="5"/>
        <v>Ontario</v>
      </c>
    </row>
    <row r="81" spans="1:10" x14ac:dyDescent="0.2">
      <c r="A81" s="2">
        <v>7541778142</v>
      </c>
      <c r="B81" s="4" t="s">
        <v>0</v>
      </c>
      <c r="C81" s="4" t="s">
        <v>26</v>
      </c>
      <c r="D81" s="4" t="s">
        <v>1</v>
      </c>
      <c r="E81">
        <v>4048167</v>
      </c>
      <c r="F81" s="3">
        <v>2.4500000000000002</v>
      </c>
      <c r="G81" s="3">
        <v>1.6867999999999999</v>
      </c>
      <c r="H81" s="13">
        <f t="shared" si="3"/>
        <v>4215631.5724560004</v>
      </c>
      <c r="I81" s="13">
        <f t="shared" si="4"/>
        <v>167464.57245600037</v>
      </c>
      <c r="J81" t="str">
        <f t="shared" si="5"/>
        <v>Ontario</v>
      </c>
    </row>
    <row r="82" spans="1:10" x14ac:dyDescent="0.2">
      <c r="A82" s="2">
        <v>7541778601</v>
      </c>
      <c r="B82" s="4" t="s">
        <v>0</v>
      </c>
      <c r="C82" s="4" t="s">
        <v>27</v>
      </c>
      <c r="D82" s="4" t="s">
        <v>1</v>
      </c>
      <c r="E82">
        <v>546833</v>
      </c>
      <c r="F82" s="3">
        <v>2.4500000000000002</v>
      </c>
      <c r="G82" s="3">
        <v>1.6867999999999999</v>
      </c>
      <c r="H82" s="13">
        <f t="shared" si="3"/>
        <v>569454.38754400006</v>
      </c>
      <c r="I82" s="13">
        <f t="shared" si="4"/>
        <v>22621.387544000056</v>
      </c>
      <c r="J82" t="str">
        <f t="shared" si="5"/>
        <v>Ontario</v>
      </c>
    </row>
    <row r="83" spans="1:10" x14ac:dyDescent="0.2">
      <c r="A83" s="2">
        <v>7541778650</v>
      </c>
      <c r="B83" s="4" t="s">
        <v>0</v>
      </c>
      <c r="C83" s="4" t="s">
        <v>28</v>
      </c>
      <c r="D83" s="4" t="s">
        <v>1</v>
      </c>
      <c r="E83">
        <v>2187500</v>
      </c>
      <c r="F83" s="3">
        <v>2.4500000000000002</v>
      </c>
      <c r="G83" s="3">
        <v>1.6867999999999999</v>
      </c>
      <c r="H83" s="13">
        <f t="shared" si="3"/>
        <v>2277992.5</v>
      </c>
      <c r="I83" s="13">
        <f t="shared" si="4"/>
        <v>90492.5</v>
      </c>
      <c r="J83" t="str">
        <f t="shared" si="5"/>
        <v>Ontario</v>
      </c>
    </row>
    <row r="84" spans="1:10" x14ac:dyDescent="0.2">
      <c r="A84" s="2">
        <v>7976333534</v>
      </c>
      <c r="B84" s="4" t="s">
        <v>0</v>
      </c>
      <c r="C84" s="4" t="s">
        <v>29</v>
      </c>
      <c r="D84" s="4" t="s">
        <v>8</v>
      </c>
      <c r="E84">
        <v>2645500</v>
      </c>
      <c r="F84" s="3">
        <v>2.4500000000000002</v>
      </c>
      <c r="G84" s="3">
        <v>1.6867999999999999</v>
      </c>
      <c r="H84" s="13">
        <f t="shared" si="3"/>
        <v>2754939.0440000002</v>
      </c>
      <c r="I84" s="13">
        <f t="shared" si="4"/>
        <v>109439.04400000023</v>
      </c>
      <c r="J84" t="str">
        <f t="shared" si="5"/>
        <v>Manitoba</v>
      </c>
    </row>
    <row r="85" spans="1:10" x14ac:dyDescent="0.2">
      <c r="A85" s="2">
        <v>7976334176</v>
      </c>
      <c r="B85" s="4" t="s">
        <v>0</v>
      </c>
      <c r="C85" s="4" t="s">
        <v>31</v>
      </c>
      <c r="D85" s="4" t="s">
        <v>8</v>
      </c>
      <c r="E85">
        <v>26833</v>
      </c>
      <c r="F85" s="3">
        <v>2.4500000000000002</v>
      </c>
      <c r="G85" s="3">
        <v>1.6867999999999999</v>
      </c>
      <c r="H85" s="13">
        <f t="shared" si="3"/>
        <v>27943.027544</v>
      </c>
      <c r="I85" s="13">
        <f t="shared" si="4"/>
        <v>1110.0275440000005</v>
      </c>
      <c r="J85" t="str">
        <f t="shared" si="5"/>
        <v>Manitoba</v>
      </c>
    </row>
    <row r="86" spans="1:10" x14ac:dyDescent="0.2">
      <c r="A86" s="2">
        <v>9762889230</v>
      </c>
      <c r="B86" s="4" t="s">
        <v>0</v>
      </c>
      <c r="C86" s="4" t="s">
        <v>30</v>
      </c>
      <c r="D86" s="4" t="s">
        <v>1</v>
      </c>
      <c r="E86">
        <v>1127633</v>
      </c>
      <c r="F86" s="3">
        <v>2.4500000000000002</v>
      </c>
      <c r="G86" s="3">
        <v>1.6867999999999999</v>
      </c>
      <c r="H86" s="13">
        <f t="shared" si="3"/>
        <v>1174280.9219440001</v>
      </c>
      <c r="I86" s="13">
        <f t="shared" si="4"/>
        <v>46647.92194400006</v>
      </c>
      <c r="J86" t="str">
        <f t="shared" si="5"/>
        <v>Ontario</v>
      </c>
    </row>
    <row r="87" spans="1:10" x14ac:dyDescent="0.2">
      <c r="A87" s="2">
        <v>10663111379</v>
      </c>
      <c r="B87" s="4" t="s">
        <v>0</v>
      </c>
      <c r="C87" s="4" t="s">
        <v>26</v>
      </c>
      <c r="D87" s="4" t="s">
        <v>6</v>
      </c>
      <c r="E87">
        <v>9716684</v>
      </c>
      <c r="F87" s="3">
        <v>2.4500000000000002</v>
      </c>
      <c r="G87" s="3">
        <v>1.6867999999999999</v>
      </c>
      <c r="H87" s="13">
        <f t="shared" si="3"/>
        <v>10118643.783712</v>
      </c>
      <c r="I87" s="13">
        <f t="shared" si="4"/>
        <v>401959.78371199965</v>
      </c>
      <c r="J87" t="str">
        <f t="shared" si="5"/>
        <v>Saskatchewan</v>
      </c>
    </row>
    <row r="88" spans="1:10" x14ac:dyDescent="0.2">
      <c r="A88" s="2">
        <v>10663111630</v>
      </c>
      <c r="B88" s="4" t="s">
        <v>2</v>
      </c>
      <c r="C88" s="4" t="s">
        <v>27</v>
      </c>
      <c r="D88" s="4" t="s">
        <v>6</v>
      </c>
      <c r="E88">
        <v>10728749</v>
      </c>
      <c r="F88" s="3">
        <v>2.4500000000000002</v>
      </c>
      <c r="G88" s="3">
        <v>1.6867999999999999</v>
      </c>
      <c r="H88" s="13">
        <f t="shared" si="3"/>
        <v>11172575.888631999</v>
      </c>
      <c r="I88" s="13">
        <f t="shared" si="4"/>
        <v>443826.88863199949</v>
      </c>
      <c r="J88" t="str">
        <f t="shared" si="5"/>
        <v>Saskatchewan</v>
      </c>
    </row>
    <row r="89" spans="1:10" x14ac:dyDescent="0.2">
      <c r="A89" s="2">
        <v>10663112086</v>
      </c>
      <c r="B89" s="4" t="s">
        <v>2</v>
      </c>
      <c r="C89" s="4" t="s">
        <v>28</v>
      </c>
      <c r="D89" s="4" t="s">
        <v>6</v>
      </c>
      <c r="E89">
        <v>3695600</v>
      </c>
      <c r="F89" s="3">
        <v>2.4500000000000002</v>
      </c>
      <c r="G89" s="3">
        <v>1.6867999999999999</v>
      </c>
      <c r="H89" s="13">
        <f t="shared" si="3"/>
        <v>3848479.5808000001</v>
      </c>
      <c r="I89" s="13">
        <f t="shared" si="4"/>
        <v>152879.58080000011</v>
      </c>
      <c r="J89" t="str">
        <f t="shared" si="5"/>
        <v>Saskatchewan</v>
      </c>
    </row>
    <row r="90" spans="1:10" x14ac:dyDescent="0.2">
      <c r="A90" s="2">
        <v>1443222836</v>
      </c>
      <c r="B90" s="4" t="s">
        <v>0</v>
      </c>
      <c r="C90" s="4" t="s">
        <v>29</v>
      </c>
      <c r="D90" s="4" t="s">
        <v>3</v>
      </c>
      <c r="E90">
        <v>15908815</v>
      </c>
      <c r="F90" s="3">
        <v>2.5</v>
      </c>
      <c r="G90" s="3">
        <v>1.6867999999999999</v>
      </c>
      <c r="H90" s="13">
        <f t="shared" si="3"/>
        <v>16574885.266419999</v>
      </c>
      <c r="I90" s="13">
        <f t="shared" si="4"/>
        <v>666070.2664199993</v>
      </c>
      <c r="J90" t="str">
        <f t="shared" si="5"/>
        <v>Alberta</v>
      </c>
    </row>
    <row r="91" spans="1:10" x14ac:dyDescent="0.2">
      <c r="A91" s="2">
        <v>7541777920</v>
      </c>
      <c r="B91" s="4" t="s">
        <v>2</v>
      </c>
      <c r="C91" s="4" t="s">
        <v>31</v>
      </c>
      <c r="D91" s="4" t="s">
        <v>1</v>
      </c>
      <c r="E91">
        <v>10755368</v>
      </c>
      <c r="F91" s="3">
        <v>2.5</v>
      </c>
      <c r="G91" s="3">
        <v>1.8012000000000001</v>
      </c>
      <c r="H91" s="13">
        <f t="shared" si="3"/>
        <v>11217977.888416</v>
      </c>
      <c r="I91" s="13">
        <f t="shared" si="4"/>
        <v>462609.88841599971</v>
      </c>
      <c r="J91" t="str">
        <f t="shared" si="5"/>
        <v>Ontario</v>
      </c>
    </row>
    <row r="92" spans="1:10" x14ac:dyDescent="0.2">
      <c r="A92" s="2">
        <v>1443223197</v>
      </c>
      <c r="B92" s="4" t="s">
        <v>0</v>
      </c>
      <c r="C92" s="4" t="s">
        <v>30</v>
      </c>
      <c r="D92" s="4" t="s">
        <v>20</v>
      </c>
      <c r="E92">
        <v>8080589</v>
      </c>
      <c r="F92" s="3">
        <v>2.57</v>
      </c>
      <c r="G92" s="3">
        <v>1.8012000000000001</v>
      </c>
      <c r="H92" s="13">
        <f t="shared" si="3"/>
        <v>8433807.7063679993</v>
      </c>
      <c r="I92" s="13">
        <f t="shared" si="4"/>
        <v>353218.70636799932</v>
      </c>
      <c r="J92" t="str">
        <f t="shared" si="5"/>
        <v>Alberta</v>
      </c>
    </row>
    <row r="93" spans="1:10" x14ac:dyDescent="0.2">
      <c r="A93" s="2">
        <v>7009000371</v>
      </c>
      <c r="B93" s="4" t="s">
        <v>2</v>
      </c>
      <c r="C93" s="4" t="s">
        <v>26</v>
      </c>
      <c r="D93" s="4" t="s">
        <v>7</v>
      </c>
      <c r="E93">
        <v>11337381</v>
      </c>
      <c r="F93" s="3">
        <v>2.6</v>
      </c>
      <c r="G93" s="3">
        <v>1.8012000000000001</v>
      </c>
      <c r="H93" s="13">
        <f t="shared" si="3"/>
        <v>11836361.812572001</v>
      </c>
      <c r="I93" s="13">
        <f t="shared" si="4"/>
        <v>498980.81257200055</v>
      </c>
      <c r="J93" t="str">
        <f t="shared" si="5"/>
        <v>Quebec</v>
      </c>
    </row>
    <row r="94" spans="1:10" x14ac:dyDescent="0.2">
      <c r="A94" s="2">
        <v>335555674</v>
      </c>
      <c r="B94" s="4" t="s">
        <v>0</v>
      </c>
      <c r="C94" s="4" t="s">
        <v>27</v>
      </c>
      <c r="D94" s="4" t="s">
        <v>5</v>
      </c>
      <c r="E94">
        <v>28633</v>
      </c>
      <c r="F94" s="3">
        <v>2.65</v>
      </c>
      <c r="G94" s="3">
        <v>1.6867999999999999</v>
      </c>
      <c r="H94" s="13">
        <f t="shared" si="3"/>
        <v>29874.755944</v>
      </c>
      <c r="I94" s="13">
        <f t="shared" si="4"/>
        <v>1241.7559440000005</v>
      </c>
      <c r="J94" t="str">
        <f t="shared" si="5"/>
        <v>British Columbia</v>
      </c>
    </row>
    <row r="95" spans="1:10" x14ac:dyDescent="0.2">
      <c r="A95" s="2">
        <v>335556057</v>
      </c>
      <c r="B95" s="4" t="s">
        <v>0</v>
      </c>
      <c r="C95" s="4" t="s">
        <v>28</v>
      </c>
      <c r="D95" s="4" t="s">
        <v>5</v>
      </c>
      <c r="E95">
        <v>517327</v>
      </c>
      <c r="F95" s="3">
        <v>2.65</v>
      </c>
      <c r="G95" s="3">
        <v>1.6867999999999999</v>
      </c>
      <c r="H95" s="13">
        <f t="shared" si="3"/>
        <v>539762.43733600003</v>
      </c>
      <c r="I95" s="13">
        <f t="shared" si="4"/>
        <v>22435.437336000032</v>
      </c>
      <c r="J95" t="str">
        <f t="shared" si="5"/>
        <v>British Columbia</v>
      </c>
    </row>
    <row r="96" spans="1:10" x14ac:dyDescent="0.2">
      <c r="A96" s="2">
        <v>335556284</v>
      </c>
      <c r="B96" s="4" t="s">
        <v>0</v>
      </c>
      <c r="C96" s="4" t="s">
        <v>29</v>
      </c>
      <c r="D96" s="4" t="s">
        <v>5</v>
      </c>
      <c r="E96">
        <v>124235</v>
      </c>
      <c r="F96" s="3">
        <v>2.65</v>
      </c>
      <c r="G96" s="3">
        <v>1.6867999999999999</v>
      </c>
      <c r="H96" s="13">
        <f t="shared" si="3"/>
        <v>129622.82348000001</v>
      </c>
      <c r="I96" s="13">
        <f t="shared" si="4"/>
        <v>5387.8234800000064</v>
      </c>
      <c r="J96" t="str">
        <f t="shared" si="5"/>
        <v>British Columbia</v>
      </c>
    </row>
    <row r="97" spans="1:10" x14ac:dyDescent="0.2">
      <c r="A97" s="2">
        <v>70090000567</v>
      </c>
      <c r="B97" s="4" t="s">
        <v>2</v>
      </c>
      <c r="C97" s="4" t="s">
        <v>31</v>
      </c>
      <c r="D97" s="4" t="s">
        <v>7</v>
      </c>
      <c r="E97">
        <v>3155115</v>
      </c>
      <c r="F97" s="3">
        <v>2.653</v>
      </c>
      <c r="G97" s="3">
        <v>1.8012000000000001</v>
      </c>
      <c r="H97" s="13">
        <f t="shared" si="3"/>
        <v>3295650.1323299999</v>
      </c>
      <c r="I97" s="13">
        <f t="shared" si="4"/>
        <v>140535.13232999993</v>
      </c>
      <c r="J97" t="str">
        <f t="shared" si="5"/>
        <v>Quebec</v>
      </c>
    </row>
    <row r="98" spans="1:10" x14ac:dyDescent="0.2">
      <c r="A98" s="2">
        <v>70090000959</v>
      </c>
      <c r="B98" s="4" t="s">
        <v>2</v>
      </c>
      <c r="C98" s="4" t="s">
        <v>30</v>
      </c>
      <c r="D98" s="4" t="s">
        <v>7</v>
      </c>
      <c r="E98">
        <v>2366338</v>
      </c>
      <c r="F98" s="3">
        <v>2.6869999999999998</v>
      </c>
      <c r="G98" s="3">
        <v>1.8012000000000001</v>
      </c>
      <c r="H98" s="13">
        <f t="shared" si="3"/>
        <v>2472543.9821159998</v>
      </c>
      <c r="I98" s="13">
        <f t="shared" si="4"/>
        <v>106205.9821159998</v>
      </c>
      <c r="J98" t="str">
        <f t="shared" si="5"/>
        <v>Quebec</v>
      </c>
    </row>
    <row r="99" spans="1:10" x14ac:dyDescent="0.2">
      <c r="A99" s="2">
        <v>70090000178</v>
      </c>
      <c r="B99" s="4" t="s">
        <v>2</v>
      </c>
      <c r="C99" s="4" t="s">
        <v>26</v>
      </c>
      <c r="D99" s="4" t="s">
        <v>7</v>
      </c>
      <c r="E99">
        <v>1971948</v>
      </c>
      <c r="F99" s="3">
        <v>2.69</v>
      </c>
      <c r="G99" s="3">
        <v>1.8012000000000001</v>
      </c>
      <c r="H99" s="13">
        <f t="shared" si="3"/>
        <v>2060512.128576</v>
      </c>
      <c r="I99" s="13">
        <f t="shared" si="4"/>
        <v>88564.128575999988</v>
      </c>
      <c r="J99" t="str">
        <f t="shared" si="5"/>
        <v>Quebec</v>
      </c>
    </row>
    <row r="100" spans="1:10" x14ac:dyDescent="0.2">
      <c r="A100" s="2">
        <v>335556104</v>
      </c>
      <c r="B100" s="4" t="s">
        <v>0</v>
      </c>
      <c r="C100" s="4" t="s">
        <v>27</v>
      </c>
      <c r="D100" s="4" t="s">
        <v>5</v>
      </c>
      <c r="E100">
        <v>756482</v>
      </c>
      <c r="F100" s="3">
        <v>2.7</v>
      </c>
      <c r="G100" s="3">
        <v>1.6867999999999999</v>
      </c>
      <c r="H100" s="13">
        <f t="shared" si="3"/>
        <v>789667.35237600002</v>
      </c>
      <c r="I100" s="13">
        <f t="shared" si="4"/>
        <v>33185.352376000024</v>
      </c>
      <c r="J100" t="str">
        <f t="shared" si="5"/>
        <v>British Columbia</v>
      </c>
    </row>
    <row r="101" spans="1:10" x14ac:dyDescent="0.2">
      <c r="A101" s="2">
        <v>335556221</v>
      </c>
      <c r="B101" s="4" t="s">
        <v>0</v>
      </c>
      <c r="C101" s="4" t="s">
        <v>28</v>
      </c>
      <c r="D101" s="4" t="s">
        <v>5</v>
      </c>
      <c r="E101">
        <v>3897633</v>
      </c>
      <c r="F101" s="3">
        <v>2.7</v>
      </c>
      <c r="G101" s="3">
        <v>1.6867999999999999</v>
      </c>
      <c r="H101" s="13">
        <f t="shared" si="3"/>
        <v>4068614.3644440002</v>
      </c>
      <c r="I101" s="13">
        <f t="shared" si="4"/>
        <v>170981.36444400018</v>
      </c>
      <c r="J101" t="str">
        <f t="shared" si="5"/>
        <v>British Columbia</v>
      </c>
    </row>
    <row r="102" spans="1:10" x14ac:dyDescent="0.2">
      <c r="A102" s="2">
        <v>335556289</v>
      </c>
      <c r="B102" s="4" t="s">
        <v>2</v>
      </c>
      <c r="C102" s="4" t="s">
        <v>29</v>
      </c>
      <c r="D102" s="4" t="s">
        <v>5</v>
      </c>
      <c r="E102">
        <v>2000000</v>
      </c>
      <c r="F102" s="3">
        <v>2.7</v>
      </c>
      <c r="G102" s="3">
        <v>1.6867999999999999</v>
      </c>
      <c r="H102" s="13">
        <f t="shared" si="3"/>
        <v>2087736</v>
      </c>
      <c r="I102" s="13">
        <f t="shared" si="4"/>
        <v>87736</v>
      </c>
      <c r="J102" t="str">
        <f t="shared" si="5"/>
        <v>British Columbia</v>
      </c>
    </row>
    <row r="103" spans="1:10" x14ac:dyDescent="0.2">
      <c r="A103" s="2">
        <v>335556306</v>
      </c>
      <c r="B103" s="4" t="s">
        <v>0</v>
      </c>
      <c r="C103" s="4" t="s">
        <v>31</v>
      </c>
      <c r="D103" s="4" t="s">
        <v>5</v>
      </c>
      <c r="E103">
        <v>3475666</v>
      </c>
      <c r="F103" s="3">
        <v>2.7</v>
      </c>
      <c r="G103" s="3">
        <v>1.6867999999999999</v>
      </c>
      <c r="H103" s="13">
        <f t="shared" si="3"/>
        <v>3628136.516088</v>
      </c>
      <c r="I103" s="13">
        <f t="shared" si="4"/>
        <v>152470.51608800003</v>
      </c>
      <c r="J103" t="str">
        <f t="shared" si="5"/>
        <v>British Columbia</v>
      </c>
    </row>
    <row r="104" spans="1:10" x14ac:dyDescent="0.2">
      <c r="A104" s="2">
        <v>335556489</v>
      </c>
      <c r="B104" s="4" t="s">
        <v>2</v>
      </c>
      <c r="C104" s="4" t="s">
        <v>30</v>
      </c>
      <c r="D104" s="4" t="s">
        <v>5</v>
      </c>
      <c r="E104">
        <v>1907991</v>
      </c>
      <c r="F104" s="3">
        <v>2.7</v>
      </c>
      <c r="G104" s="3">
        <v>1.6867999999999999</v>
      </c>
      <c r="H104" s="13">
        <f t="shared" si="3"/>
        <v>1991690.7491880001</v>
      </c>
      <c r="I104" s="13">
        <f t="shared" si="4"/>
        <v>83699.749188000103</v>
      </c>
      <c r="J104" t="str">
        <f t="shared" si="5"/>
        <v>British Columbia</v>
      </c>
    </row>
    <row r="105" spans="1:10" x14ac:dyDescent="0.2">
      <c r="A105" s="2">
        <v>1443222712</v>
      </c>
      <c r="B105" s="4" t="s">
        <v>0</v>
      </c>
      <c r="C105" s="4" t="s">
        <v>26</v>
      </c>
      <c r="D105" s="4" t="s">
        <v>3</v>
      </c>
      <c r="E105">
        <v>110760</v>
      </c>
      <c r="F105" s="3">
        <v>2.7</v>
      </c>
      <c r="G105" s="3">
        <v>1.6867999999999999</v>
      </c>
      <c r="H105" s="13">
        <f t="shared" si="3"/>
        <v>115618.81968</v>
      </c>
      <c r="I105" s="13">
        <f t="shared" si="4"/>
        <v>4858.8196800000005</v>
      </c>
      <c r="J105" t="str">
        <f t="shared" si="5"/>
        <v>Alberta</v>
      </c>
    </row>
    <row r="106" spans="1:10" x14ac:dyDescent="0.2">
      <c r="A106" s="2">
        <v>3777000978</v>
      </c>
      <c r="B106" s="4" t="s">
        <v>0</v>
      </c>
      <c r="C106" s="4" t="s">
        <v>27</v>
      </c>
      <c r="D106" s="4" t="s">
        <v>4</v>
      </c>
      <c r="E106">
        <v>1212933</v>
      </c>
      <c r="F106" s="3">
        <v>2.7</v>
      </c>
      <c r="G106" s="3">
        <v>1.6867999999999999</v>
      </c>
      <c r="H106" s="13">
        <f t="shared" si="3"/>
        <v>1266141.944844</v>
      </c>
      <c r="I106" s="13">
        <f t="shared" si="4"/>
        <v>53208.944844000041</v>
      </c>
      <c r="J106" t="str">
        <f t="shared" si="5"/>
        <v>Nova Scotia</v>
      </c>
    </row>
    <row r="107" spans="1:10" x14ac:dyDescent="0.2">
      <c r="A107" s="2">
        <v>5299555746</v>
      </c>
      <c r="B107" s="4" t="s">
        <v>0</v>
      </c>
      <c r="C107" s="4" t="s">
        <v>28</v>
      </c>
      <c r="D107" s="4" t="s">
        <v>1</v>
      </c>
      <c r="E107">
        <v>453333</v>
      </c>
      <c r="F107" s="3">
        <v>2.7</v>
      </c>
      <c r="G107" s="3">
        <v>1.6867999999999999</v>
      </c>
      <c r="H107" s="13">
        <f t="shared" si="3"/>
        <v>473219.81204400002</v>
      </c>
      <c r="I107" s="13">
        <f t="shared" si="4"/>
        <v>19886.81204400002</v>
      </c>
      <c r="J107" t="str">
        <f t="shared" si="5"/>
        <v>Ontario</v>
      </c>
    </row>
    <row r="108" spans="1:10" x14ac:dyDescent="0.2">
      <c r="A108" s="2">
        <v>5299555935</v>
      </c>
      <c r="B108" s="4" t="s">
        <v>0</v>
      </c>
      <c r="C108" s="4" t="s">
        <v>29</v>
      </c>
      <c r="D108" s="4" t="s">
        <v>1</v>
      </c>
      <c r="E108">
        <v>4176400</v>
      </c>
      <c r="F108" s="3">
        <v>2.7</v>
      </c>
      <c r="G108" s="3">
        <v>1.6867999999999999</v>
      </c>
      <c r="H108" s="13">
        <f t="shared" si="3"/>
        <v>4359610.3152000001</v>
      </c>
      <c r="I108" s="13">
        <f t="shared" si="4"/>
        <v>183210.31520000007</v>
      </c>
      <c r="J108" t="str">
        <f t="shared" si="5"/>
        <v>Ontario</v>
      </c>
    </row>
    <row r="109" spans="1:10" x14ac:dyDescent="0.2">
      <c r="A109" s="2">
        <v>5299555996</v>
      </c>
      <c r="B109" s="4" t="s">
        <v>0</v>
      </c>
      <c r="C109" s="4" t="s">
        <v>31</v>
      </c>
      <c r="D109" s="4" t="s">
        <v>1</v>
      </c>
      <c r="E109">
        <v>87626</v>
      </c>
      <c r="F109" s="3">
        <v>2.7</v>
      </c>
      <c r="G109" s="3">
        <v>1.6867999999999999</v>
      </c>
      <c r="H109" s="13">
        <f t="shared" si="3"/>
        <v>91469.977368000007</v>
      </c>
      <c r="I109" s="13">
        <f t="shared" si="4"/>
        <v>3843.9773680000071</v>
      </c>
      <c r="J109" t="str">
        <f t="shared" si="5"/>
        <v>Ontario</v>
      </c>
    </row>
    <row r="110" spans="1:10" x14ac:dyDescent="0.2">
      <c r="A110" s="2">
        <v>5299556110</v>
      </c>
      <c r="B110" s="4" t="s">
        <v>2</v>
      </c>
      <c r="C110" s="4" t="s">
        <v>30</v>
      </c>
      <c r="D110" s="4" t="s">
        <v>24</v>
      </c>
      <c r="E110">
        <v>5000000</v>
      </c>
      <c r="F110" s="3">
        <v>2.7</v>
      </c>
      <c r="G110" s="3">
        <v>1.6867999999999999</v>
      </c>
      <c r="H110" s="13">
        <f t="shared" si="3"/>
        <v>5219340</v>
      </c>
      <c r="I110" s="13">
        <f t="shared" si="4"/>
        <v>219340</v>
      </c>
      <c r="J110" t="str">
        <f t="shared" si="5"/>
        <v>Ontario</v>
      </c>
    </row>
    <row r="111" spans="1:10" x14ac:dyDescent="0.2">
      <c r="A111" s="2">
        <v>5299556476</v>
      </c>
      <c r="B111" s="4" t="s">
        <v>2</v>
      </c>
      <c r="C111" s="4" t="s">
        <v>26</v>
      </c>
      <c r="D111" s="4" t="s">
        <v>1</v>
      </c>
      <c r="E111">
        <v>1166667</v>
      </c>
      <c r="F111" s="3">
        <v>2.7</v>
      </c>
      <c r="G111" s="3">
        <v>1.6867999999999999</v>
      </c>
      <c r="H111" s="13">
        <f t="shared" si="3"/>
        <v>1217846.3479559999</v>
      </c>
      <c r="I111" s="13">
        <f t="shared" si="4"/>
        <v>51179.347955999896</v>
      </c>
      <c r="J111" t="str">
        <f t="shared" si="5"/>
        <v>Ontario</v>
      </c>
    </row>
    <row r="112" spans="1:10" x14ac:dyDescent="0.2">
      <c r="A112" s="2">
        <v>5299556569</v>
      </c>
      <c r="B112" s="4" t="s">
        <v>0</v>
      </c>
      <c r="C112" s="4" t="s">
        <v>27</v>
      </c>
      <c r="D112" s="4" t="s">
        <v>1</v>
      </c>
      <c r="E112">
        <v>627039</v>
      </c>
      <c r="F112" s="3">
        <v>2.7</v>
      </c>
      <c r="G112" s="3">
        <v>1.6867999999999999</v>
      </c>
      <c r="H112" s="13">
        <f t="shared" si="3"/>
        <v>654545.94685199996</v>
      </c>
      <c r="I112" s="13">
        <f t="shared" si="4"/>
        <v>27506.946851999965</v>
      </c>
      <c r="J112" t="str">
        <f t="shared" si="5"/>
        <v>Ontario</v>
      </c>
    </row>
    <row r="113" spans="1:10" x14ac:dyDescent="0.2">
      <c r="A113" s="2">
        <v>5320666960</v>
      </c>
      <c r="B113" s="4" t="s">
        <v>0</v>
      </c>
      <c r="C113" s="4" t="s">
        <v>28</v>
      </c>
      <c r="D113" s="4" t="s">
        <v>1</v>
      </c>
      <c r="E113">
        <v>851333</v>
      </c>
      <c r="F113" s="3">
        <v>2.7</v>
      </c>
      <c r="G113" s="3">
        <v>1.6867999999999999</v>
      </c>
      <c r="H113" s="13">
        <f t="shared" si="3"/>
        <v>888679.27604400006</v>
      </c>
      <c r="I113" s="13">
        <f t="shared" si="4"/>
        <v>37346.276044000057</v>
      </c>
      <c r="J113" t="str">
        <f t="shared" si="5"/>
        <v>Ontario</v>
      </c>
    </row>
    <row r="114" spans="1:10" x14ac:dyDescent="0.2">
      <c r="A114" s="2">
        <v>5320667055</v>
      </c>
      <c r="B114" s="4" t="s">
        <v>0</v>
      </c>
      <c r="C114" s="4" t="s">
        <v>29</v>
      </c>
      <c r="D114" s="4" t="s">
        <v>1</v>
      </c>
      <c r="E114">
        <v>3613167</v>
      </c>
      <c r="F114" s="3">
        <v>2.7</v>
      </c>
      <c r="G114" s="3">
        <v>1.6867999999999999</v>
      </c>
      <c r="H114" s="13">
        <f t="shared" si="3"/>
        <v>3771669.4099559998</v>
      </c>
      <c r="I114" s="13">
        <f t="shared" si="4"/>
        <v>158502.40995599981</v>
      </c>
      <c r="J114" t="str">
        <f t="shared" si="5"/>
        <v>Ontario</v>
      </c>
    </row>
    <row r="115" spans="1:10" x14ac:dyDescent="0.2">
      <c r="A115" s="2">
        <v>5320667184</v>
      </c>
      <c r="B115" s="4" t="s">
        <v>0</v>
      </c>
      <c r="C115" s="4" t="s">
        <v>31</v>
      </c>
      <c r="D115" s="4" t="s">
        <v>1</v>
      </c>
      <c r="E115">
        <v>466167</v>
      </c>
      <c r="F115" s="3">
        <v>2.7</v>
      </c>
      <c r="G115" s="3">
        <v>1.6867999999999999</v>
      </c>
      <c r="H115" s="13">
        <f t="shared" si="3"/>
        <v>486616.81395600003</v>
      </c>
      <c r="I115" s="13">
        <f t="shared" si="4"/>
        <v>20449.813956000027</v>
      </c>
      <c r="J115" t="str">
        <f t="shared" si="5"/>
        <v>Ontario</v>
      </c>
    </row>
    <row r="116" spans="1:10" x14ac:dyDescent="0.2">
      <c r="A116" s="2">
        <v>5320667226</v>
      </c>
      <c r="B116" s="4" t="s">
        <v>0</v>
      </c>
      <c r="C116" s="4" t="s">
        <v>30</v>
      </c>
      <c r="D116" s="4" t="s">
        <v>1</v>
      </c>
      <c r="E116">
        <v>1787667</v>
      </c>
      <c r="F116" s="3">
        <v>2.7</v>
      </c>
      <c r="G116" s="3">
        <v>1.6867999999999999</v>
      </c>
      <c r="H116" s="13">
        <f t="shared" si="3"/>
        <v>1866088.3759560001</v>
      </c>
      <c r="I116" s="13">
        <f t="shared" si="4"/>
        <v>78421.375956000062</v>
      </c>
      <c r="J116" t="str">
        <f t="shared" si="5"/>
        <v>Ontario</v>
      </c>
    </row>
    <row r="117" spans="1:10" x14ac:dyDescent="0.2">
      <c r="A117" s="2">
        <v>5320667296</v>
      </c>
      <c r="B117" s="4" t="s">
        <v>0</v>
      </c>
      <c r="C117" s="4" t="s">
        <v>26</v>
      </c>
      <c r="D117" s="4" t="s">
        <v>1</v>
      </c>
      <c r="E117">
        <v>780000</v>
      </c>
      <c r="F117" s="3">
        <v>2.7</v>
      </c>
      <c r="G117" s="3">
        <v>1.6867999999999999</v>
      </c>
      <c r="H117" s="13">
        <f t="shared" si="3"/>
        <v>814217.04</v>
      </c>
      <c r="I117" s="13">
        <f t="shared" si="4"/>
        <v>34217.040000000037</v>
      </c>
      <c r="J117" t="str">
        <f t="shared" si="5"/>
        <v>Ontario</v>
      </c>
    </row>
    <row r="118" spans="1:10" x14ac:dyDescent="0.2">
      <c r="A118" s="2">
        <v>5320667387</v>
      </c>
      <c r="B118" s="4" t="s">
        <v>0</v>
      </c>
      <c r="C118" s="4" t="s">
        <v>27</v>
      </c>
      <c r="D118" s="4" t="s">
        <v>1</v>
      </c>
      <c r="E118">
        <v>669000</v>
      </c>
      <c r="F118" s="3">
        <v>2.7</v>
      </c>
      <c r="G118" s="3">
        <v>1.6867999999999999</v>
      </c>
      <c r="H118" s="13">
        <f t="shared" si="3"/>
        <v>698347.69200000004</v>
      </c>
      <c r="I118" s="13">
        <f t="shared" si="4"/>
        <v>29347.692000000039</v>
      </c>
      <c r="J118" t="str">
        <f t="shared" si="5"/>
        <v>Ontario</v>
      </c>
    </row>
    <row r="119" spans="1:10" x14ac:dyDescent="0.2">
      <c r="A119" s="2">
        <v>5320667441</v>
      </c>
      <c r="B119" s="4" t="s">
        <v>0</v>
      </c>
      <c r="C119" s="4" t="s">
        <v>28</v>
      </c>
      <c r="D119" s="4" t="s">
        <v>1</v>
      </c>
      <c r="E119">
        <v>40000</v>
      </c>
      <c r="F119" s="3">
        <v>2.7</v>
      </c>
      <c r="G119" s="3">
        <v>1.6867999999999999</v>
      </c>
      <c r="H119" s="13">
        <f t="shared" si="3"/>
        <v>41754.720000000001</v>
      </c>
      <c r="I119" s="13">
        <f t="shared" si="4"/>
        <v>1754.7200000000012</v>
      </c>
      <c r="J119" t="str">
        <f t="shared" si="5"/>
        <v>Ontario</v>
      </c>
    </row>
    <row r="120" spans="1:10" x14ac:dyDescent="0.2">
      <c r="A120" s="2">
        <v>5320667446</v>
      </c>
      <c r="B120" s="4" t="s">
        <v>0</v>
      </c>
      <c r="C120" s="4" t="s">
        <v>29</v>
      </c>
      <c r="D120" s="4" t="s">
        <v>1</v>
      </c>
      <c r="E120">
        <v>236667</v>
      </c>
      <c r="F120" s="3">
        <v>2.7</v>
      </c>
      <c r="G120" s="3">
        <v>1.6867999999999999</v>
      </c>
      <c r="H120" s="13">
        <f t="shared" si="3"/>
        <v>247049.10795599999</v>
      </c>
      <c r="I120" s="13">
        <f t="shared" si="4"/>
        <v>10382.107955999993</v>
      </c>
      <c r="J120" t="str">
        <f t="shared" si="5"/>
        <v>Ontario</v>
      </c>
    </row>
    <row r="121" spans="1:10" x14ac:dyDescent="0.2">
      <c r="A121" s="2">
        <v>5320667452</v>
      </c>
      <c r="B121" s="4" t="s">
        <v>0</v>
      </c>
      <c r="C121" s="4" t="s">
        <v>31</v>
      </c>
      <c r="D121" s="4" t="s">
        <v>1</v>
      </c>
      <c r="E121">
        <v>637667</v>
      </c>
      <c r="F121" s="3">
        <v>2.7</v>
      </c>
      <c r="G121" s="3">
        <v>1.6867999999999999</v>
      </c>
      <c r="H121" s="13">
        <f t="shared" si="3"/>
        <v>665640.17595599999</v>
      </c>
      <c r="I121" s="13">
        <f t="shared" si="4"/>
        <v>27973.175955999992</v>
      </c>
      <c r="J121" t="str">
        <f t="shared" si="5"/>
        <v>Ontario</v>
      </c>
    </row>
    <row r="122" spans="1:10" x14ac:dyDescent="0.2">
      <c r="A122" s="2">
        <v>5320667563</v>
      </c>
      <c r="B122" s="4" t="s">
        <v>0</v>
      </c>
      <c r="C122" s="4" t="s">
        <v>30</v>
      </c>
      <c r="D122" s="4" t="s">
        <v>1</v>
      </c>
      <c r="E122">
        <v>263833</v>
      </c>
      <c r="F122" s="3">
        <v>2.7</v>
      </c>
      <c r="G122" s="3">
        <v>1.6867999999999999</v>
      </c>
      <c r="H122" s="13">
        <f t="shared" si="3"/>
        <v>275406.82604399999</v>
      </c>
      <c r="I122" s="13">
        <f t="shared" si="4"/>
        <v>11573.826043999987</v>
      </c>
      <c r="J122" t="str">
        <f t="shared" si="5"/>
        <v>Ontario</v>
      </c>
    </row>
    <row r="123" spans="1:10" x14ac:dyDescent="0.2">
      <c r="A123" s="2">
        <v>5320667601</v>
      </c>
      <c r="B123" s="4" t="s">
        <v>0</v>
      </c>
      <c r="C123" s="4" t="s">
        <v>26</v>
      </c>
      <c r="D123" s="4" t="s">
        <v>1</v>
      </c>
      <c r="E123">
        <v>643000</v>
      </c>
      <c r="F123" s="3">
        <v>2.7</v>
      </c>
      <c r="G123" s="3">
        <v>1.6867999999999999</v>
      </c>
      <c r="H123" s="13">
        <f t="shared" si="3"/>
        <v>671207.12399999995</v>
      </c>
      <c r="I123" s="13">
        <f t="shared" si="4"/>
        <v>28207.123999999953</v>
      </c>
      <c r="J123" t="str">
        <f t="shared" si="5"/>
        <v>Ontario</v>
      </c>
    </row>
    <row r="124" spans="1:10" x14ac:dyDescent="0.2">
      <c r="A124" s="2">
        <v>5320667616</v>
      </c>
      <c r="B124" s="4" t="s">
        <v>0</v>
      </c>
      <c r="C124" s="4" t="s">
        <v>27</v>
      </c>
      <c r="D124" s="4" t="s">
        <v>1</v>
      </c>
      <c r="E124">
        <v>252500</v>
      </c>
      <c r="F124" s="3">
        <v>2.7</v>
      </c>
      <c r="G124" s="3">
        <v>1.6867999999999999</v>
      </c>
      <c r="H124" s="13">
        <f t="shared" si="3"/>
        <v>263576.67</v>
      </c>
      <c r="I124" s="13">
        <f t="shared" si="4"/>
        <v>11076.669999999984</v>
      </c>
      <c r="J124" t="str">
        <f t="shared" si="5"/>
        <v>Ontario</v>
      </c>
    </row>
    <row r="125" spans="1:10" x14ac:dyDescent="0.2">
      <c r="A125" s="2">
        <v>7009000141</v>
      </c>
      <c r="B125" s="4" t="s">
        <v>0</v>
      </c>
      <c r="C125" s="4" t="s">
        <v>28</v>
      </c>
      <c r="D125" s="4" t="s">
        <v>7</v>
      </c>
      <c r="E125">
        <v>2985696</v>
      </c>
      <c r="F125" s="3">
        <v>2.7</v>
      </c>
      <c r="G125" s="3">
        <v>1.6867999999999999</v>
      </c>
      <c r="H125" s="13">
        <f t="shared" si="3"/>
        <v>3116672.5121280001</v>
      </c>
      <c r="I125" s="13">
        <f t="shared" si="4"/>
        <v>130976.51212800015</v>
      </c>
      <c r="J125" t="str">
        <f t="shared" si="5"/>
        <v>Quebec</v>
      </c>
    </row>
    <row r="126" spans="1:10" x14ac:dyDescent="0.2">
      <c r="A126" s="2">
        <v>7009000390</v>
      </c>
      <c r="B126" s="4" t="s">
        <v>0</v>
      </c>
      <c r="C126" s="4" t="s">
        <v>29</v>
      </c>
      <c r="D126" s="4" t="s">
        <v>7</v>
      </c>
      <c r="E126">
        <v>2438758</v>
      </c>
      <c r="F126" s="3">
        <v>2.7</v>
      </c>
      <c r="G126" s="3">
        <v>1.6867999999999999</v>
      </c>
      <c r="H126" s="13">
        <f t="shared" si="3"/>
        <v>2545741.4359439998</v>
      </c>
      <c r="I126" s="13">
        <f t="shared" si="4"/>
        <v>106983.43594399979</v>
      </c>
      <c r="J126" t="str">
        <f t="shared" si="5"/>
        <v>Quebec</v>
      </c>
    </row>
    <row r="127" spans="1:10" x14ac:dyDescent="0.2">
      <c r="A127" s="2">
        <v>7009000411</v>
      </c>
      <c r="B127" s="4" t="s">
        <v>0</v>
      </c>
      <c r="C127" s="4" t="s">
        <v>31</v>
      </c>
      <c r="D127" s="4" t="s">
        <v>7</v>
      </c>
      <c r="E127">
        <v>2123333</v>
      </c>
      <c r="F127" s="3">
        <v>2.7</v>
      </c>
      <c r="G127" s="3">
        <v>1.6867999999999999</v>
      </c>
      <c r="H127" s="13">
        <f t="shared" si="3"/>
        <v>2216479.3720439998</v>
      </c>
      <c r="I127" s="13">
        <f t="shared" si="4"/>
        <v>93146.372043999843</v>
      </c>
      <c r="J127" t="str">
        <f t="shared" si="5"/>
        <v>Quebec</v>
      </c>
    </row>
    <row r="128" spans="1:10" x14ac:dyDescent="0.2">
      <c r="A128" s="2">
        <v>7009000445</v>
      </c>
      <c r="B128" s="4" t="s">
        <v>0</v>
      </c>
      <c r="C128" s="4" t="s">
        <v>30</v>
      </c>
      <c r="D128" s="4" t="s">
        <v>7</v>
      </c>
      <c r="E128">
        <v>316198</v>
      </c>
      <c r="F128" s="3">
        <v>2.7</v>
      </c>
      <c r="G128" s="3">
        <v>1.6867999999999999</v>
      </c>
      <c r="H128" s="13">
        <f t="shared" si="3"/>
        <v>330068.973864</v>
      </c>
      <c r="I128" s="13">
        <f t="shared" si="4"/>
        <v>13870.973864</v>
      </c>
      <c r="J128" t="str">
        <f t="shared" si="5"/>
        <v>Quebec</v>
      </c>
    </row>
    <row r="129" spans="1:10" x14ac:dyDescent="0.2">
      <c r="A129" s="2">
        <v>7541778186</v>
      </c>
      <c r="B129" s="4" t="s">
        <v>0</v>
      </c>
      <c r="C129" s="4" t="s">
        <v>26</v>
      </c>
      <c r="D129" s="4" t="s">
        <v>1</v>
      </c>
      <c r="E129">
        <v>2155667</v>
      </c>
      <c r="F129" s="3">
        <v>2.7</v>
      </c>
      <c r="G129" s="3">
        <v>1.6867999999999999</v>
      </c>
      <c r="H129" s="13">
        <f t="shared" si="3"/>
        <v>2250231.7999559999</v>
      </c>
      <c r="I129" s="13">
        <f t="shared" si="4"/>
        <v>94564.799955999944</v>
      </c>
      <c r="J129" t="str">
        <f t="shared" si="5"/>
        <v>Ontario</v>
      </c>
    </row>
    <row r="130" spans="1:10" x14ac:dyDescent="0.2">
      <c r="A130" s="2">
        <v>7541778320</v>
      </c>
      <c r="B130" s="4" t="s">
        <v>0</v>
      </c>
      <c r="C130" s="4" t="s">
        <v>27</v>
      </c>
      <c r="D130" s="4" t="s">
        <v>1</v>
      </c>
      <c r="E130">
        <v>597325</v>
      </c>
      <c r="F130" s="3">
        <v>2.7</v>
      </c>
      <c r="G130" s="3">
        <v>1.6867999999999999</v>
      </c>
      <c r="H130" s="13">
        <f t="shared" si="3"/>
        <v>623528.45310000004</v>
      </c>
      <c r="I130" s="13">
        <f t="shared" si="4"/>
        <v>26203.453100000042</v>
      </c>
      <c r="J130" t="str">
        <f t="shared" si="5"/>
        <v>Ontario</v>
      </c>
    </row>
    <row r="131" spans="1:10" x14ac:dyDescent="0.2">
      <c r="A131" s="2">
        <v>7541778503</v>
      </c>
      <c r="B131" s="4" t="s">
        <v>0</v>
      </c>
      <c r="C131" s="4" t="s">
        <v>28</v>
      </c>
      <c r="D131" s="4" t="s">
        <v>1</v>
      </c>
      <c r="E131">
        <v>2627000</v>
      </c>
      <c r="F131" s="3">
        <v>2.7</v>
      </c>
      <c r="G131" s="3">
        <v>1.6867999999999999</v>
      </c>
      <c r="H131" s="13">
        <f t="shared" ref="H131:H194" si="6" xml:space="preserve"> E131 + (E131* (( F131/100) + (G131/100)))</f>
        <v>2742241.236</v>
      </c>
      <c r="I131" s="13">
        <f t="shared" ref="I131:I194" si="7">H131-E131</f>
        <v>115241.23600000003</v>
      </c>
      <c r="J131" t="str">
        <f t="shared" ref="J131:J194" si="8" xml:space="preserve"> VLOOKUP(D131,N:O,2,FALSE)</f>
        <v>Ontario</v>
      </c>
    </row>
    <row r="132" spans="1:10" x14ac:dyDescent="0.2">
      <c r="A132" s="2">
        <v>7541778620</v>
      </c>
      <c r="B132" s="4" t="s">
        <v>0</v>
      </c>
      <c r="C132" s="4" t="s">
        <v>29</v>
      </c>
      <c r="D132" s="4" t="s">
        <v>1</v>
      </c>
      <c r="E132">
        <v>11333</v>
      </c>
      <c r="F132" s="3">
        <v>2.7</v>
      </c>
      <c r="G132" s="3">
        <v>1.6867999999999999</v>
      </c>
      <c r="H132" s="13">
        <f t="shared" si="6"/>
        <v>11830.156043999999</v>
      </c>
      <c r="I132" s="13">
        <f t="shared" si="7"/>
        <v>497.15604399999938</v>
      </c>
      <c r="J132" t="str">
        <f t="shared" si="8"/>
        <v>Ontario</v>
      </c>
    </row>
    <row r="133" spans="1:10" x14ac:dyDescent="0.2">
      <c r="A133" s="2">
        <v>7541778658</v>
      </c>
      <c r="B133" s="4" t="s">
        <v>0</v>
      </c>
      <c r="C133" s="4" t="s">
        <v>31</v>
      </c>
      <c r="D133" s="4" t="s">
        <v>1</v>
      </c>
      <c r="E133">
        <v>356333</v>
      </c>
      <c r="F133" s="3">
        <v>2.7</v>
      </c>
      <c r="G133" s="3">
        <v>1.6867999999999999</v>
      </c>
      <c r="H133" s="13">
        <f t="shared" si="6"/>
        <v>371964.61604400002</v>
      </c>
      <c r="I133" s="13">
        <f t="shared" si="7"/>
        <v>15631.616044000024</v>
      </c>
      <c r="J133" t="str">
        <f t="shared" si="8"/>
        <v>Ontario</v>
      </c>
    </row>
    <row r="134" spans="1:10" x14ac:dyDescent="0.2">
      <c r="A134" s="2">
        <v>7541778716</v>
      </c>
      <c r="B134" s="4" t="s">
        <v>0</v>
      </c>
      <c r="C134" s="4" t="s">
        <v>30</v>
      </c>
      <c r="D134" s="4" t="s">
        <v>1</v>
      </c>
      <c r="E134">
        <v>863333</v>
      </c>
      <c r="F134" s="3">
        <v>2.7</v>
      </c>
      <c r="G134" s="3">
        <v>1.6867999999999999</v>
      </c>
      <c r="H134" s="13">
        <f t="shared" si="6"/>
        <v>901205.69204400002</v>
      </c>
      <c r="I134" s="13">
        <f t="shared" si="7"/>
        <v>37872.692044000025</v>
      </c>
      <c r="J134" t="str">
        <f t="shared" si="8"/>
        <v>Ontario</v>
      </c>
    </row>
    <row r="135" spans="1:10" x14ac:dyDescent="0.2">
      <c r="A135" s="2">
        <v>9762889101</v>
      </c>
      <c r="B135" s="4" t="s">
        <v>0</v>
      </c>
      <c r="C135" s="4" t="s">
        <v>26</v>
      </c>
      <c r="D135" s="4" t="s">
        <v>1</v>
      </c>
      <c r="E135">
        <v>500</v>
      </c>
      <c r="F135" s="3">
        <v>2.7</v>
      </c>
      <c r="G135" s="3">
        <v>1.6867999999999999</v>
      </c>
      <c r="H135" s="13">
        <f t="shared" si="6"/>
        <v>521.93399999999997</v>
      </c>
      <c r="I135" s="13">
        <f t="shared" si="7"/>
        <v>21.933999999999969</v>
      </c>
      <c r="J135" t="str">
        <f t="shared" si="8"/>
        <v>Ontario</v>
      </c>
    </row>
    <row r="136" spans="1:10" x14ac:dyDescent="0.2">
      <c r="A136" s="2">
        <v>9762889785</v>
      </c>
      <c r="B136" s="4" t="s">
        <v>0</v>
      </c>
      <c r="C136" s="4" t="s">
        <v>27</v>
      </c>
      <c r="D136" s="4" t="s">
        <v>1</v>
      </c>
      <c r="E136">
        <v>1093302</v>
      </c>
      <c r="F136" s="3">
        <v>2.7</v>
      </c>
      <c r="G136" s="3">
        <v>1.6867999999999999</v>
      </c>
      <c r="H136" s="13">
        <f t="shared" si="6"/>
        <v>1141262.9721359999</v>
      </c>
      <c r="I136" s="13">
        <f t="shared" si="7"/>
        <v>47960.972135999938</v>
      </c>
      <c r="J136" t="str">
        <f t="shared" si="8"/>
        <v>Ontario</v>
      </c>
    </row>
    <row r="137" spans="1:10" x14ac:dyDescent="0.2">
      <c r="A137" s="2">
        <v>10663111626</v>
      </c>
      <c r="B137" s="4" t="s">
        <v>0</v>
      </c>
      <c r="C137" s="4" t="s">
        <v>28</v>
      </c>
      <c r="D137" s="4" t="s">
        <v>6</v>
      </c>
      <c r="E137">
        <v>5032100</v>
      </c>
      <c r="F137" s="3">
        <v>2.7</v>
      </c>
      <c r="G137" s="3">
        <v>1.6867999999999999</v>
      </c>
      <c r="H137" s="13">
        <f t="shared" si="6"/>
        <v>5252848.1628</v>
      </c>
      <c r="I137" s="13">
        <f t="shared" si="7"/>
        <v>220748.16280000005</v>
      </c>
      <c r="J137" t="str">
        <f t="shared" si="8"/>
        <v>Saskatchewan</v>
      </c>
    </row>
    <row r="138" spans="1:10" x14ac:dyDescent="0.2">
      <c r="A138" s="2">
        <v>10663111976</v>
      </c>
      <c r="B138" s="4" t="s">
        <v>0</v>
      </c>
      <c r="C138" s="4" t="s">
        <v>29</v>
      </c>
      <c r="D138" s="4" t="s">
        <v>6</v>
      </c>
      <c r="E138">
        <v>102933</v>
      </c>
      <c r="F138" s="3">
        <v>2.7</v>
      </c>
      <c r="G138" s="3">
        <v>1.6867999999999999</v>
      </c>
      <c r="H138" s="13">
        <f t="shared" si="6"/>
        <v>107448.464844</v>
      </c>
      <c r="I138" s="13">
        <f t="shared" si="7"/>
        <v>4515.4648440000019</v>
      </c>
      <c r="J138" t="str">
        <f t="shared" si="8"/>
        <v>Saskatchewan</v>
      </c>
    </row>
    <row r="139" spans="1:10" x14ac:dyDescent="0.2">
      <c r="A139" s="2">
        <v>70090000231</v>
      </c>
      <c r="B139" s="4" t="s">
        <v>2</v>
      </c>
      <c r="C139" s="4" t="s">
        <v>31</v>
      </c>
      <c r="D139" s="4" t="s">
        <v>7</v>
      </c>
      <c r="E139">
        <v>3407</v>
      </c>
      <c r="F139" s="3">
        <v>2.7</v>
      </c>
      <c r="G139" s="3">
        <v>1.6867999999999999</v>
      </c>
      <c r="H139" s="13">
        <f t="shared" si="6"/>
        <v>3556.4582759999998</v>
      </c>
      <c r="I139" s="13">
        <f t="shared" si="7"/>
        <v>149.45827599999984</v>
      </c>
      <c r="J139" t="str">
        <f t="shared" si="8"/>
        <v>Quebec</v>
      </c>
    </row>
    <row r="140" spans="1:10" x14ac:dyDescent="0.2">
      <c r="A140" s="2">
        <v>70090000475</v>
      </c>
      <c r="B140" s="4" t="s">
        <v>2</v>
      </c>
      <c r="C140" s="4" t="s">
        <v>30</v>
      </c>
      <c r="D140" s="4" t="s">
        <v>7</v>
      </c>
      <c r="E140">
        <v>298988</v>
      </c>
      <c r="F140" s="3">
        <v>2.7</v>
      </c>
      <c r="G140" s="3">
        <v>1.6867999999999999</v>
      </c>
      <c r="H140" s="13">
        <f t="shared" si="6"/>
        <v>312104.00558400003</v>
      </c>
      <c r="I140" s="13">
        <f t="shared" si="7"/>
        <v>13116.005584000028</v>
      </c>
      <c r="J140" t="str">
        <f t="shared" si="8"/>
        <v>Quebec</v>
      </c>
    </row>
    <row r="141" spans="1:10" x14ac:dyDescent="0.2">
      <c r="A141" s="2">
        <v>70090000920</v>
      </c>
      <c r="B141" s="4" t="s">
        <v>2</v>
      </c>
      <c r="C141" s="4" t="s">
        <v>26</v>
      </c>
      <c r="D141" s="4" t="s">
        <v>7</v>
      </c>
      <c r="E141">
        <v>3155117</v>
      </c>
      <c r="F141" s="3">
        <v>2.7370000000000001</v>
      </c>
      <c r="G141" s="3">
        <v>1.8012000000000001</v>
      </c>
      <c r="H141" s="13">
        <f t="shared" si="6"/>
        <v>3298302.519694</v>
      </c>
      <c r="I141" s="13">
        <f t="shared" si="7"/>
        <v>143185.51969400002</v>
      </c>
      <c r="J141" t="str">
        <f t="shared" si="8"/>
        <v>Quebec</v>
      </c>
    </row>
    <row r="142" spans="1:10" x14ac:dyDescent="0.2">
      <c r="A142" s="2">
        <v>70090001011</v>
      </c>
      <c r="B142" s="4" t="s">
        <v>2</v>
      </c>
      <c r="C142" s="4" t="s">
        <v>27</v>
      </c>
      <c r="D142" s="4" t="s">
        <v>7</v>
      </c>
      <c r="E142">
        <v>1971948</v>
      </c>
      <c r="F142" s="3">
        <v>2.7370000000000001</v>
      </c>
      <c r="G142" s="3">
        <v>1.8012000000000001</v>
      </c>
      <c r="H142" s="13">
        <f t="shared" si="6"/>
        <v>2061438.944136</v>
      </c>
      <c r="I142" s="13">
        <f t="shared" si="7"/>
        <v>89490.944136000006</v>
      </c>
      <c r="J142" t="str">
        <f t="shared" si="8"/>
        <v>Quebec</v>
      </c>
    </row>
    <row r="143" spans="1:10" x14ac:dyDescent="0.2">
      <c r="A143" s="2">
        <v>7541778184</v>
      </c>
      <c r="B143" s="4" t="s">
        <v>2</v>
      </c>
      <c r="C143" s="4" t="s">
        <v>28</v>
      </c>
      <c r="D143" s="4" t="s">
        <v>1</v>
      </c>
      <c r="E143">
        <v>10755368</v>
      </c>
      <c r="F143" s="3">
        <v>2.75</v>
      </c>
      <c r="G143" s="3">
        <v>1.8012000000000001</v>
      </c>
      <c r="H143" s="13">
        <f t="shared" si="6"/>
        <v>11244866.308416</v>
      </c>
      <c r="I143" s="13">
        <f t="shared" si="7"/>
        <v>489498.30841599964</v>
      </c>
      <c r="J143" t="str">
        <f t="shared" si="8"/>
        <v>Ontario</v>
      </c>
    </row>
    <row r="144" spans="1:10" x14ac:dyDescent="0.2">
      <c r="A144" s="2">
        <v>1443222825</v>
      </c>
      <c r="B144" s="4" t="s">
        <v>0</v>
      </c>
      <c r="C144" s="4" t="s">
        <v>29</v>
      </c>
      <c r="D144" s="4" t="s">
        <v>3</v>
      </c>
      <c r="E144">
        <v>10064883</v>
      </c>
      <c r="F144" s="3">
        <v>2.7509999999999999</v>
      </c>
      <c r="G144" s="3">
        <v>1.8012000000000001</v>
      </c>
      <c r="H144" s="13">
        <f t="shared" si="6"/>
        <v>10523056.603925999</v>
      </c>
      <c r="I144" s="13">
        <f t="shared" si="7"/>
        <v>458173.60392599925</v>
      </c>
      <c r="J144" t="str">
        <f t="shared" si="8"/>
        <v>Alberta</v>
      </c>
    </row>
    <row r="145" spans="1:10" x14ac:dyDescent="0.2">
      <c r="A145" s="2">
        <v>5299555672</v>
      </c>
      <c r="B145" s="4" t="s">
        <v>0</v>
      </c>
      <c r="C145" s="4" t="s">
        <v>31</v>
      </c>
      <c r="D145" s="4" t="s">
        <v>1</v>
      </c>
      <c r="E145">
        <v>5989774</v>
      </c>
      <c r="F145" s="3">
        <v>2.8</v>
      </c>
      <c r="G145" s="3">
        <v>1.6867999999999999</v>
      </c>
      <c r="H145" s="13">
        <f t="shared" si="6"/>
        <v>6258523.1798320003</v>
      </c>
      <c r="I145" s="13">
        <f t="shared" si="7"/>
        <v>268749.17983200029</v>
      </c>
      <c r="J145" t="str">
        <f t="shared" si="8"/>
        <v>Ontario</v>
      </c>
    </row>
    <row r="146" spans="1:10" x14ac:dyDescent="0.2">
      <c r="A146" s="2">
        <v>7009000954</v>
      </c>
      <c r="B146" s="4" t="s">
        <v>2</v>
      </c>
      <c r="C146" s="4" t="s">
        <v>30</v>
      </c>
      <c r="D146" s="4" t="s">
        <v>7</v>
      </c>
      <c r="E146">
        <v>325871</v>
      </c>
      <c r="F146" s="3">
        <v>2.8</v>
      </c>
      <c r="G146" s="3">
        <v>1.6867999999999999</v>
      </c>
      <c r="H146" s="13">
        <f t="shared" si="6"/>
        <v>340492.18002799997</v>
      </c>
      <c r="I146" s="13">
        <f t="shared" si="7"/>
        <v>14621.180027999973</v>
      </c>
      <c r="J146" t="str">
        <f t="shared" si="8"/>
        <v>Quebec</v>
      </c>
    </row>
    <row r="147" spans="1:10" x14ac:dyDescent="0.2">
      <c r="A147" s="2">
        <v>7541778269</v>
      </c>
      <c r="B147" s="4" t="s">
        <v>0</v>
      </c>
      <c r="C147" s="4" t="s">
        <v>26</v>
      </c>
      <c r="D147" s="4" t="s">
        <v>1</v>
      </c>
      <c r="E147">
        <v>5869666</v>
      </c>
      <c r="F147" s="3">
        <v>2.8</v>
      </c>
      <c r="G147" s="3">
        <v>1.6867999999999999</v>
      </c>
      <c r="H147" s="13">
        <f t="shared" si="6"/>
        <v>6133026.1740880003</v>
      </c>
      <c r="I147" s="13">
        <f t="shared" si="7"/>
        <v>263360.17408800032</v>
      </c>
      <c r="J147" t="str">
        <f t="shared" si="8"/>
        <v>Ontario</v>
      </c>
    </row>
    <row r="148" spans="1:10" x14ac:dyDescent="0.2">
      <c r="A148" s="2">
        <v>70090000817</v>
      </c>
      <c r="B148" s="4" t="s">
        <v>2</v>
      </c>
      <c r="C148" s="4" t="s">
        <v>27</v>
      </c>
      <c r="D148" s="1" t="s">
        <v>7</v>
      </c>
      <c r="E148">
        <v>2852752</v>
      </c>
      <c r="F148" s="3">
        <v>2.819</v>
      </c>
      <c r="G148" s="3">
        <v>1.8012000000000001</v>
      </c>
      <c r="H148" s="13">
        <f t="shared" si="6"/>
        <v>2984554.847904</v>
      </c>
      <c r="I148" s="13">
        <f t="shared" si="7"/>
        <v>131802.84790399997</v>
      </c>
      <c r="J148" t="str">
        <f t="shared" si="8"/>
        <v>Quebec</v>
      </c>
    </row>
    <row r="149" spans="1:10" x14ac:dyDescent="0.2">
      <c r="A149" s="2">
        <v>9762889178</v>
      </c>
      <c r="B149" s="4" t="s">
        <v>0</v>
      </c>
      <c r="C149" s="4" t="s">
        <v>28</v>
      </c>
      <c r="D149" s="4" t="s">
        <v>4</v>
      </c>
      <c r="E149">
        <v>33610525</v>
      </c>
      <c r="F149" s="3">
        <v>2.8220000000000001</v>
      </c>
      <c r="G149" s="3">
        <v>1.8012000000000001</v>
      </c>
      <c r="H149" s="13">
        <f t="shared" si="6"/>
        <v>35164406.7918</v>
      </c>
      <c r="I149" s="13">
        <f t="shared" si="7"/>
        <v>1553881.7917999998</v>
      </c>
      <c r="J149" t="str">
        <f t="shared" si="8"/>
        <v>Nova Scotia</v>
      </c>
    </row>
    <row r="150" spans="1:10" x14ac:dyDescent="0.2">
      <c r="A150" s="2">
        <v>335555747</v>
      </c>
      <c r="B150" s="4" t="s">
        <v>0</v>
      </c>
      <c r="C150" s="4" t="s">
        <v>29</v>
      </c>
      <c r="D150" s="4" t="s">
        <v>5</v>
      </c>
      <c r="E150">
        <v>321269</v>
      </c>
      <c r="F150" s="3">
        <v>2.8250000000000002</v>
      </c>
      <c r="G150" s="3">
        <v>1.6867999999999999</v>
      </c>
      <c r="H150" s="13">
        <f t="shared" si="6"/>
        <v>335764.01474200003</v>
      </c>
      <c r="I150" s="13">
        <f t="shared" si="7"/>
        <v>14495.014742000028</v>
      </c>
      <c r="J150" t="str">
        <f t="shared" si="8"/>
        <v>British Columbia</v>
      </c>
    </row>
    <row r="151" spans="1:10" x14ac:dyDescent="0.2">
      <c r="A151" s="2">
        <v>7009000287</v>
      </c>
      <c r="B151" s="4" t="s">
        <v>2</v>
      </c>
      <c r="C151" s="4" t="s">
        <v>31</v>
      </c>
      <c r="D151" s="4" t="s">
        <v>7</v>
      </c>
      <c r="E151">
        <v>11307553</v>
      </c>
      <c r="F151" s="3">
        <v>2.8279999999999998</v>
      </c>
      <c r="G151" s="3">
        <v>1.8012000000000001</v>
      </c>
      <c r="H151" s="13">
        <f t="shared" si="6"/>
        <v>11831002.243476</v>
      </c>
      <c r="I151" s="13">
        <f t="shared" si="7"/>
        <v>523449.24347599968</v>
      </c>
      <c r="J151" t="str">
        <f t="shared" si="8"/>
        <v>Quebec</v>
      </c>
    </row>
    <row r="152" spans="1:10" x14ac:dyDescent="0.2">
      <c r="A152" s="2">
        <v>5299556131</v>
      </c>
      <c r="B152" s="4" t="s">
        <v>2</v>
      </c>
      <c r="C152" s="4" t="s">
        <v>30</v>
      </c>
      <c r="D152" s="4" t="s">
        <v>1</v>
      </c>
      <c r="E152">
        <v>8405581</v>
      </c>
      <c r="F152" s="3">
        <v>2.863</v>
      </c>
      <c r="G152" s="3">
        <v>1.6867999999999999</v>
      </c>
      <c r="H152" s="13">
        <f t="shared" si="6"/>
        <v>8788018.1243379992</v>
      </c>
      <c r="I152" s="13">
        <f t="shared" si="7"/>
        <v>382437.12433799915</v>
      </c>
      <c r="J152" t="str">
        <f t="shared" si="8"/>
        <v>Ontario</v>
      </c>
    </row>
    <row r="153" spans="1:10" x14ac:dyDescent="0.2">
      <c r="A153" s="2">
        <v>1443223014</v>
      </c>
      <c r="B153" s="4" t="s">
        <v>0</v>
      </c>
      <c r="C153" s="4" t="s">
        <v>26</v>
      </c>
      <c r="D153" s="4" t="s">
        <v>20</v>
      </c>
      <c r="E153">
        <v>10477632</v>
      </c>
      <c r="F153" s="3">
        <v>2.8639999999999999</v>
      </c>
      <c r="G153" s="3">
        <v>1.8012000000000001</v>
      </c>
      <c r="H153" s="13">
        <f t="shared" si="6"/>
        <v>10966434.488064</v>
      </c>
      <c r="I153" s="13">
        <f t="shared" si="7"/>
        <v>488802.48806400038</v>
      </c>
      <c r="J153" t="str">
        <f t="shared" si="8"/>
        <v>Alberta</v>
      </c>
    </row>
    <row r="154" spans="1:10" x14ac:dyDescent="0.2">
      <c r="A154" s="2">
        <v>70090000827</v>
      </c>
      <c r="B154" s="4" t="s">
        <v>2</v>
      </c>
      <c r="C154" s="4" t="s">
        <v>27</v>
      </c>
      <c r="D154" s="4" t="s">
        <v>7</v>
      </c>
      <c r="E154">
        <v>788779</v>
      </c>
      <c r="F154" s="3">
        <v>2.8740000000000001</v>
      </c>
      <c r="G154" s="3">
        <v>1.8012000000000001</v>
      </c>
      <c r="H154" s="13">
        <f t="shared" si="6"/>
        <v>825655.99580799998</v>
      </c>
      <c r="I154" s="13">
        <f t="shared" si="7"/>
        <v>36876.995807999978</v>
      </c>
      <c r="J154" t="str">
        <f t="shared" si="8"/>
        <v>Quebec</v>
      </c>
    </row>
    <row r="155" spans="1:10" x14ac:dyDescent="0.2">
      <c r="A155" s="2">
        <v>70090000544</v>
      </c>
      <c r="B155" s="4" t="s">
        <v>2</v>
      </c>
      <c r="C155" s="4" t="s">
        <v>28</v>
      </c>
      <c r="D155" s="4" t="s">
        <v>7</v>
      </c>
      <c r="E155">
        <v>1577559</v>
      </c>
      <c r="F155" s="3">
        <v>2.9169999999999998</v>
      </c>
      <c r="G155" s="3">
        <v>1.8012000000000001</v>
      </c>
      <c r="H155" s="13">
        <f t="shared" si="6"/>
        <v>1651991.3887380001</v>
      </c>
      <c r="I155" s="13">
        <f t="shared" si="7"/>
        <v>74432.388738000067</v>
      </c>
      <c r="J155" t="str">
        <f t="shared" si="8"/>
        <v>Quebec</v>
      </c>
    </row>
    <row r="156" spans="1:10" x14ac:dyDescent="0.2">
      <c r="A156" s="2">
        <v>70090000982</v>
      </c>
      <c r="B156" s="4" t="s">
        <v>2</v>
      </c>
      <c r="C156" s="4" t="s">
        <v>29</v>
      </c>
      <c r="D156" s="4" t="s">
        <v>7</v>
      </c>
      <c r="E156">
        <v>2366338</v>
      </c>
      <c r="F156" s="3">
        <v>2.9220000000000002</v>
      </c>
      <c r="G156" s="3">
        <v>1.8012000000000001</v>
      </c>
      <c r="H156" s="13">
        <f t="shared" si="6"/>
        <v>2478104.8764160001</v>
      </c>
      <c r="I156" s="13">
        <f t="shared" si="7"/>
        <v>111766.87641600007</v>
      </c>
      <c r="J156" t="str">
        <f t="shared" si="8"/>
        <v>Quebec</v>
      </c>
    </row>
    <row r="157" spans="1:10" x14ac:dyDescent="0.2">
      <c r="A157" s="2">
        <v>335555710</v>
      </c>
      <c r="B157" s="4" t="s">
        <v>0</v>
      </c>
      <c r="C157" s="4" t="s">
        <v>31</v>
      </c>
      <c r="D157" s="4" t="s">
        <v>22</v>
      </c>
      <c r="E157">
        <v>5354500</v>
      </c>
      <c r="F157" s="3">
        <v>2.95</v>
      </c>
      <c r="G157" s="3">
        <v>1.6867999999999999</v>
      </c>
      <c r="H157" s="13">
        <f t="shared" si="6"/>
        <v>5602777.4560000002</v>
      </c>
      <c r="I157" s="13">
        <f t="shared" si="7"/>
        <v>248277.45600000024</v>
      </c>
      <c r="J157" t="str">
        <f t="shared" si="8"/>
        <v>British Columbia</v>
      </c>
    </row>
    <row r="158" spans="1:10" x14ac:dyDescent="0.2">
      <c r="A158" s="2">
        <v>335555800</v>
      </c>
      <c r="B158" s="4" t="s">
        <v>0</v>
      </c>
      <c r="C158" s="4" t="s">
        <v>30</v>
      </c>
      <c r="D158" s="4" t="s">
        <v>5</v>
      </c>
      <c r="E158">
        <v>197333</v>
      </c>
      <c r="F158" s="3">
        <v>2.95</v>
      </c>
      <c r="G158" s="3">
        <v>1.6867999999999999</v>
      </c>
      <c r="H158" s="13">
        <f t="shared" si="6"/>
        <v>206482.936544</v>
      </c>
      <c r="I158" s="13">
        <f t="shared" si="7"/>
        <v>9149.9365439999965</v>
      </c>
      <c r="J158" t="str">
        <f t="shared" si="8"/>
        <v>British Columbia</v>
      </c>
    </row>
    <row r="159" spans="1:10" x14ac:dyDescent="0.2">
      <c r="A159" s="2">
        <v>335555911</v>
      </c>
      <c r="B159" s="4" t="s">
        <v>0</v>
      </c>
      <c r="C159" s="4" t="s">
        <v>26</v>
      </c>
      <c r="D159" s="4" t="s">
        <v>5</v>
      </c>
      <c r="E159">
        <v>435900</v>
      </c>
      <c r="F159" s="3">
        <v>2.95</v>
      </c>
      <c r="G159" s="3">
        <v>1.6867999999999999</v>
      </c>
      <c r="H159" s="13">
        <f t="shared" si="6"/>
        <v>456111.8112</v>
      </c>
      <c r="I159" s="13">
        <f t="shared" si="7"/>
        <v>20211.811199999996</v>
      </c>
      <c r="J159" t="str">
        <f t="shared" si="8"/>
        <v>British Columbia</v>
      </c>
    </row>
    <row r="160" spans="1:10" x14ac:dyDescent="0.2">
      <c r="A160" s="2">
        <v>335555941</v>
      </c>
      <c r="B160" s="4" t="s">
        <v>0</v>
      </c>
      <c r="C160" s="4" t="s">
        <v>27</v>
      </c>
      <c r="D160" s="4" t="s">
        <v>5</v>
      </c>
      <c r="E160">
        <v>979000</v>
      </c>
      <c r="F160" s="3">
        <v>2.95</v>
      </c>
      <c r="G160" s="3">
        <v>1.6867999999999999</v>
      </c>
      <c r="H160" s="13">
        <f t="shared" si="6"/>
        <v>1024394.272</v>
      </c>
      <c r="I160" s="13">
        <f t="shared" si="7"/>
        <v>45394.271999999997</v>
      </c>
      <c r="J160" t="str">
        <f t="shared" si="8"/>
        <v>British Columbia</v>
      </c>
    </row>
    <row r="161" spans="1:10" x14ac:dyDescent="0.2">
      <c r="A161" s="2">
        <v>335556017</v>
      </c>
      <c r="B161" s="4" t="s">
        <v>0</v>
      </c>
      <c r="C161" s="4" t="s">
        <v>28</v>
      </c>
      <c r="D161" s="4" t="s">
        <v>5</v>
      </c>
      <c r="E161">
        <v>365167</v>
      </c>
      <c r="F161" s="3">
        <v>2.95</v>
      </c>
      <c r="G161" s="3">
        <v>1.6867999999999999</v>
      </c>
      <c r="H161" s="13">
        <f t="shared" si="6"/>
        <v>382099.063456</v>
      </c>
      <c r="I161" s="13">
        <f t="shared" si="7"/>
        <v>16932.063456000003</v>
      </c>
      <c r="J161" t="str">
        <f t="shared" si="8"/>
        <v>British Columbia</v>
      </c>
    </row>
    <row r="162" spans="1:10" x14ac:dyDescent="0.2">
      <c r="A162" s="2">
        <v>335556238</v>
      </c>
      <c r="B162" s="4" t="s">
        <v>2</v>
      </c>
      <c r="C162" s="4" t="s">
        <v>29</v>
      </c>
      <c r="D162" s="4" t="s">
        <v>5</v>
      </c>
      <c r="E162">
        <v>13078675</v>
      </c>
      <c r="F162" s="3">
        <v>2.95</v>
      </c>
      <c r="G162" s="3">
        <v>1.6867999999999999</v>
      </c>
      <c r="H162" s="13">
        <f t="shared" si="6"/>
        <v>13685107.0024</v>
      </c>
      <c r="I162" s="13">
        <f t="shared" si="7"/>
        <v>606432.00239999965</v>
      </c>
      <c r="J162" t="str">
        <f t="shared" si="8"/>
        <v>British Columbia</v>
      </c>
    </row>
    <row r="163" spans="1:10" x14ac:dyDescent="0.2">
      <c r="A163" s="2">
        <v>335556266</v>
      </c>
      <c r="B163" s="4" t="s">
        <v>0</v>
      </c>
      <c r="C163" s="4" t="s">
        <v>31</v>
      </c>
      <c r="D163" s="4" t="s">
        <v>22</v>
      </c>
      <c r="E163">
        <v>533333</v>
      </c>
      <c r="F163" s="3">
        <v>2.95</v>
      </c>
      <c r="G163" s="3">
        <v>1.6867999999999999</v>
      </c>
      <c r="H163" s="13">
        <f t="shared" si="6"/>
        <v>558062.58454399998</v>
      </c>
      <c r="I163" s="13">
        <f t="shared" si="7"/>
        <v>24729.584543999983</v>
      </c>
      <c r="J163" t="str">
        <f t="shared" si="8"/>
        <v>British Columbia</v>
      </c>
    </row>
    <row r="164" spans="1:10" x14ac:dyDescent="0.2">
      <c r="A164" s="2">
        <v>1443222404</v>
      </c>
      <c r="B164" s="4" t="s">
        <v>2</v>
      </c>
      <c r="C164" s="4" t="s">
        <v>30</v>
      </c>
      <c r="D164" s="4" t="s">
        <v>3</v>
      </c>
      <c r="E164">
        <v>500000</v>
      </c>
      <c r="F164" s="3">
        <v>2.95</v>
      </c>
      <c r="G164" s="3">
        <v>1.6867999999999999</v>
      </c>
      <c r="H164" s="13">
        <f t="shared" si="6"/>
        <v>523184</v>
      </c>
      <c r="I164" s="13">
        <f t="shared" si="7"/>
        <v>23184</v>
      </c>
      <c r="J164" t="str">
        <f t="shared" si="8"/>
        <v>Alberta</v>
      </c>
    </row>
    <row r="165" spans="1:10" x14ac:dyDescent="0.2">
      <c r="A165" s="2">
        <v>1443222507</v>
      </c>
      <c r="B165" s="4" t="s">
        <v>0</v>
      </c>
      <c r="C165" s="4" t="s">
        <v>26</v>
      </c>
      <c r="D165" s="4" t="s">
        <v>3</v>
      </c>
      <c r="E165">
        <v>591667</v>
      </c>
      <c r="F165" s="3">
        <v>2.95</v>
      </c>
      <c r="G165" s="3">
        <v>1.6867999999999999</v>
      </c>
      <c r="H165" s="13">
        <f t="shared" si="6"/>
        <v>619101.41545600002</v>
      </c>
      <c r="I165" s="13">
        <f t="shared" si="7"/>
        <v>27434.415456000017</v>
      </c>
      <c r="J165" t="str">
        <f t="shared" si="8"/>
        <v>Alberta</v>
      </c>
    </row>
    <row r="166" spans="1:10" x14ac:dyDescent="0.2">
      <c r="A166" s="2">
        <v>1443222605</v>
      </c>
      <c r="B166" s="4" t="s">
        <v>0</v>
      </c>
      <c r="C166" s="4" t="s">
        <v>27</v>
      </c>
      <c r="D166" s="4" t="s">
        <v>3</v>
      </c>
      <c r="E166">
        <v>1000000</v>
      </c>
      <c r="F166" s="3">
        <v>2.95</v>
      </c>
      <c r="G166" s="3">
        <v>1.6867999999999999</v>
      </c>
      <c r="H166" s="13">
        <f t="shared" si="6"/>
        <v>1046368</v>
      </c>
      <c r="I166" s="13">
        <f t="shared" si="7"/>
        <v>46368</v>
      </c>
      <c r="J166" t="str">
        <f t="shared" si="8"/>
        <v>Alberta</v>
      </c>
    </row>
    <row r="167" spans="1:10" x14ac:dyDescent="0.2">
      <c r="A167" s="2">
        <v>1443222703</v>
      </c>
      <c r="B167" s="4" t="s">
        <v>2</v>
      </c>
      <c r="C167" s="4" t="s">
        <v>28</v>
      </c>
      <c r="D167" s="4" t="s">
        <v>3</v>
      </c>
      <c r="E167">
        <v>670353</v>
      </c>
      <c r="F167" s="3">
        <v>2.95</v>
      </c>
      <c r="G167" s="3">
        <v>1.6867999999999999</v>
      </c>
      <c r="H167" s="13">
        <f t="shared" si="6"/>
        <v>701435.92790400004</v>
      </c>
      <c r="I167" s="13">
        <f t="shared" si="7"/>
        <v>31082.92790400004</v>
      </c>
      <c r="J167" t="str">
        <f t="shared" si="8"/>
        <v>Alberta</v>
      </c>
    </row>
    <row r="168" spans="1:10" x14ac:dyDescent="0.2">
      <c r="A168" s="2">
        <v>1443222796</v>
      </c>
      <c r="B168" s="4" t="s">
        <v>0</v>
      </c>
      <c r="C168" s="4" t="s">
        <v>29</v>
      </c>
      <c r="D168" s="4" t="s">
        <v>3</v>
      </c>
      <c r="E168">
        <v>7187332</v>
      </c>
      <c r="F168" s="3">
        <v>2.95</v>
      </c>
      <c r="G168" s="3">
        <v>1.6867999999999999</v>
      </c>
      <c r="H168" s="13">
        <f t="shared" si="6"/>
        <v>7520594.2101760004</v>
      </c>
      <c r="I168" s="13">
        <f t="shared" si="7"/>
        <v>333262.21017600037</v>
      </c>
      <c r="J168" t="str">
        <f t="shared" si="8"/>
        <v>Alberta</v>
      </c>
    </row>
    <row r="169" spans="1:10" x14ac:dyDescent="0.2">
      <c r="A169" s="2">
        <v>1443223018</v>
      </c>
      <c r="B169" s="4" t="s">
        <v>0</v>
      </c>
      <c r="C169" s="4" t="s">
        <v>31</v>
      </c>
      <c r="D169" s="4" t="s">
        <v>3</v>
      </c>
      <c r="E169">
        <v>700000</v>
      </c>
      <c r="F169" s="3">
        <v>2.95</v>
      </c>
      <c r="G169" s="3">
        <v>1.6867999999999999</v>
      </c>
      <c r="H169" s="13">
        <f t="shared" si="6"/>
        <v>732457.6</v>
      </c>
      <c r="I169" s="13">
        <f t="shared" si="7"/>
        <v>32457.599999999977</v>
      </c>
      <c r="J169" t="str">
        <f t="shared" si="8"/>
        <v>Alberta</v>
      </c>
    </row>
    <row r="170" spans="1:10" x14ac:dyDescent="0.2">
      <c r="A170" s="2">
        <v>1443223176</v>
      </c>
      <c r="B170" s="4" t="s">
        <v>0</v>
      </c>
      <c r="C170" s="4" t="s">
        <v>30</v>
      </c>
      <c r="D170" s="4" t="s">
        <v>3</v>
      </c>
      <c r="E170">
        <v>5286940</v>
      </c>
      <c r="F170" s="3">
        <v>2.95</v>
      </c>
      <c r="G170" s="3">
        <v>1.6867999999999999</v>
      </c>
      <c r="H170" s="13">
        <f t="shared" si="6"/>
        <v>5532084.8339200001</v>
      </c>
      <c r="I170" s="13">
        <f t="shared" si="7"/>
        <v>245144.83392000012</v>
      </c>
      <c r="J170" t="str">
        <f t="shared" si="8"/>
        <v>Alberta</v>
      </c>
    </row>
    <row r="171" spans="1:10" x14ac:dyDescent="0.2">
      <c r="A171" s="2">
        <v>3777000147</v>
      </c>
      <c r="B171" s="4" t="s">
        <v>0</v>
      </c>
      <c r="C171" s="4" t="s">
        <v>26</v>
      </c>
      <c r="D171" s="4" t="s">
        <v>10</v>
      </c>
      <c r="E171">
        <v>3558200</v>
      </c>
      <c r="F171" s="3">
        <v>2.95</v>
      </c>
      <c r="G171" s="3">
        <v>1.6867999999999999</v>
      </c>
      <c r="H171" s="13">
        <f t="shared" si="6"/>
        <v>3723186.6176</v>
      </c>
      <c r="I171" s="13">
        <f t="shared" si="7"/>
        <v>164986.6176</v>
      </c>
      <c r="J171" t="str">
        <f t="shared" si="8"/>
        <v>New Brunswick</v>
      </c>
    </row>
    <row r="172" spans="1:10" x14ac:dyDescent="0.2">
      <c r="A172" s="2">
        <v>3777000505</v>
      </c>
      <c r="B172" s="4" t="s">
        <v>0</v>
      </c>
      <c r="C172" s="4" t="s">
        <v>27</v>
      </c>
      <c r="D172" s="4" t="s">
        <v>4</v>
      </c>
      <c r="E172">
        <v>1031000</v>
      </c>
      <c r="F172" s="3">
        <v>2.95</v>
      </c>
      <c r="G172" s="3">
        <v>1.6867999999999999</v>
      </c>
      <c r="H172" s="13">
        <f t="shared" si="6"/>
        <v>1078805.4080000001</v>
      </c>
      <c r="I172" s="13">
        <f t="shared" si="7"/>
        <v>47805.408000000054</v>
      </c>
      <c r="J172" t="str">
        <f t="shared" si="8"/>
        <v>Nova Scotia</v>
      </c>
    </row>
    <row r="173" spans="1:10" x14ac:dyDescent="0.2">
      <c r="A173" s="2">
        <v>3777000684</v>
      </c>
      <c r="B173" s="4" t="s">
        <v>0</v>
      </c>
      <c r="C173" s="4" t="s">
        <v>28</v>
      </c>
      <c r="D173" s="4" t="s">
        <v>4</v>
      </c>
      <c r="E173">
        <v>577000</v>
      </c>
      <c r="F173" s="3">
        <v>2.95</v>
      </c>
      <c r="G173" s="3">
        <v>1.6867999999999999</v>
      </c>
      <c r="H173" s="13">
        <f t="shared" si="6"/>
        <v>603754.33600000001</v>
      </c>
      <c r="I173" s="13">
        <f t="shared" si="7"/>
        <v>26754.33600000001</v>
      </c>
      <c r="J173" t="str">
        <f t="shared" si="8"/>
        <v>Nova Scotia</v>
      </c>
    </row>
    <row r="174" spans="1:10" x14ac:dyDescent="0.2">
      <c r="A174" s="2">
        <v>3781444485</v>
      </c>
      <c r="B174" s="4" t="s">
        <v>0</v>
      </c>
      <c r="C174" s="4" t="s">
        <v>29</v>
      </c>
      <c r="D174" s="4" t="s">
        <v>11</v>
      </c>
      <c r="E174">
        <v>2230567</v>
      </c>
      <c r="F174" s="3">
        <v>2.95</v>
      </c>
      <c r="G174" s="3">
        <v>1.6867999999999999</v>
      </c>
      <c r="H174" s="13">
        <f t="shared" si="6"/>
        <v>2333993.930656</v>
      </c>
      <c r="I174" s="13">
        <f t="shared" si="7"/>
        <v>103426.93065600004</v>
      </c>
      <c r="J174" t="str">
        <f t="shared" si="8"/>
        <v>Newfoundland and Labrador</v>
      </c>
    </row>
    <row r="175" spans="1:10" x14ac:dyDescent="0.2">
      <c r="A175" s="2">
        <v>3781444619</v>
      </c>
      <c r="B175" s="4" t="s">
        <v>0</v>
      </c>
      <c r="C175" s="4" t="s">
        <v>31</v>
      </c>
      <c r="D175" s="4" t="s">
        <v>11</v>
      </c>
      <c r="E175">
        <v>56500</v>
      </c>
      <c r="F175" s="3">
        <v>2.95</v>
      </c>
      <c r="G175" s="3">
        <v>1.6867999999999999</v>
      </c>
      <c r="H175" s="13">
        <f t="shared" si="6"/>
        <v>59119.792000000001</v>
      </c>
      <c r="I175" s="13">
        <f t="shared" si="7"/>
        <v>2619.7920000000013</v>
      </c>
      <c r="J175" t="str">
        <f t="shared" si="8"/>
        <v>Newfoundland and Labrador</v>
      </c>
    </row>
    <row r="176" spans="1:10" x14ac:dyDescent="0.2">
      <c r="A176" s="2">
        <v>3781444748</v>
      </c>
      <c r="B176" s="4" t="s">
        <v>0</v>
      </c>
      <c r="C176" s="4" t="s">
        <v>30</v>
      </c>
      <c r="D176" s="4" t="s">
        <v>11</v>
      </c>
      <c r="E176">
        <v>2233699</v>
      </c>
      <c r="F176" s="3">
        <v>2.95</v>
      </c>
      <c r="G176" s="3">
        <v>1.6867999999999999</v>
      </c>
      <c r="H176" s="13">
        <f t="shared" si="6"/>
        <v>2337271.1552320002</v>
      </c>
      <c r="I176" s="13">
        <f t="shared" si="7"/>
        <v>103572.15523200016</v>
      </c>
      <c r="J176" t="str">
        <f t="shared" si="8"/>
        <v>Newfoundland and Labrador</v>
      </c>
    </row>
    <row r="177" spans="1:10" x14ac:dyDescent="0.2">
      <c r="A177" s="2">
        <v>5299555654</v>
      </c>
      <c r="B177" s="4" t="s">
        <v>0</v>
      </c>
      <c r="C177" s="4" t="s">
        <v>26</v>
      </c>
      <c r="D177" s="4" t="s">
        <v>1</v>
      </c>
      <c r="E177">
        <v>5857633</v>
      </c>
      <c r="F177" s="3">
        <v>2.95</v>
      </c>
      <c r="G177" s="3">
        <v>1.6867999999999999</v>
      </c>
      <c r="H177" s="13">
        <f t="shared" si="6"/>
        <v>6129239.7269439995</v>
      </c>
      <c r="I177" s="13">
        <f t="shared" si="7"/>
        <v>271606.72694399953</v>
      </c>
      <c r="J177" t="str">
        <f t="shared" si="8"/>
        <v>Ontario</v>
      </c>
    </row>
    <row r="178" spans="1:10" x14ac:dyDescent="0.2">
      <c r="A178" s="2">
        <v>5299555723</v>
      </c>
      <c r="B178" s="4" t="s">
        <v>0</v>
      </c>
      <c r="C178" s="4" t="s">
        <v>27</v>
      </c>
      <c r="D178" s="4" t="s">
        <v>1</v>
      </c>
      <c r="E178">
        <v>5067000</v>
      </c>
      <c r="F178" s="3">
        <v>2.95</v>
      </c>
      <c r="G178" s="3">
        <v>1.6867999999999999</v>
      </c>
      <c r="H178" s="13">
        <f t="shared" si="6"/>
        <v>5301946.6560000004</v>
      </c>
      <c r="I178" s="13">
        <f t="shared" si="7"/>
        <v>234946.65600000042</v>
      </c>
      <c r="J178" t="str">
        <f t="shared" si="8"/>
        <v>Ontario</v>
      </c>
    </row>
    <row r="179" spans="1:10" x14ac:dyDescent="0.2">
      <c r="A179" s="2">
        <v>5299555738</v>
      </c>
      <c r="B179" s="4" t="s">
        <v>0</v>
      </c>
      <c r="C179" s="4" t="s">
        <v>28</v>
      </c>
      <c r="D179" s="4" t="s">
        <v>1</v>
      </c>
      <c r="E179">
        <v>699333</v>
      </c>
      <c r="F179" s="3">
        <v>2.95</v>
      </c>
      <c r="G179" s="3">
        <v>1.6867999999999999</v>
      </c>
      <c r="H179" s="13">
        <f t="shared" si="6"/>
        <v>731759.67254399997</v>
      </c>
      <c r="I179" s="13">
        <f t="shared" si="7"/>
        <v>32426.672543999972</v>
      </c>
      <c r="J179" t="str">
        <f t="shared" si="8"/>
        <v>Ontario</v>
      </c>
    </row>
    <row r="180" spans="1:10" x14ac:dyDescent="0.2">
      <c r="A180" s="2">
        <v>5299555910</v>
      </c>
      <c r="B180" s="4" t="s">
        <v>0</v>
      </c>
      <c r="C180" s="4" t="s">
        <v>29</v>
      </c>
      <c r="D180" s="4" t="s">
        <v>1</v>
      </c>
      <c r="E180">
        <v>2436333</v>
      </c>
      <c r="F180" s="3">
        <v>2.95</v>
      </c>
      <c r="G180" s="3">
        <v>1.6867999999999999</v>
      </c>
      <c r="H180" s="13">
        <f t="shared" si="6"/>
        <v>2549300.8885440002</v>
      </c>
      <c r="I180" s="13">
        <f t="shared" si="7"/>
        <v>112967.88854400022</v>
      </c>
      <c r="J180" t="str">
        <f t="shared" si="8"/>
        <v>Ontario</v>
      </c>
    </row>
    <row r="181" spans="1:10" x14ac:dyDescent="0.2">
      <c r="A181" s="2">
        <v>5299556071</v>
      </c>
      <c r="B181" s="4" t="s">
        <v>0</v>
      </c>
      <c r="C181" s="4" t="s">
        <v>31</v>
      </c>
      <c r="D181" s="4" t="s">
        <v>1</v>
      </c>
      <c r="E181">
        <v>2200000</v>
      </c>
      <c r="F181" s="3">
        <v>2.95</v>
      </c>
      <c r="G181" s="3">
        <v>1.6867999999999999</v>
      </c>
      <c r="H181" s="13">
        <f t="shared" si="6"/>
        <v>2302009.6</v>
      </c>
      <c r="I181" s="13">
        <f t="shared" si="7"/>
        <v>102009.60000000009</v>
      </c>
      <c r="J181" t="str">
        <f t="shared" si="8"/>
        <v>Ontario</v>
      </c>
    </row>
    <row r="182" spans="1:10" x14ac:dyDescent="0.2">
      <c r="A182" s="2">
        <v>5299556136</v>
      </c>
      <c r="B182" s="4" t="s">
        <v>0</v>
      </c>
      <c r="C182" s="4" t="s">
        <v>30</v>
      </c>
      <c r="D182" s="4" t="s">
        <v>1</v>
      </c>
      <c r="E182">
        <v>632467</v>
      </c>
      <c r="F182" s="3">
        <v>2.95</v>
      </c>
      <c r="G182" s="3">
        <v>1.6867999999999999</v>
      </c>
      <c r="H182" s="13">
        <f t="shared" si="6"/>
        <v>661793.22985600005</v>
      </c>
      <c r="I182" s="13">
        <f t="shared" si="7"/>
        <v>29326.229856000049</v>
      </c>
      <c r="J182" t="str">
        <f t="shared" si="8"/>
        <v>Ontario</v>
      </c>
    </row>
    <row r="183" spans="1:10" x14ac:dyDescent="0.2">
      <c r="A183" s="2">
        <v>5299556191</v>
      </c>
      <c r="B183" s="4" t="s">
        <v>0</v>
      </c>
      <c r="C183" s="4" t="s">
        <v>26</v>
      </c>
      <c r="D183" s="4" t="s">
        <v>1</v>
      </c>
      <c r="E183">
        <v>714938</v>
      </c>
      <c r="F183" s="3">
        <v>2.95</v>
      </c>
      <c r="G183" s="3">
        <v>1.6867999999999999</v>
      </c>
      <c r="H183" s="13">
        <f t="shared" si="6"/>
        <v>748088.245184</v>
      </c>
      <c r="I183" s="13">
        <f t="shared" si="7"/>
        <v>33150.245183999999</v>
      </c>
      <c r="J183" t="str">
        <f t="shared" si="8"/>
        <v>Ontario</v>
      </c>
    </row>
    <row r="184" spans="1:10" x14ac:dyDescent="0.2">
      <c r="A184" s="2">
        <v>5299556243</v>
      </c>
      <c r="B184" s="4" t="s">
        <v>0</v>
      </c>
      <c r="C184" s="4" t="s">
        <v>27</v>
      </c>
      <c r="D184" s="4" t="s">
        <v>23</v>
      </c>
      <c r="E184">
        <v>3238596</v>
      </c>
      <c r="F184" s="3">
        <v>2.95</v>
      </c>
      <c r="G184" s="3">
        <v>1.6867999999999999</v>
      </c>
      <c r="H184" s="13">
        <f t="shared" si="6"/>
        <v>3388763.2193280002</v>
      </c>
      <c r="I184" s="13">
        <f t="shared" si="7"/>
        <v>150167.21932800021</v>
      </c>
      <c r="J184" t="str">
        <f t="shared" si="8"/>
        <v>Ontario</v>
      </c>
    </row>
    <row r="185" spans="1:10" x14ac:dyDescent="0.2">
      <c r="A185" s="2">
        <v>5299556439</v>
      </c>
      <c r="B185" s="4" t="s">
        <v>2</v>
      </c>
      <c r="C185" s="4" t="s">
        <v>28</v>
      </c>
      <c r="D185" s="4" t="s">
        <v>1</v>
      </c>
      <c r="E185">
        <v>49067</v>
      </c>
      <c r="F185" s="3">
        <v>2.95</v>
      </c>
      <c r="G185" s="3">
        <v>1.6867999999999999</v>
      </c>
      <c r="H185" s="13">
        <f t="shared" si="6"/>
        <v>51342.138656000003</v>
      </c>
      <c r="I185" s="13">
        <f t="shared" si="7"/>
        <v>2275.1386560000028</v>
      </c>
      <c r="J185" t="str">
        <f t="shared" si="8"/>
        <v>Ontario</v>
      </c>
    </row>
    <row r="186" spans="1:10" x14ac:dyDescent="0.2">
      <c r="A186" s="2">
        <v>5320666853</v>
      </c>
      <c r="B186" s="4" t="s">
        <v>0</v>
      </c>
      <c r="C186" s="4" t="s">
        <v>29</v>
      </c>
      <c r="D186" s="4" t="s">
        <v>1</v>
      </c>
      <c r="E186">
        <v>209833</v>
      </c>
      <c r="F186" s="3">
        <v>2.95</v>
      </c>
      <c r="G186" s="3">
        <v>1.6867999999999999</v>
      </c>
      <c r="H186" s="13">
        <f t="shared" si="6"/>
        <v>219562.536544</v>
      </c>
      <c r="I186" s="13">
        <f t="shared" si="7"/>
        <v>9729.5365440000023</v>
      </c>
      <c r="J186" t="str">
        <f t="shared" si="8"/>
        <v>Ontario</v>
      </c>
    </row>
    <row r="187" spans="1:10" x14ac:dyDescent="0.2">
      <c r="A187" s="2">
        <v>5320667255</v>
      </c>
      <c r="B187" s="4" t="s">
        <v>0</v>
      </c>
      <c r="C187" s="4" t="s">
        <v>31</v>
      </c>
      <c r="D187" s="4" t="s">
        <v>1</v>
      </c>
      <c r="E187">
        <v>580333</v>
      </c>
      <c r="F187" s="3">
        <v>2.95</v>
      </c>
      <c r="G187" s="3">
        <v>1.6867999999999999</v>
      </c>
      <c r="H187" s="13">
        <f t="shared" si="6"/>
        <v>607241.88054399996</v>
      </c>
      <c r="I187" s="13">
        <f t="shared" si="7"/>
        <v>26908.880543999956</v>
      </c>
      <c r="J187" t="str">
        <f t="shared" si="8"/>
        <v>Ontario</v>
      </c>
    </row>
    <row r="188" spans="1:10" x14ac:dyDescent="0.2">
      <c r="A188" s="2">
        <v>5320667322</v>
      </c>
      <c r="B188" s="4" t="s">
        <v>0</v>
      </c>
      <c r="C188" s="4" t="s">
        <v>30</v>
      </c>
      <c r="D188" s="4" t="s">
        <v>1</v>
      </c>
      <c r="E188">
        <v>620433</v>
      </c>
      <c r="F188" s="3">
        <v>2.95</v>
      </c>
      <c r="G188" s="3">
        <v>1.6867999999999999</v>
      </c>
      <c r="H188" s="13">
        <f t="shared" si="6"/>
        <v>649201.23734400002</v>
      </c>
      <c r="I188" s="13">
        <f t="shared" si="7"/>
        <v>28768.237344000023</v>
      </c>
      <c r="J188" t="str">
        <f t="shared" si="8"/>
        <v>Ontario</v>
      </c>
    </row>
    <row r="189" spans="1:10" x14ac:dyDescent="0.2">
      <c r="A189" s="2">
        <v>5320667380</v>
      </c>
      <c r="B189" s="4" t="s">
        <v>0</v>
      </c>
      <c r="C189" s="4" t="s">
        <v>26</v>
      </c>
      <c r="D189" s="4" t="s">
        <v>1</v>
      </c>
      <c r="E189">
        <v>1000000</v>
      </c>
      <c r="F189" s="3">
        <v>2.95</v>
      </c>
      <c r="G189" s="3">
        <v>1.6867999999999999</v>
      </c>
      <c r="H189" s="13">
        <f t="shared" si="6"/>
        <v>1046368</v>
      </c>
      <c r="I189" s="13">
        <f t="shared" si="7"/>
        <v>46368</v>
      </c>
      <c r="J189" t="str">
        <f t="shared" si="8"/>
        <v>Ontario</v>
      </c>
    </row>
    <row r="190" spans="1:10" x14ac:dyDescent="0.2">
      <c r="A190" s="2">
        <v>5320667497</v>
      </c>
      <c r="B190" s="4" t="s">
        <v>0</v>
      </c>
      <c r="C190" s="4" t="s">
        <v>27</v>
      </c>
      <c r="D190" s="4" t="s">
        <v>1</v>
      </c>
      <c r="E190">
        <v>1203128</v>
      </c>
      <c r="F190" s="3">
        <v>2.95</v>
      </c>
      <c r="G190" s="3">
        <v>1.6867999999999999</v>
      </c>
      <c r="H190" s="13">
        <f t="shared" si="6"/>
        <v>1258914.6391040001</v>
      </c>
      <c r="I190" s="13">
        <f t="shared" si="7"/>
        <v>55786.63910400006</v>
      </c>
      <c r="J190" t="str">
        <f t="shared" si="8"/>
        <v>Ontario</v>
      </c>
    </row>
    <row r="191" spans="1:10" x14ac:dyDescent="0.2">
      <c r="A191" s="2">
        <v>5320667531</v>
      </c>
      <c r="B191" s="4" t="s">
        <v>0</v>
      </c>
      <c r="C191" s="4" t="s">
        <v>28</v>
      </c>
      <c r="D191" s="4" t="s">
        <v>1</v>
      </c>
      <c r="E191">
        <v>143233</v>
      </c>
      <c r="F191" s="3">
        <v>2.95</v>
      </c>
      <c r="G191" s="3">
        <v>1.6867999999999999</v>
      </c>
      <c r="H191" s="13">
        <f t="shared" si="6"/>
        <v>149874.42774399999</v>
      </c>
      <c r="I191" s="13">
        <f t="shared" si="7"/>
        <v>6641.427743999986</v>
      </c>
      <c r="J191" t="str">
        <f t="shared" si="8"/>
        <v>Ontario</v>
      </c>
    </row>
    <row r="192" spans="1:10" x14ac:dyDescent="0.2">
      <c r="A192" s="2">
        <v>5320667676</v>
      </c>
      <c r="B192" s="4" t="s">
        <v>0</v>
      </c>
      <c r="C192" s="4" t="s">
        <v>29</v>
      </c>
      <c r="D192" s="4" t="s">
        <v>1</v>
      </c>
      <c r="E192">
        <v>1218333</v>
      </c>
      <c r="F192" s="3">
        <v>2.95</v>
      </c>
      <c r="G192" s="3">
        <v>1.6867999999999999</v>
      </c>
      <c r="H192" s="13">
        <f t="shared" si="6"/>
        <v>1274824.6645440001</v>
      </c>
      <c r="I192" s="13">
        <f t="shared" si="7"/>
        <v>56491.664544000058</v>
      </c>
      <c r="J192" t="str">
        <f t="shared" si="8"/>
        <v>Ontario</v>
      </c>
    </row>
    <row r="193" spans="1:10" x14ac:dyDescent="0.2">
      <c r="A193" s="2">
        <v>7009000157</v>
      </c>
      <c r="B193" s="4" t="s">
        <v>2</v>
      </c>
      <c r="C193" s="4" t="s">
        <v>31</v>
      </c>
      <c r="D193" s="4" t="s">
        <v>7</v>
      </c>
      <c r="E193">
        <v>1367598</v>
      </c>
      <c r="F193" s="3">
        <v>2.95</v>
      </c>
      <c r="G193" s="3">
        <v>1.6867999999999999</v>
      </c>
      <c r="H193" s="13">
        <f t="shared" si="6"/>
        <v>1431010.784064</v>
      </c>
      <c r="I193" s="13">
        <f t="shared" si="7"/>
        <v>63412.784064000007</v>
      </c>
      <c r="J193" t="str">
        <f t="shared" si="8"/>
        <v>Quebec</v>
      </c>
    </row>
    <row r="194" spans="1:10" x14ac:dyDescent="0.2">
      <c r="A194" s="2">
        <v>7009000519</v>
      </c>
      <c r="B194" s="4" t="s">
        <v>0</v>
      </c>
      <c r="C194" s="4" t="s">
        <v>30</v>
      </c>
      <c r="D194" s="4" t="s">
        <v>7</v>
      </c>
      <c r="E194">
        <v>588033</v>
      </c>
      <c r="F194" s="3">
        <v>2.95</v>
      </c>
      <c r="G194" s="3">
        <v>1.6867999999999999</v>
      </c>
      <c r="H194" s="13">
        <f t="shared" si="6"/>
        <v>615298.91414400004</v>
      </c>
      <c r="I194" s="13">
        <f t="shared" si="7"/>
        <v>27265.914144000039</v>
      </c>
      <c r="J194" t="str">
        <f t="shared" si="8"/>
        <v>Quebec</v>
      </c>
    </row>
    <row r="195" spans="1:10" x14ac:dyDescent="0.2">
      <c r="A195" s="2">
        <v>7009000569</v>
      </c>
      <c r="B195" s="4" t="s">
        <v>2</v>
      </c>
      <c r="C195" s="4" t="s">
        <v>26</v>
      </c>
      <c r="D195" s="4" t="s">
        <v>7</v>
      </c>
      <c r="E195">
        <v>275861</v>
      </c>
      <c r="F195" s="3">
        <v>2.95</v>
      </c>
      <c r="G195" s="3">
        <v>1.6867999999999999</v>
      </c>
      <c r="H195" s="13">
        <f t="shared" ref="H195:H258" si="9" xml:space="preserve"> E195 + (E195* (( F195/100) + (G195/100)))</f>
        <v>288652.12284800003</v>
      </c>
      <c r="I195" s="13">
        <f t="shared" ref="I195:I258" si="10">H195-E195</f>
        <v>12791.122848000028</v>
      </c>
      <c r="J195" t="str">
        <f t="shared" ref="J195:J258" si="11" xml:space="preserve"> VLOOKUP(D195,N:O,2,FALSE)</f>
        <v>Quebec</v>
      </c>
    </row>
    <row r="196" spans="1:10" x14ac:dyDescent="0.2">
      <c r="A196" s="2">
        <v>7009000937</v>
      </c>
      <c r="B196" s="4" t="s">
        <v>2</v>
      </c>
      <c r="C196" s="4" t="s">
        <v>27</v>
      </c>
      <c r="D196" s="4" t="s">
        <v>7</v>
      </c>
      <c r="E196">
        <v>55431</v>
      </c>
      <c r="F196" s="3">
        <v>2.95</v>
      </c>
      <c r="G196" s="3">
        <v>1.6867999999999999</v>
      </c>
      <c r="H196" s="13">
        <f t="shared" si="9"/>
        <v>58001.224607999997</v>
      </c>
      <c r="I196" s="13">
        <f t="shared" si="10"/>
        <v>2570.2246079999968</v>
      </c>
      <c r="J196" t="str">
        <f t="shared" si="11"/>
        <v>Quebec</v>
      </c>
    </row>
    <row r="197" spans="1:10" x14ac:dyDescent="0.2">
      <c r="A197" s="2">
        <v>7541778373</v>
      </c>
      <c r="B197" s="4" t="s">
        <v>0</v>
      </c>
      <c r="C197" s="4" t="s">
        <v>28</v>
      </c>
      <c r="D197" s="4" t="s">
        <v>1</v>
      </c>
      <c r="E197">
        <v>12000</v>
      </c>
      <c r="F197" s="3">
        <v>2.95</v>
      </c>
      <c r="G197" s="3">
        <v>1.6867999999999999</v>
      </c>
      <c r="H197" s="13">
        <f t="shared" si="9"/>
        <v>12556.415999999999</v>
      </c>
      <c r="I197" s="13">
        <f t="shared" si="10"/>
        <v>556.41599999999926</v>
      </c>
      <c r="J197" t="str">
        <f t="shared" si="11"/>
        <v>Ontario</v>
      </c>
    </row>
    <row r="198" spans="1:10" x14ac:dyDescent="0.2">
      <c r="A198" s="2">
        <v>7541778631</v>
      </c>
      <c r="B198" s="4" t="s">
        <v>0</v>
      </c>
      <c r="C198" s="4" t="s">
        <v>29</v>
      </c>
      <c r="D198" s="4" t="s">
        <v>1</v>
      </c>
      <c r="E198">
        <v>4424277</v>
      </c>
      <c r="F198" s="3">
        <v>2.95</v>
      </c>
      <c r="G198" s="3">
        <v>1.6867999999999999</v>
      </c>
      <c r="H198" s="13">
        <f t="shared" si="9"/>
        <v>4629421.8759359997</v>
      </c>
      <c r="I198" s="13">
        <f t="shared" si="10"/>
        <v>205144.87593599968</v>
      </c>
      <c r="J198" t="str">
        <f t="shared" si="11"/>
        <v>Ontario</v>
      </c>
    </row>
    <row r="199" spans="1:10" x14ac:dyDescent="0.2">
      <c r="A199" s="2">
        <v>7976333391</v>
      </c>
      <c r="B199" s="4" t="s">
        <v>0</v>
      </c>
      <c r="C199" s="4" t="s">
        <v>31</v>
      </c>
      <c r="D199" s="4" t="s">
        <v>8</v>
      </c>
      <c r="E199">
        <v>75423</v>
      </c>
      <c r="F199" s="3">
        <v>2.95</v>
      </c>
      <c r="G199" s="3">
        <v>1.6867999999999999</v>
      </c>
      <c r="H199" s="13">
        <f t="shared" si="9"/>
        <v>78920.213663999995</v>
      </c>
      <c r="I199" s="13">
        <f t="shared" si="10"/>
        <v>3497.2136639999953</v>
      </c>
      <c r="J199" t="str">
        <f t="shared" si="11"/>
        <v>Manitoba</v>
      </c>
    </row>
    <row r="200" spans="1:10" x14ac:dyDescent="0.2">
      <c r="A200" s="2">
        <v>7976333883</v>
      </c>
      <c r="B200" s="4" t="s">
        <v>0</v>
      </c>
      <c r="C200" s="4" t="s">
        <v>30</v>
      </c>
      <c r="D200" s="1" t="s">
        <v>8</v>
      </c>
      <c r="E200">
        <v>416300</v>
      </c>
      <c r="F200" s="3">
        <v>2.95</v>
      </c>
      <c r="G200" s="3">
        <v>1.6867999999999999</v>
      </c>
      <c r="H200" s="13">
        <f t="shared" si="9"/>
        <v>435602.99839999998</v>
      </c>
      <c r="I200" s="13">
        <f t="shared" si="10"/>
        <v>19302.998399999982</v>
      </c>
      <c r="J200" t="str">
        <f t="shared" si="11"/>
        <v>Manitoba</v>
      </c>
    </row>
    <row r="201" spans="1:10" x14ac:dyDescent="0.2">
      <c r="A201" s="2">
        <v>9762889530</v>
      </c>
      <c r="B201" s="4" t="s">
        <v>0</v>
      </c>
      <c r="C201" s="4" t="s">
        <v>26</v>
      </c>
      <c r="D201" s="1" t="s">
        <v>1</v>
      </c>
      <c r="E201">
        <v>452333</v>
      </c>
      <c r="F201" s="3">
        <v>2.95</v>
      </c>
      <c r="G201" s="3">
        <v>1.6867999999999999</v>
      </c>
      <c r="H201" s="13">
        <f t="shared" si="9"/>
        <v>473306.77654400002</v>
      </c>
      <c r="I201" s="13">
        <f t="shared" si="10"/>
        <v>20973.776544000022</v>
      </c>
      <c r="J201" t="str">
        <f t="shared" si="11"/>
        <v>Ontario</v>
      </c>
    </row>
    <row r="202" spans="1:10" x14ac:dyDescent="0.2">
      <c r="A202" s="2">
        <v>10663111715</v>
      </c>
      <c r="B202" s="4" t="s">
        <v>0</v>
      </c>
      <c r="C202" s="4" t="s">
        <v>27</v>
      </c>
      <c r="D202" s="4" t="s">
        <v>6</v>
      </c>
      <c r="E202">
        <v>2445846</v>
      </c>
      <c r="F202" s="3">
        <v>2.95</v>
      </c>
      <c r="G202" s="3">
        <v>1.6867999999999999</v>
      </c>
      <c r="H202" s="13">
        <f t="shared" si="9"/>
        <v>2559254.9873279999</v>
      </c>
      <c r="I202" s="13">
        <f t="shared" si="10"/>
        <v>113408.9873279999</v>
      </c>
      <c r="J202" t="str">
        <f t="shared" si="11"/>
        <v>Saskatchewan</v>
      </c>
    </row>
    <row r="203" spans="1:10" x14ac:dyDescent="0.2">
      <c r="A203" s="2">
        <v>10663111795</v>
      </c>
      <c r="B203" s="4" t="s">
        <v>0</v>
      </c>
      <c r="C203" s="4" t="s">
        <v>28</v>
      </c>
      <c r="D203" s="4" t="s">
        <v>6</v>
      </c>
      <c r="E203">
        <v>580252</v>
      </c>
      <c r="F203" s="3">
        <v>2.95</v>
      </c>
      <c r="G203" s="3">
        <v>1.6867999999999999</v>
      </c>
      <c r="H203" s="13">
        <f t="shared" si="9"/>
        <v>607157.12473599997</v>
      </c>
      <c r="I203" s="13">
        <f t="shared" si="10"/>
        <v>26905.124735999969</v>
      </c>
      <c r="J203" t="str">
        <f t="shared" si="11"/>
        <v>Saskatchewan</v>
      </c>
    </row>
    <row r="204" spans="1:10" x14ac:dyDescent="0.2">
      <c r="A204" s="2">
        <v>9762889711</v>
      </c>
      <c r="B204" s="4" t="s">
        <v>2</v>
      </c>
      <c r="C204" s="4" t="s">
        <v>29</v>
      </c>
      <c r="D204" s="4" t="s">
        <v>1</v>
      </c>
      <c r="E204">
        <v>29920403</v>
      </c>
      <c r="F204" s="3">
        <v>2.952</v>
      </c>
      <c r="G204" s="3">
        <v>1.8012000000000001</v>
      </c>
      <c r="H204" s="13">
        <f t="shared" si="9"/>
        <v>31342579.595396001</v>
      </c>
      <c r="I204" s="13">
        <f t="shared" si="10"/>
        <v>1422176.5953960009</v>
      </c>
      <c r="J204" t="str">
        <f t="shared" si="11"/>
        <v>Ontario</v>
      </c>
    </row>
    <row r="205" spans="1:10" x14ac:dyDescent="0.2">
      <c r="A205" s="2">
        <v>7009000440</v>
      </c>
      <c r="B205" s="4" t="s">
        <v>2</v>
      </c>
      <c r="C205" s="4" t="s">
        <v>31</v>
      </c>
      <c r="D205" s="4" t="s">
        <v>7</v>
      </c>
      <c r="E205">
        <v>3010507</v>
      </c>
      <c r="F205" s="3">
        <v>2.968</v>
      </c>
      <c r="G205" s="3">
        <v>1.8012000000000001</v>
      </c>
      <c r="H205" s="13">
        <f t="shared" si="9"/>
        <v>3154084.0998439998</v>
      </c>
      <c r="I205" s="13">
        <f t="shared" si="10"/>
        <v>143577.09984399984</v>
      </c>
      <c r="J205" t="str">
        <f t="shared" si="11"/>
        <v>Quebec</v>
      </c>
    </row>
    <row r="206" spans="1:10" x14ac:dyDescent="0.2">
      <c r="A206" s="2">
        <v>1443222315</v>
      </c>
      <c r="B206" s="4" t="s">
        <v>2</v>
      </c>
      <c r="C206" s="4" t="s">
        <v>30</v>
      </c>
      <c r="D206" s="4" t="s">
        <v>3</v>
      </c>
      <c r="E206">
        <v>1496536</v>
      </c>
      <c r="F206" s="3">
        <v>2.98</v>
      </c>
      <c r="G206" s="3">
        <v>1.6867999999999999</v>
      </c>
      <c r="H206" s="13">
        <f t="shared" si="9"/>
        <v>1566376.3420480001</v>
      </c>
      <c r="I206" s="13">
        <f t="shared" si="10"/>
        <v>69840.342048000079</v>
      </c>
      <c r="J206" t="str">
        <f t="shared" si="11"/>
        <v>Alberta</v>
      </c>
    </row>
    <row r="207" spans="1:10" x14ac:dyDescent="0.2">
      <c r="A207" s="2">
        <v>7541778566</v>
      </c>
      <c r="B207" s="4" t="s">
        <v>0</v>
      </c>
      <c r="C207" s="4" t="s">
        <v>26</v>
      </c>
      <c r="D207" s="4" t="s">
        <v>1</v>
      </c>
      <c r="E207">
        <v>21107410</v>
      </c>
      <c r="F207" s="3">
        <v>2.9870000000000001</v>
      </c>
      <c r="G207" s="3">
        <v>1.8012000000000001</v>
      </c>
      <c r="H207" s="13">
        <f t="shared" si="9"/>
        <v>22118075.005619999</v>
      </c>
      <c r="I207" s="13">
        <f t="shared" si="10"/>
        <v>1010665.005619999</v>
      </c>
      <c r="J207" t="str">
        <f t="shared" si="11"/>
        <v>Ontario</v>
      </c>
    </row>
    <row r="208" spans="1:10" x14ac:dyDescent="0.2">
      <c r="A208" s="2">
        <v>1443222779</v>
      </c>
      <c r="B208" s="4" t="s">
        <v>0</v>
      </c>
      <c r="C208" s="4" t="s">
        <v>27</v>
      </c>
      <c r="D208" s="4" t="s">
        <v>3</v>
      </c>
      <c r="E208">
        <v>6041328</v>
      </c>
      <c r="F208" s="3">
        <v>2.9889999999999999</v>
      </c>
      <c r="G208" s="3">
        <v>1.8012000000000001</v>
      </c>
      <c r="H208" s="13">
        <f t="shared" si="9"/>
        <v>6330719.693856</v>
      </c>
      <c r="I208" s="13">
        <f t="shared" si="10"/>
        <v>289391.69385599997</v>
      </c>
      <c r="J208" t="str">
        <f t="shared" si="11"/>
        <v>Alberta</v>
      </c>
    </row>
    <row r="209" spans="1:10" x14ac:dyDescent="0.2">
      <c r="A209" s="2">
        <v>7009000715</v>
      </c>
      <c r="B209" s="4" t="s">
        <v>2</v>
      </c>
      <c r="C209" s="4" t="s">
        <v>28</v>
      </c>
      <c r="D209" s="4" t="s">
        <v>7</v>
      </c>
      <c r="E209">
        <v>3155117</v>
      </c>
      <c r="F209" s="3">
        <v>3</v>
      </c>
      <c r="G209" s="3">
        <v>1.8012000000000001</v>
      </c>
      <c r="H209" s="13">
        <f t="shared" si="9"/>
        <v>3306600.4774040002</v>
      </c>
      <c r="I209" s="13">
        <f t="shared" si="10"/>
        <v>151483.47740400024</v>
      </c>
      <c r="J209" t="str">
        <f t="shared" si="11"/>
        <v>Quebec</v>
      </c>
    </row>
    <row r="210" spans="1:10" x14ac:dyDescent="0.2">
      <c r="A210" s="2">
        <v>70090000507</v>
      </c>
      <c r="B210" s="4" t="s">
        <v>2</v>
      </c>
      <c r="C210" s="4" t="s">
        <v>29</v>
      </c>
      <c r="D210" s="4" t="s">
        <v>7</v>
      </c>
      <c r="E210">
        <v>2366338</v>
      </c>
      <c r="F210" s="3">
        <v>3.044</v>
      </c>
      <c r="G210" s="3">
        <v>1.8012000000000001</v>
      </c>
      <c r="H210" s="13">
        <f t="shared" si="9"/>
        <v>2480991.808776</v>
      </c>
      <c r="I210" s="13">
        <f t="shared" si="10"/>
        <v>114653.80877600005</v>
      </c>
      <c r="J210" t="str">
        <f t="shared" si="11"/>
        <v>Quebec</v>
      </c>
    </row>
    <row r="211" spans="1:10" x14ac:dyDescent="0.2">
      <c r="A211" s="2">
        <v>335556445</v>
      </c>
      <c r="B211" s="4" t="s">
        <v>0</v>
      </c>
      <c r="C211" s="4" t="s">
        <v>31</v>
      </c>
      <c r="D211" s="4" t="s">
        <v>5</v>
      </c>
      <c r="E211">
        <v>922727</v>
      </c>
      <c r="F211" s="3">
        <v>3.05</v>
      </c>
      <c r="G211" s="3">
        <v>1.6867999999999999</v>
      </c>
      <c r="H211" s="13">
        <f t="shared" si="9"/>
        <v>966434.73253599997</v>
      </c>
      <c r="I211" s="13">
        <f t="shared" si="10"/>
        <v>43707.732535999967</v>
      </c>
      <c r="J211" t="str">
        <f t="shared" si="11"/>
        <v>British Columbia</v>
      </c>
    </row>
    <row r="212" spans="1:10" x14ac:dyDescent="0.2">
      <c r="A212" s="2">
        <v>7009000625</v>
      </c>
      <c r="B212" s="4" t="s">
        <v>2</v>
      </c>
      <c r="C212" s="4" t="s">
        <v>30</v>
      </c>
      <c r="D212" s="4" t="s">
        <v>7</v>
      </c>
      <c r="E212">
        <v>1577558</v>
      </c>
      <c r="F212" s="3">
        <v>3.0640000000000001</v>
      </c>
      <c r="G212" s="3">
        <v>1.8012000000000001</v>
      </c>
      <c r="H212" s="13">
        <f t="shared" si="9"/>
        <v>1654309.351816</v>
      </c>
      <c r="I212" s="13">
        <f t="shared" si="10"/>
        <v>76751.351815999951</v>
      </c>
      <c r="J212" t="str">
        <f t="shared" si="11"/>
        <v>Quebec</v>
      </c>
    </row>
    <row r="213" spans="1:10" x14ac:dyDescent="0.2">
      <c r="A213" s="2">
        <v>7009000722</v>
      </c>
      <c r="B213" s="4" t="s">
        <v>2</v>
      </c>
      <c r="C213" s="4" t="s">
        <v>26</v>
      </c>
      <c r="D213" s="4" t="s">
        <v>7</v>
      </c>
      <c r="E213">
        <v>3155117</v>
      </c>
      <c r="F213" s="3">
        <v>3.0640000000000001</v>
      </c>
      <c r="G213" s="3">
        <v>1.8012000000000001</v>
      </c>
      <c r="H213" s="13">
        <f t="shared" si="9"/>
        <v>3308619.7522840002</v>
      </c>
      <c r="I213" s="13">
        <f t="shared" si="10"/>
        <v>153502.75228400016</v>
      </c>
      <c r="J213" t="str">
        <f t="shared" si="11"/>
        <v>Quebec</v>
      </c>
    </row>
    <row r="214" spans="1:10" x14ac:dyDescent="0.2">
      <c r="A214" s="2">
        <v>70090000992</v>
      </c>
      <c r="B214" s="4" t="s">
        <v>2</v>
      </c>
      <c r="C214" s="4" t="s">
        <v>27</v>
      </c>
      <c r="D214" s="4" t="s">
        <v>7</v>
      </c>
      <c r="E214">
        <v>2760727</v>
      </c>
      <c r="F214" s="3">
        <v>3.0640000000000001</v>
      </c>
      <c r="G214" s="3">
        <v>1.8012000000000001</v>
      </c>
      <c r="H214" s="13">
        <f t="shared" si="9"/>
        <v>2895041.8900040002</v>
      </c>
      <c r="I214" s="13">
        <f t="shared" si="10"/>
        <v>134314.89000400016</v>
      </c>
      <c r="J214" t="str">
        <f t="shared" si="11"/>
        <v>Quebec</v>
      </c>
    </row>
    <row r="215" spans="1:10" x14ac:dyDescent="0.2">
      <c r="A215" s="2">
        <v>7009000979</v>
      </c>
      <c r="B215" s="4" t="s">
        <v>2</v>
      </c>
      <c r="C215" s="4" t="s">
        <v>28</v>
      </c>
      <c r="D215" s="4" t="s">
        <v>7</v>
      </c>
      <c r="E215">
        <v>3155117</v>
      </c>
      <c r="F215" s="3">
        <v>3.0779999999999998</v>
      </c>
      <c r="G215" s="3">
        <v>1.8012000000000001</v>
      </c>
      <c r="H215" s="13">
        <f t="shared" si="9"/>
        <v>3309061.4686639998</v>
      </c>
      <c r="I215" s="13">
        <f t="shared" si="10"/>
        <v>153944.46866399981</v>
      </c>
      <c r="J215" t="str">
        <f t="shared" si="11"/>
        <v>Quebec</v>
      </c>
    </row>
    <row r="216" spans="1:10" x14ac:dyDescent="0.2">
      <c r="A216" s="2">
        <v>70090000860</v>
      </c>
      <c r="B216" s="4" t="s">
        <v>2</v>
      </c>
      <c r="C216" s="4" t="s">
        <v>29</v>
      </c>
      <c r="D216" s="4" t="s">
        <v>7</v>
      </c>
      <c r="E216">
        <v>1183169</v>
      </c>
      <c r="F216" s="3">
        <v>3.0779999999999998</v>
      </c>
      <c r="G216" s="3">
        <v>1.8012000000000001</v>
      </c>
      <c r="H216" s="13">
        <f t="shared" si="9"/>
        <v>1240898.181848</v>
      </c>
      <c r="I216" s="13">
        <f t="shared" si="10"/>
        <v>57729.181848000037</v>
      </c>
      <c r="J216" t="str">
        <f t="shared" si="11"/>
        <v>Quebec</v>
      </c>
    </row>
    <row r="217" spans="1:10" x14ac:dyDescent="0.2">
      <c r="A217" s="2">
        <v>335555674</v>
      </c>
      <c r="B217" s="4" t="s">
        <v>0</v>
      </c>
      <c r="C217" s="4" t="s">
        <v>31</v>
      </c>
      <c r="D217" s="4" t="s">
        <v>5</v>
      </c>
      <c r="E217">
        <v>631365</v>
      </c>
      <c r="F217" s="3">
        <v>3.1</v>
      </c>
      <c r="G217" s="3">
        <v>1.6867999999999999</v>
      </c>
      <c r="H217" s="13">
        <f t="shared" si="9"/>
        <v>661587.17981999996</v>
      </c>
      <c r="I217" s="13">
        <f t="shared" si="10"/>
        <v>30222.179819999961</v>
      </c>
      <c r="J217" t="str">
        <f t="shared" si="11"/>
        <v>British Columbia</v>
      </c>
    </row>
    <row r="218" spans="1:10" x14ac:dyDescent="0.2">
      <c r="A218" s="2">
        <v>335555932</v>
      </c>
      <c r="B218" s="4" t="s">
        <v>0</v>
      </c>
      <c r="C218" s="4" t="s">
        <v>30</v>
      </c>
      <c r="D218" s="4" t="s">
        <v>5</v>
      </c>
      <c r="E218">
        <v>1569523</v>
      </c>
      <c r="F218" s="3">
        <v>3.1</v>
      </c>
      <c r="G218" s="3">
        <v>1.6867999999999999</v>
      </c>
      <c r="H218" s="13">
        <f t="shared" si="9"/>
        <v>1644652.9269639999</v>
      </c>
      <c r="I218" s="13">
        <f t="shared" si="10"/>
        <v>75129.926963999867</v>
      </c>
      <c r="J218" t="str">
        <f t="shared" si="11"/>
        <v>British Columbia</v>
      </c>
    </row>
    <row r="219" spans="1:10" x14ac:dyDescent="0.2">
      <c r="A219" s="2">
        <v>3777000860</v>
      </c>
      <c r="B219" s="4" t="s">
        <v>0</v>
      </c>
      <c r="C219" s="4" t="s">
        <v>26</v>
      </c>
      <c r="D219" s="4" t="s">
        <v>4</v>
      </c>
      <c r="E219">
        <v>1753633</v>
      </c>
      <c r="F219" s="3">
        <v>3.1</v>
      </c>
      <c r="G219" s="3">
        <v>1.6867999999999999</v>
      </c>
      <c r="H219" s="13">
        <f t="shared" si="9"/>
        <v>1837575.904444</v>
      </c>
      <c r="I219" s="13">
        <f t="shared" si="10"/>
        <v>83942.904443999985</v>
      </c>
      <c r="J219" t="str">
        <f t="shared" si="11"/>
        <v>Nova Scotia</v>
      </c>
    </row>
    <row r="220" spans="1:10" x14ac:dyDescent="0.2">
      <c r="A220" s="2">
        <v>9762889053</v>
      </c>
      <c r="B220" s="4" t="s">
        <v>0</v>
      </c>
      <c r="C220" s="4" t="s">
        <v>27</v>
      </c>
      <c r="D220" s="4" t="s">
        <v>1</v>
      </c>
      <c r="E220">
        <v>938000</v>
      </c>
      <c r="F220" s="3">
        <v>3.1</v>
      </c>
      <c r="G220" s="3">
        <v>1.6867999999999999</v>
      </c>
      <c r="H220" s="13">
        <f t="shared" si="9"/>
        <v>982900.18400000001</v>
      </c>
      <c r="I220" s="13">
        <f t="shared" si="10"/>
        <v>44900.184000000008</v>
      </c>
      <c r="J220" t="str">
        <f t="shared" si="11"/>
        <v>Ontario</v>
      </c>
    </row>
    <row r="221" spans="1:10" x14ac:dyDescent="0.2">
      <c r="A221" s="2">
        <v>7009000310</v>
      </c>
      <c r="B221" s="4" t="s">
        <v>2</v>
      </c>
      <c r="C221" s="4" t="s">
        <v>28</v>
      </c>
      <c r="D221" s="4" t="s">
        <v>7</v>
      </c>
      <c r="E221">
        <v>3260288</v>
      </c>
      <c r="F221" s="3">
        <v>3.113</v>
      </c>
      <c r="G221" s="3">
        <v>1.8012000000000001</v>
      </c>
      <c r="H221" s="13">
        <f t="shared" si="9"/>
        <v>3420505.072896</v>
      </c>
      <c r="I221" s="13">
        <f t="shared" si="10"/>
        <v>160217.072896</v>
      </c>
      <c r="J221" t="str">
        <f t="shared" si="11"/>
        <v>Quebec</v>
      </c>
    </row>
    <row r="222" spans="1:10" x14ac:dyDescent="0.2">
      <c r="A222" s="2">
        <v>5299555834</v>
      </c>
      <c r="B222" s="4" t="s">
        <v>2</v>
      </c>
      <c r="C222" s="4" t="s">
        <v>29</v>
      </c>
      <c r="D222" s="4" t="s">
        <v>1</v>
      </c>
      <c r="E222">
        <v>509400</v>
      </c>
      <c r="F222" s="3">
        <v>3.15</v>
      </c>
      <c r="G222" s="3">
        <v>1.6867999999999999</v>
      </c>
      <c r="H222" s="13">
        <f t="shared" si="9"/>
        <v>534038.65919999999</v>
      </c>
      <c r="I222" s="13">
        <f t="shared" si="10"/>
        <v>24638.659199999995</v>
      </c>
      <c r="J222" t="str">
        <f t="shared" si="11"/>
        <v>Ontario</v>
      </c>
    </row>
    <row r="223" spans="1:10" x14ac:dyDescent="0.2">
      <c r="A223" s="2">
        <v>5320667284</v>
      </c>
      <c r="B223" s="4" t="s">
        <v>2</v>
      </c>
      <c r="C223" s="4" t="s">
        <v>31</v>
      </c>
      <c r="D223" s="4" t="s">
        <v>1</v>
      </c>
      <c r="E223">
        <v>399262</v>
      </c>
      <c r="F223" s="3">
        <v>3.17</v>
      </c>
      <c r="G223" s="3">
        <v>1.6867999999999999</v>
      </c>
      <c r="H223" s="13">
        <f t="shared" si="9"/>
        <v>418653.35681600001</v>
      </c>
      <c r="I223" s="13">
        <f t="shared" si="10"/>
        <v>19391.356816000014</v>
      </c>
      <c r="J223" t="str">
        <f t="shared" si="11"/>
        <v>Ontario</v>
      </c>
    </row>
    <row r="224" spans="1:10" x14ac:dyDescent="0.2">
      <c r="A224" s="2">
        <v>70090000104</v>
      </c>
      <c r="B224" s="4" t="s">
        <v>2</v>
      </c>
      <c r="C224" s="4" t="s">
        <v>30</v>
      </c>
      <c r="D224" s="4" t="s">
        <v>7</v>
      </c>
      <c r="E224">
        <v>1879924</v>
      </c>
      <c r="F224" s="3">
        <v>3.1709999999999998</v>
      </c>
      <c r="G224" s="3">
        <v>1.8012000000000001</v>
      </c>
      <c r="H224" s="13">
        <f t="shared" si="9"/>
        <v>1973397.581128</v>
      </c>
      <c r="I224" s="13">
        <f t="shared" si="10"/>
        <v>93473.581128000049</v>
      </c>
      <c r="J224" t="str">
        <f t="shared" si="11"/>
        <v>Quebec</v>
      </c>
    </row>
    <row r="225" spans="1:10" x14ac:dyDescent="0.2">
      <c r="A225" s="2">
        <v>335555584</v>
      </c>
      <c r="B225" s="4" t="s">
        <v>0</v>
      </c>
      <c r="C225" s="4" t="s">
        <v>26</v>
      </c>
      <c r="D225" s="4" t="s">
        <v>5</v>
      </c>
      <c r="E225">
        <v>150000</v>
      </c>
      <c r="F225" s="3">
        <v>3.2</v>
      </c>
      <c r="G225" s="3">
        <v>1.6867999999999999</v>
      </c>
      <c r="H225" s="13">
        <f t="shared" si="9"/>
        <v>157330.20000000001</v>
      </c>
      <c r="I225" s="13">
        <f t="shared" si="10"/>
        <v>7330.2000000000116</v>
      </c>
      <c r="J225" t="str">
        <f t="shared" si="11"/>
        <v>British Columbia</v>
      </c>
    </row>
    <row r="226" spans="1:10" x14ac:dyDescent="0.2">
      <c r="A226" s="2">
        <v>335555707</v>
      </c>
      <c r="B226" s="4" t="s">
        <v>0</v>
      </c>
      <c r="C226" s="4" t="s">
        <v>27</v>
      </c>
      <c r="D226" s="4" t="s">
        <v>5</v>
      </c>
      <c r="E226">
        <v>93600</v>
      </c>
      <c r="F226" s="3">
        <v>3.2</v>
      </c>
      <c r="G226" s="3">
        <v>1.6867999999999999</v>
      </c>
      <c r="H226" s="13">
        <f t="shared" si="9"/>
        <v>98174.044800000003</v>
      </c>
      <c r="I226" s="13">
        <f t="shared" si="10"/>
        <v>4574.0448000000033</v>
      </c>
      <c r="J226" t="str">
        <f t="shared" si="11"/>
        <v>British Columbia</v>
      </c>
    </row>
    <row r="227" spans="1:10" x14ac:dyDescent="0.2">
      <c r="A227" s="2">
        <v>335555902</v>
      </c>
      <c r="B227" s="4" t="s">
        <v>0</v>
      </c>
      <c r="C227" s="4" t="s">
        <v>28</v>
      </c>
      <c r="D227" s="4" t="s">
        <v>5</v>
      </c>
      <c r="E227">
        <v>335413</v>
      </c>
      <c r="F227" s="3">
        <v>3.2</v>
      </c>
      <c r="G227" s="3">
        <v>1.6867999999999999</v>
      </c>
      <c r="H227" s="13">
        <f t="shared" si="9"/>
        <v>351803.96248400002</v>
      </c>
      <c r="I227" s="13">
        <f t="shared" si="10"/>
        <v>16390.962484000018</v>
      </c>
      <c r="J227" t="str">
        <f t="shared" si="11"/>
        <v>British Columbia</v>
      </c>
    </row>
    <row r="228" spans="1:10" x14ac:dyDescent="0.2">
      <c r="A228" s="2">
        <v>335556008</v>
      </c>
      <c r="B228" s="4" t="s">
        <v>0</v>
      </c>
      <c r="C228" s="4" t="s">
        <v>29</v>
      </c>
      <c r="D228" s="4" t="s">
        <v>5</v>
      </c>
      <c r="E228">
        <v>3293749</v>
      </c>
      <c r="F228" s="3">
        <v>3.2</v>
      </c>
      <c r="G228" s="3">
        <v>1.6867999999999999</v>
      </c>
      <c r="H228" s="13">
        <f t="shared" si="9"/>
        <v>3454707.9261320001</v>
      </c>
      <c r="I228" s="13">
        <f t="shared" si="10"/>
        <v>160958.92613200005</v>
      </c>
      <c r="J228" t="str">
        <f t="shared" si="11"/>
        <v>British Columbia</v>
      </c>
    </row>
    <row r="229" spans="1:10" x14ac:dyDescent="0.2">
      <c r="A229" s="2">
        <v>335556091</v>
      </c>
      <c r="B229" s="4" t="s">
        <v>0</v>
      </c>
      <c r="C229" s="4" t="s">
        <v>31</v>
      </c>
      <c r="D229" s="4" t="s">
        <v>5</v>
      </c>
      <c r="E229">
        <v>3013790</v>
      </c>
      <c r="F229" s="3">
        <v>3.2</v>
      </c>
      <c r="G229" s="3">
        <v>1.6867999999999999</v>
      </c>
      <c r="H229" s="13">
        <f t="shared" si="9"/>
        <v>3161067.8897199999</v>
      </c>
      <c r="I229" s="13">
        <f t="shared" si="10"/>
        <v>147277.88971999986</v>
      </c>
      <c r="J229" t="str">
        <f t="shared" si="11"/>
        <v>British Columbia</v>
      </c>
    </row>
    <row r="230" spans="1:10" x14ac:dyDescent="0.2">
      <c r="A230" s="2">
        <v>335556165</v>
      </c>
      <c r="B230" s="4" t="s">
        <v>0</v>
      </c>
      <c r="C230" s="4" t="s">
        <v>30</v>
      </c>
      <c r="D230" s="4" t="s">
        <v>5</v>
      </c>
      <c r="E230">
        <v>219167</v>
      </c>
      <c r="F230" s="3">
        <v>3.2</v>
      </c>
      <c r="G230" s="3">
        <v>1.6867999999999999</v>
      </c>
      <c r="H230" s="13">
        <f t="shared" si="9"/>
        <v>229877.25295600001</v>
      </c>
      <c r="I230" s="13">
        <f t="shared" si="10"/>
        <v>10710.252956000011</v>
      </c>
      <c r="J230" t="str">
        <f t="shared" si="11"/>
        <v>British Columbia</v>
      </c>
    </row>
    <row r="231" spans="1:10" x14ac:dyDescent="0.2">
      <c r="A231" s="2">
        <v>335556545</v>
      </c>
      <c r="B231" s="4" t="s">
        <v>0</v>
      </c>
      <c r="C231" s="4" t="s">
        <v>26</v>
      </c>
      <c r="D231" s="4" t="s">
        <v>22</v>
      </c>
      <c r="E231">
        <v>9492333</v>
      </c>
      <c r="F231" s="3">
        <v>3.2</v>
      </c>
      <c r="G231" s="3">
        <v>1.6867999999999999</v>
      </c>
      <c r="H231" s="13">
        <f t="shared" si="9"/>
        <v>9956204.3290439993</v>
      </c>
      <c r="I231" s="13">
        <f t="shared" si="10"/>
        <v>463871.32904399931</v>
      </c>
      <c r="J231" t="str">
        <f t="shared" si="11"/>
        <v>British Columbia</v>
      </c>
    </row>
    <row r="232" spans="1:10" x14ac:dyDescent="0.2">
      <c r="A232" s="2">
        <v>5299555677</v>
      </c>
      <c r="B232" s="4" t="s">
        <v>0</v>
      </c>
      <c r="C232" s="4" t="s">
        <v>27</v>
      </c>
      <c r="D232" s="4" t="s">
        <v>1</v>
      </c>
      <c r="E232">
        <v>1616833</v>
      </c>
      <c r="F232" s="3">
        <v>3.2</v>
      </c>
      <c r="G232" s="3">
        <v>1.6867999999999999</v>
      </c>
      <c r="H232" s="13">
        <f t="shared" si="9"/>
        <v>1695844.3950439999</v>
      </c>
      <c r="I232" s="13">
        <f t="shared" si="10"/>
        <v>79011.395043999888</v>
      </c>
      <c r="J232" t="str">
        <f t="shared" si="11"/>
        <v>Ontario</v>
      </c>
    </row>
    <row r="233" spans="1:10" x14ac:dyDescent="0.2">
      <c r="A233" s="2">
        <v>5299556010</v>
      </c>
      <c r="B233" s="4" t="s">
        <v>2</v>
      </c>
      <c r="C233" s="4" t="s">
        <v>28</v>
      </c>
      <c r="D233" s="4" t="s">
        <v>1</v>
      </c>
      <c r="E233">
        <v>221528</v>
      </c>
      <c r="F233" s="3">
        <v>3.2</v>
      </c>
      <c r="G233" s="3">
        <v>1.6867999999999999</v>
      </c>
      <c r="H233" s="13">
        <f t="shared" si="9"/>
        <v>232353.63030399999</v>
      </c>
      <c r="I233" s="13">
        <f t="shared" si="10"/>
        <v>10825.630303999991</v>
      </c>
      <c r="J233" t="str">
        <f t="shared" si="11"/>
        <v>Ontario</v>
      </c>
    </row>
    <row r="234" spans="1:10" x14ac:dyDescent="0.2">
      <c r="A234" s="2">
        <v>5299556092</v>
      </c>
      <c r="B234" s="4" t="s">
        <v>0</v>
      </c>
      <c r="C234" s="4" t="s">
        <v>29</v>
      </c>
      <c r="D234" s="4" t="s">
        <v>1</v>
      </c>
      <c r="E234">
        <v>358000</v>
      </c>
      <c r="F234" s="3">
        <v>3.2</v>
      </c>
      <c r="G234" s="3">
        <v>1.6867999999999999</v>
      </c>
      <c r="H234" s="13">
        <f t="shared" si="9"/>
        <v>375494.74400000001</v>
      </c>
      <c r="I234" s="13">
        <f t="shared" si="10"/>
        <v>17494.744000000006</v>
      </c>
      <c r="J234" t="str">
        <f t="shared" si="11"/>
        <v>Ontario</v>
      </c>
    </row>
    <row r="235" spans="1:10" x14ac:dyDescent="0.2">
      <c r="A235" s="2">
        <v>5299556262</v>
      </c>
      <c r="B235" s="4" t="s">
        <v>0</v>
      </c>
      <c r="C235" s="4" t="s">
        <v>31</v>
      </c>
      <c r="D235" s="4" t="s">
        <v>1</v>
      </c>
      <c r="E235">
        <v>100000</v>
      </c>
      <c r="F235" s="3">
        <v>3.2</v>
      </c>
      <c r="G235" s="3">
        <v>1.6867999999999999</v>
      </c>
      <c r="H235" s="13">
        <f t="shared" si="9"/>
        <v>104886.8</v>
      </c>
      <c r="I235" s="13">
        <f t="shared" si="10"/>
        <v>4886.8000000000029</v>
      </c>
      <c r="J235" t="str">
        <f t="shared" si="11"/>
        <v>Ontario</v>
      </c>
    </row>
    <row r="236" spans="1:10" x14ac:dyDescent="0.2">
      <c r="A236" s="2">
        <v>5299556488</v>
      </c>
      <c r="B236" s="4" t="s">
        <v>0</v>
      </c>
      <c r="C236" s="4" t="s">
        <v>30</v>
      </c>
      <c r="D236" s="4" t="s">
        <v>1</v>
      </c>
      <c r="E236">
        <v>1175556</v>
      </c>
      <c r="F236" s="3">
        <v>3.2</v>
      </c>
      <c r="G236" s="3">
        <v>1.6867999999999999</v>
      </c>
      <c r="H236" s="13">
        <f t="shared" si="9"/>
        <v>1233003.070608</v>
      </c>
      <c r="I236" s="13">
        <f t="shared" si="10"/>
        <v>57447.070608000038</v>
      </c>
      <c r="J236" t="str">
        <f t="shared" si="11"/>
        <v>Ontario</v>
      </c>
    </row>
    <row r="237" spans="1:10" x14ac:dyDescent="0.2">
      <c r="A237" s="2">
        <v>5320666781</v>
      </c>
      <c r="B237" s="4" t="s">
        <v>0</v>
      </c>
      <c r="C237" s="4" t="s">
        <v>26</v>
      </c>
      <c r="D237" s="4" t="s">
        <v>1</v>
      </c>
      <c r="E237">
        <v>2726500</v>
      </c>
      <c r="F237" s="3">
        <v>3.2</v>
      </c>
      <c r="G237" s="3">
        <v>1.6867999999999999</v>
      </c>
      <c r="H237" s="13">
        <f t="shared" si="9"/>
        <v>2859738.602</v>
      </c>
      <c r="I237" s="13">
        <f t="shared" si="10"/>
        <v>133238.60199999996</v>
      </c>
      <c r="J237" t="str">
        <f t="shared" si="11"/>
        <v>Ontario</v>
      </c>
    </row>
    <row r="238" spans="1:10" x14ac:dyDescent="0.2">
      <c r="A238" s="2">
        <v>5320666805</v>
      </c>
      <c r="B238" s="4" t="s">
        <v>0</v>
      </c>
      <c r="C238" s="4" t="s">
        <v>27</v>
      </c>
      <c r="D238" s="4" t="s">
        <v>1</v>
      </c>
      <c r="E238">
        <v>93700</v>
      </c>
      <c r="F238" s="3">
        <v>3.2</v>
      </c>
      <c r="G238" s="3">
        <v>1.6867999999999999</v>
      </c>
      <c r="H238" s="13">
        <f t="shared" si="9"/>
        <v>98278.931599999996</v>
      </c>
      <c r="I238" s="13">
        <f t="shared" si="10"/>
        <v>4578.9315999999963</v>
      </c>
      <c r="J238" t="str">
        <f t="shared" si="11"/>
        <v>Ontario</v>
      </c>
    </row>
    <row r="239" spans="1:10" x14ac:dyDescent="0.2">
      <c r="A239" s="2">
        <v>5320667126</v>
      </c>
      <c r="B239" s="4" t="s">
        <v>0</v>
      </c>
      <c r="C239" s="4" t="s">
        <v>28</v>
      </c>
      <c r="D239" s="4" t="s">
        <v>1</v>
      </c>
      <c r="E239">
        <v>853900</v>
      </c>
      <c r="F239" s="3">
        <v>3.2</v>
      </c>
      <c r="G239" s="3">
        <v>1.6867999999999999</v>
      </c>
      <c r="H239" s="13">
        <f t="shared" si="9"/>
        <v>895628.38520000002</v>
      </c>
      <c r="I239" s="13">
        <f t="shared" si="10"/>
        <v>41728.385200000019</v>
      </c>
      <c r="J239" t="str">
        <f t="shared" si="11"/>
        <v>Ontario</v>
      </c>
    </row>
    <row r="240" spans="1:10" x14ac:dyDescent="0.2">
      <c r="A240" s="2">
        <v>7009000008</v>
      </c>
      <c r="B240" s="4" t="s">
        <v>2</v>
      </c>
      <c r="C240" s="4" t="s">
        <v>29</v>
      </c>
      <c r="D240" s="4" t="s">
        <v>7</v>
      </c>
      <c r="E240">
        <v>157299</v>
      </c>
      <c r="F240" s="3">
        <v>3.2</v>
      </c>
      <c r="G240" s="3">
        <v>1.6867999999999999</v>
      </c>
      <c r="H240" s="13">
        <f t="shared" si="9"/>
        <v>164985.88753199999</v>
      </c>
      <c r="I240" s="13">
        <f t="shared" si="10"/>
        <v>7686.8875319999934</v>
      </c>
      <c r="J240" t="str">
        <f t="shared" si="11"/>
        <v>Quebec</v>
      </c>
    </row>
    <row r="241" spans="1:10" x14ac:dyDescent="0.2">
      <c r="A241" s="2">
        <v>7009000647</v>
      </c>
      <c r="B241" s="4" t="s">
        <v>2</v>
      </c>
      <c r="C241" s="4" t="s">
        <v>31</v>
      </c>
      <c r="D241" s="4" t="s">
        <v>7</v>
      </c>
      <c r="E241">
        <v>4963</v>
      </c>
      <c r="F241" s="3">
        <v>3.2</v>
      </c>
      <c r="G241" s="3">
        <v>1.6867999999999999</v>
      </c>
      <c r="H241" s="13">
        <f t="shared" si="9"/>
        <v>5205.531884</v>
      </c>
      <c r="I241" s="13">
        <f t="shared" si="10"/>
        <v>242.53188399999999</v>
      </c>
      <c r="J241" t="str">
        <f t="shared" si="11"/>
        <v>Quebec</v>
      </c>
    </row>
    <row r="242" spans="1:10" x14ac:dyDescent="0.2">
      <c r="A242" s="2">
        <v>7541778046</v>
      </c>
      <c r="B242" s="4" t="s">
        <v>2</v>
      </c>
      <c r="C242" s="4" t="s">
        <v>30</v>
      </c>
      <c r="D242" s="4" t="s">
        <v>1</v>
      </c>
      <c r="E242">
        <v>6326311</v>
      </c>
      <c r="F242" s="3">
        <v>3.2</v>
      </c>
      <c r="G242" s="3">
        <v>1.6867999999999999</v>
      </c>
      <c r="H242" s="13">
        <f t="shared" si="9"/>
        <v>6635465.1659479998</v>
      </c>
      <c r="I242" s="13">
        <f t="shared" si="10"/>
        <v>309154.16594799981</v>
      </c>
      <c r="J242" t="str">
        <f t="shared" si="11"/>
        <v>Ontario</v>
      </c>
    </row>
    <row r="243" spans="1:10" x14ac:dyDescent="0.2">
      <c r="A243" s="2">
        <v>7541778280</v>
      </c>
      <c r="B243" s="4" t="s">
        <v>0</v>
      </c>
      <c r="C243" s="4" t="s">
        <v>26</v>
      </c>
      <c r="D243" s="4" t="s">
        <v>1</v>
      </c>
      <c r="E243">
        <v>888055</v>
      </c>
      <c r="F243" s="3">
        <v>3.2</v>
      </c>
      <c r="G243" s="3">
        <v>1.6867999999999999</v>
      </c>
      <c r="H243" s="13">
        <f t="shared" si="9"/>
        <v>931452.47173999995</v>
      </c>
      <c r="I243" s="13">
        <f t="shared" si="10"/>
        <v>43397.47173999995</v>
      </c>
      <c r="J243" t="str">
        <f t="shared" si="11"/>
        <v>Ontario</v>
      </c>
    </row>
    <row r="244" spans="1:10" x14ac:dyDescent="0.2">
      <c r="A244" s="2">
        <v>7541778381</v>
      </c>
      <c r="B244" s="4" t="s">
        <v>0</v>
      </c>
      <c r="C244" s="4" t="s">
        <v>27</v>
      </c>
      <c r="D244" s="4" t="s">
        <v>1</v>
      </c>
      <c r="E244">
        <v>2580012</v>
      </c>
      <c r="F244" s="3">
        <v>3.2</v>
      </c>
      <c r="G244" s="3">
        <v>1.6867999999999999</v>
      </c>
      <c r="H244" s="13">
        <f t="shared" si="9"/>
        <v>2706092.026416</v>
      </c>
      <c r="I244" s="13">
        <f t="shared" si="10"/>
        <v>126080.02641599998</v>
      </c>
      <c r="J244" t="str">
        <f t="shared" si="11"/>
        <v>Ontario</v>
      </c>
    </row>
    <row r="245" spans="1:10" x14ac:dyDescent="0.2">
      <c r="A245" s="2">
        <v>7541778385</v>
      </c>
      <c r="B245" s="4" t="s">
        <v>0</v>
      </c>
      <c r="C245" s="4" t="s">
        <v>28</v>
      </c>
      <c r="D245" s="4" t="s">
        <v>1</v>
      </c>
      <c r="E245">
        <v>306333</v>
      </c>
      <c r="F245" s="3">
        <v>3.2</v>
      </c>
      <c r="G245" s="3">
        <v>1.6867999999999999</v>
      </c>
      <c r="H245" s="13">
        <f t="shared" si="9"/>
        <v>321302.88104399998</v>
      </c>
      <c r="I245" s="13">
        <f t="shared" si="10"/>
        <v>14969.88104399998</v>
      </c>
      <c r="J245" t="str">
        <f t="shared" si="11"/>
        <v>Ontario</v>
      </c>
    </row>
    <row r="246" spans="1:10" x14ac:dyDescent="0.2">
      <c r="A246" s="2">
        <v>7541778454</v>
      </c>
      <c r="B246" s="4" t="s">
        <v>0</v>
      </c>
      <c r="C246" s="4" t="s">
        <v>29</v>
      </c>
      <c r="D246" s="4" t="s">
        <v>1</v>
      </c>
      <c r="E246">
        <v>1298733</v>
      </c>
      <c r="F246" s="3">
        <v>3.2</v>
      </c>
      <c r="G246" s="3">
        <v>1.6867999999999999</v>
      </c>
      <c r="H246" s="13">
        <f t="shared" si="9"/>
        <v>1362199.4842439999</v>
      </c>
      <c r="I246" s="13">
        <f t="shared" si="10"/>
        <v>63466.484243999934</v>
      </c>
      <c r="J246" t="str">
        <f t="shared" si="11"/>
        <v>Ontario</v>
      </c>
    </row>
    <row r="247" spans="1:10" x14ac:dyDescent="0.2">
      <c r="A247" s="2">
        <v>7541778786</v>
      </c>
      <c r="B247" s="4" t="s">
        <v>2</v>
      </c>
      <c r="C247" s="4" t="s">
        <v>31</v>
      </c>
      <c r="D247" s="4" t="s">
        <v>1</v>
      </c>
      <c r="E247">
        <v>5732652</v>
      </c>
      <c r="F247" s="3">
        <v>3.2</v>
      </c>
      <c r="G247" s="3">
        <v>1.6867999999999999</v>
      </c>
      <c r="H247" s="13">
        <f t="shared" si="9"/>
        <v>6012795.2379360003</v>
      </c>
      <c r="I247" s="13">
        <f t="shared" si="10"/>
        <v>280143.23793600034</v>
      </c>
      <c r="J247" t="str">
        <f t="shared" si="11"/>
        <v>Ontario</v>
      </c>
    </row>
    <row r="248" spans="1:10" x14ac:dyDescent="0.2">
      <c r="A248" s="2">
        <v>7976333380</v>
      </c>
      <c r="B248" s="4" t="s">
        <v>0</v>
      </c>
      <c r="C248" s="4" t="s">
        <v>30</v>
      </c>
      <c r="D248" s="4" t="s">
        <v>8</v>
      </c>
      <c r="E248">
        <v>857974</v>
      </c>
      <c r="F248" s="3">
        <v>3.2</v>
      </c>
      <c r="G248" s="3">
        <v>1.6867999999999999</v>
      </c>
      <c r="H248" s="13">
        <f t="shared" si="9"/>
        <v>899901.47343200003</v>
      </c>
      <c r="I248" s="13">
        <f t="shared" si="10"/>
        <v>41927.473432000028</v>
      </c>
      <c r="J248" t="str">
        <f t="shared" si="11"/>
        <v>Manitoba</v>
      </c>
    </row>
    <row r="249" spans="1:10" x14ac:dyDescent="0.2">
      <c r="A249" s="2">
        <v>7976333641</v>
      </c>
      <c r="B249" s="4" t="s">
        <v>0</v>
      </c>
      <c r="C249" s="4" t="s">
        <v>26</v>
      </c>
      <c r="D249" s="4" t="s">
        <v>8</v>
      </c>
      <c r="E249">
        <v>578833</v>
      </c>
      <c r="F249" s="3">
        <v>3.2</v>
      </c>
      <c r="G249" s="3">
        <v>1.6867999999999999</v>
      </c>
      <c r="H249" s="13">
        <f t="shared" si="9"/>
        <v>607119.41104399995</v>
      </c>
      <c r="I249" s="13">
        <f t="shared" si="10"/>
        <v>28286.411043999949</v>
      </c>
      <c r="J249" t="str">
        <f t="shared" si="11"/>
        <v>Manitoba</v>
      </c>
    </row>
    <row r="250" spans="1:10" x14ac:dyDescent="0.2">
      <c r="A250" s="2">
        <v>7976333982</v>
      </c>
      <c r="B250" s="4" t="s">
        <v>0</v>
      </c>
      <c r="C250" s="4" t="s">
        <v>27</v>
      </c>
      <c r="D250" s="4" t="s">
        <v>8</v>
      </c>
      <c r="E250">
        <v>2037000</v>
      </c>
      <c r="F250" s="3">
        <v>3.2</v>
      </c>
      <c r="G250" s="3">
        <v>1.6867999999999999</v>
      </c>
      <c r="H250" s="13">
        <f t="shared" si="9"/>
        <v>2136544.1159999999</v>
      </c>
      <c r="I250" s="13">
        <f t="shared" si="10"/>
        <v>99544.115999999922</v>
      </c>
      <c r="J250" t="str">
        <f t="shared" si="11"/>
        <v>Manitoba</v>
      </c>
    </row>
    <row r="251" spans="1:10" x14ac:dyDescent="0.2">
      <c r="A251" s="2">
        <v>9762889192</v>
      </c>
      <c r="B251" s="4" t="s">
        <v>0</v>
      </c>
      <c r="C251" s="4" t="s">
        <v>28</v>
      </c>
      <c r="D251" s="4" t="s">
        <v>1</v>
      </c>
      <c r="E251">
        <v>407267</v>
      </c>
      <c r="F251" s="3">
        <v>3.2</v>
      </c>
      <c r="G251" s="3">
        <v>1.6867999999999999</v>
      </c>
      <c r="H251" s="13">
        <f t="shared" si="9"/>
        <v>427169.32375600003</v>
      </c>
      <c r="I251" s="13">
        <f t="shared" si="10"/>
        <v>19902.323756000027</v>
      </c>
      <c r="J251" t="str">
        <f t="shared" si="11"/>
        <v>Ontario</v>
      </c>
    </row>
    <row r="252" spans="1:10" x14ac:dyDescent="0.2">
      <c r="A252" s="2">
        <v>9762889318</v>
      </c>
      <c r="B252" s="4" t="s">
        <v>2</v>
      </c>
      <c r="C252" s="4" t="s">
        <v>29</v>
      </c>
      <c r="D252" s="4" t="s">
        <v>1</v>
      </c>
      <c r="E252">
        <v>1500000</v>
      </c>
      <c r="F252" s="3">
        <v>3.2</v>
      </c>
      <c r="G252" s="3">
        <v>1.6867999999999999</v>
      </c>
      <c r="H252" s="13">
        <f t="shared" si="9"/>
        <v>1573302</v>
      </c>
      <c r="I252" s="13">
        <f t="shared" si="10"/>
        <v>73302</v>
      </c>
      <c r="J252" t="str">
        <f t="shared" si="11"/>
        <v>Ontario</v>
      </c>
    </row>
    <row r="253" spans="1:10" x14ac:dyDescent="0.2">
      <c r="A253" s="2">
        <v>9762889328</v>
      </c>
      <c r="B253" s="4" t="s">
        <v>0</v>
      </c>
      <c r="C253" s="4" t="s">
        <v>31</v>
      </c>
      <c r="D253" s="4" t="s">
        <v>1</v>
      </c>
      <c r="E253">
        <v>5495000</v>
      </c>
      <c r="F253" s="3">
        <v>3.2</v>
      </c>
      <c r="G253" s="3">
        <v>1.6867999999999999</v>
      </c>
      <c r="H253" s="13">
        <f t="shared" si="9"/>
        <v>5763529.6600000001</v>
      </c>
      <c r="I253" s="13">
        <f t="shared" si="10"/>
        <v>268529.66000000015</v>
      </c>
      <c r="J253" t="str">
        <f t="shared" si="11"/>
        <v>Ontario</v>
      </c>
    </row>
    <row r="254" spans="1:10" x14ac:dyDescent="0.2">
      <c r="A254" s="2">
        <v>9762889760</v>
      </c>
      <c r="B254" s="4" t="s">
        <v>0</v>
      </c>
      <c r="C254" s="4" t="s">
        <v>30</v>
      </c>
      <c r="D254" s="4" t="s">
        <v>1</v>
      </c>
      <c r="E254">
        <v>3020000</v>
      </c>
      <c r="F254" s="3">
        <v>3.2</v>
      </c>
      <c r="G254" s="3">
        <v>1.6867999999999999</v>
      </c>
      <c r="H254" s="13">
        <f t="shared" si="9"/>
        <v>3167581.36</v>
      </c>
      <c r="I254" s="13">
        <f t="shared" si="10"/>
        <v>147581.35999999987</v>
      </c>
      <c r="J254" t="str">
        <f t="shared" si="11"/>
        <v>Ontario</v>
      </c>
    </row>
    <row r="255" spans="1:10" x14ac:dyDescent="0.2">
      <c r="A255" s="2">
        <v>10663111913</v>
      </c>
      <c r="B255" s="4" t="s">
        <v>0</v>
      </c>
      <c r="C255" s="4" t="s">
        <v>26</v>
      </c>
      <c r="D255" s="4" t="s">
        <v>6</v>
      </c>
      <c r="E255">
        <v>21240300</v>
      </c>
      <c r="F255" s="3">
        <v>3.2</v>
      </c>
      <c r="G255" s="3">
        <v>1.6867999999999999</v>
      </c>
      <c r="H255" s="13">
        <f t="shared" si="9"/>
        <v>22278270.9804</v>
      </c>
      <c r="I255" s="13">
        <f t="shared" si="10"/>
        <v>1037970.9803999998</v>
      </c>
      <c r="J255" t="str">
        <f t="shared" si="11"/>
        <v>Saskatchewan</v>
      </c>
    </row>
    <row r="256" spans="1:10" x14ac:dyDescent="0.2">
      <c r="A256" s="2">
        <v>70090000333</v>
      </c>
      <c r="B256" s="4" t="s">
        <v>2</v>
      </c>
      <c r="C256" s="4" t="s">
        <v>27</v>
      </c>
      <c r="D256" s="4" t="s">
        <v>7</v>
      </c>
      <c r="E256">
        <v>262555</v>
      </c>
      <c r="F256" s="3">
        <v>3.2</v>
      </c>
      <c r="G256" s="3">
        <v>1.6867999999999999</v>
      </c>
      <c r="H256" s="13">
        <f t="shared" si="9"/>
        <v>275385.53774</v>
      </c>
      <c r="I256" s="13">
        <f t="shared" si="10"/>
        <v>12830.53774</v>
      </c>
      <c r="J256" t="str">
        <f t="shared" si="11"/>
        <v>Quebec</v>
      </c>
    </row>
    <row r="257" spans="1:10" x14ac:dyDescent="0.2">
      <c r="A257" s="2">
        <v>70090000411</v>
      </c>
      <c r="B257" s="4" t="s">
        <v>2</v>
      </c>
      <c r="C257" s="4" t="s">
        <v>28</v>
      </c>
      <c r="D257" s="4" t="s">
        <v>7</v>
      </c>
      <c r="E257">
        <v>1180</v>
      </c>
      <c r="F257" s="3">
        <v>3.2</v>
      </c>
      <c r="G257" s="3">
        <v>1.6867999999999999</v>
      </c>
      <c r="H257" s="13">
        <f t="shared" si="9"/>
        <v>1237.6642400000001</v>
      </c>
      <c r="I257" s="13">
        <f t="shared" si="10"/>
        <v>57.664240000000063</v>
      </c>
      <c r="J257" t="str">
        <f t="shared" si="11"/>
        <v>Quebec</v>
      </c>
    </row>
    <row r="258" spans="1:10" x14ac:dyDescent="0.2">
      <c r="A258" s="2">
        <v>70090000595</v>
      </c>
      <c r="B258" s="4" t="s">
        <v>2</v>
      </c>
      <c r="C258" s="4" t="s">
        <v>29</v>
      </c>
      <c r="D258" s="4" t="s">
        <v>7</v>
      </c>
      <c r="E258">
        <v>13372</v>
      </c>
      <c r="F258" s="3">
        <v>3.2</v>
      </c>
      <c r="G258" s="3">
        <v>1.6867999999999999</v>
      </c>
      <c r="H258" s="13">
        <f t="shared" si="9"/>
        <v>14025.462895999999</v>
      </c>
      <c r="I258" s="13">
        <f t="shared" si="10"/>
        <v>653.46289599999909</v>
      </c>
      <c r="J258" t="str">
        <f t="shared" si="11"/>
        <v>Quebec</v>
      </c>
    </row>
    <row r="259" spans="1:10" x14ac:dyDescent="0.2">
      <c r="A259" s="2">
        <v>7009000377</v>
      </c>
      <c r="B259" s="4" t="s">
        <v>2</v>
      </c>
      <c r="C259" s="4" t="s">
        <v>31</v>
      </c>
      <c r="D259" s="4" t="s">
        <v>7</v>
      </c>
      <c r="E259">
        <v>2366338</v>
      </c>
      <c r="F259" s="3">
        <v>3.2309999999999999</v>
      </c>
      <c r="G259" s="3">
        <v>1.8012000000000001</v>
      </c>
      <c r="H259" s="13">
        <f t="shared" ref="H259:H322" si="12" xml:space="preserve"> E259 + (E259* (( F259/100) + (G259/100)))</f>
        <v>2485416.8608360002</v>
      </c>
      <c r="I259" s="13">
        <f t="shared" ref="I259:I322" si="13">H259-E259</f>
        <v>119078.86083600018</v>
      </c>
      <c r="J259" t="str">
        <f t="shared" ref="J259:J322" si="14" xml:space="preserve"> VLOOKUP(D259,N:O,2,FALSE)</f>
        <v>Quebec</v>
      </c>
    </row>
    <row r="260" spans="1:10" x14ac:dyDescent="0.2">
      <c r="A260" s="2">
        <v>70090001069</v>
      </c>
      <c r="B260" s="4" t="s">
        <v>2</v>
      </c>
      <c r="C260" s="4" t="s">
        <v>30</v>
      </c>
      <c r="D260" s="4" t="s">
        <v>7</v>
      </c>
      <c r="E260">
        <v>394390</v>
      </c>
      <c r="F260" s="3">
        <v>3.234</v>
      </c>
      <c r="G260" s="3">
        <v>1.8012000000000001</v>
      </c>
      <c r="H260" s="13">
        <f t="shared" si="12"/>
        <v>414248.32527999999</v>
      </c>
      <c r="I260" s="13">
        <f t="shared" si="13"/>
        <v>19858.32527999999</v>
      </c>
      <c r="J260" t="str">
        <f t="shared" si="14"/>
        <v>Quebec</v>
      </c>
    </row>
    <row r="261" spans="1:10" x14ac:dyDescent="0.2">
      <c r="A261" s="2">
        <v>70090000510</v>
      </c>
      <c r="B261" s="4" t="s">
        <v>2</v>
      </c>
      <c r="C261" s="4" t="s">
        <v>26</v>
      </c>
      <c r="D261" s="4" t="s">
        <v>7</v>
      </c>
      <c r="E261">
        <v>1262047</v>
      </c>
      <c r="F261" s="3">
        <v>3.2349999999999999</v>
      </c>
      <c r="G261" s="3">
        <v>1.8012000000000001</v>
      </c>
      <c r="H261" s="13">
        <f t="shared" si="12"/>
        <v>1325606.211014</v>
      </c>
      <c r="I261" s="13">
        <f t="shared" si="13"/>
        <v>63559.211014</v>
      </c>
      <c r="J261" t="str">
        <f t="shared" si="14"/>
        <v>Quebec</v>
      </c>
    </row>
    <row r="262" spans="1:10" x14ac:dyDescent="0.2">
      <c r="A262" s="2">
        <v>70090000158</v>
      </c>
      <c r="B262" s="4" t="s">
        <v>2</v>
      </c>
      <c r="C262" s="4" t="s">
        <v>27</v>
      </c>
      <c r="D262" s="4" t="s">
        <v>7</v>
      </c>
      <c r="E262">
        <v>815072</v>
      </c>
      <c r="F262" s="3">
        <v>3.242</v>
      </c>
      <c r="G262" s="3">
        <v>1.8012000000000001</v>
      </c>
      <c r="H262" s="13">
        <f t="shared" si="12"/>
        <v>856177.71110399999</v>
      </c>
      <c r="I262" s="13">
        <f t="shared" si="13"/>
        <v>41105.711103999987</v>
      </c>
      <c r="J262" t="str">
        <f t="shared" si="14"/>
        <v>Quebec</v>
      </c>
    </row>
    <row r="263" spans="1:10" x14ac:dyDescent="0.2">
      <c r="A263" s="2">
        <v>1443222628</v>
      </c>
      <c r="B263" s="4" t="s">
        <v>2</v>
      </c>
      <c r="C263" s="4" t="s">
        <v>28</v>
      </c>
      <c r="D263" s="4" t="s">
        <v>3</v>
      </c>
      <c r="E263">
        <v>1192553</v>
      </c>
      <c r="F263" s="3">
        <v>3.25</v>
      </c>
      <c r="G263" s="3">
        <v>1.6867999999999999</v>
      </c>
      <c r="H263" s="13">
        <f t="shared" si="12"/>
        <v>1251426.9565039999</v>
      </c>
      <c r="I263" s="13">
        <f t="shared" si="13"/>
        <v>58873.956503999885</v>
      </c>
      <c r="J263" t="str">
        <f t="shared" si="14"/>
        <v>Alberta</v>
      </c>
    </row>
    <row r="264" spans="1:10" x14ac:dyDescent="0.2">
      <c r="A264" s="2">
        <v>1443223060</v>
      </c>
      <c r="B264" s="4" t="s">
        <v>0</v>
      </c>
      <c r="C264" s="4" t="s">
        <v>29</v>
      </c>
      <c r="D264" s="4" t="s">
        <v>3</v>
      </c>
      <c r="E264">
        <v>227408</v>
      </c>
      <c r="F264" s="3">
        <v>3.25</v>
      </c>
      <c r="G264" s="3">
        <v>1.6867999999999999</v>
      </c>
      <c r="H264" s="13">
        <f t="shared" si="12"/>
        <v>238634.678144</v>
      </c>
      <c r="I264" s="13">
        <f t="shared" si="13"/>
        <v>11226.678144000005</v>
      </c>
      <c r="J264" t="str">
        <f t="shared" si="14"/>
        <v>Alberta</v>
      </c>
    </row>
    <row r="265" spans="1:10" x14ac:dyDescent="0.2">
      <c r="A265" s="2">
        <v>70090000178</v>
      </c>
      <c r="B265" s="4" t="s">
        <v>2</v>
      </c>
      <c r="C265" s="4" t="s">
        <v>31</v>
      </c>
      <c r="D265" s="4" t="s">
        <v>7</v>
      </c>
      <c r="E265">
        <v>2366338</v>
      </c>
      <c r="F265" s="3">
        <v>3.266</v>
      </c>
      <c r="G265" s="3">
        <v>1.8012000000000001</v>
      </c>
      <c r="H265" s="13">
        <f t="shared" si="12"/>
        <v>2486245.079136</v>
      </c>
      <c r="I265" s="13">
        <f t="shared" si="13"/>
        <v>119907.07913600001</v>
      </c>
      <c r="J265" t="str">
        <f t="shared" si="14"/>
        <v>Quebec</v>
      </c>
    </row>
    <row r="266" spans="1:10" x14ac:dyDescent="0.2">
      <c r="A266" s="2">
        <v>5299556138</v>
      </c>
      <c r="B266" s="4" t="s">
        <v>0</v>
      </c>
      <c r="C266" s="4" t="s">
        <v>30</v>
      </c>
      <c r="D266" s="4" t="s">
        <v>1</v>
      </c>
      <c r="E266">
        <v>1643882</v>
      </c>
      <c r="F266" s="3">
        <v>3.3</v>
      </c>
      <c r="G266" s="3">
        <v>1.6867999999999999</v>
      </c>
      <c r="H266" s="13">
        <f t="shared" si="12"/>
        <v>1725859.107576</v>
      </c>
      <c r="I266" s="13">
        <f t="shared" si="13"/>
        <v>81977.107576000039</v>
      </c>
      <c r="J266" t="str">
        <f t="shared" si="14"/>
        <v>Ontario</v>
      </c>
    </row>
    <row r="267" spans="1:10" x14ac:dyDescent="0.2">
      <c r="A267" s="2">
        <v>5299556398</v>
      </c>
      <c r="B267" s="4" t="s">
        <v>2</v>
      </c>
      <c r="C267" s="4" t="s">
        <v>26</v>
      </c>
      <c r="D267" s="4" t="s">
        <v>1</v>
      </c>
      <c r="E267">
        <v>5000000</v>
      </c>
      <c r="F267" s="3">
        <v>3.3</v>
      </c>
      <c r="G267" s="3">
        <v>1.6867999999999999</v>
      </c>
      <c r="H267" s="13">
        <f t="shared" si="12"/>
        <v>5249340</v>
      </c>
      <c r="I267" s="13">
        <f t="shared" si="13"/>
        <v>249340</v>
      </c>
      <c r="J267" t="str">
        <f t="shared" si="14"/>
        <v>Ontario</v>
      </c>
    </row>
    <row r="268" spans="1:10" x14ac:dyDescent="0.2">
      <c r="A268" s="2">
        <v>335555584</v>
      </c>
      <c r="B268" s="4" t="s">
        <v>0</v>
      </c>
      <c r="C268" s="4" t="s">
        <v>27</v>
      </c>
      <c r="D268" s="4" t="s">
        <v>5</v>
      </c>
      <c r="E268">
        <v>1577456</v>
      </c>
      <c r="F268" s="3">
        <v>3.45</v>
      </c>
      <c r="G268" s="3">
        <v>1.6867999999999999</v>
      </c>
      <c r="H268" s="13">
        <f t="shared" si="12"/>
        <v>1658486.7598079999</v>
      </c>
      <c r="I268" s="13">
        <f t="shared" si="13"/>
        <v>81030.759807999944</v>
      </c>
      <c r="J268" t="str">
        <f t="shared" si="14"/>
        <v>British Columbia</v>
      </c>
    </row>
    <row r="269" spans="1:10" x14ac:dyDescent="0.2">
      <c r="A269" s="2">
        <v>335555606</v>
      </c>
      <c r="B269" s="4" t="s">
        <v>2</v>
      </c>
      <c r="C269" s="4" t="s">
        <v>28</v>
      </c>
      <c r="D269" s="4" t="s">
        <v>5</v>
      </c>
      <c r="E269">
        <v>1047651</v>
      </c>
      <c r="F269" s="3">
        <v>3.45</v>
      </c>
      <c r="G269" s="3">
        <v>1.6867999999999999</v>
      </c>
      <c r="H269" s="13">
        <f t="shared" si="12"/>
        <v>1101466.7365679999</v>
      </c>
      <c r="I269" s="13">
        <f t="shared" si="13"/>
        <v>53815.736567999935</v>
      </c>
      <c r="J269" t="str">
        <f t="shared" si="14"/>
        <v>British Columbia</v>
      </c>
    </row>
    <row r="270" spans="1:10" x14ac:dyDescent="0.2">
      <c r="A270" s="2">
        <v>335555949</v>
      </c>
      <c r="B270" s="4" t="s">
        <v>0</v>
      </c>
      <c r="C270" s="4" t="s">
        <v>29</v>
      </c>
      <c r="D270" s="4" t="s">
        <v>5</v>
      </c>
      <c r="E270">
        <v>12277054</v>
      </c>
      <c r="F270" s="3">
        <v>3.45</v>
      </c>
      <c r="G270" s="3">
        <v>1.6867999999999999</v>
      </c>
      <c r="H270" s="13">
        <f t="shared" si="12"/>
        <v>12907701.709872</v>
      </c>
      <c r="I270" s="13">
        <f t="shared" si="13"/>
        <v>630647.70987199992</v>
      </c>
      <c r="J270" t="str">
        <f t="shared" si="14"/>
        <v>British Columbia</v>
      </c>
    </row>
    <row r="271" spans="1:10" x14ac:dyDescent="0.2">
      <c r="A271" s="2">
        <v>335555985</v>
      </c>
      <c r="B271" s="4" t="s">
        <v>2</v>
      </c>
      <c r="C271" s="4" t="s">
        <v>31</v>
      </c>
      <c r="D271" s="4" t="s">
        <v>5</v>
      </c>
      <c r="E271">
        <v>5458333</v>
      </c>
      <c r="F271" s="3">
        <v>3.45</v>
      </c>
      <c r="G271" s="3">
        <v>1.6867999999999999</v>
      </c>
      <c r="H271" s="13">
        <f t="shared" si="12"/>
        <v>5738716.6495439997</v>
      </c>
      <c r="I271" s="13">
        <f t="shared" si="13"/>
        <v>280383.64954399969</v>
      </c>
      <c r="J271" t="str">
        <f t="shared" si="14"/>
        <v>British Columbia</v>
      </c>
    </row>
    <row r="272" spans="1:10" x14ac:dyDescent="0.2">
      <c r="A272" s="2">
        <v>335556045</v>
      </c>
      <c r="B272" s="4" t="s">
        <v>0</v>
      </c>
      <c r="C272" s="4" t="s">
        <v>30</v>
      </c>
      <c r="D272" s="4" t="s">
        <v>5</v>
      </c>
      <c r="E272">
        <v>66322</v>
      </c>
      <c r="F272" s="3">
        <v>3.45</v>
      </c>
      <c r="G272" s="3">
        <v>1.6867999999999999</v>
      </c>
      <c r="H272" s="13">
        <f t="shared" si="12"/>
        <v>69728.828496000002</v>
      </c>
      <c r="I272" s="13">
        <f t="shared" si="13"/>
        <v>3406.8284960000019</v>
      </c>
      <c r="J272" t="str">
        <f t="shared" si="14"/>
        <v>British Columbia</v>
      </c>
    </row>
    <row r="273" spans="1:10" x14ac:dyDescent="0.2">
      <c r="A273" s="2">
        <v>335556066</v>
      </c>
      <c r="B273" s="4" t="s">
        <v>2</v>
      </c>
      <c r="C273" s="4" t="s">
        <v>26</v>
      </c>
      <c r="D273" s="4" t="s">
        <v>5</v>
      </c>
      <c r="E273">
        <v>40206</v>
      </c>
      <c r="F273" s="3">
        <v>3.45</v>
      </c>
      <c r="G273" s="3">
        <v>1.6867999999999999</v>
      </c>
      <c r="H273" s="13">
        <f t="shared" si="12"/>
        <v>42271.301807999997</v>
      </c>
      <c r="I273" s="13">
        <f t="shared" si="13"/>
        <v>2065.3018079999965</v>
      </c>
      <c r="J273" t="str">
        <f t="shared" si="14"/>
        <v>British Columbia</v>
      </c>
    </row>
    <row r="274" spans="1:10" x14ac:dyDescent="0.2">
      <c r="A274" s="2">
        <v>335556266</v>
      </c>
      <c r="B274" s="4" t="s">
        <v>0</v>
      </c>
      <c r="C274" s="4" t="s">
        <v>27</v>
      </c>
      <c r="D274" s="4" t="s">
        <v>5</v>
      </c>
      <c r="E274">
        <v>190000</v>
      </c>
      <c r="F274" s="3">
        <v>3.45</v>
      </c>
      <c r="G274" s="3">
        <v>1.6867999999999999</v>
      </c>
      <c r="H274" s="13">
        <f t="shared" si="12"/>
        <v>199759.92</v>
      </c>
      <c r="I274" s="13">
        <f t="shared" si="13"/>
        <v>9759.9200000000128</v>
      </c>
      <c r="J274" t="str">
        <f t="shared" si="14"/>
        <v>British Columbia</v>
      </c>
    </row>
    <row r="275" spans="1:10" x14ac:dyDescent="0.2">
      <c r="A275" s="2">
        <v>335556346</v>
      </c>
      <c r="B275" s="4" t="s">
        <v>0</v>
      </c>
      <c r="C275" s="4" t="s">
        <v>28</v>
      </c>
      <c r="D275" s="4" t="s">
        <v>5</v>
      </c>
      <c r="E275">
        <v>400000</v>
      </c>
      <c r="F275" s="3">
        <v>3.45</v>
      </c>
      <c r="G275" s="3">
        <v>1.6867999999999999</v>
      </c>
      <c r="H275" s="13">
        <f t="shared" si="12"/>
        <v>420547.2</v>
      </c>
      <c r="I275" s="13">
        <f t="shared" si="13"/>
        <v>20547.200000000012</v>
      </c>
      <c r="J275" t="str">
        <f t="shared" si="14"/>
        <v>British Columbia</v>
      </c>
    </row>
    <row r="276" spans="1:10" x14ac:dyDescent="0.2">
      <c r="A276" s="2">
        <v>335556488</v>
      </c>
      <c r="B276" s="4" t="s">
        <v>2</v>
      </c>
      <c r="C276" s="4" t="s">
        <v>29</v>
      </c>
      <c r="D276" s="4" t="s">
        <v>5</v>
      </c>
      <c r="E276">
        <v>836070</v>
      </c>
      <c r="F276" s="3">
        <v>3.45</v>
      </c>
      <c r="G276" s="3">
        <v>1.6867999999999999</v>
      </c>
      <c r="H276" s="13">
        <f t="shared" si="12"/>
        <v>879017.24375999998</v>
      </c>
      <c r="I276" s="13">
        <f t="shared" si="13"/>
        <v>42947.243759999983</v>
      </c>
      <c r="J276" t="str">
        <f t="shared" si="14"/>
        <v>British Columbia</v>
      </c>
    </row>
    <row r="277" spans="1:10" x14ac:dyDescent="0.2">
      <c r="A277" s="2">
        <v>335556526</v>
      </c>
      <c r="B277" s="4" t="s">
        <v>2</v>
      </c>
      <c r="C277" s="4" t="s">
        <v>31</v>
      </c>
      <c r="D277" s="4" t="s">
        <v>5</v>
      </c>
      <c r="E277">
        <v>32732412</v>
      </c>
      <c r="F277" s="3">
        <v>3.45</v>
      </c>
      <c r="G277" s="3">
        <v>1.6867999999999999</v>
      </c>
      <c r="H277" s="13">
        <f t="shared" si="12"/>
        <v>34413810.539616004</v>
      </c>
      <c r="I277" s="13">
        <f t="shared" si="13"/>
        <v>1681398.5396160036</v>
      </c>
      <c r="J277" t="str">
        <f t="shared" si="14"/>
        <v>British Columbia</v>
      </c>
    </row>
    <row r="278" spans="1:10" x14ac:dyDescent="0.2">
      <c r="A278" s="2">
        <v>335556551</v>
      </c>
      <c r="B278" s="4" t="s">
        <v>2</v>
      </c>
      <c r="C278" s="4" t="s">
        <v>30</v>
      </c>
      <c r="D278" s="4" t="s">
        <v>5</v>
      </c>
      <c r="E278">
        <v>17000000</v>
      </c>
      <c r="F278" s="3">
        <v>3.45</v>
      </c>
      <c r="G278" s="3">
        <v>1.6867999999999999</v>
      </c>
      <c r="H278" s="13">
        <f t="shared" si="12"/>
        <v>17873256</v>
      </c>
      <c r="I278" s="13">
        <f t="shared" si="13"/>
        <v>873256</v>
      </c>
      <c r="J278" t="str">
        <f t="shared" si="14"/>
        <v>British Columbia</v>
      </c>
    </row>
    <row r="279" spans="1:10" x14ac:dyDescent="0.2">
      <c r="A279" s="2">
        <v>1351222645</v>
      </c>
      <c r="B279" s="4" t="s">
        <v>0</v>
      </c>
      <c r="C279" s="4" t="s">
        <v>26</v>
      </c>
      <c r="D279" s="4" t="s">
        <v>7</v>
      </c>
      <c r="E279">
        <v>125000</v>
      </c>
      <c r="F279" s="3">
        <v>3.45</v>
      </c>
      <c r="G279" s="3">
        <v>1.6867999999999999</v>
      </c>
      <c r="H279" s="13">
        <f t="shared" si="12"/>
        <v>131421</v>
      </c>
      <c r="I279" s="13">
        <f t="shared" si="13"/>
        <v>6421</v>
      </c>
      <c r="J279" t="str">
        <f t="shared" si="14"/>
        <v>Quebec</v>
      </c>
    </row>
    <row r="280" spans="1:10" x14ac:dyDescent="0.2">
      <c r="A280" s="2">
        <v>1351222762</v>
      </c>
      <c r="B280" s="4" t="s">
        <v>2</v>
      </c>
      <c r="C280" s="4" t="s">
        <v>27</v>
      </c>
      <c r="D280" s="1" t="s">
        <v>7</v>
      </c>
      <c r="E280">
        <v>4400000</v>
      </c>
      <c r="F280" s="3">
        <v>3.45</v>
      </c>
      <c r="G280" s="3">
        <v>1.6867999999999999</v>
      </c>
      <c r="H280" s="13">
        <f t="shared" si="12"/>
        <v>4626019.2</v>
      </c>
      <c r="I280" s="13">
        <f t="shared" si="13"/>
        <v>226019.20000000019</v>
      </c>
      <c r="J280" t="str">
        <f t="shared" si="14"/>
        <v>Quebec</v>
      </c>
    </row>
    <row r="281" spans="1:10" x14ac:dyDescent="0.2">
      <c r="A281" s="2">
        <v>1443222365</v>
      </c>
      <c r="B281" s="4" t="s">
        <v>0</v>
      </c>
      <c r="C281" s="4" t="s">
        <v>28</v>
      </c>
      <c r="D281" s="4" t="s">
        <v>3</v>
      </c>
      <c r="E281">
        <v>562797</v>
      </c>
      <c r="F281" s="3">
        <v>3.45</v>
      </c>
      <c r="G281" s="3">
        <v>1.6867999999999999</v>
      </c>
      <c r="H281" s="13">
        <f t="shared" si="12"/>
        <v>591706.75629599998</v>
      </c>
      <c r="I281" s="13">
        <f t="shared" si="13"/>
        <v>28909.756295999978</v>
      </c>
      <c r="J281" t="str">
        <f t="shared" si="14"/>
        <v>Alberta</v>
      </c>
    </row>
    <row r="282" spans="1:10" x14ac:dyDescent="0.2">
      <c r="A282" s="2">
        <v>1443222439</v>
      </c>
      <c r="B282" s="4" t="s">
        <v>2</v>
      </c>
      <c r="C282" s="4" t="s">
        <v>29</v>
      </c>
      <c r="D282" s="1" t="s">
        <v>3</v>
      </c>
      <c r="E282">
        <v>27532407</v>
      </c>
      <c r="F282" s="3">
        <v>3.45</v>
      </c>
      <c r="G282" s="3">
        <v>1.6867999999999999</v>
      </c>
      <c r="H282" s="13">
        <f t="shared" si="12"/>
        <v>28946691.682776</v>
      </c>
      <c r="I282" s="13">
        <f t="shared" si="13"/>
        <v>1414284.6827760004</v>
      </c>
      <c r="J282" t="str">
        <f t="shared" si="14"/>
        <v>Alberta</v>
      </c>
    </row>
    <row r="283" spans="1:10" x14ac:dyDescent="0.2">
      <c r="A283" s="2">
        <v>1443222886</v>
      </c>
      <c r="B283" s="4" t="s">
        <v>2</v>
      </c>
      <c r="C283" s="4" t="s">
        <v>31</v>
      </c>
      <c r="D283" s="4" t="s">
        <v>3</v>
      </c>
      <c r="E283">
        <v>4404246</v>
      </c>
      <c r="F283" s="3">
        <v>3.45</v>
      </c>
      <c r="G283" s="3">
        <v>1.6867999999999999</v>
      </c>
      <c r="H283" s="13">
        <f t="shared" si="12"/>
        <v>4630483.3085279996</v>
      </c>
      <c r="I283" s="13">
        <f t="shared" si="13"/>
        <v>226237.30852799956</v>
      </c>
      <c r="J283" t="str">
        <f t="shared" si="14"/>
        <v>Alberta</v>
      </c>
    </row>
    <row r="284" spans="1:10" x14ac:dyDescent="0.2">
      <c r="A284" s="2">
        <v>3777000063</v>
      </c>
      <c r="B284" s="4" t="s">
        <v>0</v>
      </c>
      <c r="C284" s="4" t="s">
        <v>30</v>
      </c>
      <c r="D284" s="4" t="s">
        <v>4</v>
      </c>
      <c r="E284">
        <v>135133</v>
      </c>
      <c r="F284" s="3">
        <v>3.45</v>
      </c>
      <c r="G284" s="3">
        <v>1.6867999999999999</v>
      </c>
      <c r="H284" s="13">
        <f t="shared" si="12"/>
        <v>142074.511944</v>
      </c>
      <c r="I284" s="13">
        <f t="shared" si="13"/>
        <v>6941.511943999998</v>
      </c>
      <c r="J284" t="str">
        <f t="shared" si="14"/>
        <v>Nova Scotia</v>
      </c>
    </row>
    <row r="285" spans="1:10" x14ac:dyDescent="0.2">
      <c r="A285" s="2">
        <v>3777000432</v>
      </c>
      <c r="B285" s="4" t="s">
        <v>0</v>
      </c>
      <c r="C285" s="4" t="s">
        <v>26</v>
      </c>
      <c r="D285" s="4" t="s">
        <v>4</v>
      </c>
      <c r="E285">
        <v>790033</v>
      </c>
      <c r="F285" s="3">
        <v>3.45</v>
      </c>
      <c r="G285" s="3">
        <v>1.6867999999999999</v>
      </c>
      <c r="H285" s="13">
        <f t="shared" si="12"/>
        <v>830615.41514399997</v>
      </c>
      <c r="I285" s="13">
        <f t="shared" si="13"/>
        <v>40582.41514399997</v>
      </c>
      <c r="J285" t="str">
        <f t="shared" si="14"/>
        <v>Nova Scotia</v>
      </c>
    </row>
    <row r="286" spans="1:10" x14ac:dyDescent="0.2">
      <c r="A286" s="2">
        <v>3777000838</v>
      </c>
      <c r="B286" s="4" t="s">
        <v>0</v>
      </c>
      <c r="C286" s="4" t="s">
        <v>27</v>
      </c>
      <c r="D286" s="4" t="s">
        <v>4</v>
      </c>
      <c r="E286">
        <v>3039966</v>
      </c>
      <c r="F286" s="3">
        <v>3.45</v>
      </c>
      <c r="G286" s="3">
        <v>1.6867999999999999</v>
      </c>
      <c r="H286" s="13">
        <f t="shared" si="12"/>
        <v>3196122.9734880002</v>
      </c>
      <c r="I286" s="13">
        <f t="shared" si="13"/>
        <v>156156.97348800022</v>
      </c>
      <c r="J286" t="str">
        <f t="shared" si="14"/>
        <v>Nova Scotia</v>
      </c>
    </row>
    <row r="287" spans="1:10" x14ac:dyDescent="0.2">
      <c r="A287" s="2">
        <v>5299555608</v>
      </c>
      <c r="B287" s="4" t="s">
        <v>0</v>
      </c>
      <c r="C287" s="4" t="s">
        <v>28</v>
      </c>
      <c r="D287" s="4" t="s">
        <v>1</v>
      </c>
      <c r="E287">
        <v>400000</v>
      </c>
      <c r="F287" s="3">
        <v>3.45</v>
      </c>
      <c r="G287" s="3">
        <v>1.6867999999999999</v>
      </c>
      <c r="H287" s="13">
        <f t="shared" si="12"/>
        <v>420547.2</v>
      </c>
      <c r="I287" s="13">
        <f t="shared" si="13"/>
        <v>20547.200000000012</v>
      </c>
      <c r="J287" t="str">
        <f t="shared" si="14"/>
        <v>Ontario</v>
      </c>
    </row>
    <row r="288" spans="1:10" x14ac:dyDescent="0.2">
      <c r="A288" s="2">
        <v>5299555620</v>
      </c>
      <c r="B288" s="4" t="s">
        <v>0</v>
      </c>
      <c r="C288" s="4" t="s">
        <v>29</v>
      </c>
      <c r="D288" s="4" t="s">
        <v>1</v>
      </c>
      <c r="E288">
        <v>547760</v>
      </c>
      <c r="F288" s="3">
        <v>3.45</v>
      </c>
      <c r="G288" s="3">
        <v>1.6867999999999999</v>
      </c>
      <c r="H288" s="13">
        <f t="shared" si="12"/>
        <v>575897.33568000002</v>
      </c>
      <c r="I288" s="13">
        <f t="shared" si="13"/>
        <v>28137.335680000018</v>
      </c>
      <c r="J288" t="str">
        <f t="shared" si="14"/>
        <v>Ontario</v>
      </c>
    </row>
    <row r="289" spans="1:10" x14ac:dyDescent="0.2">
      <c r="A289" s="2">
        <v>5299555638</v>
      </c>
      <c r="B289" s="4" t="s">
        <v>0</v>
      </c>
      <c r="C289" s="4" t="s">
        <v>31</v>
      </c>
      <c r="D289" s="4" t="s">
        <v>1</v>
      </c>
      <c r="E289">
        <v>95409</v>
      </c>
      <c r="F289" s="3">
        <v>3.45</v>
      </c>
      <c r="G289" s="3">
        <v>1.6867999999999999</v>
      </c>
      <c r="H289" s="13">
        <f t="shared" si="12"/>
        <v>100309.969512</v>
      </c>
      <c r="I289" s="13">
        <f t="shared" si="13"/>
        <v>4900.969511999996</v>
      </c>
      <c r="J289" t="str">
        <f t="shared" si="14"/>
        <v>Ontario</v>
      </c>
    </row>
    <row r="290" spans="1:10" x14ac:dyDescent="0.2">
      <c r="A290" s="2">
        <v>5299555653</v>
      </c>
      <c r="B290" s="4" t="s">
        <v>0</v>
      </c>
      <c r="C290" s="4" t="s">
        <v>30</v>
      </c>
      <c r="D290" s="1" t="s">
        <v>23</v>
      </c>
      <c r="E290">
        <v>355000</v>
      </c>
      <c r="F290" s="3">
        <v>3.45</v>
      </c>
      <c r="G290" s="3">
        <v>1.6867999999999999</v>
      </c>
      <c r="H290" s="13">
        <f t="shared" si="12"/>
        <v>373235.64</v>
      </c>
      <c r="I290" s="13">
        <f t="shared" si="13"/>
        <v>18235.640000000014</v>
      </c>
      <c r="J290" t="str">
        <f t="shared" si="14"/>
        <v>Ontario</v>
      </c>
    </row>
    <row r="291" spans="1:10" x14ac:dyDescent="0.2">
      <c r="A291" s="2">
        <v>5299555737</v>
      </c>
      <c r="B291" s="4" t="s">
        <v>0</v>
      </c>
      <c r="C291" s="4" t="s">
        <v>26</v>
      </c>
      <c r="D291" s="4" t="s">
        <v>1</v>
      </c>
      <c r="E291">
        <v>185500</v>
      </c>
      <c r="F291" s="3">
        <v>3.45</v>
      </c>
      <c r="G291" s="3">
        <v>1.6867999999999999</v>
      </c>
      <c r="H291" s="13">
        <f t="shared" si="12"/>
        <v>195028.764</v>
      </c>
      <c r="I291" s="13">
        <f t="shared" si="13"/>
        <v>9528.7639999999956</v>
      </c>
      <c r="J291" t="str">
        <f t="shared" si="14"/>
        <v>Ontario</v>
      </c>
    </row>
    <row r="292" spans="1:10" x14ac:dyDescent="0.2">
      <c r="A292" s="2">
        <v>5299555851</v>
      </c>
      <c r="B292" s="4" t="s">
        <v>0</v>
      </c>
      <c r="C292" s="4" t="s">
        <v>27</v>
      </c>
      <c r="D292" s="4" t="s">
        <v>1</v>
      </c>
      <c r="E292">
        <v>3750</v>
      </c>
      <c r="F292" s="3">
        <v>3.45</v>
      </c>
      <c r="G292" s="3">
        <v>1.6867999999999999</v>
      </c>
      <c r="H292" s="13">
        <f t="shared" si="12"/>
        <v>3942.63</v>
      </c>
      <c r="I292" s="13">
        <f t="shared" si="13"/>
        <v>192.63000000000011</v>
      </c>
      <c r="J292" t="str">
        <f t="shared" si="14"/>
        <v>Ontario</v>
      </c>
    </row>
    <row r="293" spans="1:10" x14ac:dyDescent="0.2">
      <c r="A293" s="2">
        <v>5299555948</v>
      </c>
      <c r="B293" s="4" t="s">
        <v>0</v>
      </c>
      <c r="C293" s="4" t="s">
        <v>28</v>
      </c>
      <c r="D293" s="4" t="s">
        <v>1</v>
      </c>
      <c r="E293">
        <v>804967</v>
      </c>
      <c r="F293" s="3">
        <v>3.45</v>
      </c>
      <c r="G293" s="3">
        <v>1.6867999999999999</v>
      </c>
      <c r="H293" s="13">
        <f t="shared" si="12"/>
        <v>846316.54485599999</v>
      </c>
      <c r="I293" s="13">
        <f t="shared" si="13"/>
        <v>41349.544855999993</v>
      </c>
      <c r="J293" t="str">
        <f t="shared" si="14"/>
        <v>Ontario</v>
      </c>
    </row>
    <row r="294" spans="1:10" x14ac:dyDescent="0.2">
      <c r="A294" s="2">
        <v>5299556237</v>
      </c>
      <c r="B294" s="4" t="s">
        <v>2</v>
      </c>
      <c r="C294" s="4" t="s">
        <v>29</v>
      </c>
      <c r="D294" s="4" t="s">
        <v>1</v>
      </c>
      <c r="E294">
        <v>12500000</v>
      </c>
      <c r="F294" s="3">
        <v>3.45</v>
      </c>
      <c r="G294" s="3">
        <v>1.6867999999999999</v>
      </c>
      <c r="H294" s="13">
        <f t="shared" si="12"/>
        <v>13142100</v>
      </c>
      <c r="I294" s="13">
        <f t="shared" si="13"/>
        <v>642100</v>
      </c>
      <c r="J294" t="str">
        <f t="shared" si="14"/>
        <v>Ontario</v>
      </c>
    </row>
    <row r="295" spans="1:10" x14ac:dyDescent="0.2">
      <c r="A295" s="2">
        <v>5320667212</v>
      </c>
      <c r="B295" s="4" t="s">
        <v>0</v>
      </c>
      <c r="C295" s="4" t="s">
        <v>31</v>
      </c>
      <c r="D295" s="1" t="s">
        <v>1</v>
      </c>
      <c r="E295">
        <v>1340000</v>
      </c>
      <c r="F295" s="3">
        <v>3.45</v>
      </c>
      <c r="G295" s="3">
        <v>1.6867999999999999</v>
      </c>
      <c r="H295" s="13">
        <f t="shared" si="12"/>
        <v>1408833.12</v>
      </c>
      <c r="I295" s="13">
        <f t="shared" si="13"/>
        <v>68833.120000000112</v>
      </c>
      <c r="J295" t="str">
        <f t="shared" si="14"/>
        <v>Ontario</v>
      </c>
    </row>
    <row r="296" spans="1:10" x14ac:dyDescent="0.2">
      <c r="A296" s="2">
        <v>5320667213</v>
      </c>
      <c r="B296" s="4" t="s">
        <v>0</v>
      </c>
      <c r="C296" s="4" t="s">
        <v>30</v>
      </c>
      <c r="D296" s="4" t="s">
        <v>1</v>
      </c>
      <c r="E296">
        <v>82000</v>
      </c>
      <c r="F296" s="3">
        <v>3.45</v>
      </c>
      <c r="G296" s="3">
        <v>1.6867999999999999</v>
      </c>
      <c r="H296" s="13">
        <f t="shared" si="12"/>
        <v>86212.176000000007</v>
      </c>
      <c r="I296" s="13">
        <f t="shared" si="13"/>
        <v>4212.1760000000068</v>
      </c>
      <c r="J296" t="str">
        <f t="shared" si="14"/>
        <v>Ontario</v>
      </c>
    </row>
    <row r="297" spans="1:10" x14ac:dyDescent="0.2">
      <c r="A297" s="2">
        <v>5320667355</v>
      </c>
      <c r="B297" s="4" t="s">
        <v>0</v>
      </c>
      <c r="C297" s="4" t="s">
        <v>26</v>
      </c>
      <c r="D297" s="4" t="s">
        <v>1</v>
      </c>
      <c r="E297">
        <v>3191000</v>
      </c>
      <c r="F297" s="3">
        <v>3.45</v>
      </c>
      <c r="G297" s="3">
        <v>1.6867999999999999</v>
      </c>
      <c r="H297" s="13">
        <f t="shared" si="12"/>
        <v>3354915.2880000002</v>
      </c>
      <c r="I297" s="13">
        <f t="shared" si="13"/>
        <v>163915.28800000018</v>
      </c>
      <c r="J297" t="str">
        <f t="shared" si="14"/>
        <v>Ontario</v>
      </c>
    </row>
    <row r="298" spans="1:10" x14ac:dyDescent="0.2">
      <c r="A298" s="2">
        <v>5320667590</v>
      </c>
      <c r="B298" s="4" t="s">
        <v>0</v>
      </c>
      <c r="C298" s="4" t="s">
        <v>27</v>
      </c>
      <c r="D298" s="4" t="s">
        <v>1</v>
      </c>
      <c r="E298">
        <v>339462</v>
      </c>
      <c r="F298" s="3">
        <v>3.45</v>
      </c>
      <c r="G298" s="3">
        <v>1.6867999999999999</v>
      </c>
      <c r="H298" s="13">
        <f t="shared" si="12"/>
        <v>356899.484016</v>
      </c>
      <c r="I298" s="13">
        <f t="shared" si="13"/>
        <v>17437.484016000002</v>
      </c>
      <c r="J298" t="str">
        <f t="shared" si="14"/>
        <v>Ontario</v>
      </c>
    </row>
    <row r="299" spans="1:10" x14ac:dyDescent="0.2">
      <c r="A299" s="2">
        <v>5320667629</v>
      </c>
      <c r="B299" s="4" t="s">
        <v>0</v>
      </c>
      <c r="C299" s="4" t="s">
        <v>28</v>
      </c>
      <c r="D299" s="4" t="s">
        <v>1</v>
      </c>
      <c r="E299">
        <v>24833</v>
      </c>
      <c r="F299" s="3">
        <v>3.45</v>
      </c>
      <c r="G299" s="3">
        <v>1.6867999999999999</v>
      </c>
      <c r="H299" s="13">
        <f t="shared" si="12"/>
        <v>26108.621544000001</v>
      </c>
      <c r="I299" s="13">
        <f t="shared" si="13"/>
        <v>1275.6215440000014</v>
      </c>
      <c r="J299" t="str">
        <f t="shared" si="14"/>
        <v>Ontario</v>
      </c>
    </row>
    <row r="300" spans="1:10" x14ac:dyDescent="0.2">
      <c r="A300" s="2">
        <v>7009000218</v>
      </c>
      <c r="B300" s="4" t="s">
        <v>0</v>
      </c>
      <c r="C300" s="4" t="s">
        <v>29</v>
      </c>
      <c r="D300" s="4" t="s">
        <v>7</v>
      </c>
      <c r="E300">
        <v>106167</v>
      </c>
      <c r="F300" s="3">
        <v>3.45</v>
      </c>
      <c r="G300" s="3">
        <v>1.6867999999999999</v>
      </c>
      <c r="H300" s="13">
        <f t="shared" si="12"/>
        <v>111620.586456</v>
      </c>
      <c r="I300" s="13">
        <f t="shared" si="13"/>
        <v>5453.5864560000045</v>
      </c>
      <c r="J300" t="str">
        <f t="shared" si="14"/>
        <v>Quebec</v>
      </c>
    </row>
    <row r="301" spans="1:10" x14ac:dyDescent="0.2">
      <c r="A301" s="2">
        <v>7009000318</v>
      </c>
      <c r="B301" s="4" t="s">
        <v>2</v>
      </c>
      <c r="C301" s="4" t="s">
        <v>31</v>
      </c>
      <c r="D301" s="4" t="s">
        <v>7</v>
      </c>
      <c r="E301">
        <v>92679</v>
      </c>
      <c r="F301" s="3">
        <v>3.45</v>
      </c>
      <c r="G301" s="3">
        <v>1.6867999999999999</v>
      </c>
      <c r="H301" s="13">
        <f t="shared" si="12"/>
        <v>97439.734872000001</v>
      </c>
      <c r="I301" s="13">
        <f t="shared" si="13"/>
        <v>4760.7348720000009</v>
      </c>
      <c r="J301" t="str">
        <f t="shared" si="14"/>
        <v>Quebec</v>
      </c>
    </row>
    <row r="302" spans="1:10" x14ac:dyDescent="0.2">
      <c r="A302" s="2">
        <v>7009000756</v>
      </c>
      <c r="B302" s="4" t="s">
        <v>2</v>
      </c>
      <c r="C302" s="4" t="s">
        <v>30</v>
      </c>
      <c r="D302" s="4" t="s">
        <v>7</v>
      </c>
      <c r="E302">
        <v>86350</v>
      </c>
      <c r="F302" s="3">
        <v>3.45</v>
      </c>
      <c r="G302" s="3">
        <v>1.6867999999999999</v>
      </c>
      <c r="H302" s="13">
        <f t="shared" si="12"/>
        <v>90785.626799999998</v>
      </c>
      <c r="I302" s="13">
        <f t="shared" si="13"/>
        <v>4435.6267999999982</v>
      </c>
      <c r="J302" t="str">
        <f t="shared" si="14"/>
        <v>Quebec</v>
      </c>
    </row>
    <row r="303" spans="1:10" x14ac:dyDescent="0.2">
      <c r="A303" s="2">
        <v>7009000769</v>
      </c>
      <c r="B303" s="4" t="s">
        <v>2</v>
      </c>
      <c r="C303" s="4" t="s">
        <v>26</v>
      </c>
      <c r="D303" s="4" t="s">
        <v>7</v>
      </c>
      <c r="E303">
        <v>125207</v>
      </c>
      <c r="F303" s="3">
        <v>3.45</v>
      </c>
      <c r="G303" s="3">
        <v>1.6867999999999999</v>
      </c>
      <c r="H303" s="13">
        <f t="shared" si="12"/>
        <v>131638.633176</v>
      </c>
      <c r="I303" s="13">
        <f t="shared" si="13"/>
        <v>6431.633176000003</v>
      </c>
      <c r="J303" t="str">
        <f t="shared" si="14"/>
        <v>Quebec</v>
      </c>
    </row>
    <row r="304" spans="1:10" x14ac:dyDescent="0.2">
      <c r="A304" s="2">
        <v>7009000797</v>
      </c>
      <c r="B304" s="4" t="s">
        <v>2</v>
      </c>
      <c r="C304" s="4" t="s">
        <v>27</v>
      </c>
      <c r="D304" s="4" t="s">
        <v>7</v>
      </c>
      <c r="E304">
        <v>31041</v>
      </c>
      <c r="F304" s="3">
        <v>3.45</v>
      </c>
      <c r="G304" s="3">
        <v>1.6867999999999999</v>
      </c>
      <c r="H304" s="13">
        <f t="shared" si="12"/>
        <v>32635.514088</v>
      </c>
      <c r="I304" s="13">
        <f t="shared" si="13"/>
        <v>1594.5140879999999</v>
      </c>
      <c r="J304" t="str">
        <f t="shared" si="14"/>
        <v>Quebec</v>
      </c>
    </row>
    <row r="305" spans="1:10" x14ac:dyDescent="0.2">
      <c r="A305" s="2">
        <v>7009000868</v>
      </c>
      <c r="B305" s="4" t="s">
        <v>2</v>
      </c>
      <c r="C305" s="4" t="s">
        <v>28</v>
      </c>
      <c r="D305" s="4" t="s">
        <v>7</v>
      </c>
      <c r="E305">
        <v>88578</v>
      </c>
      <c r="F305" s="3">
        <v>3.45</v>
      </c>
      <c r="G305" s="3">
        <v>1.6867999999999999</v>
      </c>
      <c r="H305" s="13">
        <f t="shared" si="12"/>
        <v>93128.074703999999</v>
      </c>
      <c r="I305" s="13">
        <f t="shared" si="13"/>
        <v>4550.0747039999987</v>
      </c>
      <c r="J305" t="str">
        <f t="shared" si="14"/>
        <v>Quebec</v>
      </c>
    </row>
    <row r="306" spans="1:10" x14ac:dyDescent="0.2">
      <c r="A306" s="2">
        <v>7009001012</v>
      </c>
      <c r="B306" s="4" t="s">
        <v>0</v>
      </c>
      <c r="C306" s="4" t="s">
        <v>29</v>
      </c>
      <c r="D306" s="4" t="s">
        <v>7</v>
      </c>
      <c r="E306">
        <v>75833</v>
      </c>
      <c r="F306" s="3">
        <v>3.45</v>
      </c>
      <c r="G306" s="3">
        <v>1.6867999999999999</v>
      </c>
      <c r="H306" s="13">
        <f t="shared" si="12"/>
        <v>79728.389544000005</v>
      </c>
      <c r="I306" s="13">
        <f t="shared" si="13"/>
        <v>3895.3895440000051</v>
      </c>
      <c r="J306" t="str">
        <f t="shared" si="14"/>
        <v>Quebec</v>
      </c>
    </row>
    <row r="307" spans="1:10" x14ac:dyDescent="0.2">
      <c r="A307" s="2">
        <v>7541777847</v>
      </c>
      <c r="B307" s="4" t="s">
        <v>0</v>
      </c>
      <c r="C307" s="4" t="s">
        <v>31</v>
      </c>
      <c r="D307" s="4" t="s">
        <v>1</v>
      </c>
      <c r="E307">
        <v>1087173</v>
      </c>
      <c r="F307" s="3">
        <v>3.45</v>
      </c>
      <c r="G307" s="3">
        <v>1.6867999999999999</v>
      </c>
      <c r="H307" s="13">
        <f t="shared" si="12"/>
        <v>1143018.9026639999</v>
      </c>
      <c r="I307" s="13">
        <f t="shared" si="13"/>
        <v>55845.902663999936</v>
      </c>
      <c r="J307" t="str">
        <f t="shared" si="14"/>
        <v>Ontario</v>
      </c>
    </row>
    <row r="308" spans="1:10" x14ac:dyDescent="0.2">
      <c r="A308" s="2">
        <v>7541778030</v>
      </c>
      <c r="B308" s="4" t="s">
        <v>2</v>
      </c>
      <c r="C308" s="4" t="s">
        <v>30</v>
      </c>
      <c r="D308" s="4" t="s">
        <v>1</v>
      </c>
      <c r="E308">
        <v>1570593</v>
      </c>
      <c r="F308" s="3">
        <v>3.45</v>
      </c>
      <c r="G308" s="3">
        <v>1.6867999999999999</v>
      </c>
      <c r="H308" s="13">
        <f t="shared" si="12"/>
        <v>1651271.221224</v>
      </c>
      <c r="I308" s="13">
        <f t="shared" si="13"/>
        <v>80678.221223999979</v>
      </c>
      <c r="J308" t="str">
        <f t="shared" si="14"/>
        <v>Ontario</v>
      </c>
    </row>
    <row r="309" spans="1:10" x14ac:dyDescent="0.2">
      <c r="A309" s="2">
        <v>7541778409</v>
      </c>
      <c r="B309" s="4" t="s">
        <v>0</v>
      </c>
      <c r="C309" s="4" t="s">
        <v>26</v>
      </c>
      <c r="D309" s="4" t="s">
        <v>1</v>
      </c>
      <c r="E309">
        <v>173167</v>
      </c>
      <c r="F309" s="3">
        <v>3.45</v>
      </c>
      <c r="G309" s="3">
        <v>1.6867999999999999</v>
      </c>
      <c r="H309" s="13">
        <f t="shared" si="12"/>
        <v>182062.24245600001</v>
      </c>
      <c r="I309" s="13">
        <f t="shared" si="13"/>
        <v>8895.2424560000072</v>
      </c>
      <c r="J309" t="str">
        <f t="shared" si="14"/>
        <v>Ontario</v>
      </c>
    </row>
    <row r="310" spans="1:10" x14ac:dyDescent="0.2">
      <c r="A310" s="2">
        <v>7541778516</v>
      </c>
      <c r="B310" s="4" t="s">
        <v>2</v>
      </c>
      <c r="C310" s="4" t="s">
        <v>27</v>
      </c>
      <c r="D310" s="4" t="s">
        <v>1</v>
      </c>
      <c r="E310">
        <v>5448816</v>
      </c>
      <c r="F310" s="3">
        <v>3.45</v>
      </c>
      <c r="G310" s="3">
        <v>1.6867999999999999</v>
      </c>
      <c r="H310" s="13">
        <f t="shared" si="12"/>
        <v>5728710.7802879997</v>
      </c>
      <c r="I310" s="13">
        <f t="shared" si="13"/>
        <v>279894.78028799966</v>
      </c>
      <c r="J310" t="str">
        <f t="shared" si="14"/>
        <v>Ontario</v>
      </c>
    </row>
    <row r="311" spans="1:10" x14ac:dyDescent="0.2">
      <c r="A311" s="2">
        <v>7541778618</v>
      </c>
      <c r="B311" s="4" t="s">
        <v>0</v>
      </c>
      <c r="C311" s="4" t="s">
        <v>28</v>
      </c>
      <c r="D311" s="4" t="s">
        <v>1</v>
      </c>
      <c r="E311">
        <v>870287</v>
      </c>
      <c r="F311" s="3">
        <v>3.45</v>
      </c>
      <c r="G311" s="3">
        <v>1.6867999999999999</v>
      </c>
      <c r="H311" s="13">
        <f t="shared" si="12"/>
        <v>914991.90261600004</v>
      </c>
      <c r="I311" s="13">
        <f t="shared" si="13"/>
        <v>44704.902616000036</v>
      </c>
      <c r="J311" t="str">
        <f t="shared" si="14"/>
        <v>Ontario</v>
      </c>
    </row>
    <row r="312" spans="1:10" x14ac:dyDescent="0.2">
      <c r="A312" s="2">
        <v>7541778755</v>
      </c>
      <c r="B312" s="4" t="s">
        <v>2</v>
      </c>
      <c r="C312" s="4" t="s">
        <v>29</v>
      </c>
      <c r="D312" s="4" t="s">
        <v>1</v>
      </c>
      <c r="E312">
        <v>1613872</v>
      </c>
      <c r="F312" s="3">
        <v>3.45</v>
      </c>
      <c r="G312" s="3">
        <v>1.6867999999999999</v>
      </c>
      <c r="H312" s="13">
        <f t="shared" si="12"/>
        <v>1696773.376896</v>
      </c>
      <c r="I312" s="13">
        <f t="shared" si="13"/>
        <v>82901.376896000002</v>
      </c>
      <c r="J312" t="str">
        <f t="shared" si="14"/>
        <v>Ontario</v>
      </c>
    </row>
    <row r="313" spans="1:10" x14ac:dyDescent="0.2">
      <c r="A313" s="2">
        <v>7976334315</v>
      </c>
      <c r="B313" s="4" t="s">
        <v>0</v>
      </c>
      <c r="C313" s="4" t="s">
        <v>31</v>
      </c>
      <c r="D313" s="4" t="s">
        <v>8</v>
      </c>
      <c r="E313">
        <v>467400</v>
      </c>
      <c r="F313" s="3">
        <v>3.45</v>
      </c>
      <c r="G313" s="3">
        <v>1.6867999999999999</v>
      </c>
      <c r="H313" s="13">
        <f t="shared" si="12"/>
        <v>491409.4032</v>
      </c>
      <c r="I313" s="13">
        <f t="shared" si="13"/>
        <v>24009.403200000001</v>
      </c>
      <c r="J313" t="str">
        <f t="shared" si="14"/>
        <v>Manitoba</v>
      </c>
    </row>
    <row r="314" spans="1:10" x14ac:dyDescent="0.2">
      <c r="A314" s="2">
        <v>9762888953</v>
      </c>
      <c r="B314" s="4" t="s">
        <v>0</v>
      </c>
      <c r="C314" s="4" t="s">
        <v>30</v>
      </c>
      <c r="D314" s="4" t="s">
        <v>1</v>
      </c>
      <c r="E314">
        <v>896000</v>
      </c>
      <c r="F314" s="3">
        <v>3.45</v>
      </c>
      <c r="G314" s="3">
        <v>1.6867999999999999</v>
      </c>
      <c r="H314" s="13">
        <f t="shared" si="12"/>
        <v>942025.728</v>
      </c>
      <c r="I314" s="13">
        <f t="shared" si="13"/>
        <v>46025.728000000003</v>
      </c>
      <c r="J314" t="str">
        <f t="shared" si="14"/>
        <v>Ontario</v>
      </c>
    </row>
    <row r="315" spans="1:10" x14ac:dyDescent="0.2">
      <c r="A315" s="2">
        <v>9762888969</v>
      </c>
      <c r="B315" s="4" t="s">
        <v>0</v>
      </c>
      <c r="C315" s="4" t="s">
        <v>26</v>
      </c>
      <c r="D315" s="4" t="s">
        <v>1</v>
      </c>
      <c r="E315">
        <v>185447</v>
      </c>
      <c r="F315" s="3">
        <v>3.45</v>
      </c>
      <c r="G315" s="3">
        <v>1.6867999999999999</v>
      </c>
      <c r="H315" s="13">
        <f t="shared" si="12"/>
        <v>194973.04149599999</v>
      </c>
      <c r="I315" s="13">
        <f t="shared" si="13"/>
        <v>9526.0414959999907</v>
      </c>
      <c r="J315" t="str">
        <f t="shared" si="14"/>
        <v>Ontario</v>
      </c>
    </row>
    <row r="316" spans="1:10" x14ac:dyDescent="0.2">
      <c r="A316" s="2">
        <v>9762889004</v>
      </c>
      <c r="B316" s="4" t="s">
        <v>0</v>
      </c>
      <c r="C316" s="4" t="s">
        <v>27</v>
      </c>
      <c r="D316" s="4" t="s">
        <v>1</v>
      </c>
      <c r="E316">
        <v>4693333</v>
      </c>
      <c r="F316" s="3">
        <v>3.45</v>
      </c>
      <c r="G316" s="3">
        <v>1.6867999999999999</v>
      </c>
      <c r="H316" s="13">
        <f t="shared" si="12"/>
        <v>4934420.1295440001</v>
      </c>
      <c r="I316" s="13">
        <f t="shared" si="13"/>
        <v>241087.12954400014</v>
      </c>
      <c r="J316" t="str">
        <f t="shared" si="14"/>
        <v>Ontario</v>
      </c>
    </row>
    <row r="317" spans="1:10" x14ac:dyDescent="0.2">
      <c r="A317" s="2">
        <v>9762889348</v>
      </c>
      <c r="B317" s="4" t="s">
        <v>0</v>
      </c>
      <c r="C317" s="4" t="s">
        <v>28</v>
      </c>
      <c r="D317" s="4" t="s">
        <v>1</v>
      </c>
      <c r="E317">
        <v>1931333</v>
      </c>
      <c r="F317" s="3">
        <v>3.45</v>
      </c>
      <c r="G317" s="3">
        <v>1.6867999999999999</v>
      </c>
      <c r="H317" s="13">
        <f t="shared" si="12"/>
        <v>2030541.7135439999</v>
      </c>
      <c r="I317" s="13">
        <f t="shared" si="13"/>
        <v>99208.71354399994</v>
      </c>
      <c r="J317" t="str">
        <f t="shared" si="14"/>
        <v>Ontario</v>
      </c>
    </row>
    <row r="318" spans="1:10" x14ac:dyDescent="0.2">
      <c r="A318" s="2">
        <v>9762889772</v>
      </c>
      <c r="B318" s="4" t="s">
        <v>0</v>
      </c>
      <c r="C318" s="4" t="s">
        <v>29</v>
      </c>
      <c r="D318" s="4" t="s">
        <v>1</v>
      </c>
      <c r="E318">
        <v>17907801</v>
      </c>
      <c r="F318" s="3">
        <v>3.45</v>
      </c>
      <c r="G318" s="3">
        <v>1.6867999999999999</v>
      </c>
      <c r="H318" s="13">
        <f t="shared" si="12"/>
        <v>18827688.921767998</v>
      </c>
      <c r="I318" s="13">
        <f t="shared" si="13"/>
        <v>919887.92176799849</v>
      </c>
      <c r="J318" t="str">
        <f t="shared" si="14"/>
        <v>Ontario</v>
      </c>
    </row>
    <row r="319" spans="1:10" x14ac:dyDescent="0.2">
      <c r="A319" s="2">
        <v>9762889860</v>
      </c>
      <c r="B319" s="4" t="s">
        <v>0</v>
      </c>
      <c r="C319" s="4" t="s">
        <v>31</v>
      </c>
      <c r="D319" s="1" t="s">
        <v>1</v>
      </c>
      <c r="E319">
        <v>124657591</v>
      </c>
      <c r="F319" s="3">
        <v>3.45</v>
      </c>
      <c r="G319" s="3">
        <v>1.6867999999999999</v>
      </c>
      <c r="H319" s="13">
        <f t="shared" si="12"/>
        <v>131061002.134488</v>
      </c>
      <c r="I319" s="13">
        <f t="shared" si="13"/>
        <v>6403411.1344880015</v>
      </c>
      <c r="J319" t="str">
        <f t="shared" si="14"/>
        <v>Ontario</v>
      </c>
    </row>
    <row r="320" spans="1:10" x14ac:dyDescent="0.2">
      <c r="A320" s="2">
        <v>10663112087</v>
      </c>
      <c r="B320" s="4" t="s">
        <v>0</v>
      </c>
      <c r="C320" s="4" t="s">
        <v>30</v>
      </c>
      <c r="D320" s="4" t="s">
        <v>6</v>
      </c>
      <c r="E320">
        <v>4140400</v>
      </c>
      <c r="F320" s="3">
        <v>3.45</v>
      </c>
      <c r="G320" s="3">
        <v>1.6867999999999999</v>
      </c>
      <c r="H320" s="13">
        <f t="shared" si="12"/>
        <v>4353084.0672000004</v>
      </c>
      <c r="I320" s="13">
        <f t="shared" si="13"/>
        <v>212684.0672000004</v>
      </c>
      <c r="J320" t="str">
        <f t="shared" si="14"/>
        <v>Saskatchewan</v>
      </c>
    </row>
    <row r="321" spans="1:10" x14ac:dyDescent="0.2">
      <c r="A321" s="2">
        <v>37770000257</v>
      </c>
      <c r="B321" s="4" t="s">
        <v>2</v>
      </c>
      <c r="C321" s="4" t="s">
        <v>26</v>
      </c>
      <c r="D321" s="4" t="s">
        <v>4</v>
      </c>
      <c r="E321">
        <v>43148</v>
      </c>
      <c r="F321" s="3">
        <v>3.45</v>
      </c>
      <c r="G321" s="3">
        <v>1.6867999999999999</v>
      </c>
      <c r="H321" s="13">
        <f t="shared" si="12"/>
        <v>45364.426463999996</v>
      </c>
      <c r="I321" s="13">
        <f t="shared" si="13"/>
        <v>2216.4264639999965</v>
      </c>
      <c r="J321" t="str">
        <f t="shared" si="14"/>
        <v>Nova Scotia</v>
      </c>
    </row>
    <row r="322" spans="1:10" x14ac:dyDescent="0.2">
      <c r="A322" s="2">
        <v>70090000614</v>
      </c>
      <c r="B322" s="4" t="s">
        <v>2</v>
      </c>
      <c r="C322" s="4" t="s">
        <v>27</v>
      </c>
      <c r="D322" s="4" t="s">
        <v>7</v>
      </c>
      <c r="E322">
        <v>1029115</v>
      </c>
      <c r="F322" s="3">
        <v>3.45</v>
      </c>
      <c r="G322" s="3">
        <v>1.6867999999999999</v>
      </c>
      <c r="H322" s="13">
        <f t="shared" si="12"/>
        <v>1081978.57932</v>
      </c>
      <c r="I322" s="13">
        <f t="shared" si="13"/>
        <v>52863.579320000019</v>
      </c>
      <c r="J322" t="str">
        <f t="shared" si="14"/>
        <v>Quebec</v>
      </c>
    </row>
    <row r="323" spans="1:10" x14ac:dyDescent="0.2">
      <c r="A323" s="2">
        <v>97628889450</v>
      </c>
      <c r="B323" s="4" t="s">
        <v>2</v>
      </c>
      <c r="C323" s="4" t="s">
        <v>28</v>
      </c>
      <c r="D323" s="4" t="s">
        <v>1</v>
      </c>
      <c r="E323">
        <v>3727</v>
      </c>
      <c r="F323" s="3">
        <v>3.45</v>
      </c>
      <c r="G323" s="3">
        <v>1.6867999999999999</v>
      </c>
      <c r="H323" s="13">
        <f t="shared" ref="H323:H386" si="15" xml:space="preserve"> E323 + (E323* (( F323/100) + (G323/100)))</f>
        <v>3918.4485359999999</v>
      </c>
      <c r="I323" s="13">
        <f t="shared" ref="I323:I386" si="16">H323-E323</f>
        <v>191.44853599999988</v>
      </c>
      <c r="J323" t="str">
        <f t="shared" ref="J323:J386" si="17" xml:space="preserve"> VLOOKUP(D323,N:O,2,FALSE)</f>
        <v>Ontario</v>
      </c>
    </row>
    <row r="324" spans="1:10" x14ac:dyDescent="0.2">
      <c r="A324" s="2">
        <v>5299556462</v>
      </c>
      <c r="B324" s="4" t="s">
        <v>2</v>
      </c>
      <c r="C324" s="4" t="s">
        <v>29</v>
      </c>
      <c r="D324" s="4" t="s">
        <v>24</v>
      </c>
      <c r="E324">
        <v>1502990</v>
      </c>
      <c r="F324" s="3">
        <v>3.55</v>
      </c>
      <c r="G324" s="3">
        <v>1.6867999999999999</v>
      </c>
      <c r="H324" s="13">
        <f t="shared" si="15"/>
        <v>1581698.58032</v>
      </c>
      <c r="I324" s="13">
        <f t="shared" si="16"/>
        <v>78708.58031999995</v>
      </c>
      <c r="J324" t="str">
        <f t="shared" si="17"/>
        <v>Ontario</v>
      </c>
    </row>
    <row r="325" spans="1:10" x14ac:dyDescent="0.2">
      <c r="A325" s="2">
        <v>5299556512</v>
      </c>
      <c r="B325" s="4" t="s">
        <v>0</v>
      </c>
      <c r="C325" s="4" t="s">
        <v>31</v>
      </c>
      <c r="D325" s="4" t="s">
        <v>1</v>
      </c>
      <c r="E325">
        <v>24333</v>
      </c>
      <c r="F325" s="3">
        <v>3.55</v>
      </c>
      <c r="G325" s="3">
        <v>1.6867999999999999</v>
      </c>
      <c r="H325" s="13">
        <f t="shared" si="15"/>
        <v>25607.270543999999</v>
      </c>
      <c r="I325" s="13">
        <f t="shared" si="16"/>
        <v>1274.2705439999991</v>
      </c>
      <c r="J325" t="str">
        <f t="shared" si="17"/>
        <v>Ontario</v>
      </c>
    </row>
    <row r="326" spans="1:10" x14ac:dyDescent="0.2">
      <c r="A326" s="2">
        <v>7009000391</v>
      </c>
      <c r="B326" s="4" t="s">
        <v>2</v>
      </c>
      <c r="C326" s="4" t="s">
        <v>30</v>
      </c>
      <c r="D326" s="4" t="s">
        <v>7</v>
      </c>
      <c r="E326">
        <v>6645622</v>
      </c>
      <c r="F326" s="3">
        <v>3.569</v>
      </c>
      <c r="G326" s="3">
        <v>1.8012000000000001</v>
      </c>
      <c r="H326" s="13">
        <f t="shared" si="15"/>
        <v>7002505.1926440001</v>
      </c>
      <c r="I326" s="13">
        <f t="shared" si="16"/>
        <v>356883.19264400005</v>
      </c>
      <c r="J326" t="str">
        <f t="shared" si="17"/>
        <v>Quebec</v>
      </c>
    </row>
    <row r="327" spans="1:10" x14ac:dyDescent="0.2">
      <c r="A327" s="2">
        <v>9762888943</v>
      </c>
      <c r="B327" s="4" t="s">
        <v>2</v>
      </c>
      <c r="C327" s="4" t="s">
        <v>26</v>
      </c>
      <c r="D327" s="4" t="s">
        <v>1</v>
      </c>
      <c r="E327">
        <v>6782934</v>
      </c>
      <c r="F327" s="3">
        <v>3.5750000000000002</v>
      </c>
      <c r="G327" s="3">
        <v>1.6867999999999999</v>
      </c>
      <c r="H327" s="13">
        <f t="shared" si="15"/>
        <v>7139838.4212119998</v>
      </c>
      <c r="I327" s="13">
        <f t="shared" si="16"/>
        <v>356904.42121199984</v>
      </c>
      <c r="J327" t="str">
        <f t="shared" si="17"/>
        <v>Ontario</v>
      </c>
    </row>
    <row r="328" spans="1:10" x14ac:dyDescent="0.2">
      <c r="A328" s="2">
        <v>9762888956</v>
      </c>
      <c r="B328" s="4" t="s">
        <v>0</v>
      </c>
      <c r="C328" s="4" t="s">
        <v>27</v>
      </c>
      <c r="D328" s="4" t="s">
        <v>1</v>
      </c>
      <c r="E328">
        <v>12639</v>
      </c>
      <c r="F328" s="3">
        <v>3.5750000000000002</v>
      </c>
      <c r="G328" s="3">
        <v>1.6867999999999999</v>
      </c>
      <c r="H328" s="13">
        <f t="shared" si="15"/>
        <v>13304.038902</v>
      </c>
      <c r="I328" s="13">
        <f t="shared" si="16"/>
        <v>665.03890200000023</v>
      </c>
      <c r="J328" t="str">
        <f t="shared" si="17"/>
        <v>Ontario</v>
      </c>
    </row>
    <row r="329" spans="1:10" x14ac:dyDescent="0.2">
      <c r="A329" s="2">
        <v>9762889000</v>
      </c>
      <c r="B329" s="4" t="s">
        <v>0</v>
      </c>
      <c r="C329" s="4" t="s">
        <v>28</v>
      </c>
      <c r="D329" s="4" t="s">
        <v>1</v>
      </c>
      <c r="E329">
        <v>26846</v>
      </c>
      <c r="F329" s="3">
        <v>3.5750000000000002</v>
      </c>
      <c r="G329" s="3">
        <v>1.6867999999999999</v>
      </c>
      <c r="H329" s="13">
        <f t="shared" si="15"/>
        <v>28258.582827999999</v>
      </c>
      <c r="I329" s="13">
        <f t="shared" si="16"/>
        <v>1412.5828279999987</v>
      </c>
      <c r="J329" t="str">
        <f t="shared" si="17"/>
        <v>Ontario</v>
      </c>
    </row>
    <row r="330" spans="1:10" x14ac:dyDescent="0.2">
      <c r="A330" s="2">
        <v>9762889381</v>
      </c>
      <c r="B330" s="4" t="s">
        <v>0</v>
      </c>
      <c r="C330" s="4" t="s">
        <v>29</v>
      </c>
      <c r="D330" s="4" t="s">
        <v>1</v>
      </c>
      <c r="E330">
        <v>6943</v>
      </c>
      <c r="F330" s="3">
        <v>3.5750000000000002</v>
      </c>
      <c r="G330" s="3">
        <v>1.6867999999999999</v>
      </c>
      <c r="H330" s="13">
        <f t="shared" si="15"/>
        <v>7308.3267740000001</v>
      </c>
      <c r="I330" s="13">
        <f t="shared" si="16"/>
        <v>365.32677400000011</v>
      </c>
      <c r="J330" t="str">
        <f t="shared" si="17"/>
        <v>Ontario</v>
      </c>
    </row>
    <row r="331" spans="1:10" x14ac:dyDescent="0.2">
      <c r="A331" s="2">
        <v>9762889513</v>
      </c>
      <c r="B331" s="4" t="s">
        <v>0</v>
      </c>
      <c r="C331" s="4" t="s">
        <v>31</v>
      </c>
      <c r="D331" s="4" t="s">
        <v>1</v>
      </c>
      <c r="E331">
        <v>8522</v>
      </c>
      <c r="F331" s="3">
        <v>3.5750000000000002</v>
      </c>
      <c r="G331" s="3">
        <v>1.6867999999999999</v>
      </c>
      <c r="H331" s="13">
        <f t="shared" si="15"/>
        <v>8970.4105959999997</v>
      </c>
      <c r="I331" s="13">
        <f t="shared" si="16"/>
        <v>448.41059599999971</v>
      </c>
      <c r="J331" t="str">
        <f t="shared" si="17"/>
        <v>Ontario</v>
      </c>
    </row>
    <row r="332" spans="1:10" x14ac:dyDescent="0.2">
      <c r="A332" s="2">
        <v>9762889574</v>
      </c>
      <c r="B332" s="4" t="s">
        <v>0</v>
      </c>
      <c r="C332" s="4" t="s">
        <v>30</v>
      </c>
      <c r="D332" s="4" t="s">
        <v>1</v>
      </c>
      <c r="E332">
        <v>6943</v>
      </c>
      <c r="F332" s="3">
        <v>3.5750000000000002</v>
      </c>
      <c r="G332" s="3">
        <v>1.6867999999999999</v>
      </c>
      <c r="H332" s="13">
        <f t="shared" si="15"/>
        <v>7308.3267740000001</v>
      </c>
      <c r="I332" s="13">
        <f t="shared" si="16"/>
        <v>365.32677400000011</v>
      </c>
      <c r="J332" t="str">
        <f t="shared" si="17"/>
        <v>Ontario</v>
      </c>
    </row>
    <row r="333" spans="1:10" x14ac:dyDescent="0.2">
      <c r="A333" s="2">
        <v>9762889658</v>
      </c>
      <c r="B333" s="4" t="s">
        <v>0</v>
      </c>
      <c r="C333" s="4" t="s">
        <v>26</v>
      </c>
      <c r="D333" s="4" t="s">
        <v>1</v>
      </c>
      <c r="E333">
        <v>8715</v>
      </c>
      <c r="F333" s="3">
        <v>3.5750000000000002</v>
      </c>
      <c r="G333" s="3">
        <v>1.6867999999999999</v>
      </c>
      <c r="H333" s="13">
        <f t="shared" si="15"/>
        <v>9173.5658700000004</v>
      </c>
      <c r="I333" s="13">
        <f t="shared" si="16"/>
        <v>458.56587000000036</v>
      </c>
      <c r="J333" t="str">
        <f t="shared" si="17"/>
        <v>Ontario</v>
      </c>
    </row>
    <row r="334" spans="1:10" x14ac:dyDescent="0.2">
      <c r="A334" s="2">
        <v>9762889839</v>
      </c>
      <c r="B334" s="4" t="s">
        <v>0</v>
      </c>
      <c r="C334" s="4" t="s">
        <v>27</v>
      </c>
      <c r="D334" s="4" t="s">
        <v>1</v>
      </c>
      <c r="E334">
        <v>19413</v>
      </c>
      <c r="F334" s="3">
        <v>3.5750000000000002</v>
      </c>
      <c r="G334" s="3">
        <v>1.6867999999999999</v>
      </c>
      <c r="H334" s="13">
        <f t="shared" si="15"/>
        <v>20434.473234000001</v>
      </c>
      <c r="I334" s="13">
        <f t="shared" si="16"/>
        <v>1021.473234000001</v>
      </c>
      <c r="J334" t="str">
        <f t="shared" si="17"/>
        <v>Ontario</v>
      </c>
    </row>
    <row r="335" spans="1:10" x14ac:dyDescent="0.2">
      <c r="A335" s="2">
        <v>97628889073</v>
      </c>
      <c r="B335" s="4" t="s">
        <v>0</v>
      </c>
      <c r="C335" s="4" t="s">
        <v>28</v>
      </c>
      <c r="D335" s="1" t="s">
        <v>1</v>
      </c>
      <c r="E335">
        <v>7500</v>
      </c>
      <c r="F335" s="3">
        <v>3.5750000000000002</v>
      </c>
      <c r="G335" s="3">
        <v>1.6867999999999999</v>
      </c>
      <c r="H335" s="13">
        <f t="shared" si="15"/>
        <v>7894.6350000000002</v>
      </c>
      <c r="I335" s="13">
        <f t="shared" si="16"/>
        <v>394.63500000000022</v>
      </c>
      <c r="J335" t="str">
        <f t="shared" si="17"/>
        <v>Ontario</v>
      </c>
    </row>
    <row r="336" spans="1:10" x14ac:dyDescent="0.2">
      <c r="A336" s="2">
        <v>97628889148</v>
      </c>
      <c r="B336" s="4" t="s">
        <v>0</v>
      </c>
      <c r="C336" s="4" t="s">
        <v>29</v>
      </c>
      <c r="D336" s="4" t="s">
        <v>1</v>
      </c>
      <c r="E336">
        <v>7500</v>
      </c>
      <c r="F336" s="3">
        <v>3.5750000000000002</v>
      </c>
      <c r="G336" s="3">
        <v>1.6867999999999999</v>
      </c>
      <c r="H336" s="13">
        <f t="shared" si="15"/>
        <v>7894.6350000000002</v>
      </c>
      <c r="I336" s="13">
        <f t="shared" si="16"/>
        <v>394.63500000000022</v>
      </c>
      <c r="J336" t="str">
        <f t="shared" si="17"/>
        <v>Ontario</v>
      </c>
    </row>
    <row r="337" spans="1:10" x14ac:dyDescent="0.2">
      <c r="A337" s="2">
        <v>97628889348</v>
      </c>
      <c r="B337" s="4" t="s">
        <v>0</v>
      </c>
      <c r="C337" s="4" t="s">
        <v>31</v>
      </c>
      <c r="D337" s="4" t="s">
        <v>1</v>
      </c>
      <c r="E337">
        <v>18580</v>
      </c>
      <c r="F337" s="3">
        <v>3.5750000000000002</v>
      </c>
      <c r="G337" s="3">
        <v>1.6867999999999999</v>
      </c>
      <c r="H337" s="13">
        <f t="shared" si="15"/>
        <v>19557.64244</v>
      </c>
      <c r="I337" s="13">
        <f t="shared" si="16"/>
        <v>977.64243999999962</v>
      </c>
      <c r="J337" t="str">
        <f t="shared" si="17"/>
        <v>Ontario</v>
      </c>
    </row>
    <row r="338" spans="1:10" x14ac:dyDescent="0.2">
      <c r="A338" s="2">
        <v>97628889379</v>
      </c>
      <c r="B338" s="4" t="s">
        <v>0</v>
      </c>
      <c r="C338" s="4" t="s">
        <v>30</v>
      </c>
      <c r="D338" s="4" t="s">
        <v>1</v>
      </c>
      <c r="E338">
        <v>7500</v>
      </c>
      <c r="F338" s="3">
        <v>3.5750000000000002</v>
      </c>
      <c r="G338" s="3">
        <v>1.6867999999999999</v>
      </c>
      <c r="H338" s="13">
        <f t="shared" si="15"/>
        <v>7894.6350000000002</v>
      </c>
      <c r="I338" s="13">
        <f t="shared" si="16"/>
        <v>394.63500000000022</v>
      </c>
      <c r="J338" t="str">
        <f t="shared" si="17"/>
        <v>Ontario</v>
      </c>
    </row>
    <row r="339" spans="1:10" x14ac:dyDescent="0.2">
      <c r="A339" s="2">
        <v>97628889450</v>
      </c>
      <c r="B339" s="4" t="s">
        <v>0</v>
      </c>
      <c r="C339" s="4" t="s">
        <v>26</v>
      </c>
      <c r="D339" s="4" t="s">
        <v>1</v>
      </c>
      <c r="E339">
        <v>7500</v>
      </c>
      <c r="F339" s="3">
        <v>3.5750000000000002</v>
      </c>
      <c r="G339" s="3">
        <v>1.6867999999999999</v>
      </c>
      <c r="H339" s="13">
        <f t="shared" si="15"/>
        <v>7894.6350000000002</v>
      </c>
      <c r="I339" s="13">
        <f t="shared" si="16"/>
        <v>394.63500000000022</v>
      </c>
      <c r="J339" t="str">
        <f t="shared" si="17"/>
        <v>Ontario</v>
      </c>
    </row>
    <row r="340" spans="1:10" x14ac:dyDescent="0.2">
      <c r="A340" s="2">
        <v>97628889457</v>
      </c>
      <c r="B340" s="4" t="s">
        <v>0</v>
      </c>
      <c r="C340" s="4" t="s">
        <v>27</v>
      </c>
      <c r="D340" s="4" t="s">
        <v>1</v>
      </c>
      <c r="E340">
        <v>7500</v>
      </c>
      <c r="F340" s="3">
        <v>3.5750000000000002</v>
      </c>
      <c r="G340" s="3">
        <v>1.6867999999999999</v>
      </c>
      <c r="H340" s="13">
        <f t="shared" si="15"/>
        <v>7894.6350000000002</v>
      </c>
      <c r="I340" s="13">
        <f t="shared" si="16"/>
        <v>394.63500000000022</v>
      </c>
      <c r="J340" t="str">
        <f t="shared" si="17"/>
        <v>Ontario</v>
      </c>
    </row>
    <row r="341" spans="1:10" x14ac:dyDescent="0.2">
      <c r="A341" s="2">
        <v>97628889518</v>
      </c>
      <c r="B341" s="4" t="s">
        <v>0</v>
      </c>
      <c r="C341" s="4" t="s">
        <v>28</v>
      </c>
      <c r="D341" s="4" t="s">
        <v>1</v>
      </c>
      <c r="E341">
        <v>7500</v>
      </c>
      <c r="F341" s="3">
        <v>3.5750000000000002</v>
      </c>
      <c r="G341" s="3">
        <v>1.6867999999999999</v>
      </c>
      <c r="H341" s="13">
        <f t="shared" si="15"/>
        <v>7894.6350000000002</v>
      </c>
      <c r="I341" s="13">
        <f t="shared" si="16"/>
        <v>394.63500000000022</v>
      </c>
      <c r="J341" t="str">
        <f t="shared" si="17"/>
        <v>Ontario</v>
      </c>
    </row>
    <row r="342" spans="1:10" x14ac:dyDescent="0.2">
      <c r="A342" s="2">
        <v>97628889526</v>
      </c>
      <c r="B342" s="4" t="s">
        <v>0</v>
      </c>
      <c r="C342" s="4" t="s">
        <v>29</v>
      </c>
      <c r="D342" s="4" t="s">
        <v>1</v>
      </c>
      <c r="E342">
        <v>7500</v>
      </c>
      <c r="F342" s="3">
        <v>3.5750000000000002</v>
      </c>
      <c r="G342" s="3">
        <v>1.6867999999999999</v>
      </c>
      <c r="H342" s="13">
        <f t="shared" si="15"/>
        <v>7894.6350000000002</v>
      </c>
      <c r="I342" s="13">
        <f t="shared" si="16"/>
        <v>394.63500000000022</v>
      </c>
      <c r="J342" t="str">
        <f t="shared" si="17"/>
        <v>Ontario</v>
      </c>
    </row>
    <row r="343" spans="1:10" x14ac:dyDescent="0.2">
      <c r="A343" s="2">
        <v>97628889616</v>
      </c>
      <c r="B343" s="4" t="s">
        <v>0</v>
      </c>
      <c r="C343" s="4" t="s">
        <v>31</v>
      </c>
      <c r="D343" s="4" t="s">
        <v>1</v>
      </c>
      <c r="E343">
        <v>7500</v>
      </c>
      <c r="F343" s="3">
        <v>3.5750000000000002</v>
      </c>
      <c r="G343" s="3">
        <v>1.6867999999999999</v>
      </c>
      <c r="H343" s="13">
        <f t="shared" si="15"/>
        <v>7894.6350000000002</v>
      </c>
      <c r="I343" s="13">
        <f t="shared" si="16"/>
        <v>394.63500000000022</v>
      </c>
      <c r="J343" t="str">
        <f t="shared" si="17"/>
        <v>Ontario</v>
      </c>
    </row>
    <row r="344" spans="1:10" x14ac:dyDescent="0.2">
      <c r="A344" s="2">
        <v>97628889620</v>
      </c>
      <c r="B344" s="4" t="s">
        <v>0</v>
      </c>
      <c r="C344" s="4" t="s">
        <v>30</v>
      </c>
      <c r="D344" s="4" t="s">
        <v>1</v>
      </c>
      <c r="E344">
        <v>8814</v>
      </c>
      <c r="F344" s="3">
        <v>3.5750000000000002</v>
      </c>
      <c r="G344" s="3">
        <v>1.6867999999999999</v>
      </c>
      <c r="H344" s="13">
        <f t="shared" si="15"/>
        <v>9277.7750520000009</v>
      </c>
      <c r="I344" s="13">
        <f t="shared" si="16"/>
        <v>463.77505200000087</v>
      </c>
      <c r="J344" t="str">
        <f t="shared" si="17"/>
        <v>Ontario</v>
      </c>
    </row>
    <row r="345" spans="1:10" x14ac:dyDescent="0.2">
      <c r="A345" s="2">
        <v>97628889648</v>
      </c>
      <c r="B345" s="4" t="s">
        <v>0</v>
      </c>
      <c r="C345" s="4" t="s">
        <v>26</v>
      </c>
      <c r="D345" s="4" t="s">
        <v>1</v>
      </c>
      <c r="E345">
        <v>7500</v>
      </c>
      <c r="F345" s="3">
        <v>3.5750000000000002</v>
      </c>
      <c r="G345" s="3">
        <v>1.6867999999999999</v>
      </c>
      <c r="H345" s="13">
        <f t="shared" si="15"/>
        <v>7894.6350000000002</v>
      </c>
      <c r="I345" s="13">
        <f t="shared" si="16"/>
        <v>394.63500000000022</v>
      </c>
      <c r="J345" t="str">
        <f t="shared" si="17"/>
        <v>Ontario</v>
      </c>
    </row>
    <row r="346" spans="1:10" x14ac:dyDescent="0.2">
      <c r="A346" s="2">
        <v>97628889868</v>
      </c>
      <c r="B346" s="4" t="s">
        <v>0</v>
      </c>
      <c r="C346" s="4" t="s">
        <v>27</v>
      </c>
      <c r="D346" s="4" t="s">
        <v>1</v>
      </c>
      <c r="E346">
        <v>13676</v>
      </c>
      <c r="F346" s="3">
        <v>3.5750000000000002</v>
      </c>
      <c r="G346" s="3">
        <v>1.6867999999999999</v>
      </c>
      <c r="H346" s="13">
        <f t="shared" si="15"/>
        <v>14395.603768000001</v>
      </c>
      <c r="I346" s="13">
        <f t="shared" si="16"/>
        <v>719.60376800000085</v>
      </c>
      <c r="J346" t="str">
        <f t="shared" si="17"/>
        <v>Ontario</v>
      </c>
    </row>
    <row r="347" spans="1:10" x14ac:dyDescent="0.2">
      <c r="A347" s="2">
        <v>97628889880</v>
      </c>
      <c r="B347" s="4" t="s">
        <v>0</v>
      </c>
      <c r="C347" s="4" t="s">
        <v>28</v>
      </c>
      <c r="D347" s="4" t="s">
        <v>1</v>
      </c>
      <c r="E347">
        <v>7500</v>
      </c>
      <c r="F347" s="3">
        <v>3.5750000000000002</v>
      </c>
      <c r="G347" s="3">
        <v>1.6867999999999999</v>
      </c>
      <c r="H347" s="13">
        <f t="shared" si="15"/>
        <v>7894.6350000000002</v>
      </c>
      <c r="I347" s="13">
        <f t="shared" si="16"/>
        <v>394.63500000000022</v>
      </c>
      <c r="J347" t="str">
        <f t="shared" si="17"/>
        <v>Ontario</v>
      </c>
    </row>
    <row r="348" spans="1:10" x14ac:dyDescent="0.2">
      <c r="A348" s="2">
        <v>97628889897</v>
      </c>
      <c r="B348" s="4" t="s">
        <v>0</v>
      </c>
      <c r="C348" s="4" t="s">
        <v>29</v>
      </c>
      <c r="D348" s="4" t="s">
        <v>1</v>
      </c>
      <c r="E348">
        <v>7500</v>
      </c>
      <c r="F348" s="3">
        <v>3.5750000000000002</v>
      </c>
      <c r="G348" s="3">
        <v>1.6867999999999999</v>
      </c>
      <c r="H348" s="13">
        <f t="shared" si="15"/>
        <v>7894.6350000000002</v>
      </c>
      <c r="I348" s="13">
        <f t="shared" si="16"/>
        <v>394.63500000000022</v>
      </c>
      <c r="J348" t="str">
        <f t="shared" si="17"/>
        <v>Ontario</v>
      </c>
    </row>
    <row r="349" spans="1:10" x14ac:dyDescent="0.2">
      <c r="A349" s="2">
        <v>97628889918</v>
      </c>
      <c r="B349" s="4" t="s">
        <v>0</v>
      </c>
      <c r="C349" s="4" t="s">
        <v>31</v>
      </c>
      <c r="D349" s="4" t="s">
        <v>1</v>
      </c>
      <c r="E349">
        <v>7500</v>
      </c>
      <c r="F349" s="3">
        <v>3.5750000000000002</v>
      </c>
      <c r="G349" s="3">
        <v>1.6867999999999999</v>
      </c>
      <c r="H349" s="13">
        <f t="shared" si="15"/>
        <v>7894.6350000000002</v>
      </c>
      <c r="I349" s="13">
        <f t="shared" si="16"/>
        <v>394.63500000000022</v>
      </c>
      <c r="J349" t="str">
        <f t="shared" si="17"/>
        <v>Ontario</v>
      </c>
    </row>
    <row r="350" spans="1:10" x14ac:dyDescent="0.2">
      <c r="A350" s="2">
        <v>97628889938</v>
      </c>
      <c r="B350" s="4" t="s">
        <v>0</v>
      </c>
      <c r="C350" s="4" t="s">
        <v>30</v>
      </c>
      <c r="D350" s="4" t="s">
        <v>1</v>
      </c>
      <c r="E350">
        <v>7500</v>
      </c>
      <c r="F350" s="3">
        <v>3.5750000000000002</v>
      </c>
      <c r="G350" s="3">
        <v>1.6867999999999999</v>
      </c>
      <c r="H350" s="13">
        <f t="shared" si="15"/>
        <v>7894.6350000000002</v>
      </c>
      <c r="I350" s="13">
        <f t="shared" si="16"/>
        <v>394.63500000000022</v>
      </c>
      <c r="J350" t="str">
        <f t="shared" si="17"/>
        <v>Ontario</v>
      </c>
    </row>
    <row r="351" spans="1:10" x14ac:dyDescent="0.2">
      <c r="A351" s="2">
        <v>97628889958</v>
      </c>
      <c r="B351" s="4" t="s">
        <v>0</v>
      </c>
      <c r="C351" s="4" t="s">
        <v>26</v>
      </c>
      <c r="D351" s="1" t="s">
        <v>1</v>
      </c>
      <c r="E351">
        <v>7500</v>
      </c>
      <c r="F351" s="3">
        <v>3.5750000000000002</v>
      </c>
      <c r="G351" s="3">
        <v>1.6867999999999999</v>
      </c>
      <c r="H351" s="13">
        <f t="shared" si="15"/>
        <v>7894.6350000000002</v>
      </c>
      <c r="I351" s="13">
        <f t="shared" si="16"/>
        <v>394.63500000000022</v>
      </c>
      <c r="J351" t="str">
        <f t="shared" si="17"/>
        <v>Ontario</v>
      </c>
    </row>
    <row r="352" spans="1:10" x14ac:dyDescent="0.2">
      <c r="A352" s="2">
        <v>97628889978</v>
      </c>
      <c r="B352" s="4" t="s">
        <v>0</v>
      </c>
      <c r="C352" s="4" t="s">
        <v>27</v>
      </c>
      <c r="D352" s="4" t="s">
        <v>1</v>
      </c>
      <c r="E352">
        <v>7500</v>
      </c>
      <c r="F352" s="3">
        <v>3.5750000000000002</v>
      </c>
      <c r="G352" s="3">
        <v>1.6867999999999999</v>
      </c>
      <c r="H352" s="13">
        <f t="shared" si="15"/>
        <v>7894.6350000000002</v>
      </c>
      <c r="I352" s="13">
        <f t="shared" si="16"/>
        <v>394.63500000000022</v>
      </c>
      <c r="J352" t="str">
        <f t="shared" si="17"/>
        <v>Ontario</v>
      </c>
    </row>
    <row r="353" spans="1:10" x14ac:dyDescent="0.2">
      <c r="A353" s="2">
        <v>10663111164</v>
      </c>
      <c r="B353" s="4" t="s">
        <v>0</v>
      </c>
      <c r="C353" s="4" t="s">
        <v>28</v>
      </c>
      <c r="D353" s="4" t="s">
        <v>6</v>
      </c>
      <c r="E353">
        <v>168333</v>
      </c>
      <c r="F353" s="3">
        <v>3.6</v>
      </c>
      <c r="G353" s="3">
        <v>1.6867999999999999</v>
      </c>
      <c r="H353" s="13">
        <f t="shared" si="15"/>
        <v>177232.42904399999</v>
      </c>
      <c r="I353" s="13">
        <f t="shared" si="16"/>
        <v>8899.4290439999895</v>
      </c>
      <c r="J353" t="str">
        <f t="shared" si="17"/>
        <v>Saskatchewan</v>
      </c>
    </row>
    <row r="354" spans="1:10" x14ac:dyDescent="0.2">
      <c r="A354" s="2">
        <v>7009000797</v>
      </c>
      <c r="B354" s="4" t="s">
        <v>2</v>
      </c>
      <c r="C354" s="4" t="s">
        <v>29</v>
      </c>
      <c r="D354" s="4" t="s">
        <v>7</v>
      </c>
      <c r="E354">
        <v>1813275</v>
      </c>
      <c r="F354" s="3">
        <v>3.6240000000000001</v>
      </c>
      <c r="G354" s="3">
        <v>1.8012000000000001</v>
      </c>
      <c r="H354" s="13">
        <f t="shared" si="15"/>
        <v>1911648.7952999999</v>
      </c>
      <c r="I354" s="13">
        <f t="shared" si="16"/>
        <v>98373.795299999882</v>
      </c>
      <c r="J354" t="str">
        <f t="shared" si="17"/>
        <v>Quebec</v>
      </c>
    </row>
    <row r="355" spans="1:10" x14ac:dyDescent="0.2">
      <c r="A355" s="2">
        <v>335555739</v>
      </c>
      <c r="B355" s="4" t="s">
        <v>2</v>
      </c>
      <c r="C355" s="4" t="s">
        <v>31</v>
      </c>
      <c r="D355" s="4" t="s">
        <v>3</v>
      </c>
      <c r="E355">
        <v>1538377</v>
      </c>
      <c r="F355" s="3">
        <v>3.7</v>
      </c>
      <c r="G355" s="3">
        <v>1.6867999999999999</v>
      </c>
      <c r="H355" s="13">
        <f t="shared" si="15"/>
        <v>1621246.2922360001</v>
      </c>
      <c r="I355" s="13">
        <f t="shared" si="16"/>
        <v>82869.292236000067</v>
      </c>
      <c r="J355" t="str">
        <f t="shared" si="17"/>
        <v>Alberta</v>
      </c>
    </row>
    <row r="356" spans="1:10" x14ac:dyDescent="0.2">
      <c r="A356" s="2">
        <v>335555858</v>
      </c>
      <c r="B356" s="4" t="s">
        <v>0</v>
      </c>
      <c r="C356" s="4" t="s">
        <v>30</v>
      </c>
      <c r="D356" s="4" t="s">
        <v>5</v>
      </c>
      <c r="E356">
        <v>271917</v>
      </c>
      <c r="F356" s="3">
        <v>3.7</v>
      </c>
      <c r="G356" s="3">
        <v>1.6867999999999999</v>
      </c>
      <c r="H356" s="13">
        <f t="shared" si="15"/>
        <v>286564.62495600001</v>
      </c>
      <c r="I356" s="13">
        <f t="shared" si="16"/>
        <v>14647.624956000014</v>
      </c>
      <c r="J356" t="str">
        <f t="shared" si="17"/>
        <v>British Columbia</v>
      </c>
    </row>
    <row r="357" spans="1:10" x14ac:dyDescent="0.2">
      <c r="A357" s="2">
        <v>1443222480</v>
      </c>
      <c r="B357" s="4" t="s">
        <v>0</v>
      </c>
      <c r="C357" s="4" t="s">
        <v>26</v>
      </c>
      <c r="D357" s="4" t="s">
        <v>3</v>
      </c>
      <c r="E357">
        <v>2602333</v>
      </c>
      <c r="F357" s="3">
        <v>3.7</v>
      </c>
      <c r="G357" s="3">
        <v>1.6867999999999999</v>
      </c>
      <c r="H357" s="13">
        <f t="shared" si="15"/>
        <v>2742515.4740439998</v>
      </c>
      <c r="I357" s="13">
        <f t="shared" si="16"/>
        <v>140182.4740439998</v>
      </c>
      <c r="J357" t="str">
        <f t="shared" si="17"/>
        <v>Alberta</v>
      </c>
    </row>
    <row r="358" spans="1:10" x14ac:dyDescent="0.2">
      <c r="A358" s="2">
        <v>1443222665</v>
      </c>
      <c r="B358" s="4" t="s">
        <v>0</v>
      </c>
      <c r="C358" s="4" t="s">
        <v>27</v>
      </c>
      <c r="D358" s="4" t="s">
        <v>20</v>
      </c>
      <c r="E358">
        <v>10309214</v>
      </c>
      <c r="F358" s="3">
        <v>3.7</v>
      </c>
      <c r="G358" s="3">
        <v>1.6867999999999999</v>
      </c>
      <c r="H358" s="13">
        <f t="shared" si="15"/>
        <v>10864550.739752</v>
      </c>
      <c r="I358" s="13">
        <f t="shared" si="16"/>
        <v>555336.7397520002</v>
      </c>
      <c r="J358" t="str">
        <f t="shared" si="17"/>
        <v>Alberta</v>
      </c>
    </row>
    <row r="359" spans="1:10" x14ac:dyDescent="0.2">
      <c r="A359" s="2">
        <v>5299556037</v>
      </c>
      <c r="B359" s="4" t="s">
        <v>0</v>
      </c>
      <c r="C359" s="4" t="s">
        <v>28</v>
      </c>
      <c r="D359" s="4" t="s">
        <v>23</v>
      </c>
      <c r="E359">
        <v>771233</v>
      </c>
      <c r="F359" s="3">
        <v>3.7</v>
      </c>
      <c r="G359" s="3">
        <v>1.6867999999999999</v>
      </c>
      <c r="H359" s="13">
        <f t="shared" si="15"/>
        <v>812777.77924399998</v>
      </c>
      <c r="I359" s="13">
        <f t="shared" si="16"/>
        <v>41544.779243999976</v>
      </c>
      <c r="J359" t="str">
        <f t="shared" si="17"/>
        <v>Ontario</v>
      </c>
    </row>
    <row r="360" spans="1:10" x14ac:dyDescent="0.2">
      <c r="A360" s="2">
        <v>5320667232</v>
      </c>
      <c r="B360" s="4" t="s">
        <v>0</v>
      </c>
      <c r="C360" s="4" t="s">
        <v>29</v>
      </c>
      <c r="D360" s="4" t="s">
        <v>1</v>
      </c>
      <c r="E360">
        <v>1000</v>
      </c>
      <c r="F360" s="3">
        <v>3.7</v>
      </c>
      <c r="G360" s="3">
        <v>1.6867999999999999</v>
      </c>
      <c r="H360" s="13">
        <f t="shared" si="15"/>
        <v>1053.8679999999999</v>
      </c>
      <c r="I360" s="13">
        <f t="shared" si="16"/>
        <v>53.867999999999938</v>
      </c>
      <c r="J360" t="str">
        <f t="shared" si="17"/>
        <v>Ontario</v>
      </c>
    </row>
    <row r="361" spans="1:10" x14ac:dyDescent="0.2">
      <c r="A361" s="2">
        <v>7009000561</v>
      </c>
      <c r="B361" s="4" t="s">
        <v>0</v>
      </c>
      <c r="C361" s="4" t="s">
        <v>31</v>
      </c>
      <c r="D361" s="4" t="s">
        <v>7</v>
      </c>
      <c r="E361">
        <v>1893833</v>
      </c>
      <c r="F361" s="3">
        <v>3.7</v>
      </c>
      <c r="G361" s="3">
        <v>1.6867999999999999</v>
      </c>
      <c r="H361" s="13">
        <f t="shared" si="15"/>
        <v>1995849.9960439999</v>
      </c>
      <c r="I361" s="13">
        <f t="shared" si="16"/>
        <v>102016.99604399991</v>
      </c>
      <c r="J361" t="str">
        <f t="shared" si="17"/>
        <v>Quebec</v>
      </c>
    </row>
    <row r="362" spans="1:10" x14ac:dyDescent="0.2">
      <c r="A362" s="2">
        <v>7541777954</v>
      </c>
      <c r="B362" s="4" t="s">
        <v>0</v>
      </c>
      <c r="C362" s="4" t="s">
        <v>30</v>
      </c>
      <c r="D362" s="4" t="s">
        <v>1</v>
      </c>
      <c r="E362">
        <v>400000</v>
      </c>
      <c r="F362" s="3">
        <v>3.7</v>
      </c>
      <c r="G362" s="3">
        <v>1.6867999999999999</v>
      </c>
      <c r="H362" s="13">
        <f t="shared" si="15"/>
        <v>421547.2</v>
      </c>
      <c r="I362" s="13">
        <f t="shared" si="16"/>
        <v>21547.200000000012</v>
      </c>
      <c r="J362" t="str">
        <f t="shared" si="17"/>
        <v>Ontario</v>
      </c>
    </row>
    <row r="363" spans="1:10" x14ac:dyDescent="0.2">
      <c r="A363" s="2">
        <v>7541778087</v>
      </c>
      <c r="B363" s="4" t="s">
        <v>0</v>
      </c>
      <c r="C363" s="4" t="s">
        <v>26</v>
      </c>
      <c r="D363" s="4" t="s">
        <v>1</v>
      </c>
      <c r="E363">
        <v>1532333</v>
      </c>
      <c r="F363" s="3">
        <v>3.7</v>
      </c>
      <c r="G363" s="3">
        <v>1.6867999999999999</v>
      </c>
      <c r="H363" s="13">
        <f t="shared" si="15"/>
        <v>1614876.714044</v>
      </c>
      <c r="I363" s="13">
        <f t="shared" si="16"/>
        <v>82543.714044000022</v>
      </c>
      <c r="J363" t="str">
        <f t="shared" si="17"/>
        <v>Ontario</v>
      </c>
    </row>
    <row r="364" spans="1:10" x14ac:dyDescent="0.2">
      <c r="A364" s="2">
        <v>9762889160</v>
      </c>
      <c r="B364" s="4" t="s">
        <v>0</v>
      </c>
      <c r="C364" s="4" t="s">
        <v>27</v>
      </c>
      <c r="D364" s="4" t="s">
        <v>1</v>
      </c>
      <c r="E364">
        <v>9450000</v>
      </c>
      <c r="F364" s="3">
        <v>3.7</v>
      </c>
      <c r="G364" s="3">
        <v>1.6867999999999999</v>
      </c>
      <c r="H364" s="13">
        <f t="shared" si="15"/>
        <v>9959052.5999999996</v>
      </c>
      <c r="I364" s="13">
        <f t="shared" si="16"/>
        <v>509052.59999999963</v>
      </c>
      <c r="J364" t="str">
        <f t="shared" si="17"/>
        <v>Ontario</v>
      </c>
    </row>
    <row r="365" spans="1:10" x14ac:dyDescent="0.2">
      <c r="A365" s="2">
        <v>9762889178</v>
      </c>
      <c r="B365" s="4" t="s">
        <v>2</v>
      </c>
      <c r="C365" s="4" t="s">
        <v>28</v>
      </c>
      <c r="D365" s="4" t="s">
        <v>1</v>
      </c>
      <c r="E365">
        <v>93333</v>
      </c>
      <c r="F365" s="3">
        <v>3.7</v>
      </c>
      <c r="G365" s="3">
        <v>1.6867999999999999</v>
      </c>
      <c r="H365" s="13">
        <f t="shared" si="15"/>
        <v>98360.662043999997</v>
      </c>
      <c r="I365" s="13">
        <f t="shared" si="16"/>
        <v>5027.662043999997</v>
      </c>
      <c r="J365" t="str">
        <f t="shared" si="17"/>
        <v>Ontario</v>
      </c>
    </row>
    <row r="366" spans="1:10" x14ac:dyDescent="0.2">
      <c r="A366" s="2">
        <v>9762889840</v>
      </c>
      <c r="B366" s="4" t="s">
        <v>0</v>
      </c>
      <c r="C366" s="4" t="s">
        <v>29</v>
      </c>
      <c r="D366" s="4" t="s">
        <v>1</v>
      </c>
      <c r="E366">
        <v>2626333</v>
      </c>
      <c r="F366" s="3">
        <v>3.7</v>
      </c>
      <c r="G366" s="3">
        <v>1.6867999999999999</v>
      </c>
      <c r="H366" s="13">
        <f t="shared" si="15"/>
        <v>2767808.3060440002</v>
      </c>
      <c r="I366" s="13">
        <f t="shared" si="16"/>
        <v>141475.3060440002</v>
      </c>
      <c r="J366" t="str">
        <f t="shared" si="17"/>
        <v>Ontario</v>
      </c>
    </row>
    <row r="367" spans="1:10" x14ac:dyDescent="0.2">
      <c r="A367" s="2">
        <v>335555874</v>
      </c>
      <c r="B367" s="4" t="s">
        <v>0</v>
      </c>
      <c r="C367" s="4" t="s">
        <v>31</v>
      </c>
      <c r="D367" s="4" t="s">
        <v>5</v>
      </c>
      <c r="E367">
        <v>41411</v>
      </c>
      <c r="F367" s="3">
        <v>3.75</v>
      </c>
      <c r="G367" s="3">
        <v>1.8012000000000001</v>
      </c>
      <c r="H367" s="13">
        <f t="shared" si="15"/>
        <v>43709.807432000001</v>
      </c>
      <c r="I367" s="13">
        <f t="shared" si="16"/>
        <v>2298.8074320000014</v>
      </c>
      <c r="J367" t="str">
        <f t="shared" si="17"/>
        <v>British Columbia</v>
      </c>
    </row>
    <row r="368" spans="1:10" x14ac:dyDescent="0.2">
      <c r="A368" s="2">
        <v>335555988</v>
      </c>
      <c r="B368" s="4" t="s">
        <v>0</v>
      </c>
      <c r="C368" s="4" t="s">
        <v>30</v>
      </c>
      <c r="D368" s="4" t="s">
        <v>5</v>
      </c>
      <c r="E368">
        <v>306976</v>
      </c>
      <c r="F368" s="3">
        <v>3.75</v>
      </c>
      <c r="G368" s="3">
        <v>1.8012000000000001</v>
      </c>
      <c r="H368" s="13">
        <f t="shared" si="15"/>
        <v>324016.85171199997</v>
      </c>
      <c r="I368" s="13">
        <f t="shared" si="16"/>
        <v>17040.851711999974</v>
      </c>
      <c r="J368" t="str">
        <f t="shared" si="17"/>
        <v>British Columbia</v>
      </c>
    </row>
    <row r="369" spans="1:10" x14ac:dyDescent="0.2">
      <c r="A369" s="2">
        <v>3777000171</v>
      </c>
      <c r="B369" s="4" t="s">
        <v>0</v>
      </c>
      <c r="C369" s="4" t="s">
        <v>26</v>
      </c>
      <c r="D369" s="4" t="s">
        <v>4</v>
      </c>
      <c r="E369">
        <v>177912</v>
      </c>
      <c r="F369" s="3">
        <v>3.75</v>
      </c>
      <c r="G369" s="3">
        <v>1.8012000000000001</v>
      </c>
      <c r="H369" s="13">
        <f t="shared" si="15"/>
        <v>187788.250944</v>
      </c>
      <c r="I369" s="13">
        <f t="shared" si="16"/>
        <v>9876.2509439999994</v>
      </c>
      <c r="J369" t="str">
        <f t="shared" si="17"/>
        <v>Nova Scotia</v>
      </c>
    </row>
    <row r="370" spans="1:10" x14ac:dyDescent="0.2">
      <c r="A370" s="2">
        <v>5299556303</v>
      </c>
      <c r="B370" s="4" t="s">
        <v>0</v>
      </c>
      <c r="C370" s="4" t="s">
        <v>27</v>
      </c>
      <c r="D370" s="4" t="s">
        <v>1</v>
      </c>
      <c r="E370">
        <v>63011</v>
      </c>
      <c r="F370" s="3">
        <v>3.75</v>
      </c>
      <c r="G370" s="3">
        <v>1.8012000000000001</v>
      </c>
      <c r="H370" s="13">
        <f t="shared" si="15"/>
        <v>66508.866632000005</v>
      </c>
      <c r="I370" s="13">
        <f t="shared" si="16"/>
        <v>3497.8666320000048</v>
      </c>
      <c r="J370" t="str">
        <f t="shared" si="17"/>
        <v>Ontario</v>
      </c>
    </row>
    <row r="371" spans="1:10" x14ac:dyDescent="0.2">
      <c r="A371" s="2">
        <v>5320666998</v>
      </c>
      <c r="B371" s="4" t="s">
        <v>0</v>
      </c>
      <c r="C371" s="4" t="s">
        <v>28</v>
      </c>
      <c r="D371" s="4" t="s">
        <v>1</v>
      </c>
      <c r="E371">
        <v>276727</v>
      </c>
      <c r="F371" s="3">
        <v>3.75</v>
      </c>
      <c r="G371" s="3">
        <v>1.8012000000000001</v>
      </c>
      <c r="H371" s="13">
        <f t="shared" si="15"/>
        <v>292088.66922400001</v>
      </c>
      <c r="I371" s="13">
        <f t="shared" si="16"/>
        <v>15361.669224000012</v>
      </c>
      <c r="J371" t="str">
        <f t="shared" si="17"/>
        <v>Ontario</v>
      </c>
    </row>
    <row r="372" spans="1:10" x14ac:dyDescent="0.2">
      <c r="A372" s="2">
        <v>7009000078</v>
      </c>
      <c r="B372" s="4" t="s">
        <v>0</v>
      </c>
      <c r="C372" s="4" t="s">
        <v>29</v>
      </c>
      <c r="D372" s="4" t="s">
        <v>7</v>
      </c>
      <c r="E372">
        <v>278441</v>
      </c>
      <c r="F372" s="3">
        <v>3.75</v>
      </c>
      <c r="G372" s="3">
        <v>1.8012000000000001</v>
      </c>
      <c r="H372" s="13">
        <f t="shared" si="15"/>
        <v>293897.81679200003</v>
      </c>
      <c r="I372" s="13">
        <f t="shared" si="16"/>
        <v>15456.816792000027</v>
      </c>
      <c r="J372" t="str">
        <f t="shared" si="17"/>
        <v>Quebec</v>
      </c>
    </row>
    <row r="373" spans="1:10" x14ac:dyDescent="0.2">
      <c r="A373" s="2">
        <v>7009000756</v>
      </c>
      <c r="B373" s="4" t="s">
        <v>0</v>
      </c>
      <c r="C373" s="4" t="s">
        <v>31</v>
      </c>
      <c r="D373" s="4" t="s">
        <v>7</v>
      </c>
      <c r="E373">
        <v>90748</v>
      </c>
      <c r="F373" s="3">
        <v>3.75</v>
      </c>
      <c r="G373" s="3">
        <v>1.8012000000000001</v>
      </c>
      <c r="H373" s="13">
        <f t="shared" si="15"/>
        <v>95785.602975999995</v>
      </c>
      <c r="I373" s="13">
        <f t="shared" si="16"/>
        <v>5037.6029759999947</v>
      </c>
      <c r="J373" t="str">
        <f t="shared" si="17"/>
        <v>Quebec</v>
      </c>
    </row>
    <row r="374" spans="1:10" x14ac:dyDescent="0.2">
      <c r="A374" s="2">
        <v>70090001303</v>
      </c>
      <c r="B374" s="4" t="s">
        <v>2</v>
      </c>
      <c r="C374" s="4" t="s">
        <v>30</v>
      </c>
      <c r="D374" s="4" t="s">
        <v>7</v>
      </c>
      <c r="E374">
        <v>2805159</v>
      </c>
      <c r="F374" s="3">
        <v>3.75</v>
      </c>
      <c r="G374" s="3">
        <v>1.8012000000000001</v>
      </c>
      <c r="H374" s="13">
        <f t="shared" si="15"/>
        <v>2960878.9864079999</v>
      </c>
      <c r="I374" s="13">
        <f t="shared" si="16"/>
        <v>155719.98640799988</v>
      </c>
      <c r="J374" t="str">
        <f t="shared" si="17"/>
        <v>Quebec</v>
      </c>
    </row>
    <row r="375" spans="1:10" x14ac:dyDescent="0.2">
      <c r="A375" s="2">
        <v>7009000589</v>
      </c>
      <c r="B375" s="4" t="s">
        <v>2</v>
      </c>
      <c r="C375" s="4" t="s">
        <v>26</v>
      </c>
      <c r="D375" s="4" t="s">
        <v>7</v>
      </c>
      <c r="E375">
        <v>4284222</v>
      </c>
      <c r="F375" s="3">
        <v>3.794</v>
      </c>
      <c r="G375" s="3">
        <v>1.8012000000000001</v>
      </c>
      <c r="H375" s="13">
        <f t="shared" si="15"/>
        <v>4523932.7893439997</v>
      </c>
      <c r="I375" s="13">
        <f t="shared" si="16"/>
        <v>239710.7893439997</v>
      </c>
      <c r="J375" t="str">
        <f t="shared" si="17"/>
        <v>Quebec</v>
      </c>
    </row>
    <row r="376" spans="1:10" x14ac:dyDescent="0.2">
      <c r="A376" s="2">
        <v>70090001269</v>
      </c>
      <c r="B376" s="4" t="s">
        <v>2</v>
      </c>
      <c r="C376" s="4" t="s">
        <v>27</v>
      </c>
      <c r="D376" s="4" t="s">
        <v>7</v>
      </c>
      <c r="E376">
        <v>3202710</v>
      </c>
      <c r="F376" s="3">
        <v>3.8620000000000001</v>
      </c>
      <c r="G376" s="3">
        <v>1.8012000000000001</v>
      </c>
      <c r="H376" s="13">
        <f t="shared" si="15"/>
        <v>3384085.8727199999</v>
      </c>
      <c r="I376" s="13">
        <f t="shared" si="16"/>
        <v>181375.87271999987</v>
      </c>
      <c r="J376" t="str">
        <f t="shared" si="17"/>
        <v>Quebec</v>
      </c>
    </row>
    <row r="377" spans="1:10" x14ac:dyDescent="0.2">
      <c r="A377" s="2">
        <v>1443222690</v>
      </c>
      <c r="B377" s="4" t="s">
        <v>0</v>
      </c>
      <c r="C377" s="4" t="s">
        <v>28</v>
      </c>
      <c r="D377" s="4" t="s">
        <v>3</v>
      </c>
      <c r="E377">
        <v>4290705</v>
      </c>
      <c r="F377" s="3">
        <v>3.8639999999999999</v>
      </c>
      <c r="G377" s="3">
        <v>1.8012000000000001</v>
      </c>
      <c r="H377" s="13">
        <f t="shared" si="15"/>
        <v>4533782.0196599998</v>
      </c>
      <c r="I377" s="13">
        <f t="shared" si="16"/>
        <v>243077.01965999976</v>
      </c>
      <c r="J377" t="str">
        <f t="shared" si="17"/>
        <v>Alberta</v>
      </c>
    </row>
    <row r="378" spans="1:10" x14ac:dyDescent="0.2">
      <c r="A378" s="2">
        <v>70090001266</v>
      </c>
      <c r="B378" s="4" t="s">
        <v>2</v>
      </c>
      <c r="C378" s="4" t="s">
        <v>29</v>
      </c>
      <c r="D378" s="4" t="s">
        <v>7</v>
      </c>
      <c r="E378">
        <v>17132903</v>
      </c>
      <c r="F378" s="3">
        <v>3.9209999999999998</v>
      </c>
      <c r="G378" s="3">
        <v>1.8012000000000001</v>
      </c>
      <c r="H378" s="13">
        <f t="shared" si="15"/>
        <v>18113281.975465998</v>
      </c>
      <c r="I378" s="13">
        <f t="shared" si="16"/>
        <v>980378.97546599805</v>
      </c>
      <c r="J378" t="str">
        <f t="shared" si="17"/>
        <v>Quebec</v>
      </c>
    </row>
    <row r="379" spans="1:10" x14ac:dyDescent="0.2">
      <c r="A379" s="2">
        <v>70090001243</v>
      </c>
      <c r="B379" s="4" t="s">
        <v>2</v>
      </c>
      <c r="C379" s="4" t="s">
        <v>31</v>
      </c>
      <c r="D379" s="4" t="s">
        <v>7</v>
      </c>
      <c r="E379">
        <v>4897277</v>
      </c>
      <c r="F379" s="3">
        <v>3.9239999999999999</v>
      </c>
      <c r="G379" s="3">
        <v>1.8012000000000001</v>
      </c>
      <c r="H379" s="13">
        <f t="shared" si="15"/>
        <v>5177655.9028040003</v>
      </c>
      <c r="I379" s="13">
        <f t="shared" si="16"/>
        <v>280378.9028040003</v>
      </c>
      <c r="J379" t="str">
        <f t="shared" si="17"/>
        <v>Quebec</v>
      </c>
    </row>
    <row r="380" spans="1:10" x14ac:dyDescent="0.2">
      <c r="A380" s="2">
        <v>70090000941</v>
      </c>
      <c r="B380" s="4" t="s">
        <v>2</v>
      </c>
      <c r="C380" s="4" t="s">
        <v>30</v>
      </c>
      <c r="D380" s="4" t="s">
        <v>7</v>
      </c>
      <c r="E380">
        <v>2151074</v>
      </c>
      <c r="F380" s="3">
        <v>3.94</v>
      </c>
      <c r="G380" s="3">
        <v>1.8012000000000001</v>
      </c>
      <c r="H380" s="13">
        <f t="shared" si="15"/>
        <v>2274571.460488</v>
      </c>
      <c r="I380" s="13">
        <f t="shared" si="16"/>
        <v>123497.46048799995</v>
      </c>
      <c r="J380" t="str">
        <f t="shared" si="17"/>
        <v>Quebec</v>
      </c>
    </row>
    <row r="381" spans="1:10" x14ac:dyDescent="0.2">
      <c r="A381" s="2">
        <v>335555889</v>
      </c>
      <c r="B381" s="4" t="s">
        <v>0</v>
      </c>
      <c r="C381" s="4" t="s">
        <v>26</v>
      </c>
      <c r="D381" s="4" t="s">
        <v>5</v>
      </c>
      <c r="E381">
        <v>519567</v>
      </c>
      <c r="F381" s="3">
        <v>3.95</v>
      </c>
      <c r="G381" s="3">
        <v>1.6867999999999999</v>
      </c>
      <c r="H381" s="13">
        <f t="shared" si="15"/>
        <v>548853.95265600004</v>
      </c>
      <c r="I381" s="13">
        <f t="shared" si="16"/>
        <v>29286.952656000038</v>
      </c>
      <c r="J381" t="str">
        <f t="shared" si="17"/>
        <v>British Columbia</v>
      </c>
    </row>
    <row r="382" spans="1:10" x14ac:dyDescent="0.2">
      <c r="A382" s="2">
        <v>335556088</v>
      </c>
      <c r="B382" s="4" t="s">
        <v>0</v>
      </c>
      <c r="C382" s="4" t="s">
        <v>27</v>
      </c>
      <c r="D382" s="4" t="s">
        <v>13</v>
      </c>
      <c r="E382">
        <v>68033</v>
      </c>
      <c r="F382" s="3">
        <v>3.95</v>
      </c>
      <c r="G382" s="3">
        <v>1.6867999999999999</v>
      </c>
      <c r="H382" s="13">
        <f t="shared" si="15"/>
        <v>71867.884143999996</v>
      </c>
      <c r="I382" s="13">
        <f t="shared" si="16"/>
        <v>3834.884143999996</v>
      </c>
      <c r="J382" t="str">
        <f t="shared" si="17"/>
        <v>Yukon</v>
      </c>
    </row>
    <row r="383" spans="1:10" x14ac:dyDescent="0.2">
      <c r="A383" s="2">
        <v>335556289</v>
      </c>
      <c r="B383" s="4" t="s">
        <v>2</v>
      </c>
      <c r="C383" s="4" t="s">
        <v>28</v>
      </c>
      <c r="D383" s="4" t="s">
        <v>5</v>
      </c>
      <c r="E383">
        <v>177400</v>
      </c>
      <c r="F383" s="3">
        <v>3.95</v>
      </c>
      <c r="G383" s="3">
        <v>1.6867999999999999</v>
      </c>
      <c r="H383" s="13">
        <f t="shared" si="15"/>
        <v>187399.6832</v>
      </c>
      <c r="I383" s="13">
        <f t="shared" si="16"/>
        <v>9999.6831999999995</v>
      </c>
      <c r="J383" t="str">
        <f t="shared" si="17"/>
        <v>British Columbia</v>
      </c>
    </row>
    <row r="384" spans="1:10" x14ac:dyDescent="0.2">
      <c r="A384" s="2">
        <v>1443222794</v>
      </c>
      <c r="B384" s="4" t="s">
        <v>2</v>
      </c>
      <c r="C384" s="4" t="s">
        <v>29</v>
      </c>
      <c r="D384" s="4" t="s">
        <v>3</v>
      </c>
      <c r="E384">
        <v>2278840</v>
      </c>
      <c r="F384" s="3">
        <v>3.95</v>
      </c>
      <c r="G384" s="3">
        <v>1.6867999999999999</v>
      </c>
      <c r="H384" s="13">
        <f t="shared" si="15"/>
        <v>2407293.6531199999</v>
      </c>
      <c r="I384" s="13">
        <f t="shared" si="16"/>
        <v>128453.65311999992</v>
      </c>
      <c r="J384" t="str">
        <f t="shared" si="17"/>
        <v>Alberta</v>
      </c>
    </row>
    <row r="385" spans="1:10" x14ac:dyDescent="0.2">
      <c r="A385" s="2">
        <v>1443223036</v>
      </c>
      <c r="B385" s="4" t="s">
        <v>2</v>
      </c>
      <c r="C385" s="4" t="s">
        <v>31</v>
      </c>
      <c r="D385" s="4" t="s">
        <v>3</v>
      </c>
      <c r="E385">
        <v>2234300</v>
      </c>
      <c r="F385" s="3">
        <v>3.95</v>
      </c>
      <c r="G385" s="3">
        <v>1.6867999999999999</v>
      </c>
      <c r="H385" s="13">
        <f t="shared" si="15"/>
        <v>2360243.0224000001</v>
      </c>
      <c r="I385" s="13">
        <f t="shared" si="16"/>
        <v>125943.02240000013</v>
      </c>
      <c r="J385" t="str">
        <f t="shared" si="17"/>
        <v>Alberta</v>
      </c>
    </row>
    <row r="386" spans="1:10" x14ac:dyDescent="0.2">
      <c r="A386" s="2">
        <v>1443223040</v>
      </c>
      <c r="B386" s="4" t="s">
        <v>0</v>
      </c>
      <c r="C386" s="4" t="s">
        <v>30</v>
      </c>
      <c r="D386" s="4" t="s">
        <v>3</v>
      </c>
      <c r="E386">
        <v>16127181</v>
      </c>
      <c r="F386" s="3">
        <v>3.95</v>
      </c>
      <c r="G386" s="3">
        <v>1.6867999999999999</v>
      </c>
      <c r="H386" s="13">
        <f t="shared" si="15"/>
        <v>17036237.938607998</v>
      </c>
      <c r="I386" s="13">
        <f t="shared" si="16"/>
        <v>909056.93860799819</v>
      </c>
      <c r="J386" t="str">
        <f t="shared" si="17"/>
        <v>Alberta</v>
      </c>
    </row>
    <row r="387" spans="1:10" x14ac:dyDescent="0.2">
      <c r="A387" s="2">
        <v>1443223144</v>
      </c>
      <c r="B387" s="4" t="s">
        <v>0</v>
      </c>
      <c r="C387" s="4" t="s">
        <v>26</v>
      </c>
      <c r="D387" s="4" t="s">
        <v>3</v>
      </c>
      <c r="E387">
        <v>21219</v>
      </c>
      <c r="F387" s="3">
        <v>3.95</v>
      </c>
      <c r="G387" s="3">
        <v>1.6867999999999999</v>
      </c>
      <c r="H387" s="13">
        <f t="shared" ref="H387:H450" si="18" xml:space="preserve"> E387 + (E387* (( F387/100) + (G387/100)))</f>
        <v>22415.072592</v>
      </c>
      <c r="I387" s="13">
        <f t="shared" ref="I387:I450" si="19">H387-E387</f>
        <v>1196.0725920000004</v>
      </c>
      <c r="J387" t="str">
        <f t="shared" ref="J387:J450" si="20" xml:space="preserve"> VLOOKUP(D387,N:O,2,FALSE)</f>
        <v>Alberta</v>
      </c>
    </row>
    <row r="388" spans="1:10" x14ac:dyDescent="0.2">
      <c r="A388" s="2">
        <v>5299555760</v>
      </c>
      <c r="B388" s="4" t="s">
        <v>0</v>
      </c>
      <c r="C388" s="4" t="s">
        <v>27</v>
      </c>
      <c r="D388" s="1" t="s">
        <v>1</v>
      </c>
      <c r="E388">
        <v>1664472</v>
      </c>
      <c r="F388" s="3">
        <v>3.95</v>
      </c>
      <c r="G388" s="3">
        <v>1.6867999999999999</v>
      </c>
      <c r="H388" s="13">
        <f t="shared" si="18"/>
        <v>1758294.9576960001</v>
      </c>
      <c r="I388" s="13">
        <f t="shared" si="19"/>
        <v>93822.957696000114</v>
      </c>
      <c r="J388" t="str">
        <f t="shared" si="20"/>
        <v>Ontario</v>
      </c>
    </row>
    <row r="389" spans="1:10" x14ac:dyDescent="0.2">
      <c r="A389" s="2">
        <v>5299555818</v>
      </c>
      <c r="B389" s="4" t="s">
        <v>2</v>
      </c>
      <c r="C389" s="4" t="s">
        <v>28</v>
      </c>
      <c r="D389" s="4" t="s">
        <v>1</v>
      </c>
      <c r="E389">
        <v>495167</v>
      </c>
      <c r="F389" s="3">
        <v>3.95</v>
      </c>
      <c r="G389" s="3">
        <v>1.6867999999999999</v>
      </c>
      <c r="H389" s="13">
        <f t="shared" si="18"/>
        <v>523078.57345600001</v>
      </c>
      <c r="I389" s="13">
        <f t="shared" si="19"/>
        <v>27911.573456000013</v>
      </c>
      <c r="J389" t="str">
        <f t="shared" si="20"/>
        <v>Ontario</v>
      </c>
    </row>
    <row r="390" spans="1:10" x14ac:dyDescent="0.2">
      <c r="A390" s="2">
        <v>5299555965</v>
      </c>
      <c r="B390" s="4" t="s">
        <v>2</v>
      </c>
      <c r="C390" s="4" t="s">
        <v>29</v>
      </c>
      <c r="D390" s="4" t="s">
        <v>1</v>
      </c>
      <c r="E390">
        <v>1000000</v>
      </c>
      <c r="F390" s="3">
        <v>3.95</v>
      </c>
      <c r="G390" s="3">
        <v>1.6867999999999999</v>
      </c>
      <c r="H390" s="13">
        <f t="shared" si="18"/>
        <v>1056368</v>
      </c>
      <c r="I390" s="13">
        <f t="shared" si="19"/>
        <v>56368</v>
      </c>
      <c r="J390" t="str">
        <f t="shared" si="20"/>
        <v>Ontario</v>
      </c>
    </row>
    <row r="391" spans="1:10" x14ac:dyDescent="0.2">
      <c r="A391" s="2">
        <v>5299556035</v>
      </c>
      <c r="B391" s="4" t="s">
        <v>0</v>
      </c>
      <c r="C391" s="4" t="s">
        <v>31</v>
      </c>
      <c r="D391" s="4" t="s">
        <v>1</v>
      </c>
      <c r="E391">
        <v>552667</v>
      </c>
      <c r="F391" s="3">
        <v>3.95</v>
      </c>
      <c r="G391" s="3">
        <v>1.6867999999999999</v>
      </c>
      <c r="H391" s="13">
        <f t="shared" si="18"/>
        <v>583819.73345599999</v>
      </c>
      <c r="I391" s="13">
        <f t="shared" si="19"/>
        <v>31152.733455999987</v>
      </c>
      <c r="J391" t="str">
        <f t="shared" si="20"/>
        <v>Ontario</v>
      </c>
    </row>
    <row r="392" spans="1:10" x14ac:dyDescent="0.2">
      <c r="A392" s="2">
        <v>5299556048</v>
      </c>
      <c r="B392" s="4" t="s">
        <v>2</v>
      </c>
      <c r="C392" s="4" t="s">
        <v>30</v>
      </c>
      <c r="D392" s="4" t="s">
        <v>1</v>
      </c>
      <c r="E392">
        <v>20000000</v>
      </c>
      <c r="F392" s="3">
        <v>3.95</v>
      </c>
      <c r="G392" s="3">
        <v>1.6867999999999999</v>
      </c>
      <c r="H392" s="13">
        <f t="shared" si="18"/>
        <v>21127360</v>
      </c>
      <c r="I392" s="13">
        <f t="shared" si="19"/>
        <v>1127360</v>
      </c>
      <c r="J392" t="str">
        <f t="shared" si="20"/>
        <v>Ontario</v>
      </c>
    </row>
    <row r="393" spans="1:10" x14ac:dyDescent="0.2">
      <c r="A393" s="2">
        <v>5299556086</v>
      </c>
      <c r="B393" s="4" t="s">
        <v>2</v>
      </c>
      <c r="C393" s="4" t="s">
        <v>26</v>
      </c>
      <c r="D393" s="4" t="s">
        <v>1</v>
      </c>
      <c r="E393">
        <v>994431</v>
      </c>
      <c r="F393" s="3">
        <v>3.95</v>
      </c>
      <c r="G393" s="3">
        <v>1.6867999999999999</v>
      </c>
      <c r="H393" s="13">
        <f t="shared" si="18"/>
        <v>1050485.0866080001</v>
      </c>
      <c r="I393" s="13">
        <f t="shared" si="19"/>
        <v>56054.0866080001</v>
      </c>
      <c r="J393" t="str">
        <f t="shared" si="20"/>
        <v>Ontario</v>
      </c>
    </row>
    <row r="394" spans="1:10" x14ac:dyDescent="0.2">
      <c r="A394" s="2">
        <v>5299556096</v>
      </c>
      <c r="B394" s="4" t="s">
        <v>0</v>
      </c>
      <c r="C394" s="4" t="s">
        <v>27</v>
      </c>
      <c r="D394" s="4" t="s">
        <v>1</v>
      </c>
      <c r="E394">
        <v>358828</v>
      </c>
      <c r="F394" s="3">
        <v>3.95</v>
      </c>
      <c r="G394" s="3">
        <v>1.6867999999999999</v>
      </c>
      <c r="H394" s="13">
        <f t="shared" si="18"/>
        <v>379054.41670399997</v>
      </c>
      <c r="I394" s="13">
        <f t="shared" si="19"/>
        <v>20226.416703999974</v>
      </c>
      <c r="J394" t="str">
        <f t="shared" si="20"/>
        <v>Ontario</v>
      </c>
    </row>
    <row r="395" spans="1:10" x14ac:dyDescent="0.2">
      <c r="A395" s="2">
        <v>5299556358</v>
      </c>
      <c r="B395" s="4" t="s">
        <v>2</v>
      </c>
      <c r="C395" s="4" t="s">
        <v>28</v>
      </c>
      <c r="D395" s="1" t="s">
        <v>1</v>
      </c>
      <c r="E395">
        <v>5000000</v>
      </c>
      <c r="F395" s="3">
        <v>3.95</v>
      </c>
      <c r="G395" s="3">
        <v>1.6867999999999999</v>
      </c>
      <c r="H395" s="13">
        <f t="shared" si="18"/>
        <v>5281840</v>
      </c>
      <c r="I395" s="13">
        <f t="shared" si="19"/>
        <v>281840</v>
      </c>
      <c r="J395" t="str">
        <f t="shared" si="20"/>
        <v>Ontario</v>
      </c>
    </row>
    <row r="396" spans="1:10" x14ac:dyDescent="0.2">
      <c r="A396" s="2">
        <v>5299556581</v>
      </c>
      <c r="B396" s="4" t="s">
        <v>0</v>
      </c>
      <c r="C396" s="4" t="s">
        <v>29</v>
      </c>
      <c r="D396" s="4" t="s">
        <v>1</v>
      </c>
      <c r="E396">
        <v>341833</v>
      </c>
      <c r="F396" s="3">
        <v>3.95</v>
      </c>
      <c r="G396" s="3">
        <v>1.6867999999999999</v>
      </c>
      <c r="H396" s="13">
        <f t="shared" si="18"/>
        <v>361101.44254399999</v>
      </c>
      <c r="I396" s="13">
        <f t="shared" si="19"/>
        <v>19268.44254399999</v>
      </c>
      <c r="J396" t="str">
        <f t="shared" si="20"/>
        <v>Ontario</v>
      </c>
    </row>
    <row r="397" spans="1:10" x14ac:dyDescent="0.2">
      <c r="A397" s="2">
        <v>7009000315</v>
      </c>
      <c r="B397" s="4" t="s">
        <v>0</v>
      </c>
      <c r="C397" s="4" t="s">
        <v>31</v>
      </c>
      <c r="D397" s="4" t="s">
        <v>7</v>
      </c>
      <c r="E397">
        <v>1288333</v>
      </c>
      <c r="F397" s="3">
        <v>3.95</v>
      </c>
      <c r="G397" s="3">
        <v>1.6867999999999999</v>
      </c>
      <c r="H397" s="13">
        <f t="shared" si="18"/>
        <v>1360953.7545439999</v>
      </c>
      <c r="I397" s="13">
        <f t="shared" si="19"/>
        <v>72620.754543999908</v>
      </c>
      <c r="J397" t="str">
        <f t="shared" si="20"/>
        <v>Quebec</v>
      </c>
    </row>
    <row r="398" spans="1:10" x14ac:dyDescent="0.2">
      <c r="A398" s="2">
        <v>7976334164</v>
      </c>
      <c r="B398" s="4" t="s">
        <v>0</v>
      </c>
      <c r="C398" s="4" t="s">
        <v>30</v>
      </c>
      <c r="D398" s="4" t="s">
        <v>8</v>
      </c>
      <c r="E398">
        <v>284533</v>
      </c>
      <c r="F398" s="3">
        <v>3.95</v>
      </c>
      <c r="G398" s="3">
        <v>1.6867999999999999</v>
      </c>
      <c r="H398" s="13">
        <f t="shared" si="18"/>
        <v>300571.55614399997</v>
      </c>
      <c r="I398" s="13">
        <f t="shared" si="19"/>
        <v>16038.556143999973</v>
      </c>
      <c r="J398" t="str">
        <f t="shared" si="20"/>
        <v>Manitoba</v>
      </c>
    </row>
    <row r="399" spans="1:10" x14ac:dyDescent="0.2">
      <c r="A399" s="2">
        <v>7976334211</v>
      </c>
      <c r="B399" s="4" t="s">
        <v>2</v>
      </c>
      <c r="C399" s="4" t="s">
        <v>26</v>
      </c>
      <c r="D399" s="4" t="s">
        <v>8</v>
      </c>
      <c r="E399">
        <v>3886011</v>
      </c>
      <c r="F399" s="3">
        <v>3.95</v>
      </c>
      <c r="G399" s="3">
        <v>1.6867999999999999</v>
      </c>
      <c r="H399" s="13">
        <f t="shared" si="18"/>
        <v>4105057.668048</v>
      </c>
      <c r="I399" s="13">
        <f t="shared" si="19"/>
        <v>219046.66804799996</v>
      </c>
      <c r="J399" t="str">
        <f t="shared" si="20"/>
        <v>Manitoba</v>
      </c>
    </row>
    <row r="400" spans="1:10" x14ac:dyDescent="0.2">
      <c r="A400" s="2">
        <v>9762888980</v>
      </c>
      <c r="B400" s="4" t="s">
        <v>0</v>
      </c>
      <c r="C400" s="4" t="s">
        <v>27</v>
      </c>
      <c r="D400" s="4" t="s">
        <v>1</v>
      </c>
      <c r="E400">
        <v>1892593</v>
      </c>
      <c r="F400" s="3">
        <v>3.95</v>
      </c>
      <c r="G400" s="3">
        <v>1.6867999999999999</v>
      </c>
      <c r="H400" s="13">
        <f t="shared" si="18"/>
        <v>1999274.6822240001</v>
      </c>
      <c r="I400" s="13">
        <f t="shared" si="19"/>
        <v>106681.68222400011</v>
      </c>
      <c r="J400" t="str">
        <f t="shared" si="20"/>
        <v>Ontario</v>
      </c>
    </row>
    <row r="401" spans="1:10" x14ac:dyDescent="0.2">
      <c r="A401" s="2">
        <v>9762888997</v>
      </c>
      <c r="B401" s="4" t="s">
        <v>0</v>
      </c>
      <c r="C401" s="4" t="s">
        <v>28</v>
      </c>
      <c r="D401" s="4" t="s">
        <v>8</v>
      </c>
      <c r="E401">
        <v>5490998</v>
      </c>
      <c r="F401" s="3">
        <v>3.95</v>
      </c>
      <c r="G401" s="3">
        <v>1.6867999999999999</v>
      </c>
      <c r="H401" s="13">
        <f t="shared" si="18"/>
        <v>5800514.5752640003</v>
      </c>
      <c r="I401" s="13">
        <f t="shared" si="19"/>
        <v>309516.57526400033</v>
      </c>
      <c r="J401" t="str">
        <f t="shared" si="20"/>
        <v>Manitoba</v>
      </c>
    </row>
    <row r="402" spans="1:10" x14ac:dyDescent="0.2">
      <c r="A402" s="2">
        <v>9762889216</v>
      </c>
      <c r="B402" s="4" t="s">
        <v>0</v>
      </c>
      <c r="C402" s="4" t="s">
        <v>29</v>
      </c>
      <c r="D402" s="4" t="s">
        <v>1</v>
      </c>
      <c r="E402">
        <v>134500</v>
      </c>
      <c r="F402" s="3">
        <v>3.95</v>
      </c>
      <c r="G402" s="3">
        <v>1.6867999999999999</v>
      </c>
      <c r="H402" s="13">
        <f t="shared" si="18"/>
        <v>142081.49600000001</v>
      </c>
      <c r="I402" s="13">
        <f t="shared" si="19"/>
        <v>7581.4960000000137</v>
      </c>
      <c r="J402" t="str">
        <f t="shared" si="20"/>
        <v>Ontario</v>
      </c>
    </row>
    <row r="403" spans="1:10" x14ac:dyDescent="0.2">
      <c r="A403" s="2">
        <v>9762889504</v>
      </c>
      <c r="B403" s="4" t="s">
        <v>0</v>
      </c>
      <c r="C403" s="4" t="s">
        <v>31</v>
      </c>
      <c r="D403" s="4" t="s">
        <v>1</v>
      </c>
      <c r="E403">
        <v>500000</v>
      </c>
      <c r="F403" s="3">
        <v>3.95</v>
      </c>
      <c r="G403" s="3">
        <v>1.6867999999999999</v>
      </c>
      <c r="H403" s="13">
        <f t="shared" si="18"/>
        <v>528184</v>
      </c>
      <c r="I403" s="13">
        <f t="shared" si="19"/>
        <v>28184</v>
      </c>
      <c r="J403" t="str">
        <f t="shared" si="20"/>
        <v>Ontario</v>
      </c>
    </row>
    <row r="404" spans="1:10" x14ac:dyDescent="0.2">
      <c r="A404" s="2">
        <v>10663111755</v>
      </c>
      <c r="B404" s="4" t="s">
        <v>0</v>
      </c>
      <c r="C404" s="4" t="s">
        <v>30</v>
      </c>
      <c r="D404" s="4" t="s">
        <v>6</v>
      </c>
      <c r="E404">
        <v>1666476</v>
      </c>
      <c r="F404" s="3">
        <v>3.95</v>
      </c>
      <c r="G404" s="3">
        <v>1.6867999999999999</v>
      </c>
      <c r="H404" s="13">
        <f t="shared" si="18"/>
        <v>1760411.9191680001</v>
      </c>
      <c r="I404" s="13">
        <f t="shared" si="19"/>
        <v>93935.919168000109</v>
      </c>
      <c r="J404" t="str">
        <f t="shared" si="20"/>
        <v>Saskatchewan</v>
      </c>
    </row>
    <row r="405" spans="1:10" x14ac:dyDescent="0.2">
      <c r="A405" s="2">
        <v>70090001448</v>
      </c>
      <c r="B405" s="4" t="s">
        <v>2</v>
      </c>
      <c r="C405" s="4" t="s">
        <v>26</v>
      </c>
      <c r="D405" s="4" t="s">
        <v>7</v>
      </c>
      <c r="E405">
        <v>5831800</v>
      </c>
      <c r="F405" s="3">
        <v>3.984</v>
      </c>
      <c r="G405" s="3">
        <v>1.8012000000000001</v>
      </c>
      <c r="H405" s="13">
        <f t="shared" si="18"/>
        <v>6169181.2936000004</v>
      </c>
      <c r="I405" s="13">
        <f t="shared" si="19"/>
        <v>337381.29360000044</v>
      </c>
      <c r="J405" t="str">
        <f t="shared" si="20"/>
        <v>Quebec</v>
      </c>
    </row>
    <row r="406" spans="1:10" x14ac:dyDescent="0.2">
      <c r="A406" s="2">
        <v>7009000761</v>
      </c>
      <c r="B406" s="4" t="s">
        <v>2</v>
      </c>
      <c r="C406" s="4" t="s">
        <v>27</v>
      </c>
      <c r="D406" s="4" t="s">
        <v>7</v>
      </c>
      <c r="E406">
        <v>3391526</v>
      </c>
      <c r="F406" s="3">
        <v>3.9849999999999999</v>
      </c>
      <c r="G406" s="3">
        <v>1.8012000000000001</v>
      </c>
      <c r="H406" s="13">
        <f t="shared" si="18"/>
        <v>3587766.4774119998</v>
      </c>
      <c r="I406" s="13">
        <f t="shared" si="19"/>
        <v>196240.47741199983</v>
      </c>
      <c r="J406" t="str">
        <f t="shared" si="20"/>
        <v>Quebec</v>
      </c>
    </row>
    <row r="407" spans="1:10" x14ac:dyDescent="0.2">
      <c r="A407" s="2">
        <v>5299555754</v>
      </c>
      <c r="B407" s="4" t="s">
        <v>0</v>
      </c>
      <c r="C407" s="4" t="s">
        <v>28</v>
      </c>
      <c r="D407" s="4" t="s">
        <v>1</v>
      </c>
      <c r="E407">
        <v>5613</v>
      </c>
      <c r="F407" s="3">
        <v>3.99</v>
      </c>
      <c r="G407" s="3">
        <v>1.6867999999999999</v>
      </c>
      <c r="H407" s="13">
        <f t="shared" si="18"/>
        <v>5931.6387839999998</v>
      </c>
      <c r="I407" s="13">
        <f t="shared" si="19"/>
        <v>318.63878399999976</v>
      </c>
      <c r="J407" t="str">
        <f t="shared" si="20"/>
        <v>Ontario</v>
      </c>
    </row>
    <row r="408" spans="1:10" x14ac:dyDescent="0.2">
      <c r="A408" s="2">
        <v>5299555575</v>
      </c>
      <c r="B408" s="4" t="s">
        <v>0</v>
      </c>
      <c r="C408" s="4" t="s">
        <v>29</v>
      </c>
      <c r="D408" s="4" t="s">
        <v>1</v>
      </c>
      <c r="E408">
        <v>647515</v>
      </c>
      <c r="F408" s="3">
        <v>4</v>
      </c>
      <c r="G408" s="3">
        <v>1.8012000000000001</v>
      </c>
      <c r="H408" s="13">
        <f t="shared" si="18"/>
        <v>685078.64017999999</v>
      </c>
      <c r="I408" s="13">
        <f t="shared" si="19"/>
        <v>37563.640179999988</v>
      </c>
      <c r="J408" t="str">
        <f t="shared" si="20"/>
        <v>Ontario</v>
      </c>
    </row>
    <row r="409" spans="1:10" x14ac:dyDescent="0.2">
      <c r="A409" s="2">
        <v>5299555952</v>
      </c>
      <c r="B409" s="4" t="s">
        <v>0</v>
      </c>
      <c r="C409" s="4" t="s">
        <v>31</v>
      </c>
      <c r="D409" s="4" t="s">
        <v>1</v>
      </c>
      <c r="E409">
        <v>899441</v>
      </c>
      <c r="F409" s="3">
        <v>4</v>
      </c>
      <c r="G409" s="3">
        <v>1.8012000000000001</v>
      </c>
      <c r="H409" s="13">
        <f t="shared" si="18"/>
        <v>951619.37129200005</v>
      </c>
      <c r="I409" s="13">
        <f t="shared" si="19"/>
        <v>52178.371292000054</v>
      </c>
      <c r="J409" t="str">
        <f t="shared" si="20"/>
        <v>Ontario</v>
      </c>
    </row>
    <row r="410" spans="1:10" x14ac:dyDescent="0.2">
      <c r="A410" s="2">
        <v>7009000915</v>
      </c>
      <c r="B410" s="4" t="s">
        <v>2</v>
      </c>
      <c r="C410" s="4" t="s">
        <v>30</v>
      </c>
      <c r="D410" s="4" t="s">
        <v>7</v>
      </c>
      <c r="E410">
        <v>254324</v>
      </c>
      <c r="F410" s="3">
        <v>4</v>
      </c>
      <c r="G410" s="3">
        <v>1.8012000000000001</v>
      </c>
      <c r="H410" s="13">
        <f t="shared" si="18"/>
        <v>269077.843888</v>
      </c>
      <c r="I410" s="13">
        <f t="shared" si="19"/>
        <v>14753.843888000003</v>
      </c>
      <c r="J410" t="str">
        <f t="shared" si="20"/>
        <v>Quebec</v>
      </c>
    </row>
    <row r="411" spans="1:10" x14ac:dyDescent="0.2">
      <c r="A411" s="2">
        <v>7541778560</v>
      </c>
      <c r="B411" s="4" t="s">
        <v>0</v>
      </c>
      <c r="C411" s="4" t="s">
        <v>26</v>
      </c>
      <c r="D411" s="4" t="s">
        <v>1</v>
      </c>
      <c r="E411">
        <v>58706</v>
      </c>
      <c r="F411" s="3">
        <v>4</v>
      </c>
      <c r="G411" s="3">
        <v>1.8012000000000001</v>
      </c>
      <c r="H411" s="13">
        <f t="shared" si="18"/>
        <v>62111.652472000002</v>
      </c>
      <c r="I411" s="13">
        <f t="shared" si="19"/>
        <v>3405.6524720000016</v>
      </c>
      <c r="J411" t="str">
        <f t="shared" si="20"/>
        <v>Ontario</v>
      </c>
    </row>
    <row r="412" spans="1:10" x14ac:dyDescent="0.2">
      <c r="A412" s="2">
        <v>10663111513</v>
      </c>
      <c r="B412" s="4" t="s">
        <v>0</v>
      </c>
      <c r="C412" s="4" t="s">
        <v>27</v>
      </c>
      <c r="D412" s="4" t="s">
        <v>6</v>
      </c>
      <c r="E412">
        <v>7518512</v>
      </c>
      <c r="F412" s="3">
        <v>4</v>
      </c>
      <c r="G412" s="3">
        <v>1.8012000000000001</v>
      </c>
      <c r="H412" s="13">
        <f t="shared" si="18"/>
        <v>7954675.9181439998</v>
      </c>
      <c r="I412" s="13">
        <f t="shared" si="19"/>
        <v>436163.91814399976</v>
      </c>
      <c r="J412" t="str">
        <f t="shared" si="20"/>
        <v>Saskatchewan</v>
      </c>
    </row>
    <row r="413" spans="1:10" x14ac:dyDescent="0.2">
      <c r="A413" s="2">
        <v>335556195</v>
      </c>
      <c r="B413" s="4" t="s">
        <v>0</v>
      </c>
      <c r="C413" s="4" t="s">
        <v>28</v>
      </c>
      <c r="D413" s="4" t="s">
        <v>5</v>
      </c>
      <c r="E413">
        <v>231151</v>
      </c>
      <c r="F413" s="3">
        <v>4.125</v>
      </c>
      <c r="G413" s="3">
        <v>1.8012000000000001</v>
      </c>
      <c r="H413" s="13">
        <f t="shared" si="18"/>
        <v>244849.470562</v>
      </c>
      <c r="I413" s="13">
        <f t="shared" si="19"/>
        <v>13698.470562000002</v>
      </c>
      <c r="J413" t="str">
        <f t="shared" si="20"/>
        <v>British Columbia</v>
      </c>
    </row>
    <row r="414" spans="1:10" x14ac:dyDescent="0.2">
      <c r="A414" s="2">
        <v>1443222290</v>
      </c>
      <c r="B414" s="4" t="s">
        <v>0</v>
      </c>
      <c r="C414" s="4" t="s">
        <v>29</v>
      </c>
      <c r="D414" s="4" t="s">
        <v>3</v>
      </c>
      <c r="E414">
        <v>929509</v>
      </c>
      <c r="F414" s="3">
        <v>4.1500000000000004</v>
      </c>
      <c r="G414" s="3">
        <v>1.6867999999999999</v>
      </c>
      <c r="H414" s="13">
        <f t="shared" si="18"/>
        <v>983762.58131200005</v>
      </c>
      <c r="I414" s="13">
        <f t="shared" si="19"/>
        <v>54253.581312000053</v>
      </c>
      <c r="J414" t="str">
        <f t="shared" si="20"/>
        <v>Alberta</v>
      </c>
    </row>
    <row r="415" spans="1:10" x14ac:dyDescent="0.2">
      <c r="A415" s="2">
        <v>335555871</v>
      </c>
      <c r="B415" s="4" t="s">
        <v>2</v>
      </c>
      <c r="C415" s="4" t="s">
        <v>31</v>
      </c>
      <c r="D415" s="4" t="s">
        <v>5</v>
      </c>
      <c r="E415">
        <v>2102475</v>
      </c>
      <c r="F415" s="3">
        <v>4.2</v>
      </c>
      <c r="G415" s="3">
        <v>1.6867999999999999</v>
      </c>
      <c r="H415" s="13">
        <f t="shared" si="18"/>
        <v>2226243.4983000001</v>
      </c>
      <c r="I415" s="13">
        <f t="shared" si="19"/>
        <v>123768.49830000009</v>
      </c>
      <c r="J415" t="str">
        <f t="shared" si="20"/>
        <v>British Columbia</v>
      </c>
    </row>
    <row r="416" spans="1:10" x14ac:dyDescent="0.2">
      <c r="A416" s="2">
        <v>3777000527</v>
      </c>
      <c r="B416" s="4" t="s">
        <v>0</v>
      </c>
      <c r="C416" s="4" t="s">
        <v>30</v>
      </c>
      <c r="D416" s="4" t="s">
        <v>12</v>
      </c>
      <c r="E416">
        <v>578200</v>
      </c>
      <c r="F416" s="3">
        <v>4.2</v>
      </c>
      <c r="G416" s="3">
        <v>1.6867999999999999</v>
      </c>
      <c r="H416" s="13">
        <f t="shared" si="18"/>
        <v>612237.47759999998</v>
      </c>
      <c r="I416" s="13">
        <f t="shared" si="19"/>
        <v>34037.477599999984</v>
      </c>
      <c r="J416" t="str">
        <f t="shared" si="20"/>
        <v>Prince Edward Island</v>
      </c>
    </row>
    <row r="417" spans="1:10" x14ac:dyDescent="0.2">
      <c r="A417" s="2">
        <v>7541778535</v>
      </c>
      <c r="B417" s="4" t="s">
        <v>2</v>
      </c>
      <c r="C417" s="4" t="s">
        <v>26</v>
      </c>
      <c r="D417" s="4" t="s">
        <v>1</v>
      </c>
      <c r="E417">
        <v>7882500</v>
      </c>
      <c r="F417" s="3">
        <v>4.2</v>
      </c>
      <c r="G417" s="3">
        <v>1.6867999999999999</v>
      </c>
      <c r="H417" s="13">
        <f t="shared" si="18"/>
        <v>8346527.0099999998</v>
      </c>
      <c r="I417" s="13">
        <f t="shared" si="19"/>
        <v>464027.00999999978</v>
      </c>
      <c r="J417" t="str">
        <f t="shared" si="20"/>
        <v>Ontario</v>
      </c>
    </row>
    <row r="418" spans="1:10" x14ac:dyDescent="0.2">
      <c r="A418" s="2">
        <v>9762889337</v>
      </c>
      <c r="B418" s="4" t="s">
        <v>2</v>
      </c>
      <c r="C418" s="4" t="s">
        <v>27</v>
      </c>
      <c r="D418" s="4" t="s">
        <v>8</v>
      </c>
      <c r="E418">
        <v>3552650</v>
      </c>
      <c r="F418" s="3">
        <v>4.2</v>
      </c>
      <c r="G418" s="3">
        <v>1.6867999999999999</v>
      </c>
      <c r="H418" s="13">
        <f t="shared" si="18"/>
        <v>3761787.4002</v>
      </c>
      <c r="I418" s="13">
        <f t="shared" si="19"/>
        <v>209137.40020000003</v>
      </c>
      <c r="J418" t="str">
        <f t="shared" si="20"/>
        <v>Manitoba</v>
      </c>
    </row>
    <row r="419" spans="1:10" x14ac:dyDescent="0.2">
      <c r="A419" s="2">
        <v>9762889845</v>
      </c>
      <c r="B419" s="4" t="s">
        <v>0</v>
      </c>
      <c r="C419" s="4" t="s">
        <v>28</v>
      </c>
      <c r="D419" s="4" t="s">
        <v>1</v>
      </c>
      <c r="E419">
        <v>642333</v>
      </c>
      <c r="F419" s="3">
        <v>4.2</v>
      </c>
      <c r="G419" s="3">
        <v>1.6867999999999999</v>
      </c>
      <c r="H419" s="13">
        <f t="shared" si="18"/>
        <v>680145.85904400004</v>
      </c>
      <c r="I419" s="13">
        <f t="shared" si="19"/>
        <v>37812.859044000041</v>
      </c>
      <c r="J419" t="str">
        <f t="shared" si="20"/>
        <v>Ontario</v>
      </c>
    </row>
    <row r="420" spans="1:10" x14ac:dyDescent="0.2">
      <c r="A420" s="2">
        <v>335555761</v>
      </c>
      <c r="B420" s="4" t="s">
        <v>0</v>
      </c>
      <c r="C420" s="4" t="s">
        <v>29</v>
      </c>
      <c r="D420" s="4" t="s">
        <v>5</v>
      </c>
      <c r="E420">
        <v>26888</v>
      </c>
      <c r="F420" s="3">
        <v>4.25</v>
      </c>
      <c r="G420" s="3">
        <v>1.8012000000000001</v>
      </c>
      <c r="H420" s="13">
        <f t="shared" si="18"/>
        <v>28515.046655999999</v>
      </c>
      <c r="I420" s="13">
        <f t="shared" si="19"/>
        <v>1627.0466559999986</v>
      </c>
      <c r="J420" t="str">
        <f t="shared" si="20"/>
        <v>British Columbia</v>
      </c>
    </row>
    <row r="421" spans="1:10" x14ac:dyDescent="0.2">
      <c r="A421" s="2">
        <v>5299555875</v>
      </c>
      <c r="B421" s="4" t="s">
        <v>0</v>
      </c>
      <c r="C421" s="4" t="s">
        <v>31</v>
      </c>
      <c r="D421" s="4" t="s">
        <v>1</v>
      </c>
      <c r="E421">
        <v>910845</v>
      </c>
      <c r="F421" s="3">
        <v>4.25</v>
      </c>
      <c r="G421" s="3">
        <v>1.8012000000000001</v>
      </c>
      <c r="H421" s="13">
        <f t="shared" si="18"/>
        <v>965962.05264000001</v>
      </c>
      <c r="I421" s="13">
        <f t="shared" si="19"/>
        <v>55117.052640000009</v>
      </c>
      <c r="J421" t="str">
        <f t="shared" si="20"/>
        <v>Ontario</v>
      </c>
    </row>
    <row r="422" spans="1:10" x14ac:dyDescent="0.2">
      <c r="A422" s="2">
        <v>5299556001</v>
      </c>
      <c r="B422" s="4" t="s">
        <v>0</v>
      </c>
      <c r="C422" s="4" t="s">
        <v>30</v>
      </c>
      <c r="D422" s="4" t="s">
        <v>1</v>
      </c>
      <c r="E422">
        <v>482199</v>
      </c>
      <c r="F422" s="3">
        <v>4.25</v>
      </c>
      <c r="G422" s="3">
        <v>1.8012000000000001</v>
      </c>
      <c r="H422" s="13">
        <f t="shared" si="18"/>
        <v>511377.82588800002</v>
      </c>
      <c r="I422" s="13">
        <f t="shared" si="19"/>
        <v>29178.825888000021</v>
      </c>
      <c r="J422" t="str">
        <f t="shared" si="20"/>
        <v>Ontario</v>
      </c>
    </row>
    <row r="423" spans="1:10" x14ac:dyDescent="0.2">
      <c r="A423" s="2">
        <v>5299556397</v>
      </c>
      <c r="B423" s="4" t="s">
        <v>0</v>
      </c>
      <c r="C423" s="4" t="s">
        <v>26</v>
      </c>
      <c r="D423" s="4" t="s">
        <v>1</v>
      </c>
      <c r="E423">
        <v>1691102</v>
      </c>
      <c r="F423" s="3">
        <v>4.25</v>
      </c>
      <c r="G423" s="3">
        <v>1.8012000000000001</v>
      </c>
      <c r="H423" s="13">
        <f t="shared" si="18"/>
        <v>1793433.964224</v>
      </c>
      <c r="I423" s="13">
        <f t="shared" si="19"/>
        <v>102331.964224</v>
      </c>
      <c r="J423" t="str">
        <f t="shared" si="20"/>
        <v>Ontario</v>
      </c>
    </row>
    <row r="424" spans="1:10" x14ac:dyDescent="0.2">
      <c r="A424" s="2">
        <v>7009000701</v>
      </c>
      <c r="B424" s="4" t="s">
        <v>0</v>
      </c>
      <c r="C424" s="4" t="s">
        <v>27</v>
      </c>
      <c r="D424" s="4" t="s">
        <v>7</v>
      </c>
      <c r="E424">
        <v>23079</v>
      </c>
      <c r="F424" s="3">
        <v>4.25</v>
      </c>
      <c r="G424" s="3">
        <v>1.8012000000000001</v>
      </c>
      <c r="H424" s="13">
        <f t="shared" si="18"/>
        <v>24475.556447999999</v>
      </c>
      <c r="I424" s="13">
        <f t="shared" si="19"/>
        <v>1396.5564479999994</v>
      </c>
      <c r="J424" t="str">
        <f t="shared" si="20"/>
        <v>Quebec</v>
      </c>
    </row>
    <row r="425" spans="1:10" x14ac:dyDescent="0.2">
      <c r="A425" s="2">
        <v>7541777830</v>
      </c>
      <c r="B425" s="4" t="s">
        <v>0</v>
      </c>
      <c r="C425" s="4" t="s">
        <v>28</v>
      </c>
      <c r="D425" s="4" t="s">
        <v>1</v>
      </c>
      <c r="E425">
        <v>172220</v>
      </c>
      <c r="F425" s="3">
        <v>4.25</v>
      </c>
      <c r="G425" s="3">
        <v>1.8012000000000001</v>
      </c>
      <c r="H425" s="13">
        <f t="shared" si="18"/>
        <v>182641.37664</v>
      </c>
      <c r="I425" s="13">
        <f t="shared" si="19"/>
        <v>10421.376640000002</v>
      </c>
      <c r="J425" t="str">
        <f t="shared" si="20"/>
        <v>Ontario</v>
      </c>
    </row>
    <row r="426" spans="1:10" x14ac:dyDescent="0.2">
      <c r="A426" s="2">
        <v>7976333797</v>
      </c>
      <c r="B426" s="4" t="s">
        <v>0</v>
      </c>
      <c r="C426" s="4" t="s">
        <v>29</v>
      </c>
      <c r="D426" s="4" t="s">
        <v>8</v>
      </c>
      <c r="E426">
        <v>3727</v>
      </c>
      <c r="F426" s="3">
        <v>4.25</v>
      </c>
      <c r="G426" s="3">
        <v>1.8012000000000001</v>
      </c>
      <c r="H426" s="13">
        <f t="shared" si="18"/>
        <v>3952.5282240000001</v>
      </c>
      <c r="I426" s="13">
        <f t="shared" si="19"/>
        <v>225.52822400000014</v>
      </c>
      <c r="J426" t="str">
        <f t="shared" si="20"/>
        <v>Manitoba</v>
      </c>
    </row>
    <row r="427" spans="1:10" x14ac:dyDescent="0.2">
      <c r="A427" s="2">
        <v>335556181</v>
      </c>
      <c r="B427" s="4" t="s">
        <v>0</v>
      </c>
      <c r="C427" s="4" t="s">
        <v>31</v>
      </c>
      <c r="D427" s="4" t="s">
        <v>5</v>
      </c>
      <c r="E427">
        <v>1086825</v>
      </c>
      <c r="F427" s="3">
        <v>4.45</v>
      </c>
      <c r="G427" s="3">
        <v>1.6867999999999999</v>
      </c>
      <c r="H427" s="13">
        <f t="shared" si="18"/>
        <v>1153521.2766</v>
      </c>
      <c r="I427" s="13">
        <f t="shared" si="19"/>
        <v>66696.276599999983</v>
      </c>
      <c r="J427" t="str">
        <f t="shared" si="20"/>
        <v>British Columbia</v>
      </c>
    </row>
    <row r="428" spans="1:10" x14ac:dyDescent="0.2">
      <c r="A428" s="2">
        <v>335556527</v>
      </c>
      <c r="B428" s="4" t="s">
        <v>0</v>
      </c>
      <c r="C428" s="4" t="s">
        <v>30</v>
      </c>
      <c r="D428" s="4" t="s">
        <v>5</v>
      </c>
      <c r="E428">
        <v>1500000</v>
      </c>
      <c r="F428" s="3">
        <v>4.45</v>
      </c>
      <c r="G428" s="3">
        <v>1.6867999999999999</v>
      </c>
      <c r="H428" s="13">
        <f t="shared" si="18"/>
        <v>1592052</v>
      </c>
      <c r="I428" s="13">
        <f t="shared" si="19"/>
        <v>92052</v>
      </c>
      <c r="J428" t="str">
        <f t="shared" si="20"/>
        <v>British Columbia</v>
      </c>
    </row>
    <row r="429" spans="1:10" x14ac:dyDescent="0.2">
      <c r="A429" s="2">
        <v>1443222398</v>
      </c>
      <c r="B429" s="4" t="s">
        <v>2</v>
      </c>
      <c r="C429" s="4" t="s">
        <v>26</v>
      </c>
      <c r="D429" s="4" t="s">
        <v>3</v>
      </c>
      <c r="E429">
        <v>1931818</v>
      </c>
      <c r="F429" s="3">
        <v>4.45</v>
      </c>
      <c r="G429" s="3">
        <v>1.6867999999999999</v>
      </c>
      <c r="H429" s="13">
        <f t="shared" si="18"/>
        <v>2050369.807024</v>
      </c>
      <c r="I429" s="13">
        <f t="shared" si="19"/>
        <v>118551.80702399998</v>
      </c>
      <c r="J429" t="str">
        <f t="shared" si="20"/>
        <v>Alberta</v>
      </c>
    </row>
    <row r="430" spans="1:10" x14ac:dyDescent="0.2">
      <c r="A430" s="2">
        <v>1443222434</v>
      </c>
      <c r="B430" s="4" t="s">
        <v>0</v>
      </c>
      <c r="C430" s="4" t="s">
        <v>27</v>
      </c>
      <c r="D430" s="4" t="s">
        <v>3</v>
      </c>
      <c r="E430">
        <v>1399337</v>
      </c>
      <c r="F430" s="3">
        <v>4.45</v>
      </c>
      <c r="G430" s="3">
        <v>1.6867999999999999</v>
      </c>
      <c r="H430" s="13">
        <f t="shared" si="18"/>
        <v>1485211.5130159999</v>
      </c>
      <c r="I430" s="13">
        <f t="shared" si="19"/>
        <v>85874.513015999924</v>
      </c>
      <c r="J430" t="str">
        <f t="shared" si="20"/>
        <v>Alberta</v>
      </c>
    </row>
    <row r="431" spans="1:10" x14ac:dyDescent="0.2">
      <c r="A431" s="2">
        <v>1443223219</v>
      </c>
      <c r="B431" s="4" t="s">
        <v>0</v>
      </c>
      <c r="C431" s="4" t="s">
        <v>28</v>
      </c>
      <c r="D431" s="4" t="s">
        <v>3</v>
      </c>
      <c r="E431">
        <v>4069149</v>
      </c>
      <c r="F431" s="3">
        <v>4.45</v>
      </c>
      <c r="G431" s="3">
        <v>1.6867999999999999</v>
      </c>
      <c r="H431" s="13">
        <f t="shared" si="18"/>
        <v>4318864.535832</v>
      </c>
      <c r="I431" s="13">
        <f t="shared" si="19"/>
        <v>249715.53583199997</v>
      </c>
      <c r="J431" t="str">
        <f t="shared" si="20"/>
        <v>Alberta</v>
      </c>
    </row>
    <row r="432" spans="1:10" x14ac:dyDescent="0.2">
      <c r="A432" s="2">
        <v>7009000847</v>
      </c>
      <c r="B432" s="4" t="s">
        <v>2</v>
      </c>
      <c r="C432" s="4" t="s">
        <v>29</v>
      </c>
      <c r="D432" s="4" t="s">
        <v>7</v>
      </c>
      <c r="E432">
        <v>1518948</v>
      </c>
      <c r="F432" s="3">
        <v>4.45</v>
      </c>
      <c r="G432" s="3">
        <v>1.6867999999999999</v>
      </c>
      <c r="H432" s="13">
        <f t="shared" si="18"/>
        <v>1612162.8008640001</v>
      </c>
      <c r="I432" s="13">
        <f t="shared" si="19"/>
        <v>93214.800864000106</v>
      </c>
      <c r="J432" t="str">
        <f t="shared" si="20"/>
        <v>Quebec</v>
      </c>
    </row>
    <row r="433" spans="1:10" x14ac:dyDescent="0.2">
      <c r="A433" s="2">
        <v>7541777857</v>
      </c>
      <c r="B433" s="4" t="s">
        <v>0</v>
      </c>
      <c r="C433" s="4" t="s">
        <v>31</v>
      </c>
      <c r="D433" s="4" t="s">
        <v>1</v>
      </c>
      <c r="E433">
        <v>65000</v>
      </c>
      <c r="F433" s="3">
        <v>4.45</v>
      </c>
      <c r="G433" s="3">
        <v>1.6867999999999999</v>
      </c>
      <c r="H433" s="13">
        <f t="shared" si="18"/>
        <v>68988.92</v>
      </c>
      <c r="I433" s="13">
        <f t="shared" si="19"/>
        <v>3988.9199999999983</v>
      </c>
      <c r="J433" t="str">
        <f t="shared" si="20"/>
        <v>Ontario</v>
      </c>
    </row>
    <row r="434" spans="1:10" x14ac:dyDescent="0.2">
      <c r="A434" s="2">
        <v>9762888947</v>
      </c>
      <c r="B434" s="4" t="s">
        <v>2</v>
      </c>
      <c r="C434" s="4" t="s">
        <v>30</v>
      </c>
      <c r="D434" s="4" t="s">
        <v>1</v>
      </c>
      <c r="E434">
        <v>2108542</v>
      </c>
      <c r="F434" s="3">
        <v>4.45</v>
      </c>
      <c r="G434" s="3">
        <v>1.6867999999999999</v>
      </c>
      <c r="H434" s="13">
        <f t="shared" si="18"/>
        <v>2237939.0054560001</v>
      </c>
      <c r="I434" s="13">
        <f t="shared" si="19"/>
        <v>129397.0054560001</v>
      </c>
      <c r="J434" t="str">
        <f t="shared" si="20"/>
        <v>Ontario</v>
      </c>
    </row>
    <row r="435" spans="1:10" x14ac:dyDescent="0.2">
      <c r="A435" s="2">
        <v>9762888978</v>
      </c>
      <c r="B435" s="4" t="s">
        <v>2</v>
      </c>
      <c r="C435" s="4" t="s">
        <v>26</v>
      </c>
      <c r="D435" s="4" t="s">
        <v>1</v>
      </c>
      <c r="E435">
        <v>1872000</v>
      </c>
      <c r="F435" s="3">
        <v>4.45</v>
      </c>
      <c r="G435" s="3">
        <v>1.6867999999999999</v>
      </c>
      <c r="H435" s="13">
        <f t="shared" si="18"/>
        <v>1986880.8959999999</v>
      </c>
      <c r="I435" s="13">
        <f t="shared" si="19"/>
        <v>114880.89599999995</v>
      </c>
      <c r="J435" t="str">
        <f t="shared" si="20"/>
        <v>Ontario</v>
      </c>
    </row>
    <row r="436" spans="1:10" x14ac:dyDescent="0.2">
      <c r="A436" s="2">
        <v>9762889339</v>
      </c>
      <c r="B436" s="4" t="s">
        <v>0</v>
      </c>
      <c r="C436" s="4" t="s">
        <v>27</v>
      </c>
      <c r="D436" s="4" t="s">
        <v>1</v>
      </c>
      <c r="E436">
        <v>3048268</v>
      </c>
      <c r="F436" s="3">
        <v>4.45</v>
      </c>
      <c r="G436" s="3">
        <v>1.6867999999999999</v>
      </c>
      <c r="H436" s="13">
        <f t="shared" si="18"/>
        <v>3235334.110624</v>
      </c>
      <c r="I436" s="13">
        <f t="shared" si="19"/>
        <v>187066.11062399996</v>
      </c>
      <c r="J436" t="str">
        <f t="shared" si="20"/>
        <v>Ontario</v>
      </c>
    </row>
    <row r="437" spans="1:10" x14ac:dyDescent="0.2">
      <c r="A437" s="2">
        <v>9762889455</v>
      </c>
      <c r="B437" s="4" t="s">
        <v>0</v>
      </c>
      <c r="C437" s="4" t="s">
        <v>28</v>
      </c>
      <c r="D437" s="4" t="s">
        <v>1</v>
      </c>
      <c r="E437">
        <v>614733</v>
      </c>
      <c r="F437" s="3">
        <v>4.45</v>
      </c>
      <c r="G437" s="3">
        <v>1.6867999999999999</v>
      </c>
      <c r="H437" s="13">
        <f t="shared" si="18"/>
        <v>652457.93474399997</v>
      </c>
      <c r="I437" s="13">
        <f t="shared" si="19"/>
        <v>37724.934743999969</v>
      </c>
      <c r="J437" t="str">
        <f t="shared" si="20"/>
        <v>Ontario</v>
      </c>
    </row>
    <row r="438" spans="1:10" x14ac:dyDescent="0.2">
      <c r="A438" s="2">
        <v>9762889652</v>
      </c>
      <c r="B438" s="4" t="s">
        <v>2</v>
      </c>
      <c r="C438" s="4" t="s">
        <v>29</v>
      </c>
      <c r="D438" s="4" t="s">
        <v>1</v>
      </c>
      <c r="E438">
        <v>19575751</v>
      </c>
      <c r="F438" s="3">
        <v>4.45</v>
      </c>
      <c r="G438" s="3">
        <v>1.6867999999999999</v>
      </c>
      <c r="H438" s="13">
        <f t="shared" si="18"/>
        <v>20777075.687368002</v>
      </c>
      <c r="I438" s="13">
        <f t="shared" si="19"/>
        <v>1201324.6873680018</v>
      </c>
      <c r="J438" t="str">
        <f t="shared" si="20"/>
        <v>Ontario</v>
      </c>
    </row>
    <row r="439" spans="1:10" x14ac:dyDescent="0.2">
      <c r="A439" s="2">
        <v>335555955</v>
      </c>
      <c r="B439" s="4" t="s">
        <v>0</v>
      </c>
      <c r="C439" s="4" t="s">
        <v>31</v>
      </c>
      <c r="D439" s="4" t="s">
        <v>5</v>
      </c>
      <c r="E439">
        <v>330669</v>
      </c>
      <c r="F439" s="3">
        <v>4.5</v>
      </c>
      <c r="G439" s="3">
        <v>1.8012000000000001</v>
      </c>
      <c r="H439" s="13">
        <f t="shared" si="18"/>
        <v>351505.11502799997</v>
      </c>
      <c r="I439" s="13">
        <f t="shared" si="19"/>
        <v>20836.115027999971</v>
      </c>
      <c r="J439" t="str">
        <f t="shared" si="20"/>
        <v>British Columbia</v>
      </c>
    </row>
    <row r="440" spans="1:10" x14ac:dyDescent="0.2">
      <c r="A440" s="2">
        <v>7541778717</v>
      </c>
      <c r="B440" s="4" t="s">
        <v>0</v>
      </c>
      <c r="C440" s="4" t="s">
        <v>30</v>
      </c>
      <c r="D440" s="4" t="s">
        <v>1</v>
      </c>
      <c r="E440">
        <v>21465</v>
      </c>
      <c r="F440" s="3">
        <v>4.5</v>
      </c>
      <c r="G440" s="3">
        <v>1.8012000000000001</v>
      </c>
      <c r="H440" s="13">
        <f t="shared" si="18"/>
        <v>22817.55258</v>
      </c>
      <c r="I440" s="13">
        <f t="shared" si="19"/>
        <v>1352.5525799999996</v>
      </c>
      <c r="J440" t="str">
        <f t="shared" si="20"/>
        <v>Ontario</v>
      </c>
    </row>
    <row r="441" spans="1:10" x14ac:dyDescent="0.2">
      <c r="A441" s="2">
        <v>9762888890</v>
      </c>
      <c r="B441" s="4" t="s">
        <v>2</v>
      </c>
      <c r="C441" s="4" t="s">
        <v>26</v>
      </c>
      <c r="D441" s="4" t="s">
        <v>1</v>
      </c>
      <c r="E441">
        <v>19288348</v>
      </c>
      <c r="F441" s="3">
        <v>4.5</v>
      </c>
      <c r="G441" s="3">
        <v>1.8012000000000001</v>
      </c>
      <c r="H441" s="13">
        <f t="shared" si="18"/>
        <v>20503745.384176001</v>
      </c>
      <c r="I441" s="13">
        <f t="shared" si="19"/>
        <v>1215397.384176001</v>
      </c>
      <c r="J441" t="str">
        <f t="shared" si="20"/>
        <v>Ontario</v>
      </c>
    </row>
    <row r="442" spans="1:10" x14ac:dyDescent="0.2">
      <c r="A442" s="2">
        <v>9762889045</v>
      </c>
      <c r="B442" s="4" t="s">
        <v>2</v>
      </c>
      <c r="C442" s="4" t="s">
        <v>27</v>
      </c>
      <c r="D442" s="4" t="s">
        <v>1</v>
      </c>
      <c r="E442">
        <v>28884045</v>
      </c>
      <c r="F442" s="3">
        <v>4.5</v>
      </c>
      <c r="G442" s="3">
        <v>1.8012000000000001</v>
      </c>
      <c r="H442" s="13">
        <f t="shared" si="18"/>
        <v>30704086.443539999</v>
      </c>
      <c r="I442" s="13">
        <f t="shared" si="19"/>
        <v>1820041.4435399994</v>
      </c>
      <c r="J442" t="str">
        <f t="shared" si="20"/>
        <v>Ontario</v>
      </c>
    </row>
    <row r="443" spans="1:10" x14ac:dyDescent="0.2">
      <c r="A443" s="2">
        <v>9762889322</v>
      </c>
      <c r="B443" s="4" t="s">
        <v>0</v>
      </c>
      <c r="C443" s="4" t="s">
        <v>28</v>
      </c>
      <c r="D443" s="4" t="s">
        <v>1</v>
      </c>
      <c r="E443">
        <v>1574033</v>
      </c>
      <c r="F443" s="3">
        <v>4.5</v>
      </c>
      <c r="G443" s="3">
        <v>1.8012000000000001</v>
      </c>
      <c r="H443" s="13">
        <f t="shared" si="18"/>
        <v>1673215.9673959999</v>
      </c>
      <c r="I443" s="13">
        <f t="shared" si="19"/>
        <v>99182.967395999935</v>
      </c>
      <c r="J443" t="str">
        <f t="shared" si="20"/>
        <v>Ontario</v>
      </c>
    </row>
    <row r="444" spans="1:10" x14ac:dyDescent="0.2">
      <c r="A444" s="2">
        <v>5299556345</v>
      </c>
      <c r="B444" s="4" t="s">
        <v>2</v>
      </c>
      <c r="C444" s="4" t="s">
        <v>29</v>
      </c>
      <c r="D444" s="4" t="s">
        <v>1</v>
      </c>
      <c r="E444">
        <v>3575000</v>
      </c>
      <c r="F444" s="3">
        <v>4.55</v>
      </c>
      <c r="G444" s="3">
        <v>1.6867999999999999</v>
      </c>
      <c r="H444" s="13">
        <f t="shared" si="18"/>
        <v>3797965.6</v>
      </c>
      <c r="I444" s="13">
        <f t="shared" si="19"/>
        <v>222965.60000000009</v>
      </c>
      <c r="J444" t="str">
        <f t="shared" si="20"/>
        <v>Ontario</v>
      </c>
    </row>
    <row r="445" spans="1:10" x14ac:dyDescent="0.2">
      <c r="A445" s="2">
        <v>1443223015</v>
      </c>
      <c r="B445" s="4" t="s">
        <v>2</v>
      </c>
      <c r="C445" s="4" t="s">
        <v>31</v>
      </c>
      <c r="D445" s="4" t="s">
        <v>3</v>
      </c>
      <c r="E445">
        <v>35581962</v>
      </c>
      <c r="F445" s="3">
        <v>4.7</v>
      </c>
      <c r="G445" s="3">
        <v>1.6867999999999999</v>
      </c>
      <c r="H445" s="13">
        <f t="shared" si="18"/>
        <v>37854510.749016002</v>
      </c>
      <c r="I445" s="13">
        <f t="shared" si="19"/>
        <v>2272548.7490160018</v>
      </c>
      <c r="J445" t="str">
        <f t="shared" si="20"/>
        <v>Alberta</v>
      </c>
    </row>
    <row r="446" spans="1:10" x14ac:dyDescent="0.2">
      <c r="A446" s="2">
        <v>5299555748</v>
      </c>
      <c r="B446" s="4" t="s">
        <v>2</v>
      </c>
      <c r="C446" s="4" t="s">
        <v>30</v>
      </c>
      <c r="D446" s="4" t="s">
        <v>1</v>
      </c>
      <c r="E446">
        <v>495368</v>
      </c>
      <c r="F446" s="3">
        <v>4.7</v>
      </c>
      <c r="G446" s="3">
        <v>1.6867999999999999</v>
      </c>
      <c r="H446" s="13">
        <f t="shared" si="18"/>
        <v>527006.16342400003</v>
      </c>
      <c r="I446" s="13">
        <f t="shared" si="19"/>
        <v>31638.163424000028</v>
      </c>
      <c r="J446" t="str">
        <f t="shared" si="20"/>
        <v>Ontario</v>
      </c>
    </row>
    <row r="447" spans="1:10" x14ac:dyDescent="0.2">
      <c r="A447" s="2">
        <v>5299556286</v>
      </c>
      <c r="B447" s="4" t="s">
        <v>2</v>
      </c>
      <c r="C447" s="4" t="s">
        <v>26</v>
      </c>
      <c r="D447" s="4" t="s">
        <v>1</v>
      </c>
      <c r="E447">
        <v>184632</v>
      </c>
      <c r="F447" s="3">
        <v>4.7</v>
      </c>
      <c r="G447" s="3">
        <v>1.6867999999999999</v>
      </c>
      <c r="H447" s="13">
        <f t="shared" si="18"/>
        <v>196424.07657599999</v>
      </c>
      <c r="I447" s="13">
        <f t="shared" si="19"/>
        <v>11792.076575999992</v>
      </c>
      <c r="J447" t="str">
        <f t="shared" si="20"/>
        <v>Ontario</v>
      </c>
    </row>
    <row r="448" spans="1:10" x14ac:dyDescent="0.2">
      <c r="A448" s="2">
        <v>5299556404</v>
      </c>
      <c r="B448" s="4" t="s">
        <v>2</v>
      </c>
      <c r="C448" s="4" t="s">
        <v>27</v>
      </c>
      <c r="D448" s="4" t="s">
        <v>1</v>
      </c>
      <c r="E448">
        <v>2561402</v>
      </c>
      <c r="F448" s="3">
        <v>4.7</v>
      </c>
      <c r="G448" s="3">
        <v>1.6867999999999999</v>
      </c>
      <c r="H448" s="13">
        <f t="shared" si="18"/>
        <v>2724993.6229360001</v>
      </c>
      <c r="I448" s="13">
        <f t="shared" si="19"/>
        <v>163591.62293600012</v>
      </c>
      <c r="J448" t="str">
        <f t="shared" si="20"/>
        <v>Ontario</v>
      </c>
    </row>
    <row r="449" spans="1:10" x14ac:dyDescent="0.2">
      <c r="A449" s="2">
        <v>7541778162</v>
      </c>
      <c r="B449" s="4" t="s">
        <v>0</v>
      </c>
      <c r="C449" s="4" t="s">
        <v>28</v>
      </c>
      <c r="D449" s="4" t="s">
        <v>1</v>
      </c>
      <c r="E449">
        <v>183333</v>
      </c>
      <c r="F449" s="3">
        <v>4.7</v>
      </c>
      <c r="G449" s="3">
        <v>1.6867999999999999</v>
      </c>
      <c r="H449" s="13">
        <f t="shared" si="18"/>
        <v>195042.11204400001</v>
      </c>
      <c r="I449" s="13">
        <f t="shared" si="19"/>
        <v>11709.112044000009</v>
      </c>
      <c r="J449" t="str">
        <f t="shared" si="20"/>
        <v>Ontario</v>
      </c>
    </row>
    <row r="450" spans="1:10" x14ac:dyDescent="0.2">
      <c r="A450" s="2">
        <v>7541778232</v>
      </c>
      <c r="B450" s="4" t="s">
        <v>0</v>
      </c>
      <c r="C450" s="4" t="s">
        <v>29</v>
      </c>
      <c r="D450" s="4" t="s">
        <v>1</v>
      </c>
      <c r="E450">
        <v>253820</v>
      </c>
      <c r="F450" s="3">
        <v>4.7</v>
      </c>
      <c r="G450" s="3">
        <v>1.6867999999999999</v>
      </c>
      <c r="H450" s="13">
        <f t="shared" si="18"/>
        <v>270030.97576</v>
      </c>
      <c r="I450" s="13">
        <f t="shared" si="19"/>
        <v>16210.975760000001</v>
      </c>
      <c r="J450" t="str">
        <f t="shared" si="20"/>
        <v>Ontario</v>
      </c>
    </row>
    <row r="451" spans="1:10" x14ac:dyDescent="0.2">
      <c r="A451" s="2">
        <v>10663111346</v>
      </c>
      <c r="B451" s="4" t="s">
        <v>2</v>
      </c>
      <c r="C451" s="4" t="s">
        <v>31</v>
      </c>
      <c r="D451" s="4" t="s">
        <v>6</v>
      </c>
      <c r="E451">
        <v>11612</v>
      </c>
      <c r="F451" s="3">
        <v>4.7</v>
      </c>
      <c r="G451" s="3">
        <v>1.6867999999999999</v>
      </c>
      <c r="H451" s="13">
        <f t="shared" ref="H451:H498" si="21" xml:space="preserve"> E451 + (E451* (( F451/100) + (G451/100)))</f>
        <v>12353.635216000001</v>
      </c>
      <c r="I451" s="13">
        <f t="shared" ref="I451:I498" si="22">H451-E451</f>
        <v>741.63521600000058</v>
      </c>
      <c r="J451" t="str">
        <f t="shared" ref="J451:J498" si="23" xml:space="preserve"> VLOOKUP(D451,N:O,2,FALSE)</f>
        <v>Saskatchewan</v>
      </c>
    </row>
    <row r="452" spans="1:10" x14ac:dyDescent="0.2">
      <c r="A452" s="2">
        <v>10663111558</v>
      </c>
      <c r="B452" s="4" t="s">
        <v>2</v>
      </c>
      <c r="C452" s="4" t="s">
        <v>30</v>
      </c>
      <c r="D452" s="4" t="s">
        <v>6</v>
      </c>
      <c r="E452">
        <v>1614767</v>
      </c>
      <c r="F452" s="3">
        <v>4.7</v>
      </c>
      <c r="G452" s="3">
        <v>1.6867999999999999</v>
      </c>
      <c r="H452" s="13">
        <f t="shared" si="21"/>
        <v>1717898.938756</v>
      </c>
      <c r="I452" s="13">
        <f t="shared" si="22"/>
        <v>103131.93875600002</v>
      </c>
      <c r="J452" t="str">
        <f t="shared" si="23"/>
        <v>Saskatchewan</v>
      </c>
    </row>
    <row r="453" spans="1:10" x14ac:dyDescent="0.2">
      <c r="A453" s="2">
        <v>7541777800</v>
      </c>
      <c r="B453" s="4" t="s">
        <v>2</v>
      </c>
      <c r="C453" s="4" t="s">
        <v>26</v>
      </c>
      <c r="D453" s="4" t="s">
        <v>1</v>
      </c>
      <c r="E453">
        <v>297860</v>
      </c>
      <c r="F453" s="3">
        <v>4.71</v>
      </c>
      <c r="G453" s="3">
        <v>1.6867999999999999</v>
      </c>
      <c r="H453" s="13">
        <f t="shared" si="21"/>
        <v>316913.50848000002</v>
      </c>
      <c r="I453" s="13">
        <f t="shared" si="22"/>
        <v>19053.508480000019</v>
      </c>
      <c r="J453" t="str">
        <f t="shared" si="23"/>
        <v>Ontario</v>
      </c>
    </row>
    <row r="454" spans="1:10" x14ac:dyDescent="0.2">
      <c r="A454" s="2">
        <v>335555674</v>
      </c>
      <c r="B454" s="4" t="s">
        <v>0</v>
      </c>
      <c r="C454" s="4" t="s">
        <v>27</v>
      </c>
      <c r="D454" s="4" t="s">
        <v>5</v>
      </c>
      <c r="E454">
        <v>1656439</v>
      </c>
      <c r="F454" s="3">
        <v>4.75</v>
      </c>
      <c r="G454" s="3">
        <v>1.8012000000000001</v>
      </c>
      <c r="H454" s="13">
        <f t="shared" si="21"/>
        <v>1764955.6317680001</v>
      </c>
      <c r="I454" s="13">
        <f t="shared" si="22"/>
        <v>108516.63176800008</v>
      </c>
      <c r="J454" t="str">
        <f t="shared" si="23"/>
        <v>British Columbia</v>
      </c>
    </row>
    <row r="455" spans="1:10" x14ac:dyDescent="0.2">
      <c r="A455" s="2">
        <v>335555988</v>
      </c>
      <c r="B455" s="4" t="s">
        <v>0</v>
      </c>
      <c r="C455" s="4" t="s">
        <v>28</v>
      </c>
      <c r="D455" s="4" t="s">
        <v>5</v>
      </c>
      <c r="E455">
        <v>540793</v>
      </c>
      <c r="F455" s="3">
        <v>4.75</v>
      </c>
      <c r="G455" s="3">
        <v>1.8012000000000001</v>
      </c>
      <c r="H455" s="13">
        <f t="shared" si="21"/>
        <v>576221.43101599999</v>
      </c>
      <c r="I455" s="13">
        <f t="shared" si="22"/>
        <v>35428.431015999988</v>
      </c>
      <c r="J455" t="str">
        <f t="shared" si="23"/>
        <v>British Columbia</v>
      </c>
    </row>
    <row r="456" spans="1:10" x14ac:dyDescent="0.2">
      <c r="A456" s="2">
        <v>3777000260</v>
      </c>
      <c r="B456" s="4" t="s">
        <v>0</v>
      </c>
      <c r="C456" s="4" t="s">
        <v>29</v>
      </c>
      <c r="D456" s="4" t="s">
        <v>4</v>
      </c>
      <c r="E456">
        <v>14699</v>
      </c>
      <c r="F456" s="3">
        <v>4.75</v>
      </c>
      <c r="G456" s="3">
        <v>1.8012000000000001</v>
      </c>
      <c r="H456" s="13">
        <f t="shared" si="21"/>
        <v>15661.960888</v>
      </c>
      <c r="I456" s="13">
        <f t="shared" si="22"/>
        <v>962.96088799999961</v>
      </c>
      <c r="J456" t="str">
        <f t="shared" si="23"/>
        <v>Nova Scotia</v>
      </c>
    </row>
    <row r="457" spans="1:10" x14ac:dyDescent="0.2">
      <c r="A457" s="2">
        <v>5320667625</v>
      </c>
      <c r="B457" s="4" t="s">
        <v>0</v>
      </c>
      <c r="C457" s="4" t="s">
        <v>31</v>
      </c>
      <c r="D457" s="4" t="s">
        <v>1</v>
      </c>
      <c r="E457">
        <v>542922</v>
      </c>
      <c r="F457" s="3">
        <v>4.75</v>
      </c>
      <c r="G457" s="3">
        <v>1.8012000000000001</v>
      </c>
      <c r="H457" s="13">
        <f t="shared" si="21"/>
        <v>578489.90606399998</v>
      </c>
      <c r="I457" s="13">
        <f t="shared" si="22"/>
        <v>35567.906063999981</v>
      </c>
      <c r="J457" t="str">
        <f t="shared" si="23"/>
        <v>Ontario</v>
      </c>
    </row>
    <row r="458" spans="1:10" x14ac:dyDescent="0.2">
      <c r="A458" s="2">
        <v>7541778491</v>
      </c>
      <c r="B458" s="4" t="s">
        <v>0</v>
      </c>
      <c r="C458" s="4" t="s">
        <v>30</v>
      </c>
      <c r="D458" s="4" t="s">
        <v>1</v>
      </c>
      <c r="E458">
        <v>41901</v>
      </c>
      <c r="F458" s="3">
        <v>4.75</v>
      </c>
      <c r="G458" s="3">
        <v>1.8012000000000001</v>
      </c>
      <c r="H458" s="13">
        <f t="shared" si="21"/>
        <v>44646.018312</v>
      </c>
      <c r="I458" s="13">
        <f t="shared" si="22"/>
        <v>2745.0183120000002</v>
      </c>
      <c r="J458" t="str">
        <f t="shared" si="23"/>
        <v>Ontario</v>
      </c>
    </row>
    <row r="459" spans="1:10" x14ac:dyDescent="0.2">
      <c r="A459" s="2">
        <v>70090001013</v>
      </c>
      <c r="B459" s="4" t="s">
        <v>2</v>
      </c>
      <c r="C459" s="4" t="s">
        <v>26</v>
      </c>
      <c r="D459" s="4" t="s">
        <v>7</v>
      </c>
      <c r="E459">
        <v>136472</v>
      </c>
      <c r="F459" s="3">
        <v>4.75</v>
      </c>
      <c r="G459" s="3">
        <v>1.8012000000000001</v>
      </c>
      <c r="H459" s="13">
        <f t="shared" si="21"/>
        <v>145412.55366400001</v>
      </c>
      <c r="I459" s="13">
        <f t="shared" si="22"/>
        <v>8940.5536640000064</v>
      </c>
      <c r="J459" t="str">
        <f t="shared" si="23"/>
        <v>Quebec</v>
      </c>
    </row>
    <row r="460" spans="1:10" x14ac:dyDescent="0.2">
      <c r="A460" s="2">
        <v>335555884</v>
      </c>
      <c r="B460" s="4" t="s">
        <v>0</v>
      </c>
      <c r="C460" s="4" t="s">
        <v>27</v>
      </c>
      <c r="D460" s="4" t="s">
        <v>5</v>
      </c>
      <c r="E460">
        <v>338333</v>
      </c>
      <c r="F460" s="3">
        <v>4.95</v>
      </c>
      <c r="G460" s="3">
        <v>1.6867999999999999</v>
      </c>
      <c r="H460" s="13">
        <f t="shared" si="21"/>
        <v>360787.48454400001</v>
      </c>
      <c r="I460" s="13">
        <f t="shared" si="22"/>
        <v>22454.484544000006</v>
      </c>
      <c r="J460" t="str">
        <f t="shared" si="23"/>
        <v>British Columbia</v>
      </c>
    </row>
    <row r="461" spans="1:10" x14ac:dyDescent="0.2">
      <c r="A461" s="2">
        <v>1443222717</v>
      </c>
      <c r="B461" s="4" t="s">
        <v>0</v>
      </c>
      <c r="C461" s="4" t="s">
        <v>28</v>
      </c>
      <c r="D461" s="4" t="s">
        <v>3</v>
      </c>
      <c r="E461">
        <v>7683803</v>
      </c>
      <c r="F461" s="3">
        <v>4.95</v>
      </c>
      <c r="G461" s="3">
        <v>1.6867999999999999</v>
      </c>
      <c r="H461" s="13">
        <f t="shared" si="21"/>
        <v>8193761.6375040002</v>
      </c>
      <c r="I461" s="13">
        <f t="shared" si="22"/>
        <v>509958.63750400022</v>
      </c>
      <c r="J461" t="str">
        <f t="shared" si="23"/>
        <v>Alberta</v>
      </c>
    </row>
    <row r="462" spans="1:10" x14ac:dyDescent="0.2">
      <c r="A462" s="2">
        <v>1443222757</v>
      </c>
      <c r="B462" s="4" t="s">
        <v>0</v>
      </c>
      <c r="C462" s="4" t="s">
        <v>29</v>
      </c>
      <c r="D462" s="4" t="s">
        <v>3</v>
      </c>
      <c r="E462">
        <v>339323</v>
      </c>
      <c r="F462" s="3">
        <v>4.95</v>
      </c>
      <c r="G462" s="3">
        <v>1.6867999999999999</v>
      </c>
      <c r="H462" s="13">
        <f t="shared" si="21"/>
        <v>361843.18886400003</v>
      </c>
      <c r="I462" s="13">
        <f t="shared" si="22"/>
        <v>22520.188864000025</v>
      </c>
      <c r="J462" t="str">
        <f t="shared" si="23"/>
        <v>Alberta</v>
      </c>
    </row>
    <row r="463" spans="1:10" x14ac:dyDescent="0.2">
      <c r="A463" s="2">
        <v>1443223146</v>
      </c>
      <c r="B463" s="4" t="s">
        <v>2</v>
      </c>
      <c r="C463" s="4" t="s">
        <v>31</v>
      </c>
      <c r="D463" s="4" t="s">
        <v>3</v>
      </c>
      <c r="E463">
        <v>127707</v>
      </c>
      <c r="F463" s="3">
        <v>4.95</v>
      </c>
      <c r="G463" s="3">
        <v>1.6867999999999999</v>
      </c>
      <c r="H463" s="13">
        <f t="shared" si="21"/>
        <v>136182.658176</v>
      </c>
      <c r="I463" s="13">
        <f t="shared" si="22"/>
        <v>8475.6581759999972</v>
      </c>
      <c r="J463" t="str">
        <f t="shared" si="23"/>
        <v>Alberta</v>
      </c>
    </row>
    <row r="464" spans="1:10" x14ac:dyDescent="0.2">
      <c r="A464" s="2">
        <v>5299556055</v>
      </c>
      <c r="B464" s="4" t="s">
        <v>0</v>
      </c>
      <c r="C464" s="4" t="s">
        <v>30</v>
      </c>
      <c r="D464" s="4" t="s">
        <v>1</v>
      </c>
      <c r="E464">
        <v>20670884</v>
      </c>
      <c r="F464" s="3">
        <v>4.95</v>
      </c>
      <c r="G464" s="3">
        <v>1.6867999999999999</v>
      </c>
      <c r="H464" s="13">
        <f t="shared" si="21"/>
        <v>22042769.229311999</v>
      </c>
      <c r="I464" s="13">
        <f t="shared" si="22"/>
        <v>1371885.2293119989</v>
      </c>
      <c r="J464" t="str">
        <f t="shared" si="23"/>
        <v>Ontario</v>
      </c>
    </row>
    <row r="465" spans="1:10" x14ac:dyDescent="0.2">
      <c r="A465" s="2">
        <v>7009000648</v>
      </c>
      <c r="B465" s="4" t="s">
        <v>2</v>
      </c>
      <c r="C465" s="4" t="s">
        <v>26</v>
      </c>
      <c r="D465" s="4" t="s">
        <v>7</v>
      </c>
      <c r="E465">
        <v>7500000</v>
      </c>
      <c r="F465" s="3">
        <v>4.95</v>
      </c>
      <c r="G465" s="3">
        <v>1.6867999999999999</v>
      </c>
      <c r="H465" s="13">
        <f t="shared" si="21"/>
        <v>7997760</v>
      </c>
      <c r="I465" s="13">
        <f t="shared" si="22"/>
        <v>497760</v>
      </c>
      <c r="J465" t="str">
        <f t="shared" si="23"/>
        <v>Quebec</v>
      </c>
    </row>
    <row r="466" spans="1:10" x14ac:dyDescent="0.2">
      <c r="A466" s="2">
        <v>1443222878</v>
      </c>
      <c r="B466" s="4" t="s">
        <v>0</v>
      </c>
      <c r="C466" s="4" t="s">
        <v>27</v>
      </c>
      <c r="D466" s="4" t="s">
        <v>3</v>
      </c>
      <c r="E466">
        <v>26888</v>
      </c>
      <c r="F466" s="3">
        <v>5</v>
      </c>
      <c r="G466" s="3">
        <v>1.8012000000000001</v>
      </c>
      <c r="H466" s="13">
        <f t="shared" si="21"/>
        <v>28716.706655999998</v>
      </c>
      <c r="I466" s="13">
        <f t="shared" si="22"/>
        <v>1828.7066559999985</v>
      </c>
      <c r="J466" t="str">
        <f t="shared" si="23"/>
        <v>Alberta</v>
      </c>
    </row>
    <row r="467" spans="1:10" x14ac:dyDescent="0.2">
      <c r="A467" s="2">
        <v>5299555623</v>
      </c>
      <c r="B467" s="4" t="s">
        <v>2</v>
      </c>
      <c r="C467" s="4" t="s">
        <v>28</v>
      </c>
      <c r="D467" s="4" t="s">
        <v>9</v>
      </c>
      <c r="E467">
        <v>260342</v>
      </c>
      <c r="F467" s="3">
        <v>5</v>
      </c>
      <c r="G467" s="3">
        <v>1.8012000000000001</v>
      </c>
      <c r="H467" s="13">
        <f t="shared" si="21"/>
        <v>278048.38010399998</v>
      </c>
      <c r="I467" s="13">
        <f t="shared" si="22"/>
        <v>17706.380103999982</v>
      </c>
      <c r="J467" t="str">
        <f t="shared" si="23"/>
        <v>United States</v>
      </c>
    </row>
    <row r="468" spans="1:10" x14ac:dyDescent="0.2">
      <c r="A468" s="2">
        <v>5320667272</v>
      </c>
      <c r="B468" s="4" t="s">
        <v>0</v>
      </c>
      <c r="C468" s="4" t="s">
        <v>29</v>
      </c>
      <c r="D468" s="4" t="s">
        <v>1</v>
      </c>
      <c r="E468">
        <v>1276752</v>
      </c>
      <c r="F468" s="3">
        <v>5</v>
      </c>
      <c r="G468" s="3">
        <v>1.8012000000000001</v>
      </c>
      <c r="H468" s="13">
        <f t="shared" si="21"/>
        <v>1363586.4570240001</v>
      </c>
      <c r="I468" s="13">
        <f t="shared" si="22"/>
        <v>86834.457024000119</v>
      </c>
      <c r="J468" t="str">
        <f t="shared" si="23"/>
        <v>Ontario</v>
      </c>
    </row>
    <row r="469" spans="1:10" x14ac:dyDescent="0.2">
      <c r="A469" s="2">
        <v>10663111485</v>
      </c>
      <c r="B469" s="4" t="s">
        <v>2</v>
      </c>
      <c r="C469" s="4" t="s">
        <v>31</v>
      </c>
      <c r="D469" s="4" t="s">
        <v>6</v>
      </c>
      <c r="E469">
        <v>48660</v>
      </c>
      <c r="F469" s="3">
        <v>5.1840000000000002</v>
      </c>
      <c r="G469" s="3">
        <v>1.6867999999999999</v>
      </c>
      <c r="H469" s="13">
        <f t="shared" si="21"/>
        <v>52003.331279999999</v>
      </c>
      <c r="I469" s="13">
        <f t="shared" si="22"/>
        <v>3343.3312799999985</v>
      </c>
      <c r="J469" t="str">
        <f t="shared" si="23"/>
        <v>Saskatchewan</v>
      </c>
    </row>
    <row r="470" spans="1:10" x14ac:dyDescent="0.2">
      <c r="A470" s="2">
        <v>3777000385</v>
      </c>
      <c r="B470" s="4" t="s">
        <v>0</v>
      </c>
      <c r="C470" s="4" t="s">
        <v>30</v>
      </c>
      <c r="D470" s="4" t="s">
        <v>4</v>
      </c>
      <c r="E470">
        <v>236367</v>
      </c>
      <c r="F470" s="3">
        <v>5.2</v>
      </c>
      <c r="G470" s="3">
        <v>1.6867999999999999</v>
      </c>
      <c r="H470" s="13">
        <f t="shared" si="21"/>
        <v>252645.12255599999</v>
      </c>
      <c r="I470" s="13">
        <f t="shared" si="22"/>
        <v>16278.122555999988</v>
      </c>
      <c r="J470" t="str">
        <f t="shared" si="23"/>
        <v>Nova Scotia</v>
      </c>
    </row>
    <row r="471" spans="1:10" x14ac:dyDescent="0.2">
      <c r="A471" s="2">
        <v>9762889053</v>
      </c>
      <c r="B471" s="4" t="s">
        <v>2</v>
      </c>
      <c r="C471" s="4" t="s">
        <v>26</v>
      </c>
      <c r="D471" s="4" t="s">
        <v>1</v>
      </c>
      <c r="E471">
        <v>1</v>
      </c>
      <c r="F471" s="3">
        <v>5.2</v>
      </c>
      <c r="G471" s="3">
        <v>1.6867999999999999</v>
      </c>
      <c r="H471" s="13">
        <f t="shared" si="21"/>
        <v>1.0688679999999999</v>
      </c>
      <c r="I471" s="13">
        <f t="shared" si="22"/>
        <v>6.8867999999999929E-2</v>
      </c>
      <c r="J471" t="str">
        <f t="shared" si="23"/>
        <v>Ontario</v>
      </c>
    </row>
    <row r="472" spans="1:10" x14ac:dyDescent="0.2">
      <c r="A472" s="2">
        <v>5299555647</v>
      </c>
      <c r="B472" s="4" t="s">
        <v>0</v>
      </c>
      <c r="C472" s="4" t="s">
        <v>27</v>
      </c>
      <c r="D472" s="4" t="s">
        <v>1</v>
      </c>
      <c r="E472">
        <v>50133</v>
      </c>
      <c r="F472" s="3">
        <v>5.25</v>
      </c>
      <c r="G472" s="3">
        <v>1.8012000000000001</v>
      </c>
      <c r="H472" s="13">
        <f t="shared" si="21"/>
        <v>53667.978095999999</v>
      </c>
      <c r="I472" s="13">
        <f t="shared" si="22"/>
        <v>3534.9780959999989</v>
      </c>
      <c r="J472" t="str">
        <f t="shared" si="23"/>
        <v>Ontario</v>
      </c>
    </row>
    <row r="473" spans="1:10" x14ac:dyDescent="0.2">
      <c r="A473" s="2">
        <v>5299556025</v>
      </c>
      <c r="B473" s="4" t="s">
        <v>2</v>
      </c>
      <c r="C473" s="4" t="s">
        <v>28</v>
      </c>
      <c r="D473" s="4" t="s">
        <v>7</v>
      </c>
      <c r="E473">
        <v>2193087</v>
      </c>
      <c r="F473" s="3">
        <v>5.25</v>
      </c>
      <c r="G473" s="3">
        <v>1.8012000000000001</v>
      </c>
      <c r="H473" s="13">
        <f t="shared" si="21"/>
        <v>2347725.9505440001</v>
      </c>
      <c r="I473" s="13">
        <f t="shared" si="22"/>
        <v>154638.95054400014</v>
      </c>
      <c r="J473" t="str">
        <f t="shared" si="23"/>
        <v>Quebec</v>
      </c>
    </row>
    <row r="474" spans="1:10" x14ac:dyDescent="0.2">
      <c r="A474" s="2">
        <v>7009000140</v>
      </c>
      <c r="B474" s="4" t="s">
        <v>0</v>
      </c>
      <c r="C474" s="4" t="s">
        <v>29</v>
      </c>
      <c r="D474" s="4" t="s">
        <v>7</v>
      </c>
      <c r="E474">
        <v>5624285</v>
      </c>
      <c r="F474" s="3">
        <v>5.25</v>
      </c>
      <c r="G474" s="3">
        <v>1.8012000000000001</v>
      </c>
      <c r="H474" s="13">
        <f t="shared" si="21"/>
        <v>6020864.5839200001</v>
      </c>
      <c r="I474" s="13">
        <f t="shared" si="22"/>
        <v>396579.58392000012</v>
      </c>
      <c r="J474" t="str">
        <f t="shared" si="23"/>
        <v>Quebec</v>
      </c>
    </row>
    <row r="475" spans="1:10" x14ac:dyDescent="0.2">
      <c r="A475" s="2">
        <v>7009000170</v>
      </c>
      <c r="B475" s="4" t="s">
        <v>0</v>
      </c>
      <c r="C475" s="4" t="s">
        <v>31</v>
      </c>
      <c r="D475" s="4" t="s">
        <v>7</v>
      </c>
      <c r="E475">
        <v>673600</v>
      </c>
      <c r="F475" s="3">
        <v>5.25</v>
      </c>
      <c r="G475" s="3">
        <v>1.8012000000000001</v>
      </c>
      <c r="H475" s="13">
        <f t="shared" si="21"/>
        <v>721096.88320000004</v>
      </c>
      <c r="I475" s="13">
        <f t="shared" si="22"/>
        <v>47496.88320000004</v>
      </c>
      <c r="J475" t="str">
        <f t="shared" si="23"/>
        <v>Quebec</v>
      </c>
    </row>
    <row r="476" spans="1:10" x14ac:dyDescent="0.2">
      <c r="A476" s="2">
        <v>5299555990</v>
      </c>
      <c r="B476" s="4" t="s">
        <v>0</v>
      </c>
      <c r="C476" s="4" t="s">
        <v>30</v>
      </c>
      <c r="D476" s="4" t="s">
        <v>1</v>
      </c>
      <c r="E476">
        <v>1791566</v>
      </c>
      <c r="F476" s="3">
        <v>5.45</v>
      </c>
      <c r="G476" s="3">
        <v>1.6867999999999999</v>
      </c>
      <c r="H476" s="13">
        <f t="shared" si="21"/>
        <v>1919426.4822879999</v>
      </c>
      <c r="I476" s="13">
        <f t="shared" si="22"/>
        <v>127860.48228799994</v>
      </c>
      <c r="J476" t="str">
        <f t="shared" si="23"/>
        <v>Ontario</v>
      </c>
    </row>
    <row r="477" spans="1:10" x14ac:dyDescent="0.2">
      <c r="A477" s="2">
        <v>7541778766</v>
      </c>
      <c r="B477" s="4" t="s">
        <v>2</v>
      </c>
      <c r="C477" s="4" t="s">
        <v>26</v>
      </c>
      <c r="D477" s="4" t="s">
        <v>1</v>
      </c>
      <c r="E477">
        <v>2797124</v>
      </c>
      <c r="F477" s="3">
        <v>5.45</v>
      </c>
      <c r="G477" s="3">
        <v>1.6867999999999999</v>
      </c>
      <c r="H477" s="13">
        <f t="shared" si="21"/>
        <v>2996749.1456320002</v>
      </c>
      <c r="I477" s="13">
        <f t="shared" si="22"/>
        <v>199625.14563200017</v>
      </c>
      <c r="J477" t="str">
        <f t="shared" si="23"/>
        <v>Ontario</v>
      </c>
    </row>
    <row r="478" spans="1:10" x14ac:dyDescent="0.2">
      <c r="A478" s="2">
        <v>335555948</v>
      </c>
      <c r="B478" s="4" t="s">
        <v>0</v>
      </c>
      <c r="C478" s="4" t="s">
        <v>27</v>
      </c>
      <c r="D478" s="4" t="s">
        <v>5</v>
      </c>
      <c r="E478">
        <v>2181062</v>
      </c>
      <c r="F478" s="3">
        <v>5.5</v>
      </c>
      <c r="G478" s="3">
        <v>1.8012000000000001</v>
      </c>
      <c r="H478" s="13">
        <f t="shared" si="21"/>
        <v>2340305.6987439999</v>
      </c>
      <c r="I478" s="13">
        <f t="shared" si="22"/>
        <v>159243.69874399994</v>
      </c>
      <c r="J478" t="str">
        <f t="shared" si="23"/>
        <v>British Columbia</v>
      </c>
    </row>
    <row r="479" spans="1:10" x14ac:dyDescent="0.2">
      <c r="A479" s="2">
        <v>335556154</v>
      </c>
      <c r="B479" s="4" t="s">
        <v>2</v>
      </c>
      <c r="C479" s="4" t="s">
        <v>28</v>
      </c>
      <c r="D479" s="4" t="s">
        <v>5</v>
      </c>
      <c r="E479">
        <v>2143763</v>
      </c>
      <c r="F479" s="3">
        <v>5.5</v>
      </c>
      <c r="G479" s="3">
        <v>1.8012000000000001</v>
      </c>
      <c r="H479" s="13">
        <f t="shared" si="21"/>
        <v>2300283.4241559999</v>
      </c>
      <c r="I479" s="13">
        <f t="shared" si="22"/>
        <v>156520.42415599991</v>
      </c>
      <c r="J479" t="str">
        <f t="shared" si="23"/>
        <v>British Columbia</v>
      </c>
    </row>
    <row r="480" spans="1:10" x14ac:dyDescent="0.2">
      <c r="A480" s="2">
        <v>7541778001</v>
      </c>
      <c r="B480" s="4" t="s">
        <v>2</v>
      </c>
      <c r="C480" s="4" t="s">
        <v>29</v>
      </c>
      <c r="D480" s="4" t="s">
        <v>1</v>
      </c>
      <c r="E480">
        <v>44232</v>
      </c>
      <c r="F480" s="3">
        <v>5.67</v>
      </c>
      <c r="G480" s="3">
        <v>1.6867999999999999</v>
      </c>
      <c r="H480" s="13">
        <f t="shared" si="21"/>
        <v>47486.059776000002</v>
      </c>
      <c r="I480" s="13">
        <f t="shared" si="22"/>
        <v>3254.0597760000019</v>
      </c>
      <c r="J480" t="str">
        <f t="shared" si="23"/>
        <v>Ontario</v>
      </c>
    </row>
    <row r="481" spans="1:10" x14ac:dyDescent="0.2">
      <c r="A481" s="2">
        <v>7009000501</v>
      </c>
      <c r="B481" s="4" t="s">
        <v>2</v>
      </c>
      <c r="C481" s="4" t="s">
        <v>31</v>
      </c>
      <c r="D481" s="4" t="s">
        <v>7</v>
      </c>
      <c r="E481">
        <v>7900000</v>
      </c>
      <c r="F481" s="3">
        <v>5.7</v>
      </c>
      <c r="G481" s="3">
        <v>1.6867999999999999</v>
      </c>
      <c r="H481" s="13">
        <f t="shared" si="21"/>
        <v>8483557.1999999993</v>
      </c>
      <c r="I481" s="13">
        <f t="shared" si="22"/>
        <v>583557.19999999925</v>
      </c>
      <c r="J481" t="str">
        <f t="shared" si="23"/>
        <v>Quebec</v>
      </c>
    </row>
    <row r="482" spans="1:10" x14ac:dyDescent="0.2">
      <c r="A482" s="2">
        <v>7009000824</v>
      </c>
      <c r="B482" s="4" t="s">
        <v>2</v>
      </c>
      <c r="C482" s="4" t="s">
        <v>30</v>
      </c>
      <c r="D482" s="4" t="s">
        <v>7</v>
      </c>
      <c r="E482">
        <v>12226109</v>
      </c>
      <c r="F482" s="3">
        <v>5.7</v>
      </c>
      <c r="G482" s="3">
        <v>1.6867999999999999</v>
      </c>
      <c r="H482" s="13">
        <f t="shared" si="21"/>
        <v>13129227.219612001</v>
      </c>
      <c r="I482" s="13">
        <f t="shared" si="22"/>
        <v>903118.21961200051</v>
      </c>
      <c r="J482" t="str">
        <f t="shared" si="23"/>
        <v>Quebec</v>
      </c>
    </row>
    <row r="483" spans="1:10" x14ac:dyDescent="0.2">
      <c r="A483" s="2">
        <v>1443222691</v>
      </c>
      <c r="B483" s="4" t="s">
        <v>0</v>
      </c>
      <c r="C483" s="4" t="s">
        <v>26</v>
      </c>
      <c r="D483" s="4" t="s">
        <v>3</v>
      </c>
      <c r="E483">
        <v>731278</v>
      </c>
      <c r="F483" s="3">
        <v>5.75</v>
      </c>
      <c r="G483" s="3">
        <v>1.8012000000000001</v>
      </c>
      <c r="H483" s="13">
        <f t="shared" si="21"/>
        <v>786498.26433599996</v>
      </c>
      <c r="I483" s="13">
        <f t="shared" si="22"/>
        <v>55220.264335999964</v>
      </c>
      <c r="J483" t="str">
        <f t="shared" si="23"/>
        <v>Alberta</v>
      </c>
    </row>
    <row r="484" spans="1:10" x14ac:dyDescent="0.2">
      <c r="A484" s="2">
        <v>7009000103</v>
      </c>
      <c r="B484" s="4" t="s">
        <v>2</v>
      </c>
      <c r="C484" s="4" t="s">
        <v>27</v>
      </c>
      <c r="D484" s="4" t="s">
        <v>7</v>
      </c>
      <c r="E484">
        <v>270557</v>
      </c>
      <c r="F484" s="3">
        <v>5.75</v>
      </c>
      <c r="G484" s="3">
        <v>1.8012000000000001</v>
      </c>
      <c r="H484" s="13">
        <f t="shared" si="21"/>
        <v>290987.30018399999</v>
      </c>
      <c r="I484" s="13">
        <f t="shared" si="22"/>
        <v>20430.300183999992</v>
      </c>
      <c r="J484" t="str">
        <f t="shared" si="23"/>
        <v>Quebec</v>
      </c>
    </row>
    <row r="485" spans="1:10" x14ac:dyDescent="0.2">
      <c r="A485" s="2">
        <v>7009000184</v>
      </c>
      <c r="B485" s="4" t="s">
        <v>2</v>
      </c>
      <c r="C485" s="4" t="s">
        <v>28</v>
      </c>
      <c r="D485" s="4" t="s">
        <v>7</v>
      </c>
      <c r="E485">
        <v>4777865</v>
      </c>
      <c r="F485" s="3">
        <v>5.75</v>
      </c>
      <c r="G485" s="3">
        <v>1.8012000000000001</v>
      </c>
      <c r="H485" s="13">
        <f t="shared" si="21"/>
        <v>5138651.14188</v>
      </c>
      <c r="I485" s="13">
        <f t="shared" si="22"/>
        <v>360786.14188000001</v>
      </c>
      <c r="J485" t="str">
        <f t="shared" si="23"/>
        <v>Quebec</v>
      </c>
    </row>
    <row r="486" spans="1:10" x14ac:dyDescent="0.2">
      <c r="A486" s="2">
        <v>9762889623</v>
      </c>
      <c r="B486" s="4" t="s">
        <v>0</v>
      </c>
      <c r="C486" s="4" t="s">
        <v>29</v>
      </c>
      <c r="D486" s="4" t="s">
        <v>1</v>
      </c>
      <c r="E486">
        <v>85794</v>
      </c>
      <c r="F486" s="3">
        <v>5.75</v>
      </c>
      <c r="G486" s="3">
        <v>1.8012000000000001</v>
      </c>
      <c r="H486" s="13">
        <f t="shared" si="21"/>
        <v>92272.476527999999</v>
      </c>
      <c r="I486" s="13">
        <f t="shared" si="22"/>
        <v>6478.4765279999992</v>
      </c>
      <c r="J486" t="str">
        <f t="shared" si="23"/>
        <v>Ontario</v>
      </c>
    </row>
    <row r="487" spans="1:10" x14ac:dyDescent="0.2">
      <c r="A487" s="2">
        <v>9762889685</v>
      </c>
      <c r="B487" s="4" t="s">
        <v>2</v>
      </c>
      <c r="C487" s="4" t="s">
        <v>31</v>
      </c>
      <c r="D487" s="4" t="s">
        <v>1</v>
      </c>
      <c r="E487">
        <v>1806902</v>
      </c>
      <c r="F487" s="3">
        <v>5.75</v>
      </c>
      <c r="G487" s="3">
        <v>1.8012000000000001</v>
      </c>
      <c r="H487" s="13">
        <f t="shared" si="21"/>
        <v>1943344.783824</v>
      </c>
      <c r="I487" s="13">
        <f t="shared" si="22"/>
        <v>136442.78382400004</v>
      </c>
      <c r="J487" t="str">
        <f t="shared" si="23"/>
        <v>Ontario</v>
      </c>
    </row>
    <row r="488" spans="1:10" x14ac:dyDescent="0.2">
      <c r="A488" s="2">
        <v>5299555967</v>
      </c>
      <c r="B488" s="4" t="s">
        <v>2</v>
      </c>
      <c r="C488" s="4" t="s">
        <v>30</v>
      </c>
      <c r="D488" s="4" t="s">
        <v>1</v>
      </c>
      <c r="E488">
        <v>3529105</v>
      </c>
      <c r="F488" s="3">
        <v>5.85</v>
      </c>
      <c r="G488" s="3">
        <v>1.8012000000000001</v>
      </c>
      <c r="H488" s="13">
        <f t="shared" si="21"/>
        <v>3799123.8817599998</v>
      </c>
      <c r="I488" s="13">
        <f t="shared" si="22"/>
        <v>270018.88175999979</v>
      </c>
      <c r="J488" t="str">
        <f t="shared" si="23"/>
        <v>Ontario</v>
      </c>
    </row>
    <row r="489" spans="1:10" x14ac:dyDescent="0.2">
      <c r="A489" s="2">
        <v>7009000790</v>
      </c>
      <c r="B489" s="4" t="s">
        <v>2</v>
      </c>
      <c r="C489" s="4" t="s">
        <v>26</v>
      </c>
      <c r="D489" s="4" t="s">
        <v>7</v>
      </c>
      <c r="E489">
        <v>3836193</v>
      </c>
      <c r="F489" s="3">
        <v>5.95</v>
      </c>
      <c r="G489" s="3">
        <v>2.4619</v>
      </c>
      <c r="H489" s="13">
        <f t="shared" si="21"/>
        <v>4158889.718967</v>
      </c>
      <c r="I489" s="13">
        <f t="shared" si="22"/>
        <v>322696.71896700002</v>
      </c>
      <c r="J489" t="str">
        <f t="shared" si="23"/>
        <v>Quebec</v>
      </c>
    </row>
    <row r="490" spans="1:10" x14ac:dyDescent="0.2">
      <c r="A490" s="2">
        <v>1443222628</v>
      </c>
      <c r="B490" s="4" t="s">
        <v>0</v>
      </c>
      <c r="C490" s="4" t="s">
        <v>27</v>
      </c>
      <c r="D490" s="4" t="s">
        <v>3</v>
      </c>
      <c r="E490">
        <v>4842324</v>
      </c>
      <c r="F490" s="3">
        <v>6.25</v>
      </c>
      <c r="G490" s="3">
        <v>1.8012000000000001</v>
      </c>
      <c r="H490" s="13">
        <f t="shared" si="21"/>
        <v>5232189.1898880005</v>
      </c>
      <c r="I490" s="13">
        <f t="shared" si="22"/>
        <v>389865.18988800049</v>
      </c>
      <c r="J490" t="str">
        <f t="shared" si="23"/>
        <v>Alberta</v>
      </c>
    </row>
    <row r="491" spans="1:10" x14ac:dyDescent="0.2">
      <c r="A491" s="2">
        <v>5299556481</v>
      </c>
      <c r="B491" s="4" t="s">
        <v>0</v>
      </c>
      <c r="C491" s="4" t="s">
        <v>28</v>
      </c>
      <c r="D491" s="4" t="s">
        <v>1</v>
      </c>
      <c r="E491">
        <v>2419958</v>
      </c>
      <c r="F491" s="3">
        <v>6.25</v>
      </c>
      <c r="G491" s="3">
        <v>1.8012000000000001</v>
      </c>
      <c r="H491" s="13">
        <f t="shared" si="21"/>
        <v>2614793.6584959999</v>
      </c>
      <c r="I491" s="13">
        <f t="shared" si="22"/>
        <v>194835.65849599987</v>
      </c>
      <c r="J491" t="str">
        <f t="shared" si="23"/>
        <v>Ontario</v>
      </c>
    </row>
    <row r="492" spans="1:10" x14ac:dyDescent="0.2">
      <c r="A492" s="2">
        <v>5320666801</v>
      </c>
      <c r="B492" s="4" t="s">
        <v>2</v>
      </c>
      <c r="C492" s="4" t="s">
        <v>29</v>
      </c>
      <c r="D492" s="4" t="s">
        <v>7</v>
      </c>
      <c r="E492">
        <v>153368</v>
      </c>
      <c r="F492" s="3">
        <v>6.33</v>
      </c>
      <c r="G492" s="3">
        <v>1.6867999999999999</v>
      </c>
      <c r="H492" s="13">
        <f t="shared" si="21"/>
        <v>165663.205824</v>
      </c>
      <c r="I492" s="13">
        <f t="shared" si="22"/>
        <v>12295.205824000004</v>
      </c>
      <c r="J492" t="str">
        <f t="shared" si="23"/>
        <v>Quebec</v>
      </c>
    </row>
    <row r="493" spans="1:10" x14ac:dyDescent="0.2">
      <c r="A493" s="2">
        <v>7009000655</v>
      </c>
      <c r="B493" s="4" t="s">
        <v>2</v>
      </c>
      <c r="C493" s="4" t="s">
        <v>31</v>
      </c>
      <c r="D493" s="4" t="s">
        <v>7</v>
      </c>
      <c r="E493">
        <v>3902141</v>
      </c>
      <c r="F493" s="3">
        <v>6.45</v>
      </c>
      <c r="G493" s="3">
        <v>1.6867999999999999</v>
      </c>
      <c r="H493" s="13">
        <f t="shared" si="21"/>
        <v>4219650.4088880001</v>
      </c>
      <c r="I493" s="13">
        <f t="shared" si="22"/>
        <v>317509.40888800006</v>
      </c>
      <c r="J493" t="str">
        <f t="shared" si="23"/>
        <v>Quebec</v>
      </c>
    </row>
    <row r="494" spans="1:10" x14ac:dyDescent="0.2">
      <c r="A494" s="2">
        <v>7009001013</v>
      </c>
      <c r="B494" s="4" t="s">
        <v>0</v>
      </c>
      <c r="C494" s="4" t="s">
        <v>30</v>
      </c>
      <c r="D494" s="4" t="s">
        <v>7</v>
      </c>
      <c r="E494">
        <v>5542418</v>
      </c>
      <c r="F494" s="3">
        <v>6.7</v>
      </c>
      <c r="G494" s="3">
        <v>1.6867999999999999</v>
      </c>
      <c r="H494" s="13">
        <f t="shared" si="21"/>
        <v>6007249.5128239999</v>
      </c>
      <c r="I494" s="13">
        <f t="shared" si="22"/>
        <v>464831.51282399986</v>
      </c>
      <c r="J494" t="str">
        <f t="shared" si="23"/>
        <v>Quebec</v>
      </c>
    </row>
    <row r="495" spans="1:10" x14ac:dyDescent="0.2">
      <c r="A495" s="2">
        <v>9762889665</v>
      </c>
      <c r="B495" s="4" t="s">
        <v>2</v>
      </c>
      <c r="C495" s="4" t="s">
        <v>26</v>
      </c>
      <c r="D495" s="4" t="s">
        <v>9</v>
      </c>
      <c r="E495">
        <v>688344</v>
      </c>
      <c r="F495" s="3">
        <v>6.75</v>
      </c>
      <c r="G495" s="3">
        <v>1.8012000000000001</v>
      </c>
      <c r="H495" s="13">
        <f t="shared" si="21"/>
        <v>747205.67212800006</v>
      </c>
      <c r="I495" s="13">
        <f t="shared" si="22"/>
        <v>58861.672128000064</v>
      </c>
      <c r="J495" t="str">
        <f t="shared" si="23"/>
        <v>United States</v>
      </c>
    </row>
    <row r="496" spans="1:10" x14ac:dyDescent="0.2">
      <c r="A496" s="2">
        <v>1443222809</v>
      </c>
      <c r="B496" s="4" t="s">
        <v>0</v>
      </c>
      <c r="C496" s="4" t="s">
        <v>27</v>
      </c>
      <c r="D496" s="4" t="s">
        <v>3</v>
      </c>
      <c r="E496">
        <v>421363</v>
      </c>
      <c r="F496" s="3">
        <v>7.9</v>
      </c>
      <c r="G496" s="3">
        <v>1.6867999999999999</v>
      </c>
      <c r="H496" s="13">
        <f t="shared" si="21"/>
        <v>461758.228084</v>
      </c>
      <c r="I496" s="13">
        <f t="shared" si="22"/>
        <v>40395.228084000002</v>
      </c>
      <c r="J496" t="str">
        <f t="shared" si="23"/>
        <v>Alberta</v>
      </c>
    </row>
    <row r="497" spans="1:10" x14ac:dyDescent="0.2">
      <c r="A497" s="2">
        <v>7009000388</v>
      </c>
      <c r="B497" s="4" t="s">
        <v>0</v>
      </c>
      <c r="C497" s="4" t="s">
        <v>28</v>
      </c>
      <c r="D497" s="4" t="s">
        <v>7</v>
      </c>
      <c r="E497">
        <v>1409370</v>
      </c>
      <c r="F497" s="3">
        <v>8</v>
      </c>
      <c r="G497" s="3">
        <v>1.8012000000000001</v>
      </c>
      <c r="H497" s="13">
        <f t="shared" si="21"/>
        <v>1547505.1724399999</v>
      </c>
      <c r="I497" s="13">
        <f t="shared" si="22"/>
        <v>138135.17243999988</v>
      </c>
      <c r="J497" t="str">
        <f t="shared" si="23"/>
        <v>Quebec</v>
      </c>
    </row>
    <row r="498" spans="1:10" x14ac:dyDescent="0.2">
      <c r="A498" s="2">
        <v>335555914</v>
      </c>
      <c r="B498" s="4" t="s">
        <v>2</v>
      </c>
      <c r="C498" s="4" t="s">
        <v>29</v>
      </c>
      <c r="D498" s="4" t="s">
        <v>5</v>
      </c>
      <c r="E498">
        <v>689700</v>
      </c>
      <c r="F498" s="3">
        <v>77.45</v>
      </c>
      <c r="G498" s="3">
        <v>1.6867999999999999</v>
      </c>
      <c r="H498" s="13">
        <f t="shared" si="21"/>
        <v>1235506.5096</v>
      </c>
      <c r="I498" s="13">
        <f t="shared" si="22"/>
        <v>545806.50959999999</v>
      </c>
      <c r="J498" t="str">
        <f t="shared" si="23"/>
        <v>British Columbia</v>
      </c>
    </row>
  </sheetData>
  <autoFilter ref="A1:J498" xr:uid="{BA3D8D46-FB10-4B10-A852-237D36A6C016}"/>
  <sortState xmlns:xlrd2="http://schemas.microsoft.com/office/spreadsheetml/2017/richdata2" ref="A2:G498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E6674-61B1-8E43-9C40-1137081056F5}">
  <dimension ref="A3:S485"/>
  <sheetViews>
    <sheetView tabSelected="1" workbookViewId="0">
      <selection activeCell="J17" sqref="J17"/>
    </sheetView>
  </sheetViews>
  <sheetFormatPr baseColWidth="10" defaultRowHeight="15" x14ac:dyDescent="0.2"/>
  <cols>
    <col min="1" max="1" width="12.1640625" bestFit="1" customWidth="1"/>
    <col min="2" max="2" width="15" bestFit="1" customWidth="1"/>
    <col min="3" max="3" width="12.1640625" customWidth="1"/>
    <col min="4" max="4" width="12.1640625" bestFit="1" customWidth="1"/>
    <col min="6" max="6" width="13.6640625" bestFit="1" customWidth="1"/>
    <col min="9" max="9" width="15.6640625" bestFit="1" customWidth="1"/>
    <col min="13" max="13" width="15.6640625" bestFit="1" customWidth="1"/>
    <col min="16" max="16" width="14.6640625" bestFit="1" customWidth="1"/>
    <col min="19" max="19" width="14.6640625" bestFit="1" customWidth="1"/>
  </cols>
  <sheetData>
    <row r="3" spans="1:19" x14ac:dyDescent="0.2">
      <c r="A3" s="14" t="s">
        <v>50</v>
      </c>
      <c r="B3" t="s">
        <v>55</v>
      </c>
      <c r="E3" s="11" t="s">
        <v>16</v>
      </c>
      <c r="F3" s="11" t="s">
        <v>56</v>
      </c>
      <c r="G3" s="11"/>
      <c r="H3" s="11" t="s">
        <v>42</v>
      </c>
      <c r="I3" s="11" t="s">
        <v>17</v>
      </c>
      <c r="L3" s="11" t="s">
        <v>42</v>
      </c>
      <c r="M3" s="11" t="s">
        <v>53</v>
      </c>
      <c r="N3" s="11"/>
      <c r="O3" s="11" t="s">
        <v>42</v>
      </c>
      <c r="P3" s="11" t="s">
        <v>54</v>
      </c>
      <c r="R3" s="11" t="s">
        <v>25</v>
      </c>
      <c r="S3" s="11" t="s">
        <v>56</v>
      </c>
    </row>
    <row r="4" spans="1:19" x14ac:dyDescent="0.2">
      <c r="A4" s="15">
        <v>9762889860</v>
      </c>
      <c r="B4" s="16">
        <v>124657591</v>
      </c>
      <c r="C4" s="16"/>
      <c r="E4" t="s">
        <v>0</v>
      </c>
      <c r="F4">
        <v>41200682.358318016</v>
      </c>
      <c r="H4" t="s">
        <v>1</v>
      </c>
      <c r="I4" s="18">
        <v>708789968</v>
      </c>
      <c r="L4" t="s">
        <v>1</v>
      </c>
      <c r="M4" s="18">
        <v>744619470.76466429</v>
      </c>
      <c r="O4" t="s">
        <v>1</v>
      </c>
      <c r="P4" s="18">
        <v>35829502.764664017</v>
      </c>
      <c r="R4" t="s">
        <v>31</v>
      </c>
      <c r="S4" s="18">
        <v>19267491.059868012</v>
      </c>
    </row>
    <row r="5" spans="1:19" x14ac:dyDescent="0.2">
      <c r="A5" s="15">
        <v>1443223015</v>
      </c>
      <c r="B5" s="16">
        <v>35581962</v>
      </c>
      <c r="C5" s="16"/>
      <c r="E5" t="s">
        <v>2</v>
      </c>
      <c r="F5">
        <v>35438832.890019014</v>
      </c>
      <c r="H5" t="s">
        <v>3</v>
      </c>
      <c r="I5" s="18">
        <v>223837843</v>
      </c>
      <c r="L5" t="s">
        <v>3</v>
      </c>
      <c r="M5" s="18">
        <v>235599963.12204197</v>
      </c>
      <c r="O5" t="s">
        <v>7</v>
      </c>
      <c r="P5" s="18">
        <v>12485441.915498994</v>
      </c>
      <c r="R5" t="s">
        <v>29</v>
      </c>
      <c r="S5" s="18">
        <v>14474270.243368002</v>
      </c>
    </row>
    <row r="6" spans="1:19" x14ac:dyDescent="0.2">
      <c r="A6" s="15">
        <v>9762889178</v>
      </c>
      <c r="B6" s="16">
        <v>33703858</v>
      </c>
      <c r="C6" s="16"/>
      <c r="F6" s="17">
        <f xml:space="preserve"> (F4-F5)/F4</f>
        <v>0.13984839906749119</v>
      </c>
      <c r="H6" t="s">
        <v>7</v>
      </c>
      <c r="I6" s="18">
        <v>222822591</v>
      </c>
      <c r="L6" t="s">
        <v>7</v>
      </c>
      <c r="M6" s="18">
        <v>235308032.91549897</v>
      </c>
      <c r="O6" t="s">
        <v>3</v>
      </c>
      <c r="P6" s="18">
        <v>11762120.122041997</v>
      </c>
      <c r="R6" t="s">
        <v>26</v>
      </c>
      <c r="S6" s="18">
        <v>12795864.132281002</v>
      </c>
    </row>
    <row r="7" spans="1:19" x14ac:dyDescent="0.2">
      <c r="A7" s="15">
        <v>335556526</v>
      </c>
      <c r="B7" s="16">
        <v>32732412</v>
      </c>
      <c r="C7" s="16"/>
      <c r="E7" t="s">
        <v>59</v>
      </c>
      <c r="F7">
        <f>F4-F5</f>
        <v>5761849.4682990015</v>
      </c>
      <c r="H7" t="s">
        <v>5</v>
      </c>
      <c r="I7" s="18">
        <v>158373433</v>
      </c>
      <c r="L7" t="s">
        <v>5</v>
      </c>
      <c r="M7" s="18">
        <v>166750937.28308204</v>
      </c>
      <c r="O7" t="s">
        <v>5</v>
      </c>
      <c r="P7" s="18">
        <v>8377504.283081999</v>
      </c>
      <c r="R7" t="s">
        <v>30</v>
      </c>
      <c r="S7" s="18">
        <v>11443731.466975991</v>
      </c>
    </row>
    <row r="8" spans="1:19" x14ac:dyDescent="0.2">
      <c r="A8" s="15">
        <v>9762889711</v>
      </c>
      <c r="B8" s="16">
        <v>29920403</v>
      </c>
      <c r="C8" s="16"/>
      <c r="F8" s="16"/>
      <c r="H8" t="s">
        <v>6</v>
      </c>
      <c r="I8" s="18">
        <v>91553349</v>
      </c>
      <c r="L8" t="s">
        <v>6</v>
      </c>
      <c r="M8" s="18">
        <v>95588076.98906</v>
      </c>
      <c r="O8" t="s">
        <v>6</v>
      </c>
      <c r="P8" s="18">
        <v>4034727.9890600001</v>
      </c>
      <c r="R8" t="s">
        <v>27</v>
      </c>
      <c r="S8" s="18">
        <v>10990411.065083997</v>
      </c>
    </row>
    <row r="9" spans="1:19" x14ac:dyDescent="0.2">
      <c r="A9" s="15">
        <v>9762889045</v>
      </c>
      <c r="B9" s="16">
        <v>28884045</v>
      </c>
      <c r="C9" s="16"/>
      <c r="H9" t="s">
        <v>4</v>
      </c>
      <c r="I9" s="18">
        <v>51721153</v>
      </c>
      <c r="L9" t="s">
        <v>4</v>
      </c>
      <c r="M9" s="18">
        <v>54093925.685388006</v>
      </c>
      <c r="O9" t="s">
        <v>4</v>
      </c>
      <c r="P9" s="18">
        <v>2372772.6853880002</v>
      </c>
      <c r="R9" t="s">
        <v>28</v>
      </c>
      <c r="S9" s="18">
        <v>7667747.2807600023</v>
      </c>
    </row>
    <row r="10" spans="1:19" x14ac:dyDescent="0.2">
      <c r="A10" s="15">
        <v>1443222439</v>
      </c>
      <c r="B10" s="16">
        <v>27532407</v>
      </c>
      <c r="C10" s="16"/>
      <c r="H10" t="s">
        <v>8</v>
      </c>
      <c r="I10" s="18">
        <v>22103953</v>
      </c>
      <c r="L10" t="s">
        <v>8</v>
      </c>
      <c r="M10" s="18">
        <v>23249797.494892001</v>
      </c>
      <c r="O10" t="s">
        <v>8</v>
      </c>
      <c r="P10" s="18">
        <v>1145844.4948920005</v>
      </c>
    </row>
    <row r="11" spans="1:19" x14ac:dyDescent="0.2">
      <c r="A11" s="15">
        <v>10663111913</v>
      </c>
      <c r="B11" s="16">
        <v>21240300</v>
      </c>
      <c r="C11" s="16"/>
      <c r="H11" t="s">
        <v>40</v>
      </c>
      <c r="I11" s="18">
        <v>4759074</v>
      </c>
      <c r="L11" t="s">
        <v>40</v>
      </c>
      <c r="M11" s="18">
        <v>4975647.6266379999</v>
      </c>
      <c r="O11" t="s">
        <v>40</v>
      </c>
      <c r="P11" s="18">
        <v>216573.62663800013</v>
      </c>
    </row>
    <row r="12" spans="1:19" x14ac:dyDescent="0.2">
      <c r="A12" s="15">
        <v>7541778566</v>
      </c>
      <c r="B12" s="16">
        <v>21107410</v>
      </c>
      <c r="H12" t="s">
        <v>11</v>
      </c>
      <c r="I12" s="18">
        <v>4520766</v>
      </c>
      <c r="L12" t="s">
        <v>11</v>
      </c>
      <c r="M12" s="18">
        <v>4730384.8778879996</v>
      </c>
      <c r="O12" t="s">
        <v>11</v>
      </c>
      <c r="P12" s="18">
        <v>209618.87788800022</v>
      </c>
    </row>
    <row r="13" spans="1:19" x14ac:dyDescent="0.2">
      <c r="A13" s="15">
        <v>5299556055</v>
      </c>
      <c r="B13" s="16">
        <v>20670884</v>
      </c>
      <c r="H13" t="s">
        <v>10</v>
      </c>
      <c r="I13" s="18">
        <v>3619830</v>
      </c>
      <c r="L13" t="s">
        <v>10</v>
      </c>
      <c r="M13" s="18">
        <v>3787366.12744</v>
      </c>
      <c r="O13" t="s">
        <v>10</v>
      </c>
      <c r="P13" s="18">
        <v>167536.12744000001</v>
      </c>
    </row>
    <row r="14" spans="1:19" x14ac:dyDescent="0.2">
      <c r="A14" s="15">
        <v>5299556048</v>
      </c>
      <c r="B14" s="16">
        <v>20000000</v>
      </c>
      <c r="H14" t="s">
        <v>12</v>
      </c>
      <c r="I14" s="18">
        <v>578200</v>
      </c>
      <c r="L14" t="s">
        <v>12</v>
      </c>
      <c r="M14" s="18">
        <v>612237.47759999998</v>
      </c>
      <c r="O14" t="s">
        <v>12</v>
      </c>
      <c r="P14" s="18">
        <v>34037.477599999984</v>
      </c>
    </row>
    <row r="15" spans="1:19" x14ac:dyDescent="0.2">
      <c r="A15" s="15">
        <v>5299556370</v>
      </c>
      <c r="B15" s="16">
        <v>20000000</v>
      </c>
      <c r="H15" t="s">
        <v>13</v>
      </c>
      <c r="I15" s="18">
        <v>68033</v>
      </c>
      <c r="L15" t="s">
        <v>13</v>
      </c>
      <c r="M15" s="18">
        <v>71867.884143999996</v>
      </c>
      <c r="O15" t="s">
        <v>13</v>
      </c>
      <c r="P15" s="18">
        <v>3834.884143999996</v>
      </c>
    </row>
    <row r="16" spans="1:19" x14ac:dyDescent="0.2">
      <c r="A16" s="15">
        <v>9762889652</v>
      </c>
      <c r="B16" s="16">
        <v>19575751</v>
      </c>
    </row>
    <row r="17" spans="1:9" x14ac:dyDescent="0.2">
      <c r="A17" s="15">
        <v>9762888890</v>
      </c>
      <c r="B17" s="16">
        <v>19288348</v>
      </c>
    </row>
    <row r="18" spans="1:9" x14ac:dyDescent="0.2">
      <c r="A18" s="15">
        <v>5299555960</v>
      </c>
      <c r="B18" s="16">
        <v>18666833</v>
      </c>
    </row>
    <row r="19" spans="1:9" x14ac:dyDescent="0.2">
      <c r="A19" s="15">
        <v>5320667113</v>
      </c>
      <c r="B19" s="16">
        <v>18240000</v>
      </c>
      <c r="E19" s="11" t="s">
        <v>57</v>
      </c>
      <c r="F19">
        <f xml:space="preserve"> SUMPRODUCT(1/COUNTIF(DATA_BI!A2:A498,DATA_BI!A2:A498))</f>
        <v>479.99999999999994</v>
      </c>
    </row>
    <row r="20" spans="1:9" x14ac:dyDescent="0.2">
      <c r="A20" s="15">
        <v>10663112096</v>
      </c>
      <c r="B20" s="16">
        <v>18100000</v>
      </c>
    </row>
    <row r="21" spans="1:9" x14ac:dyDescent="0.2">
      <c r="A21" s="15">
        <v>9762889772</v>
      </c>
      <c r="B21" s="16">
        <v>17907801</v>
      </c>
      <c r="E21" s="11" t="s">
        <v>58</v>
      </c>
      <c r="F21" s="11" t="s">
        <v>54</v>
      </c>
      <c r="G21" s="11"/>
      <c r="H21" s="11" t="s">
        <v>58</v>
      </c>
      <c r="I21" s="11" t="s">
        <v>17</v>
      </c>
    </row>
    <row r="22" spans="1:9" x14ac:dyDescent="0.2">
      <c r="A22" s="15">
        <v>70090001266</v>
      </c>
      <c r="B22" s="16">
        <v>17132903</v>
      </c>
      <c r="E22">
        <v>9762889860</v>
      </c>
      <c r="F22" s="18">
        <v>6403411.1344880015</v>
      </c>
      <c r="H22">
        <v>9762889860</v>
      </c>
      <c r="I22" s="18">
        <v>124657591</v>
      </c>
    </row>
    <row r="23" spans="1:9" x14ac:dyDescent="0.2">
      <c r="A23" s="15">
        <v>335556551</v>
      </c>
      <c r="B23" s="16">
        <v>17000000</v>
      </c>
      <c r="E23">
        <v>1443223015</v>
      </c>
      <c r="F23" s="18">
        <v>2272548.7490160018</v>
      </c>
      <c r="H23">
        <v>1443223015</v>
      </c>
      <c r="I23" s="18">
        <v>35581962</v>
      </c>
    </row>
    <row r="24" spans="1:9" x14ac:dyDescent="0.2">
      <c r="A24" s="15">
        <v>1443223040</v>
      </c>
      <c r="B24" s="16">
        <v>16127181</v>
      </c>
      <c r="E24">
        <v>9762889045</v>
      </c>
      <c r="F24" s="18">
        <v>1820041.4435399994</v>
      </c>
      <c r="H24">
        <v>9762889178</v>
      </c>
      <c r="I24" s="18">
        <v>33703858</v>
      </c>
    </row>
    <row r="25" spans="1:9" x14ac:dyDescent="0.2">
      <c r="A25" s="15">
        <v>1443222836</v>
      </c>
      <c r="B25" s="16">
        <v>15908815</v>
      </c>
      <c r="E25">
        <v>335556526</v>
      </c>
      <c r="F25" s="18">
        <v>1681398.5396160036</v>
      </c>
      <c r="H25">
        <v>335556526</v>
      </c>
      <c r="I25" s="18">
        <v>32732412</v>
      </c>
    </row>
    <row r="26" spans="1:9" x14ac:dyDescent="0.2">
      <c r="A26" s="15">
        <v>5320667418</v>
      </c>
      <c r="B26" s="16">
        <v>14606735</v>
      </c>
      <c r="E26">
        <v>9762889178</v>
      </c>
      <c r="F26" s="18">
        <v>1558909.4538439997</v>
      </c>
      <c r="H26">
        <v>9762889711</v>
      </c>
      <c r="I26" s="18">
        <v>29920403</v>
      </c>
    </row>
    <row r="27" spans="1:9" x14ac:dyDescent="0.2">
      <c r="A27" s="15">
        <v>335556238</v>
      </c>
      <c r="B27" s="16">
        <v>13078675</v>
      </c>
      <c r="E27">
        <v>9762889711</v>
      </c>
      <c r="F27" s="18">
        <v>1422176.5953960009</v>
      </c>
      <c r="H27">
        <v>9762889045</v>
      </c>
      <c r="I27" s="18">
        <v>28884045</v>
      </c>
    </row>
    <row r="28" spans="1:9" x14ac:dyDescent="0.2">
      <c r="A28" s="15">
        <v>5299556237</v>
      </c>
      <c r="B28" s="16">
        <v>12500000</v>
      </c>
      <c r="E28">
        <v>1443222439</v>
      </c>
      <c r="F28" s="18">
        <v>1414284.6827760004</v>
      </c>
      <c r="H28">
        <v>1443222439</v>
      </c>
      <c r="I28" s="18">
        <v>27532407</v>
      </c>
    </row>
    <row r="29" spans="1:9" x14ac:dyDescent="0.2">
      <c r="A29" s="15">
        <v>335555949</v>
      </c>
      <c r="B29" s="16">
        <v>12277054</v>
      </c>
      <c r="E29">
        <v>5299556055</v>
      </c>
      <c r="F29" s="18">
        <v>1371885.2293119989</v>
      </c>
      <c r="H29">
        <v>10663111913</v>
      </c>
      <c r="I29" s="18">
        <v>21240300</v>
      </c>
    </row>
    <row r="30" spans="1:9" x14ac:dyDescent="0.2">
      <c r="A30" s="15">
        <v>7009000824</v>
      </c>
      <c r="B30" s="16">
        <v>12226109</v>
      </c>
      <c r="E30">
        <v>9762888890</v>
      </c>
      <c r="F30" s="18">
        <v>1215397.384176001</v>
      </c>
      <c r="H30">
        <v>7541778566</v>
      </c>
      <c r="I30" s="18">
        <v>21107410</v>
      </c>
    </row>
    <row r="31" spans="1:9" x14ac:dyDescent="0.2">
      <c r="A31" s="15">
        <v>5320666723</v>
      </c>
      <c r="B31" s="16">
        <v>11405000</v>
      </c>
      <c r="E31">
        <v>9762889652</v>
      </c>
      <c r="F31" s="18">
        <v>1201324.6873680018</v>
      </c>
      <c r="H31">
        <v>5299556055</v>
      </c>
      <c r="I31" s="18">
        <v>20670884</v>
      </c>
    </row>
    <row r="32" spans="1:9" x14ac:dyDescent="0.2">
      <c r="A32" s="15">
        <v>7009000371</v>
      </c>
      <c r="B32" s="16">
        <v>11337381</v>
      </c>
    </row>
    <row r="33" spans="1:2" x14ac:dyDescent="0.2">
      <c r="A33" s="15">
        <v>7009000287</v>
      </c>
      <c r="B33" s="16">
        <v>11307553</v>
      </c>
    </row>
    <row r="34" spans="1:2" x14ac:dyDescent="0.2">
      <c r="A34" s="15">
        <v>7541778184</v>
      </c>
      <c r="B34" s="16">
        <v>10922435</v>
      </c>
    </row>
    <row r="35" spans="1:2" x14ac:dyDescent="0.2">
      <c r="A35" s="15">
        <v>7541777920</v>
      </c>
      <c r="B35" s="16">
        <v>10755368</v>
      </c>
    </row>
    <row r="36" spans="1:2" x14ac:dyDescent="0.2">
      <c r="A36" s="15">
        <v>10663111630</v>
      </c>
      <c r="B36" s="16">
        <v>10728749</v>
      </c>
    </row>
    <row r="37" spans="1:2" x14ac:dyDescent="0.2">
      <c r="A37" s="15">
        <v>1443223014</v>
      </c>
      <c r="B37" s="16">
        <v>10477632</v>
      </c>
    </row>
    <row r="38" spans="1:2" x14ac:dyDescent="0.2">
      <c r="A38" s="15">
        <v>1443222665</v>
      </c>
      <c r="B38" s="16">
        <v>10309214</v>
      </c>
    </row>
    <row r="39" spans="1:2" x14ac:dyDescent="0.2">
      <c r="A39" s="15">
        <v>1443222825</v>
      </c>
      <c r="B39" s="16">
        <v>10064883</v>
      </c>
    </row>
    <row r="40" spans="1:2" x14ac:dyDescent="0.2">
      <c r="A40" s="15">
        <v>10663111379</v>
      </c>
      <c r="B40" s="16">
        <v>9716684</v>
      </c>
    </row>
    <row r="41" spans="1:2" x14ac:dyDescent="0.2">
      <c r="A41" s="15">
        <v>335556545</v>
      </c>
      <c r="B41" s="16">
        <v>9492333</v>
      </c>
    </row>
    <row r="42" spans="1:2" x14ac:dyDescent="0.2">
      <c r="A42" s="15">
        <v>9762889160</v>
      </c>
      <c r="B42" s="16">
        <v>9450000</v>
      </c>
    </row>
    <row r="43" spans="1:2" x14ac:dyDescent="0.2">
      <c r="A43" s="15">
        <v>335556110</v>
      </c>
      <c r="B43" s="16">
        <v>9333333</v>
      </c>
    </row>
    <row r="44" spans="1:2" x14ac:dyDescent="0.2">
      <c r="A44" s="15">
        <v>3777000643</v>
      </c>
      <c r="B44" s="16">
        <v>8641000</v>
      </c>
    </row>
    <row r="45" spans="1:2" x14ac:dyDescent="0.2">
      <c r="A45" s="15">
        <v>5299556131</v>
      </c>
      <c r="B45" s="16">
        <v>8405581</v>
      </c>
    </row>
    <row r="46" spans="1:2" x14ac:dyDescent="0.2">
      <c r="A46" s="15">
        <v>1443223197</v>
      </c>
      <c r="B46" s="16">
        <v>8080589</v>
      </c>
    </row>
    <row r="47" spans="1:2" x14ac:dyDescent="0.2">
      <c r="A47" s="15">
        <v>7009000501</v>
      </c>
      <c r="B47" s="16">
        <v>7900000</v>
      </c>
    </row>
    <row r="48" spans="1:2" x14ac:dyDescent="0.2">
      <c r="A48" s="15">
        <v>7541778535</v>
      </c>
      <c r="B48" s="16">
        <v>7882500</v>
      </c>
    </row>
    <row r="49" spans="1:2" x14ac:dyDescent="0.2">
      <c r="A49" s="15">
        <v>1443222717</v>
      </c>
      <c r="B49" s="16">
        <v>7683803</v>
      </c>
    </row>
    <row r="50" spans="1:2" x14ac:dyDescent="0.2">
      <c r="A50" s="15">
        <v>1443222591</v>
      </c>
      <c r="B50" s="16">
        <v>7599377</v>
      </c>
    </row>
    <row r="51" spans="1:2" x14ac:dyDescent="0.2">
      <c r="A51" s="15">
        <v>10663111513</v>
      </c>
      <c r="B51" s="16">
        <v>7518512</v>
      </c>
    </row>
    <row r="52" spans="1:2" x14ac:dyDescent="0.2">
      <c r="A52" s="15">
        <v>7009000648</v>
      </c>
      <c r="B52" s="16">
        <v>7500000</v>
      </c>
    </row>
    <row r="53" spans="1:2" x14ac:dyDescent="0.2">
      <c r="A53" s="15">
        <v>5299556467</v>
      </c>
      <c r="B53" s="16">
        <v>7389200</v>
      </c>
    </row>
    <row r="54" spans="1:2" x14ac:dyDescent="0.2">
      <c r="A54" s="15">
        <v>1443222796</v>
      </c>
      <c r="B54" s="16">
        <v>7187332</v>
      </c>
    </row>
    <row r="55" spans="1:2" x14ac:dyDescent="0.2">
      <c r="A55" s="15">
        <v>5320667524</v>
      </c>
      <c r="B55" s="16">
        <v>7098333</v>
      </c>
    </row>
    <row r="56" spans="1:2" x14ac:dyDescent="0.2">
      <c r="A56" s="15">
        <v>9762888943</v>
      </c>
      <c r="B56" s="16">
        <v>6782934</v>
      </c>
    </row>
    <row r="57" spans="1:2" x14ac:dyDescent="0.2">
      <c r="A57" s="15">
        <v>7009000391</v>
      </c>
      <c r="B57" s="16">
        <v>6645622</v>
      </c>
    </row>
    <row r="58" spans="1:2" x14ac:dyDescent="0.2">
      <c r="A58" s="15">
        <v>7541778046</v>
      </c>
      <c r="B58" s="16">
        <v>6326311</v>
      </c>
    </row>
    <row r="59" spans="1:2" x14ac:dyDescent="0.2">
      <c r="A59" s="15">
        <v>1443222779</v>
      </c>
      <c r="B59" s="16">
        <v>6041328</v>
      </c>
    </row>
    <row r="60" spans="1:2" x14ac:dyDescent="0.2">
      <c r="A60" s="15">
        <v>1443222628</v>
      </c>
      <c r="B60" s="16">
        <v>6034877</v>
      </c>
    </row>
    <row r="61" spans="1:2" x14ac:dyDescent="0.2">
      <c r="A61" s="15">
        <v>5299555672</v>
      </c>
      <c r="B61" s="16">
        <v>5989774</v>
      </c>
    </row>
    <row r="62" spans="1:2" x14ac:dyDescent="0.2">
      <c r="A62" s="15">
        <v>7541778269</v>
      </c>
      <c r="B62" s="16">
        <v>5869666</v>
      </c>
    </row>
    <row r="63" spans="1:2" x14ac:dyDescent="0.2">
      <c r="A63" s="15">
        <v>5299555654</v>
      </c>
      <c r="B63" s="16">
        <v>5857633</v>
      </c>
    </row>
    <row r="64" spans="1:2" x14ac:dyDescent="0.2">
      <c r="A64" s="15">
        <v>70090001448</v>
      </c>
      <c r="B64" s="16">
        <v>5831800</v>
      </c>
    </row>
    <row r="65" spans="1:2" x14ac:dyDescent="0.2">
      <c r="A65" s="15">
        <v>7541778786</v>
      </c>
      <c r="B65" s="16">
        <v>5732652</v>
      </c>
    </row>
    <row r="66" spans="1:2" x14ac:dyDescent="0.2">
      <c r="A66" s="15">
        <v>7009000140</v>
      </c>
      <c r="B66" s="16">
        <v>5624285</v>
      </c>
    </row>
    <row r="67" spans="1:2" x14ac:dyDescent="0.2">
      <c r="A67" s="15">
        <v>7009001013</v>
      </c>
      <c r="B67" s="16">
        <v>5542418</v>
      </c>
    </row>
    <row r="68" spans="1:2" x14ac:dyDescent="0.2">
      <c r="A68" s="15">
        <v>9762889328</v>
      </c>
      <c r="B68" s="16">
        <v>5495000</v>
      </c>
    </row>
    <row r="69" spans="1:2" x14ac:dyDescent="0.2">
      <c r="A69" s="15">
        <v>9762888997</v>
      </c>
      <c r="B69" s="16">
        <v>5490998</v>
      </c>
    </row>
    <row r="70" spans="1:2" x14ac:dyDescent="0.2">
      <c r="A70" s="15">
        <v>335555985</v>
      </c>
      <c r="B70" s="16">
        <v>5458333</v>
      </c>
    </row>
    <row r="71" spans="1:2" x14ac:dyDescent="0.2">
      <c r="A71" s="15">
        <v>7541778516</v>
      </c>
      <c r="B71" s="16">
        <v>5448816</v>
      </c>
    </row>
    <row r="72" spans="1:2" x14ac:dyDescent="0.2">
      <c r="A72" s="15">
        <v>1443222634</v>
      </c>
      <c r="B72" s="16">
        <v>5377498</v>
      </c>
    </row>
    <row r="73" spans="1:2" x14ac:dyDescent="0.2">
      <c r="A73" s="15">
        <v>335555710</v>
      </c>
      <c r="B73" s="16">
        <v>5354500</v>
      </c>
    </row>
    <row r="74" spans="1:2" x14ac:dyDescent="0.2">
      <c r="A74" s="15">
        <v>1443223176</v>
      </c>
      <c r="B74" s="16">
        <v>5286940</v>
      </c>
    </row>
    <row r="75" spans="1:2" x14ac:dyDescent="0.2">
      <c r="A75" s="15">
        <v>5299555723</v>
      </c>
      <c r="B75" s="16">
        <v>5067000</v>
      </c>
    </row>
    <row r="76" spans="1:2" x14ac:dyDescent="0.2">
      <c r="A76" s="15">
        <v>10663111626</v>
      </c>
      <c r="B76" s="16">
        <v>5032100</v>
      </c>
    </row>
    <row r="77" spans="1:2" x14ac:dyDescent="0.2">
      <c r="A77" s="15">
        <v>335555785</v>
      </c>
      <c r="B77" s="16">
        <v>5000000</v>
      </c>
    </row>
    <row r="78" spans="1:2" x14ac:dyDescent="0.2">
      <c r="A78" s="15">
        <v>5299556110</v>
      </c>
      <c r="B78" s="16">
        <v>5000000</v>
      </c>
    </row>
    <row r="79" spans="1:2" x14ac:dyDescent="0.2">
      <c r="A79" s="15">
        <v>5299556358</v>
      </c>
      <c r="B79" s="16">
        <v>5000000</v>
      </c>
    </row>
    <row r="80" spans="1:2" x14ac:dyDescent="0.2">
      <c r="A80" s="15">
        <v>5299556398</v>
      </c>
      <c r="B80" s="16">
        <v>5000000</v>
      </c>
    </row>
    <row r="81" spans="1:2" x14ac:dyDescent="0.2">
      <c r="A81" s="15">
        <v>70090001243</v>
      </c>
      <c r="B81" s="16">
        <v>4897277</v>
      </c>
    </row>
    <row r="82" spans="1:2" x14ac:dyDescent="0.2">
      <c r="A82" s="15">
        <v>7009000184</v>
      </c>
      <c r="B82" s="16">
        <v>4777865</v>
      </c>
    </row>
    <row r="83" spans="1:2" x14ac:dyDescent="0.2">
      <c r="A83" s="15">
        <v>9762889004</v>
      </c>
      <c r="B83" s="16">
        <v>4693333</v>
      </c>
    </row>
    <row r="84" spans="1:2" x14ac:dyDescent="0.2">
      <c r="A84" s="15">
        <v>7541778631</v>
      </c>
      <c r="B84" s="16">
        <v>4424277</v>
      </c>
    </row>
    <row r="85" spans="1:2" x14ac:dyDescent="0.2">
      <c r="A85" s="15">
        <v>1443222886</v>
      </c>
      <c r="B85" s="16">
        <v>4404246</v>
      </c>
    </row>
    <row r="86" spans="1:2" x14ac:dyDescent="0.2">
      <c r="A86" s="15">
        <v>1351222762</v>
      </c>
      <c r="B86" s="16">
        <v>4400000</v>
      </c>
    </row>
    <row r="87" spans="1:2" x14ac:dyDescent="0.2">
      <c r="A87" s="15">
        <v>70090000178</v>
      </c>
      <c r="B87" s="16">
        <v>4338286</v>
      </c>
    </row>
    <row r="88" spans="1:2" x14ac:dyDescent="0.2">
      <c r="A88" s="15">
        <v>1443222690</v>
      </c>
      <c r="B88" s="16">
        <v>4290705</v>
      </c>
    </row>
    <row r="89" spans="1:2" x14ac:dyDescent="0.2">
      <c r="A89" s="15">
        <v>7009000589</v>
      </c>
      <c r="B89" s="16">
        <v>4284222</v>
      </c>
    </row>
    <row r="90" spans="1:2" x14ac:dyDescent="0.2">
      <c r="A90" s="15">
        <v>5299555935</v>
      </c>
      <c r="B90" s="16">
        <v>4176400</v>
      </c>
    </row>
    <row r="91" spans="1:2" x14ac:dyDescent="0.2">
      <c r="A91" s="15">
        <v>5299555967</v>
      </c>
      <c r="B91" s="16">
        <v>4155565</v>
      </c>
    </row>
    <row r="92" spans="1:2" x14ac:dyDescent="0.2">
      <c r="A92" s="15">
        <v>10663112087</v>
      </c>
      <c r="B92" s="16">
        <v>4140400</v>
      </c>
    </row>
    <row r="93" spans="1:2" x14ac:dyDescent="0.2">
      <c r="A93" s="15">
        <v>1443223219</v>
      </c>
      <c r="B93" s="16">
        <v>4069149</v>
      </c>
    </row>
    <row r="94" spans="1:2" x14ac:dyDescent="0.2">
      <c r="A94" s="15">
        <v>7541778142</v>
      </c>
      <c r="B94" s="16">
        <v>4048167</v>
      </c>
    </row>
    <row r="95" spans="1:2" x14ac:dyDescent="0.2">
      <c r="A95" s="15">
        <v>7009000655</v>
      </c>
      <c r="B95" s="16">
        <v>3902141</v>
      </c>
    </row>
    <row r="96" spans="1:2" x14ac:dyDescent="0.2">
      <c r="A96" s="15">
        <v>335556221</v>
      </c>
      <c r="B96" s="16">
        <v>3897633</v>
      </c>
    </row>
    <row r="97" spans="1:2" x14ac:dyDescent="0.2">
      <c r="A97" s="15">
        <v>7976334211</v>
      </c>
      <c r="B97" s="16">
        <v>3886011</v>
      </c>
    </row>
    <row r="98" spans="1:2" x14ac:dyDescent="0.2">
      <c r="A98" s="15">
        <v>7009000790</v>
      </c>
      <c r="B98" s="16">
        <v>3836193</v>
      </c>
    </row>
    <row r="99" spans="1:2" x14ac:dyDescent="0.2">
      <c r="A99" s="15">
        <v>10663112086</v>
      </c>
      <c r="B99" s="16">
        <v>3695600</v>
      </c>
    </row>
    <row r="100" spans="1:2" x14ac:dyDescent="0.2">
      <c r="A100" s="15">
        <v>5320666971</v>
      </c>
      <c r="B100" s="16">
        <v>3663333</v>
      </c>
    </row>
    <row r="101" spans="1:2" x14ac:dyDescent="0.2">
      <c r="A101" s="15">
        <v>10663111769</v>
      </c>
      <c r="B101" s="16">
        <v>3659607</v>
      </c>
    </row>
    <row r="102" spans="1:2" x14ac:dyDescent="0.2">
      <c r="A102" s="15">
        <v>5320667055</v>
      </c>
      <c r="B102" s="16">
        <v>3613167</v>
      </c>
    </row>
    <row r="103" spans="1:2" x14ac:dyDescent="0.2">
      <c r="A103" s="15">
        <v>7009000743</v>
      </c>
      <c r="B103" s="16">
        <v>3584797</v>
      </c>
    </row>
    <row r="104" spans="1:2" x14ac:dyDescent="0.2">
      <c r="A104" s="15">
        <v>5299556345</v>
      </c>
      <c r="B104" s="16">
        <v>3575000</v>
      </c>
    </row>
    <row r="105" spans="1:2" x14ac:dyDescent="0.2">
      <c r="A105" s="15">
        <v>3777000147</v>
      </c>
      <c r="B105" s="16">
        <v>3558200</v>
      </c>
    </row>
    <row r="106" spans="1:2" x14ac:dyDescent="0.2">
      <c r="A106" s="15">
        <v>9762889337</v>
      </c>
      <c r="B106" s="16">
        <v>3552650</v>
      </c>
    </row>
    <row r="107" spans="1:2" x14ac:dyDescent="0.2">
      <c r="A107" s="15">
        <v>335556306</v>
      </c>
      <c r="B107" s="16">
        <v>3475666</v>
      </c>
    </row>
    <row r="108" spans="1:2" x14ac:dyDescent="0.2">
      <c r="A108" s="15">
        <v>7009000761</v>
      </c>
      <c r="B108" s="16">
        <v>3391526</v>
      </c>
    </row>
    <row r="109" spans="1:2" x14ac:dyDescent="0.2">
      <c r="A109" s="15">
        <v>335556008</v>
      </c>
      <c r="B109" s="16">
        <v>3293749</v>
      </c>
    </row>
    <row r="110" spans="1:2" x14ac:dyDescent="0.2">
      <c r="A110" s="15">
        <v>7009000310</v>
      </c>
      <c r="B110" s="16">
        <v>3260288</v>
      </c>
    </row>
    <row r="111" spans="1:2" x14ac:dyDescent="0.2">
      <c r="A111" s="15">
        <v>5299556243</v>
      </c>
      <c r="B111" s="16">
        <v>3238596</v>
      </c>
    </row>
    <row r="112" spans="1:2" x14ac:dyDescent="0.2">
      <c r="A112" s="15">
        <v>70090001269</v>
      </c>
      <c r="B112" s="16">
        <v>3202710</v>
      </c>
    </row>
    <row r="113" spans="1:2" x14ac:dyDescent="0.2">
      <c r="A113" s="15">
        <v>5320667355</v>
      </c>
      <c r="B113" s="16">
        <v>3191000</v>
      </c>
    </row>
    <row r="114" spans="1:2" x14ac:dyDescent="0.2">
      <c r="A114" s="15">
        <v>1443222581</v>
      </c>
      <c r="B114" s="16">
        <v>3156700</v>
      </c>
    </row>
    <row r="115" spans="1:2" x14ac:dyDescent="0.2">
      <c r="A115" s="15">
        <v>70090000920</v>
      </c>
      <c r="B115" s="16">
        <v>3155117</v>
      </c>
    </row>
    <row r="116" spans="1:2" x14ac:dyDescent="0.2">
      <c r="A116" s="15">
        <v>7009000715</v>
      </c>
      <c r="B116" s="16">
        <v>3155117</v>
      </c>
    </row>
    <row r="117" spans="1:2" x14ac:dyDescent="0.2">
      <c r="A117" s="15">
        <v>7009000722</v>
      </c>
      <c r="B117" s="16">
        <v>3155117</v>
      </c>
    </row>
    <row r="118" spans="1:2" x14ac:dyDescent="0.2">
      <c r="A118" s="15">
        <v>7009000979</v>
      </c>
      <c r="B118" s="16">
        <v>3155117</v>
      </c>
    </row>
    <row r="119" spans="1:2" x14ac:dyDescent="0.2">
      <c r="A119" s="15">
        <v>70090000567</v>
      </c>
      <c r="B119" s="16">
        <v>3155115</v>
      </c>
    </row>
    <row r="120" spans="1:2" x14ac:dyDescent="0.2">
      <c r="A120" s="15">
        <v>7009000561</v>
      </c>
      <c r="B120" s="16">
        <v>3108106</v>
      </c>
    </row>
    <row r="121" spans="1:2" x14ac:dyDescent="0.2">
      <c r="A121" s="15">
        <v>7541778562</v>
      </c>
      <c r="B121" s="16">
        <v>3083333</v>
      </c>
    </row>
    <row r="122" spans="1:2" x14ac:dyDescent="0.2">
      <c r="A122" s="15">
        <v>9762889339</v>
      </c>
      <c r="B122" s="16">
        <v>3048268</v>
      </c>
    </row>
    <row r="123" spans="1:2" x14ac:dyDescent="0.2">
      <c r="A123" s="15">
        <v>3777000838</v>
      </c>
      <c r="B123" s="16">
        <v>3039966</v>
      </c>
    </row>
    <row r="124" spans="1:2" x14ac:dyDescent="0.2">
      <c r="A124" s="15">
        <v>9762889760</v>
      </c>
      <c r="B124" s="16">
        <v>3020000</v>
      </c>
    </row>
    <row r="125" spans="1:2" x14ac:dyDescent="0.2">
      <c r="A125" s="15">
        <v>335556091</v>
      </c>
      <c r="B125" s="16">
        <v>3013790</v>
      </c>
    </row>
    <row r="126" spans="1:2" x14ac:dyDescent="0.2">
      <c r="A126" s="15">
        <v>7009000440</v>
      </c>
      <c r="B126" s="16">
        <v>3010507</v>
      </c>
    </row>
    <row r="127" spans="1:2" x14ac:dyDescent="0.2">
      <c r="A127" s="15">
        <v>7009000141</v>
      </c>
      <c r="B127" s="16">
        <v>2985696</v>
      </c>
    </row>
    <row r="128" spans="1:2" x14ac:dyDescent="0.2">
      <c r="A128" s="15">
        <v>7541778614</v>
      </c>
      <c r="B128" s="16">
        <v>2943100</v>
      </c>
    </row>
    <row r="129" spans="1:2" x14ac:dyDescent="0.2">
      <c r="A129" s="15">
        <v>70090000817</v>
      </c>
      <c r="B129" s="16">
        <v>2852752</v>
      </c>
    </row>
    <row r="130" spans="1:2" x14ac:dyDescent="0.2">
      <c r="A130" s="15">
        <v>335555657</v>
      </c>
      <c r="B130" s="16">
        <v>2850000</v>
      </c>
    </row>
    <row r="131" spans="1:2" x14ac:dyDescent="0.2">
      <c r="A131" s="15">
        <v>1443222528</v>
      </c>
      <c r="B131" s="16">
        <v>2825851</v>
      </c>
    </row>
    <row r="132" spans="1:2" x14ac:dyDescent="0.2">
      <c r="A132" s="15">
        <v>70090001303</v>
      </c>
      <c r="B132" s="16">
        <v>2805159</v>
      </c>
    </row>
    <row r="133" spans="1:2" x14ac:dyDescent="0.2">
      <c r="A133" s="15">
        <v>7541778766</v>
      </c>
      <c r="B133" s="16">
        <v>2797124</v>
      </c>
    </row>
    <row r="134" spans="1:2" x14ac:dyDescent="0.2">
      <c r="A134" s="15">
        <v>70090000992</v>
      </c>
      <c r="B134" s="16">
        <v>2760727</v>
      </c>
    </row>
    <row r="135" spans="1:2" x14ac:dyDescent="0.2">
      <c r="A135" s="15">
        <v>5320666781</v>
      </c>
      <c r="B135" s="16">
        <v>2726500</v>
      </c>
    </row>
    <row r="136" spans="1:2" x14ac:dyDescent="0.2">
      <c r="A136" s="15">
        <v>1443223200</v>
      </c>
      <c r="B136" s="16">
        <v>2688742</v>
      </c>
    </row>
    <row r="137" spans="1:2" x14ac:dyDescent="0.2">
      <c r="A137" s="15">
        <v>7976333534</v>
      </c>
      <c r="B137" s="16">
        <v>2645500</v>
      </c>
    </row>
    <row r="138" spans="1:2" x14ac:dyDescent="0.2">
      <c r="A138" s="15">
        <v>5320667229</v>
      </c>
      <c r="B138" s="16">
        <v>2643333</v>
      </c>
    </row>
    <row r="139" spans="1:2" x14ac:dyDescent="0.2">
      <c r="A139" s="15">
        <v>7541778503</v>
      </c>
      <c r="B139" s="16">
        <v>2627000</v>
      </c>
    </row>
    <row r="140" spans="1:2" x14ac:dyDescent="0.2">
      <c r="A140" s="15">
        <v>9762889840</v>
      </c>
      <c r="B140" s="16">
        <v>2626333</v>
      </c>
    </row>
    <row r="141" spans="1:2" x14ac:dyDescent="0.2">
      <c r="A141" s="15">
        <v>1443222480</v>
      </c>
      <c r="B141" s="16">
        <v>2602333</v>
      </c>
    </row>
    <row r="142" spans="1:2" x14ac:dyDescent="0.2">
      <c r="A142" s="15">
        <v>7541778381</v>
      </c>
      <c r="B142" s="16">
        <v>2580012</v>
      </c>
    </row>
    <row r="143" spans="1:2" x14ac:dyDescent="0.2">
      <c r="A143" s="15">
        <v>5299556404</v>
      </c>
      <c r="B143" s="16">
        <v>2561402</v>
      </c>
    </row>
    <row r="144" spans="1:2" x14ac:dyDescent="0.2">
      <c r="A144" s="15">
        <v>7541777852</v>
      </c>
      <c r="B144" s="16">
        <v>2546000</v>
      </c>
    </row>
    <row r="145" spans="1:2" x14ac:dyDescent="0.2">
      <c r="A145" s="15">
        <v>5299556061</v>
      </c>
      <c r="B145" s="16">
        <v>2518519</v>
      </c>
    </row>
    <row r="146" spans="1:2" x14ac:dyDescent="0.2">
      <c r="A146" s="15">
        <v>10663111715</v>
      </c>
      <c r="B146" s="16">
        <v>2445846</v>
      </c>
    </row>
    <row r="147" spans="1:2" x14ac:dyDescent="0.2">
      <c r="A147" s="15">
        <v>7009000390</v>
      </c>
      <c r="B147" s="16">
        <v>2438758</v>
      </c>
    </row>
    <row r="148" spans="1:2" x14ac:dyDescent="0.2">
      <c r="A148" s="15">
        <v>5299555910</v>
      </c>
      <c r="B148" s="16">
        <v>2436333</v>
      </c>
    </row>
    <row r="149" spans="1:2" x14ac:dyDescent="0.2">
      <c r="A149" s="15">
        <v>5299556481</v>
      </c>
      <c r="B149" s="16">
        <v>2419958</v>
      </c>
    </row>
    <row r="150" spans="1:2" x14ac:dyDescent="0.2">
      <c r="A150" s="15">
        <v>70090000959</v>
      </c>
      <c r="B150" s="16">
        <v>2366338</v>
      </c>
    </row>
    <row r="151" spans="1:2" x14ac:dyDescent="0.2">
      <c r="A151" s="15">
        <v>70090000982</v>
      </c>
      <c r="B151" s="16">
        <v>2366338</v>
      </c>
    </row>
    <row r="152" spans="1:2" x14ac:dyDescent="0.2">
      <c r="A152" s="15">
        <v>7009000377</v>
      </c>
      <c r="B152" s="16">
        <v>2366338</v>
      </c>
    </row>
    <row r="153" spans="1:2" x14ac:dyDescent="0.2">
      <c r="A153" s="15">
        <v>70090000507</v>
      </c>
      <c r="B153" s="16">
        <v>2366338</v>
      </c>
    </row>
    <row r="154" spans="1:2" x14ac:dyDescent="0.2">
      <c r="A154" s="15">
        <v>5299555862</v>
      </c>
      <c r="B154" s="16">
        <v>2333333</v>
      </c>
    </row>
    <row r="155" spans="1:2" x14ac:dyDescent="0.2">
      <c r="A155" s="15">
        <v>335555674</v>
      </c>
      <c r="B155" s="16">
        <v>2316437</v>
      </c>
    </row>
    <row r="156" spans="1:2" x14ac:dyDescent="0.2">
      <c r="A156" s="15">
        <v>1443222794</v>
      </c>
      <c r="B156" s="16">
        <v>2278840</v>
      </c>
    </row>
    <row r="157" spans="1:2" x14ac:dyDescent="0.2">
      <c r="A157" s="15">
        <v>1443223036</v>
      </c>
      <c r="B157" s="16">
        <v>2234300</v>
      </c>
    </row>
    <row r="158" spans="1:2" x14ac:dyDescent="0.2">
      <c r="A158" s="15">
        <v>3781444748</v>
      </c>
      <c r="B158" s="16">
        <v>2233699</v>
      </c>
    </row>
    <row r="159" spans="1:2" x14ac:dyDescent="0.2">
      <c r="A159" s="15">
        <v>3781444485</v>
      </c>
      <c r="B159" s="16">
        <v>2230567</v>
      </c>
    </row>
    <row r="160" spans="1:2" x14ac:dyDescent="0.2">
      <c r="A160" s="15">
        <v>5299556071</v>
      </c>
      <c r="B160" s="16">
        <v>2200000</v>
      </c>
    </row>
    <row r="161" spans="1:2" x14ac:dyDescent="0.2">
      <c r="A161" s="15">
        <v>5299556025</v>
      </c>
      <c r="B161" s="16">
        <v>2193087</v>
      </c>
    </row>
    <row r="162" spans="1:2" x14ac:dyDescent="0.2">
      <c r="A162" s="15">
        <v>7541778650</v>
      </c>
      <c r="B162" s="16">
        <v>2187500</v>
      </c>
    </row>
    <row r="163" spans="1:2" x14ac:dyDescent="0.2">
      <c r="A163" s="15">
        <v>335555948</v>
      </c>
      <c r="B163" s="16">
        <v>2181062</v>
      </c>
    </row>
    <row r="164" spans="1:2" x14ac:dyDescent="0.2">
      <c r="A164" s="15">
        <v>335556289</v>
      </c>
      <c r="B164" s="16">
        <v>2177400</v>
      </c>
    </row>
    <row r="165" spans="1:2" x14ac:dyDescent="0.2">
      <c r="A165" s="15">
        <v>7541778186</v>
      </c>
      <c r="B165" s="16">
        <v>2155667</v>
      </c>
    </row>
    <row r="166" spans="1:2" x14ac:dyDescent="0.2">
      <c r="A166" s="15">
        <v>70090000941</v>
      </c>
      <c r="B166" s="16">
        <v>2151074</v>
      </c>
    </row>
    <row r="167" spans="1:2" x14ac:dyDescent="0.2">
      <c r="A167" s="15">
        <v>335556154</v>
      </c>
      <c r="B167" s="16">
        <v>2143763</v>
      </c>
    </row>
    <row r="168" spans="1:2" x14ac:dyDescent="0.2">
      <c r="A168" s="15">
        <v>7009000411</v>
      </c>
      <c r="B168" s="16">
        <v>2123333</v>
      </c>
    </row>
    <row r="169" spans="1:2" x14ac:dyDescent="0.2">
      <c r="A169" s="15">
        <v>9762888947</v>
      </c>
      <c r="B169" s="16">
        <v>2108542</v>
      </c>
    </row>
    <row r="170" spans="1:2" x14ac:dyDescent="0.2">
      <c r="A170" s="15">
        <v>335555871</v>
      </c>
      <c r="B170" s="16">
        <v>2102475</v>
      </c>
    </row>
    <row r="171" spans="1:2" x14ac:dyDescent="0.2">
      <c r="A171" s="15">
        <v>7976333982</v>
      </c>
      <c r="B171" s="16">
        <v>2037000</v>
      </c>
    </row>
    <row r="172" spans="1:2" x14ac:dyDescent="0.2">
      <c r="A172" s="15">
        <v>5320667005</v>
      </c>
      <c r="B172" s="16">
        <v>2013970</v>
      </c>
    </row>
    <row r="173" spans="1:2" x14ac:dyDescent="0.2">
      <c r="A173" s="15">
        <v>335555775</v>
      </c>
      <c r="B173" s="16">
        <v>2000000</v>
      </c>
    </row>
    <row r="174" spans="1:2" x14ac:dyDescent="0.2">
      <c r="A174" s="15">
        <v>70090001011</v>
      </c>
      <c r="B174" s="16">
        <v>1971948</v>
      </c>
    </row>
    <row r="175" spans="1:2" x14ac:dyDescent="0.2">
      <c r="A175" s="15">
        <v>1443222398</v>
      </c>
      <c r="B175" s="16">
        <v>1931818</v>
      </c>
    </row>
    <row r="176" spans="1:2" x14ac:dyDescent="0.2">
      <c r="A176" s="15">
        <v>9762889348</v>
      </c>
      <c r="B176" s="16">
        <v>1931333</v>
      </c>
    </row>
    <row r="177" spans="1:2" x14ac:dyDescent="0.2">
      <c r="A177" s="15">
        <v>335556489</v>
      </c>
      <c r="B177" s="16">
        <v>1907991</v>
      </c>
    </row>
    <row r="178" spans="1:2" x14ac:dyDescent="0.2">
      <c r="A178" s="15">
        <v>9762888980</v>
      </c>
      <c r="B178" s="16">
        <v>1892593</v>
      </c>
    </row>
    <row r="179" spans="1:2" x14ac:dyDescent="0.2">
      <c r="A179" s="15">
        <v>70090000104</v>
      </c>
      <c r="B179" s="16">
        <v>1879924</v>
      </c>
    </row>
    <row r="180" spans="1:2" x14ac:dyDescent="0.2">
      <c r="A180" s="15">
        <v>9762888978</v>
      </c>
      <c r="B180" s="16">
        <v>1872000</v>
      </c>
    </row>
    <row r="181" spans="1:2" x14ac:dyDescent="0.2">
      <c r="A181" s="15">
        <v>7009000797</v>
      </c>
      <c r="B181" s="16">
        <v>1844316</v>
      </c>
    </row>
    <row r="182" spans="1:2" x14ac:dyDescent="0.2">
      <c r="A182" s="15">
        <v>9762889685</v>
      </c>
      <c r="B182" s="16">
        <v>1806902</v>
      </c>
    </row>
    <row r="183" spans="1:2" x14ac:dyDescent="0.2">
      <c r="A183" s="15">
        <v>9762888969</v>
      </c>
      <c r="B183" s="16">
        <v>1798752</v>
      </c>
    </row>
    <row r="184" spans="1:2" x14ac:dyDescent="0.2">
      <c r="A184" s="15">
        <v>5299555990</v>
      </c>
      <c r="B184" s="16">
        <v>1791566</v>
      </c>
    </row>
    <row r="185" spans="1:2" x14ac:dyDescent="0.2">
      <c r="A185" s="15">
        <v>5320667226</v>
      </c>
      <c r="B185" s="16">
        <v>1787667</v>
      </c>
    </row>
    <row r="186" spans="1:2" x14ac:dyDescent="0.2">
      <c r="A186" s="15">
        <v>7976333634</v>
      </c>
      <c r="B186" s="16">
        <v>1780771</v>
      </c>
    </row>
    <row r="187" spans="1:2" x14ac:dyDescent="0.2">
      <c r="A187" s="15">
        <v>3777000860</v>
      </c>
      <c r="B187" s="16">
        <v>1753633</v>
      </c>
    </row>
    <row r="188" spans="1:2" x14ac:dyDescent="0.2">
      <c r="A188" s="15">
        <v>9762889184</v>
      </c>
      <c r="B188" s="16">
        <v>1747747</v>
      </c>
    </row>
    <row r="189" spans="1:2" x14ac:dyDescent="0.2">
      <c r="A189" s="15">
        <v>335555584</v>
      </c>
      <c r="B189" s="16">
        <v>1727456</v>
      </c>
    </row>
    <row r="190" spans="1:2" x14ac:dyDescent="0.2">
      <c r="A190" s="15">
        <v>5299556397</v>
      </c>
      <c r="B190" s="16">
        <v>1691102</v>
      </c>
    </row>
    <row r="191" spans="1:2" x14ac:dyDescent="0.2">
      <c r="A191" s="15">
        <v>7541778108</v>
      </c>
      <c r="B191" s="16">
        <v>1689500</v>
      </c>
    </row>
    <row r="192" spans="1:2" x14ac:dyDescent="0.2">
      <c r="A192" s="15">
        <v>10663111755</v>
      </c>
      <c r="B192" s="16">
        <v>1666476</v>
      </c>
    </row>
    <row r="193" spans="1:2" x14ac:dyDescent="0.2">
      <c r="A193" s="15">
        <v>5299555760</v>
      </c>
      <c r="B193" s="16">
        <v>1664472</v>
      </c>
    </row>
    <row r="194" spans="1:2" x14ac:dyDescent="0.2">
      <c r="A194" s="15">
        <v>9762889569</v>
      </c>
      <c r="B194" s="16">
        <v>1662601</v>
      </c>
    </row>
    <row r="195" spans="1:2" x14ac:dyDescent="0.2">
      <c r="A195" s="15">
        <v>5299556138</v>
      </c>
      <c r="B195" s="16">
        <v>1643882</v>
      </c>
    </row>
    <row r="196" spans="1:2" x14ac:dyDescent="0.2">
      <c r="A196" s="15">
        <v>7541778075</v>
      </c>
      <c r="B196" s="16">
        <v>1637333</v>
      </c>
    </row>
    <row r="197" spans="1:2" x14ac:dyDescent="0.2">
      <c r="A197" s="15">
        <v>1443222497</v>
      </c>
      <c r="B197" s="16">
        <v>1636224</v>
      </c>
    </row>
    <row r="198" spans="1:2" x14ac:dyDescent="0.2">
      <c r="A198" s="15">
        <v>5299555677</v>
      </c>
      <c r="B198" s="16">
        <v>1616833</v>
      </c>
    </row>
    <row r="199" spans="1:2" x14ac:dyDescent="0.2">
      <c r="A199" s="15">
        <v>10663111558</v>
      </c>
      <c r="B199" s="16">
        <v>1614767</v>
      </c>
    </row>
    <row r="200" spans="1:2" x14ac:dyDescent="0.2">
      <c r="A200" s="15">
        <v>7541778755</v>
      </c>
      <c r="B200" s="16">
        <v>1613872</v>
      </c>
    </row>
    <row r="201" spans="1:2" x14ac:dyDescent="0.2">
      <c r="A201" s="15">
        <v>70090000544</v>
      </c>
      <c r="B201" s="16">
        <v>1577559</v>
      </c>
    </row>
    <row r="202" spans="1:2" x14ac:dyDescent="0.2">
      <c r="A202" s="15">
        <v>7009000625</v>
      </c>
      <c r="B202" s="16">
        <v>1577558</v>
      </c>
    </row>
    <row r="203" spans="1:2" x14ac:dyDescent="0.2">
      <c r="A203" s="15">
        <v>9762889322</v>
      </c>
      <c r="B203" s="16">
        <v>1574033</v>
      </c>
    </row>
    <row r="204" spans="1:2" x14ac:dyDescent="0.2">
      <c r="A204" s="15">
        <v>7541778030</v>
      </c>
      <c r="B204" s="16">
        <v>1570593</v>
      </c>
    </row>
    <row r="205" spans="1:2" x14ac:dyDescent="0.2">
      <c r="A205" s="15">
        <v>335555932</v>
      </c>
      <c r="B205" s="16">
        <v>1569523</v>
      </c>
    </row>
    <row r="206" spans="1:2" x14ac:dyDescent="0.2">
      <c r="A206" s="15">
        <v>335555739</v>
      </c>
      <c r="B206" s="16">
        <v>1538377</v>
      </c>
    </row>
    <row r="207" spans="1:2" x14ac:dyDescent="0.2">
      <c r="A207" s="15">
        <v>9762888934</v>
      </c>
      <c r="B207" s="16">
        <v>1532640</v>
      </c>
    </row>
    <row r="208" spans="1:2" x14ac:dyDescent="0.2">
      <c r="A208" s="15">
        <v>7541778087</v>
      </c>
      <c r="B208" s="16">
        <v>1532333</v>
      </c>
    </row>
    <row r="209" spans="1:2" x14ac:dyDescent="0.2">
      <c r="A209" s="15">
        <v>7009000847</v>
      </c>
      <c r="B209" s="16">
        <v>1518948</v>
      </c>
    </row>
    <row r="210" spans="1:2" x14ac:dyDescent="0.2">
      <c r="A210" s="15">
        <v>5299556462</v>
      </c>
      <c r="B210" s="16">
        <v>1502990</v>
      </c>
    </row>
    <row r="211" spans="1:2" x14ac:dyDescent="0.2">
      <c r="A211" s="15">
        <v>335556527</v>
      </c>
      <c r="B211" s="16">
        <v>1500000</v>
      </c>
    </row>
    <row r="212" spans="1:2" x14ac:dyDescent="0.2">
      <c r="A212" s="15">
        <v>9762889318</v>
      </c>
      <c r="B212" s="16">
        <v>1500000</v>
      </c>
    </row>
    <row r="213" spans="1:2" x14ac:dyDescent="0.2">
      <c r="A213" s="15">
        <v>1443222315</v>
      </c>
      <c r="B213" s="16">
        <v>1496536</v>
      </c>
    </row>
    <row r="214" spans="1:2" x14ac:dyDescent="0.2">
      <c r="A214" s="15">
        <v>10663111361</v>
      </c>
      <c r="B214" s="16">
        <v>1486800</v>
      </c>
    </row>
    <row r="215" spans="1:2" x14ac:dyDescent="0.2">
      <c r="A215" s="15">
        <v>5320666876</v>
      </c>
      <c r="B215" s="16">
        <v>1459667</v>
      </c>
    </row>
    <row r="216" spans="1:2" x14ac:dyDescent="0.2">
      <c r="A216" s="15">
        <v>7009000388</v>
      </c>
      <c r="B216" s="16">
        <v>1409370</v>
      </c>
    </row>
    <row r="217" spans="1:2" x14ac:dyDescent="0.2">
      <c r="A217" s="15">
        <v>1443222434</v>
      </c>
      <c r="B217" s="16">
        <v>1399337</v>
      </c>
    </row>
    <row r="218" spans="1:2" x14ac:dyDescent="0.2">
      <c r="A218" s="15">
        <v>7009000934</v>
      </c>
      <c r="B218" s="16">
        <v>1395267</v>
      </c>
    </row>
    <row r="219" spans="1:2" x14ac:dyDescent="0.2">
      <c r="A219" s="15">
        <v>7009000157</v>
      </c>
      <c r="B219" s="16">
        <v>1367598</v>
      </c>
    </row>
    <row r="220" spans="1:2" x14ac:dyDescent="0.2">
      <c r="A220" s="15">
        <v>9762889114</v>
      </c>
      <c r="B220" s="16">
        <v>1344421</v>
      </c>
    </row>
    <row r="221" spans="1:2" x14ac:dyDescent="0.2">
      <c r="A221" s="15">
        <v>5320667212</v>
      </c>
      <c r="B221" s="16">
        <v>1340000</v>
      </c>
    </row>
    <row r="222" spans="1:2" x14ac:dyDescent="0.2">
      <c r="A222" s="15">
        <v>7541778454</v>
      </c>
      <c r="B222" s="16">
        <v>1298733</v>
      </c>
    </row>
    <row r="223" spans="1:2" x14ac:dyDescent="0.2">
      <c r="A223" s="15">
        <v>7009000315</v>
      </c>
      <c r="B223" s="16">
        <v>1288333</v>
      </c>
    </row>
    <row r="224" spans="1:2" x14ac:dyDescent="0.2">
      <c r="A224" s="15">
        <v>5320667272</v>
      </c>
      <c r="B224" s="16">
        <v>1276752</v>
      </c>
    </row>
    <row r="225" spans="1:2" x14ac:dyDescent="0.2">
      <c r="A225" s="15">
        <v>70090000510</v>
      </c>
      <c r="B225" s="16">
        <v>1262047</v>
      </c>
    </row>
    <row r="226" spans="1:2" x14ac:dyDescent="0.2">
      <c r="A226" s="15">
        <v>7541778015</v>
      </c>
      <c r="B226" s="16">
        <v>1241855</v>
      </c>
    </row>
    <row r="227" spans="1:2" x14ac:dyDescent="0.2">
      <c r="A227" s="15">
        <v>5320667676</v>
      </c>
      <c r="B227" s="16">
        <v>1218333</v>
      </c>
    </row>
    <row r="228" spans="1:2" x14ac:dyDescent="0.2">
      <c r="A228" s="15">
        <v>3777000978</v>
      </c>
      <c r="B228" s="16">
        <v>1212933</v>
      </c>
    </row>
    <row r="229" spans="1:2" x14ac:dyDescent="0.2">
      <c r="A229" s="15">
        <v>5320667497</v>
      </c>
      <c r="B229" s="16">
        <v>1203128</v>
      </c>
    </row>
    <row r="230" spans="1:2" x14ac:dyDescent="0.2">
      <c r="A230" s="15">
        <v>335555608</v>
      </c>
      <c r="B230" s="16">
        <v>1195333</v>
      </c>
    </row>
    <row r="231" spans="1:2" x14ac:dyDescent="0.2">
      <c r="A231" s="15">
        <v>70090000860</v>
      </c>
      <c r="B231" s="16">
        <v>1183169</v>
      </c>
    </row>
    <row r="232" spans="1:2" x14ac:dyDescent="0.2">
      <c r="A232" s="15">
        <v>5299556488</v>
      </c>
      <c r="B232" s="16">
        <v>1175556</v>
      </c>
    </row>
    <row r="233" spans="1:2" x14ac:dyDescent="0.2">
      <c r="A233" s="15">
        <v>5299556476</v>
      </c>
      <c r="B233" s="16">
        <v>1166667</v>
      </c>
    </row>
    <row r="234" spans="1:2" x14ac:dyDescent="0.2">
      <c r="A234" s="15">
        <v>1443222776</v>
      </c>
      <c r="B234" s="16">
        <v>1139198</v>
      </c>
    </row>
    <row r="235" spans="1:2" x14ac:dyDescent="0.2">
      <c r="A235" s="15">
        <v>9762889230</v>
      </c>
      <c r="B235" s="16">
        <v>1127633</v>
      </c>
    </row>
    <row r="236" spans="1:2" x14ac:dyDescent="0.2">
      <c r="A236" s="15">
        <v>9762889785</v>
      </c>
      <c r="B236" s="16">
        <v>1093302</v>
      </c>
    </row>
    <row r="237" spans="1:2" x14ac:dyDescent="0.2">
      <c r="A237" s="15">
        <v>7541777847</v>
      </c>
      <c r="B237" s="16">
        <v>1087173</v>
      </c>
    </row>
    <row r="238" spans="1:2" x14ac:dyDescent="0.2">
      <c r="A238" s="15">
        <v>335556181</v>
      </c>
      <c r="B238" s="16">
        <v>1086825</v>
      </c>
    </row>
    <row r="239" spans="1:2" x14ac:dyDescent="0.2">
      <c r="A239" s="15">
        <v>335555606</v>
      </c>
      <c r="B239" s="16">
        <v>1047651</v>
      </c>
    </row>
    <row r="240" spans="1:2" x14ac:dyDescent="0.2">
      <c r="A240" s="15">
        <v>3777000505</v>
      </c>
      <c r="B240" s="16">
        <v>1031000</v>
      </c>
    </row>
    <row r="241" spans="1:2" x14ac:dyDescent="0.2">
      <c r="A241" s="15">
        <v>70090000614</v>
      </c>
      <c r="B241" s="16">
        <v>1029115</v>
      </c>
    </row>
    <row r="242" spans="1:2" x14ac:dyDescent="0.2">
      <c r="A242" s="15">
        <v>1443222605</v>
      </c>
      <c r="B242" s="16">
        <v>1000000</v>
      </c>
    </row>
    <row r="243" spans="1:2" x14ac:dyDescent="0.2">
      <c r="A243" s="15">
        <v>5299555965</v>
      </c>
      <c r="B243" s="16">
        <v>1000000</v>
      </c>
    </row>
    <row r="244" spans="1:2" x14ac:dyDescent="0.2">
      <c r="A244" s="15">
        <v>5320667380</v>
      </c>
      <c r="B244" s="16">
        <v>1000000</v>
      </c>
    </row>
    <row r="245" spans="1:2" x14ac:dyDescent="0.2">
      <c r="A245" s="15">
        <v>5299556086</v>
      </c>
      <c r="B245" s="16">
        <v>994431</v>
      </c>
    </row>
    <row r="246" spans="1:2" x14ac:dyDescent="0.2">
      <c r="A246" s="15">
        <v>335555941</v>
      </c>
      <c r="B246" s="16">
        <v>979000</v>
      </c>
    </row>
    <row r="247" spans="1:2" x14ac:dyDescent="0.2">
      <c r="A247" s="15">
        <v>7541777793</v>
      </c>
      <c r="B247" s="16">
        <v>948333</v>
      </c>
    </row>
    <row r="248" spans="1:2" x14ac:dyDescent="0.2">
      <c r="A248" s="15">
        <v>9762889053</v>
      </c>
      <c r="B248" s="16">
        <v>938001</v>
      </c>
    </row>
    <row r="249" spans="1:2" x14ac:dyDescent="0.2">
      <c r="A249" s="15">
        <v>1443222290</v>
      </c>
      <c r="B249" s="16">
        <v>929509</v>
      </c>
    </row>
    <row r="250" spans="1:2" x14ac:dyDescent="0.2">
      <c r="A250" s="15">
        <v>335556445</v>
      </c>
      <c r="B250" s="16">
        <v>922727</v>
      </c>
    </row>
    <row r="251" spans="1:2" x14ac:dyDescent="0.2">
      <c r="A251" s="15">
        <v>7541777915</v>
      </c>
      <c r="B251" s="16">
        <v>922100</v>
      </c>
    </row>
    <row r="252" spans="1:2" x14ac:dyDescent="0.2">
      <c r="A252" s="15">
        <v>5299555875</v>
      </c>
      <c r="B252" s="16">
        <v>910845</v>
      </c>
    </row>
    <row r="253" spans="1:2" x14ac:dyDescent="0.2">
      <c r="A253" s="15">
        <v>5299555952</v>
      </c>
      <c r="B253" s="16">
        <v>899441</v>
      </c>
    </row>
    <row r="254" spans="1:2" x14ac:dyDescent="0.2">
      <c r="A254" s="15">
        <v>9762888953</v>
      </c>
      <c r="B254" s="16">
        <v>896000</v>
      </c>
    </row>
    <row r="255" spans="1:2" x14ac:dyDescent="0.2">
      <c r="A255" s="15">
        <v>7541778280</v>
      </c>
      <c r="B255" s="16">
        <v>888055</v>
      </c>
    </row>
    <row r="256" spans="1:2" x14ac:dyDescent="0.2">
      <c r="A256" s="15">
        <v>5320667468</v>
      </c>
      <c r="B256" s="16">
        <v>872000</v>
      </c>
    </row>
    <row r="257" spans="1:2" x14ac:dyDescent="0.2">
      <c r="A257" s="15">
        <v>7541778618</v>
      </c>
      <c r="B257" s="16">
        <v>870287</v>
      </c>
    </row>
    <row r="258" spans="1:2" x14ac:dyDescent="0.2">
      <c r="A258" s="15">
        <v>7541778716</v>
      </c>
      <c r="B258" s="16">
        <v>863333</v>
      </c>
    </row>
    <row r="259" spans="1:2" x14ac:dyDescent="0.2">
      <c r="A259" s="15">
        <v>7976333380</v>
      </c>
      <c r="B259" s="16">
        <v>857974</v>
      </c>
    </row>
    <row r="260" spans="1:2" x14ac:dyDescent="0.2">
      <c r="A260" s="15">
        <v>5320667126</v>
      </c>
      <c r="B260" s="16">
        <v>853900</v>
      </c>
    </row>
    <row r="261" spans="1:2" x14ac:dyDescent="0.2">
      <c r="A261" s="15">
        <v>5320666960</v>
      </c>
      <c r="B261" s="16">
        <v>851333</v>
      </c>
    </row>
    <row r="262" spans="1:2" x14ac:dyDescent="0.2">
      <c r="A262" s="15">
        <v>335555988</v>
      </c>
      <c r="B262" s="16">
        <v>847769</v>
      </c>
    </row>
    <row r="263" spans="1:2" x14ac:dyDescent="0.2">
      <c r="A263" s="15">
        <v>335556488</v>
      </c>
      <c r="B263" s="16">
        <v>836070</v>
      </c>
    </row>
    <row r="264" spans="1:2" x14ac:dyDescent="0.2">
      <c r="A264" s="15">
        <v>70090000158</v>
      </c>
      <c r="B264" s="16">
        <v>815072</v>
      </c>
    </row>
    <row r="265" spans="1:2" x14ac:dyDescent="0.2">
      <c r="A265" s="15">
        <v>5299555948</v>
      </c>
      <c r="B265" s="16">
        <v>804967</v>
      </c>
    </row>
    <row r="266" spans="1:2" x14ac:dyDescent="0.2">
      <c r="A266" s="15">
        <v>7541777855</v>
      </c>
      <c r="B266" s="16">
        <v>795999</v>
      </c>
    </row>
    <row r="267" spans="1:2" x14ac:dyDescent="0.2">
      <c r="A267" s="15">
        <v>3777000432</v>
      </c>
      <c r="B267" s="16">
        <v>790033</v>
      </c>
    </row>
    <row r="268" spans="1:2" x14ac:dyDescent="0.2">
      <c r="A268" s="15">
        <v>70090000827</v>
      </c>
      <c r="B268" s="16">
        <v>788779</v>
      </c>
    </row>
    <row r="269" spans="1:2" x14ac:dyDescent="0.2">
      <c r="A269" s="15">
        <v>5320667296</v>
      </c>
      <c r="B269" s="16">
        <v>780000</v>
      </c>
    </row>
    <row r="270" spans="1:2" x14ac:dyDescent="0.2">
      <c r="A270" s="15">
        <v>335556182</v>
      </c>
      <c r="B270" s="16">
        <v>772291</v>
      </c>
    </row>
    <row r="271" spans="1:2" x14ac:dyDescent="0.2">
      <c r="A271" s="15">
        <v>5299556037</v>
      </c>
      <c r="B271" s="16">
        <v>771233</v>
      </c>
    </row>
    <row r="272" spans="1:2" x14ac:dyDescent="0.2">
      <c r="A272" s="15">
        <v>7009000872</v>
      </c>
      <c r="B272" s="16">
        <v>768367</v>
      </c>
    </row>
    <row r="273" spans="1:2" x14ac:dyDescent="0.2">
      <c r="A273" s="15">
        <v>335556104</v>
      </c>
      <c r="B273" s="16">
        <v>756482</v>
      </c>
    </row>
    <row r="274" spans="1:2" x14ac:dyDescent="0.2">
      <c r="A274" s="15">
        <v>7541778010</v>
      </c>
      <c r="B274" s="16">
        <v>740774</v>
      </c>
    </row>
    <row r="275" spans="1:2" x14ac:dyDescent="0.2">
      <c r="A275" s="15">
        <v>1443222691</v>
      </c>
      <c r="B275" s="16">
        <v>731278</v>
      </c>
    </row>
    <row r="276" spans="1:2" x14ac:dyDescent="0.2">
      <c r="A276" s="15">
        <v>335556266</v>
      </c>
      <c r="B276" s="16">
        <v>723333</v>
      </c>
    </row>
    <row r="277" spans="1:2" x14ac:dyDescent="0.2">
      <c r="A277" s="15">
        <v>5299556191</v>
      </c>
      <c r="B277" s="16">
        <v>714938</v>
      </c>
    </row>
    <row r="278" spans="1:2" x14ac:dyDescent="0.2">
      <c r="A278" s="15">
        <v>7541778420</v>
      </c>
      <c r="B278" s="16">
        <v>704833</v>
      </c>
    </row>
    <row r="279" spans="1:2" x14ac:dyDescent="0.2">
      <c r="A279" s="15">
        <v>1443223018</v>
      </c>
      <c r="B279" s="16">
        <v>700000</v>
      </c>
    </row>
    <row r="280" spans="1:2" x14ac:dyDescent="0.2">
      <c r="A280" s="15">
        <v>5299555738</v>
      </c>
      <c r="B280" s="16">
        <v>699333</v>
      </c>
    </row>
    <row r="281" spans="1:2" x14ac:dyDescent="0.2">
      <c r="A281" s="15">
        <v>335555914</v>
      </c>
      <c r="B281" s="16">
        <v>689700</v>
      </c>
    </row>
    <row r="282" spans="1:2" x14ac:dyDescent="0.2">
      <c r="A282" s="15">
        <v>7541778023</v>
      </c>
      <c r="B282" s="16">
        <v>689167</v>
      </c>
    </row>
    <row r="283" spans="1:2" x14ac:dyDescent="0.2">
      <c r="A283" s="15">
        <v>9762889665</v>
      </c>
      <c r="B283" s="16">
        <v>688344</v>
      </c>
    </row>
    <row r="284" spans="1:2" x14ac:dyDescent="0.2">
      <c r="A284" s="15">
        <v>7009000170</v>
      </c>
      <c r="B284" s="16">
        <v>673600</v>
      </c>
    </row>
    <row r="285" spans="1:2" x14ac:dyDescent="0.2">
      <c r="A285" s="15">
        <v>1443222703</v>
      </c>
      <c r="B285" s="16">
        <v>670353</v>
      </c>
    </row>
    <row r="286" spans="1:2" x14ac:dyDescent="0.2">
      <c r="A286" s="15">
        <v>5320667387</v>
      </c>
      <c r="B286" s="16">
        <v>669000</v>
      </c>
    </row>
    <row r="287" spans="1:2" x14ac:dyDescent="0.2">
      <c r="A287" s="15">
        <v>5320667216</v>
      </c>
      <c r="B287" s="16">
        <v>648667</v>
      </c>
    </row>
    <row r="288" spans="1:2" x14ac:dyDescent="0.2">
      <c r="A288" s="15">
        <v>5299555575</v>
      </c>
      <c r="B288" s="16">
        <v>647515</v>
      </c>
    </row>
    <row r="289" spans="1:2" x14ac:dyDescent="0.2">
      <c r="A289" s="15">
        <v>5320667601</v>
      </c>
      <c r="B289" s="16">
        <v>643000</v>
      </c>
    </row>
    <row r="290" spans="1:2" x14ac:dyDescent="0.2">
      <c r="A290" s="15">
        <v>9762889845</v>
      </c>
      <c r="B290" s="16">
        <v>642333</v>
      </c>
    </row>
    <row r="291" spans="1:2" x14ac:dyDescent="0.2">
      <c r="A291" s="15">
        <v>5320667452</v>
      </c>
      <c r="B291" s="16">
        <v>637667</v>
      </c>
    </row>
    <row r="292" spans="1:2" x14ac:dyDescent="0.2">
      <c r="A292" s="15">
        <v>5299556136</v>
      </c>
      <c r="B292" s="16">
        <v>632467</v>
      </c>
    </row>
    <row r="293" spans="1:2" x14ac:dyDescent="0.2">
      <c r="A293" s="15">
        <v>5299556569</v>
      </c>
      <c r="B293" s="16">
        <v>627039</v>
      </c>
    </row>
    <row r="294" spans="1:2" x14ac:dyDescent="0.2">
      <c r="A294" s="15">
        <v>5320667322</v>
      </c>
      <c r="B294" s="16">
        <v>620433</v>
      </c>
    </row>
    <row r="295" spans="1:2" x14ac:dyDescent="0.2">
      <c r="A295" s="15">
        <v>9762889455</v>
      </c>
      <c r="B295" s="16">
        <v>614733</v>
      </c>
    </row>
    <row r="296" spans="1:2" x14ac:dyDescent="0.2">
      <c r="A296" s="15">
        <v>7541778320</v>
      </c>
      <c r="B296" s="16">
        <v>597325</v>
      </c>
    </row>
    <row r="297" spans="1:2" x14ac:dyDescent="0.2">
      <c r="A297" s="15">
        <v>1443222507</v>
      </c>
      <c r="B297" s="16">
        <v>591667</v>
      </c>
    </row>
    <row r="298" spans="1:2" x14ac:dyDescent="0.2">
      <c r="A298" s="15">
        <v>7009000519</v>
      </c>
      <c r="B298" s="16">
        <v>588033</v>
      </c>
    </row>
    <row r="299" spans="1:2" x14ac:dyDescent="0.2">
      <c r="A299" s="15">
        <v>5320667255</v>
      </c>
      <c r="B299" s="16">
        <v>580333</v>
      </c>
    </row>
    <row r="300" spans="1:2" x14ac:dyDescent="0.2">
      <c r="A300" s="15">
        <v>10663111795</v>
      </c>
      <c r="B300" s="16">
        <v>580252</v>
      </c>
    </row>
    <row r="301" spans="1:2" x14ac:dyDescent="0.2">
      <c r="A301" s="15">
        <v>7976333641</v>
      </c>
      <c r="B301" s="16">
        <v>578833</v>
      </c>
    </row>
    <row r="302" spans="1:2" x14ac:dyDescent="0.2">
      <c r="A302" s="15">
        <v>3777000527</v>
      </c>
      <c r="B302" s="16">
        <v>578200</v>
      </c>
    </row>
    <row r="303" spans="1:2" x14ac:dyDescent="0.2">
      <c r="A303" s="15">
        <v>3777000684</v>
      </c>
      <c r="B303" s="16">
        <v>577000</v>
      </c>
    </row>
    <row r="304" spans="1:2" x14ac:dyDescent="0.2">
      <c r="A304" s="15">
        <v>7009000489</v>
      </c>
      <c r="B304" s="16">
        <v>576433</v>
      </c>
    </row>
    <row r="305" spans="1:2" x14ac:dyDescent="0.2">
      <c r="A305" s="15">
        <v>1443222365</v>
      </c>
      <c r="B305" s="16">
        <v>562797</v>
      </c>
    </row>
    <row r="306" spans="1:2" x14ac:dyDescent="0.2">
      <c r="A306" s="15">
        <v>5299556035</v>
      </c>
      <c r="B306" s="16">
        <v>552667</v>
      </c>
    </row>
    <row r="307" spans="1:2" x14ac:dyDescent="0.2">
      <c r="A307" s="15">
        <v>5299555620</v>
      </c>
      <c r="B307" s="16">
        <v>547760</v>
      </c>
    </row>
    <row r="308" spans="1:2" x14ac:dyDescent="0.2">
      <c r="A308" s="15">
        <v>7541778601</v>
      </c>
      <c r="B308" s="16">
        <v>546833</v>
      </c>
    </row>
    <row r="309" spans="1:2" x14ac:dyDescent="0.2">
      <c r="A309" s="15">
        <v>5320667625</v>
      </c>
      <c r="B309" s="16">
        <v>542922</v>
      </c>
    </row>
    <row r="310" spans="1:2" x14ac:dyDescent="0.2">
      <c r="A310" s="15">
        <v>335555889</v>
      </c>
      <c r="B310" s="16">
        <v>519567</v>
      </c>
    </row>
    <row r="311" spans="1:2" x14ac:dyDescent="0.2">
      <c r="A311" s="15">
        <v>335556057</v>
      </c>
      <c r="B311" s="16">
        <v>517327</v>
      </c>
    </row>
    <row r="312" spans="1:2" x14ac:dyDescent="0.2">
      <c r="A312" s="15">
        <v>5299555834</v>
      </c>
      <c r="B312" s="16">
        <v>509400</v>
      </c>
    </row>
    <row r="313" spans="1:2" x14ac:dyDescent="0.2">
      <c r="A313" s="15">
        <v>5320667653</v>
      </c>
      <c r="B313" s="16">
        <v>501667</v>
      </c>
    </row>
    <row r="314" spans="1:2" x14ac:dyDescent="0.2">
      <c r="A314" s="15">
        <v>9762889504</v>
      </c>
      <c r="B314" s="16">
        <v>500000</v>
      </c>
    </row>
    <row r="315" spans="1:2" x14ac:dyDescent="0.2">
      <c r="A315" s="15">
        <v>1443222404</v>
      </c>
      <c r="B315" s="16">
        <v>500000</v>
      </c>
    </row>
    <row r="316" spans="1:2" x14ac:dyDescent="0.2">
      <c r="A316" s="15">
        <v>5299555748</v>
      </c>
      <c r="B316" s="16">
        <v>495368</v>
      </c>
    </row>
    <row r="317" spans="1:2" x14ac:dyDescent="0.2">
      <c r="A317" s="15">
        <v>5299555818</v>
      </c>
      <c r="B317" s="16">
        <v>495167</v>
      </c>
    </row>
    <row r="318" spans="1:2" x14ac:dyDescent="0.2">
      <c r="A318" s="15">
        <v>5299556001</v>
      </c>
      <c r="B318" s="16">
        <v>482199</v>
      </c>
    </row>
    <row r="319" spans="1:2" x14ac:dyDescent="0.2">
      <c r="A319" s="15">
        <v>7976334315</v>
      </c>
      <c r="B319" s="16">
        <v>467400</v>
      </c>
    </row>
    <row r="320" spans="1:2" x14ac:dyDescent="0.2">
      <c r="A320" s="15">
        <v>5320667184</v>
      </c>
      <c r="B320" s="16">
        <v>466167</v>
      </c>
    </row>
    <row r="321" spans="1:2" x14ac:dyDescent="0.2">
      <c r="A321" s="15">
        <v>5299555746</v>
      </c>
      <c r="B321" s="16">
        <v>453333</v>
      </c>
    </row>
    <row r="322" spans="1:2" x14ac:dyDescent="0.2">
      <c r="A322" s="15">
        <v>9762889530</v>
      </c>
      <c r="B322" s="16">
        <v>452333</v>
      </c>
    </row>
    <row r="323" spans="1:2" x14ac:dyDescent="0.2">
      <c r="A323" s="15">
        <v>3777000865</v>
      </c>
      <c r="B323" s="16">
        <v>446937</v>
      </c>
    </row>
    <row r="324" spans="1:2" x14ac:dyDescent="0.2">
      <c r="A324" s="15">
        <v>7009000365</v>
      </c>
      <c r="B324" s="16">
        <v>446847</v>
      </c>
    </row>
    <row r="325" spans="1:2" x14ac:dyDescent="0.2">
      <c r="A325" s="15">
        <v>335555911</v>
      </c>
      <c r="B325" s="16">
        <v>435900</v>
      </c>
    </row>
    <row r="326" spans="1:2" x14ac:dyDescent="0.2">
      <c r="A326" s="15">
        <v>1443222809</v>
      </c>
      <c r="B326" s="16">
        <v>421363</v>
      </c>
    </row>
    <row r="327" spans="1:2" x14ac:dyDescent="0.2">
      <c r="A327" s="15">
        <v>7976333883</v>
      </c>
      <c r="B327" s="16">
        <v>416300</v>
      </c>
    </row>
    <row r="328" spans="1:2" x14ac:dyDescent="0.2">
      <c r="A328" s="15">
        <v>9762889192</v>
      </c>
      <c r="B328" s="16">
        <v>407267</v>
      </c>
    </row>
    <row r="329" spans="1:2" x14ac:dyDescent="0.2">
      <c r="A329" s="15">
        <v>5299555608</v>
      </c>
      <c r="B329" s="16">
        <v>400000</v>
      </c>
    </row>
    <row r="330" spans="1:2" x14ac:dyDescent="0.2">
      <c r="A330" s="15">
        <v>7541777954</v>
      </c>
      <c r="B330" s="16">
        <v>400000</v>
      </c>
    </row>
    <row r="331" spans="1:2" x14ac:dyDescent="0.2">
      <c r="A331" s="15">
        <v>335556346</v>
      </c>
      <c r="B331" s="16">
        <v>400000</v>
      </c>
    </row>
    <row r="332" spans="1:2" x14ac:dyDescent="0.2">
      <c r="A332" s="15">
        <v>5320667284</v>
      </c>
      <c r="B332" s="16">
        <v>399262</v>
      </c>
    </row>
    <row r="333" spans="1:2" x14ac:dyDescent="0.2">
      <c r="A333" s="15">
        <v>70090001069</v>
      </c>
      <c r="B333" s="16">
        <v>394390</v>
      </c>
    </row>
    <row r="334" spans="1:2" x14ac:dyDescent="0.2">
      <c r="A334" s="15">
        <v>335556017</v>
      </c>
      <c r="B334" s="16">
        <v>365167</v>
      </c>
    </row>
    <row r="335" spans="1:2" x14ac:dyDescent="0.2">
      <c r="A335" s="15">
        <v>5299556096</v>
      </c>
      <c r="B335" s="16">
        <v>358828</v>
      </c>
    </row>
    <row r="336" spans="1:2" x14ac:dyDescent="0.2">
      <c r="A336" s="15">
        <v>5299556092</v>
      </c>
      <c r="B336" s="16">
        <v>358000</v>
      </c>
    </row>
    <row r="337" spans="1:2" x14ac:dyDescent="0.2">
      <c r="A337" s="15">
        <v>7541778658</v>
      </c>
      <c r="B337" s="16">
        <v>356333</v>
      </c>
    </row>
    <row r="338" spans="1:2" x14ac:dyDescent="0.2">
      <c r="A338" s="15">
        <v>5299555653</v>
      </c>
      <c r="B338" s="16">
        <v>355000</v>
      </c>
    </row>
    <row r="339" spans="1:2" x14ac:dyDescent="0.2">
      <c r="A339" s="15">
        <v>7009000590</v>
      </c>
      <c r="B339" s="16">
        <v>345700</v>
      </c>
    </row>
    <row r="340" spans="1:2" x14ac:dyDescent="0.2">
      <c r="A340" s="15">
        <v>5299556581</v>
      </c>
      <c r="B340" s="16">
        <v>341833</v>
      </c>
    </row>
    <row r="341" spans="1:2" x14ac:dyDescent="0.2">
      <c r="A341" s="15">
        <v>5320667605</v>
      </c>
      <c r="B341" s="16">
        <v>340000</v>
      </c>
    </row>
    <row r="342" spans="1:2" x14ac:dyDescent="0.2">
      <c r="A342" s="15">
        <v>5320667590</v>
      </c>
      <c r="B342" s="16">
        <v>339462</v>
      </c>
    </row>
    <row r="343" spans="1:2" x14ac:dyDescent="0.2">
      <c r="A343" s="15">
        <v>1443222757</v>
      </c>
      <c r="B343" s="16">
        <v>339323</v>
      </c>
    </row>
    <row r="344" spans="1:2" x14ac:dyDescent="0.2">
      <c r="A344" s="15">
        <v>335555884</v>
      </c>
      <c r="B344" s="16">
        <v>338333</v>
      </c>
    </row>
    <row r="345" spans="1:2" x14ac:dyDescent="0.2">
      <c r="A345" s="15">
        <v>335555902</v>
      </c>
      <c r="B345" s="16">
        <v>335413</v>
      </c>
    </row>
    <row r="346" spans="1:2" x14ac:dyDescent="0.2">
      <c r="A346" s="15">
        <v>335555955</v>
      </c>
      <c r="B346" s="16">
        <v>330669</v>
      </c>
    </row>
    <row r="347" spans="1:2" x14ac:dyDescent="0.2">
      <c r="A347" s="15">
        <v>1443223079</v>
      </c>
      <c r="B347" s="16">
        <v>330625</v>
      </c>
    </row>
    <row r="348" spans="1:2" x14ac:dyDescent="0.2">
      <c r="A348" s="15">
        <v>7009000954</v>
      </c>
      <c r="B348" s="16">
        <v>325871</v>
      </c>
    </row>
    <row r="349" spans="1:2" x14ac:dyDescent="0.2">
      <c r="A349" s="15">
        <v>335555747</v>
      </c>
      <c r="B349" s="16">
        <v>321269</v>
      </c>
    </row>
    <row r="350" spans="1:2" x14ac:dyDescent="0.2">
      <c r="A350" s="15">
        <v>7009000445</v>
      </c>
      <c r="B350" s="16">
        <v>316198</v>
      </c>
    </row>
    <row r="351" spans="1:2" x14ac:dyDescent="0.2">
      <c r="A351" s="15">
        <v>7541778385</v>
      </c>
      <c r="B351" s="16">
        <v>306333</v>
      </c>
    </row>
    <row r="352" spans="1:2" x14ac:dyDescent="0.2">
      <c r="A352" s="15">
        <v>70090000475</v>
      </c>
      <c r="B352" s="16">
        <v>298988</v>
      </c>
    </row>
    <row r="353" spans="1:2" x14ac:dyDescent="0.2">
      <c r="A353" s="15">
        <v>7541777800</v>
      </c>
      <c r="B353" s="16">
        <v>297860</v>
      </c>
    </row>
    <row r="354" spans="1:2" x14ac:dyDescent="0.2">
      <c r="A354" s="15">
        <v>5299556449</v>
      </c>
      <c r="B354" s="16">
        <v>292500</v>
      </c>
    </row>
    <row r="355" spans="1:2" x14ac:dyDescent="0.2">
      <c r="A355" s="15">
        <v>7976334164</v>
      </c>
      <c r="B355" s="16">
        <v>284533</v>
      </c>
    </row>
    <row r="356" spans="1:2" x14ac:dyDescent="0.2">
      <c r="A356" s="15">
        <v>7009000078</v>
      </c>
      <c r="B356" s="16">
        <v>278441</v>
      </c>
    </row>
    <row r="357" spans="1:2" x14ac:dyDescent="0.2">
      <c r="A357" s="15">
        <v>5320666998</v>
      </c>
      <c r="B357" s="16">
        <v>276727</v>
      </c>
    </row>
    <row r="358" spans="1:2" x14ac:dyDescent="0.2">
      <c r="A358" s="15">
        <v>335556555</v>
      </c>
      <c r="B358" s="16">
        <v>276167</v>
      </c>
    </row>
    <row r="359" spans="1:2" x14ac:dyDescent="0.2">
      <c r="A359" s="15">
        <v>7009000569</v>
      </c>
      <c r="B359" s="16">
        <v>275861</v>
      </c>
    </row>
    <row r="360" spans="1:2" x14ac:dyDescent="0.2">
      <c r="A360" s="15">
        <v>335555858</v>
      </c>
      <c r="B360" s="16">
        <v>271917</v>
      </c>
    </row>
    <row r="361" spans="1:2" x14ac:dyDescent="0.2">
      <c r="A361" s="15">
        <v>7009000103</v>
      </c>
      <c r="B361" s="16">
        <v>270557</v>
      </c>
    </row>
    <row r="362" spans="1:2" x14ac:dyDescent="0.2">
      <c r="A362" s="15">
        <v>5320667563</v>
      </c>
      <c r="B362" s="16">
        <v>263833</v>
      </c>
    </row>
    <row r="363" spans="1:2" x14ac:dyDescent="0.2">
      <c r="A363" s="15">
        <v>70090000333</v>
      </c>
      <c r="B363" s="16">
        <v>262555</v>
      </c>
    </row>
    <row r="364" spans="1:2" x14ac:dyDescent="0.2">
      <c r="A364" s="15">
        <v>5299555623</v>
      </c>
      <c r="B364" s="16">
        <v>260342</v>
      </c>
    </row>
    <row r="365" spans="1:2" x14ac:dyDescent="0.2">
      <c r="A365" s="15">
        <v>7009000915</v>
      </c>
      <c r="B365" s="16">
        <v>254324</v>
      </c>
    </row>
    <row r="366" spans="1:2" x14ac:dyDescent="0.2">
      <c r="A366" s="15">
        <v>7541778232</v>
      </c>
      <c r="B366" s="16">
        <v>253820</v>
      </c>
    </row>
    <row r="367" spans="1:2" x14ac:dyDescent="0.2">
      <c r="A367" s="15">
        <v>5320667616</v>
      </c>
      <c r="B367" s="16">
        <v>252500</v>
      </c>
    </row>
    <row r="368" spans="1:2" x14ac:dyDescent="0.2">
      <c r="A368" s="15">
        <v>5320667446</v>
      </c>
      <c r="B368" s="16">
        <v>236667</v>
      </c>
    </row>
    <row r="369" spans="1:2" x14ac:dyDescent="0.2">
      <c r="A369" s="15">
        <v>3777000385</v>
      </c>
      <c r="B369" s="16">
        <v>236367</v>
      </c>
    </row>
    <row r="370" spans="1:2" x14ac:dyDescent="0.2">
      <c r="A370" s="15">
        <v>7009000651</v>
      </c>
      <c r="B370" s="16">
        <v>233097</v>
      </c>
    </row>
    <row r="371" spans="1:2" x14ac:dyDescent="0.2">
      <c r="A371" s="15">
        <v>335556195</v>
      </c>
      <c r="B371" s="16">
        <v>231151</v>
      </c>
    </row>
    <row r="372" spans="1:2" x14ac:dyDescent="0.2">
      <c r="A372" s="15">
        <v>1443223060</v>
      </c>
      <c r="B372" s="16">
        <v>227408</v>
      </c>
    </row>
    <row r="373" spans="1:2" x14ac:dyDescent="0.2">
      <c r="A373" s="15">
        <v>5299556010</v>
      </c>
      <c r="B373" s="16">
        <v>221528</v>
      </c>
    </row>
    <row r="374" spans="1:2" x14ac:dyDescent="0.2">
      <c r="A374" s="15">
        <v>335556165</v>
      </c>
      <c r="B374" s="16">
        <v>219167</v>
      </c>
    </row>
    <row r="375" spans="1:2" x14ac:dyDescent="0.2">
      <c r="A375" s="15">
        <v>5320666853</v>
      </c>
      <c r="B375" s="16">
        <v>209833</v>
      </c>
    </row>
    <row r="376" spans="1:2" x14ac:dyDescent="0.2">
      <c r="A376" s="15">
        <v>335555800</v>
      </c>
      <c r="B376" s="16">
        <v>197333</v>
      </c>
    </row>
    <row r="377" spans="1:2" x14ac:dyDescent="0.2">
      <c r="A377" s="15">
        <v>5299555737</v>
      </c>
      <c r="B377" s="16">
        <v>185500</v>
      </c>
    </row>
    <row r="378" spans="1:2" x14ac:dyDescent="0.2">
      <c r="A378" s="15">
        <v>5299556286</v>
      </c>
      <c r="B378" s="16">
        <v>184632</v>
      </c>
    </row>
    <row r="379" spans="1:2" x14ac:dyDescent="0.2">
      <c r="A379" s="15">
        <v>7541778162</v>
      </c>
      <c r="B379" s="16">
        <v>183333</v>
      </c>
    </row>
    <row r="380" spans="1:2" x14ac:dyDescent="0.2">
      <c r="A380" s="15">
        <v>3777000171</v>
      </c>
      <c r="B380" s="16">
        <v>177912</v>
      </c>
    </row>
    <row r="381" spans="1:2" x14ac:dyDescent="0.2">
      <c r="A381" s="15">
        <v>7009000756</v>
      </c>
      <c r="B381" s="16">
        <v>177098</v>
      </c>
    </row>
    <row r="382" spans="1:2" x14ac:dyDescent="0.2">
      <c r="A382" s="15">
        <v>7541778409</v>
      </c>
      <c r="B382" s="16">
        <v>173167</v>
      </c>
    </row>
    <row r="383" spans="1:2" x14ac:dyDescent="0.2">
      <c r="A383" s="15">
        <v>7541777830</v>
      </c>
      <c r="B383" s="16">
        <v>172220</v>
      </c>
    </row>
    <row r="384" spans="1:2" x14ac:dyDescent="0.2">
      <c r="A384" s="15">
        <v>10663111164</v>
      </c>
      <c r="B384" s="16">
        <v>168333</v>
      </c>
    </row>
    <row r="385" spans="1:2" x14ac:dyDescent="0.2">
      <c r="A385" s="15">
        <v>7009000008</v>
      </c>
      <c r="B385" s="16">
        <v>157299</v>
      </c>
    </row>
    <row r="386" spans="1:2" x14ac:dyDescent="0.2">
      <c r="A386" s="15">
        <v>5320666801</v>
      </c>
      <c r="B386" s="16">
        <v>153368</v>
      </c>
    </row>
    <row r="387" spans="1:2" x14ac:dyDescent="0.2">
      <c r="A387" s="15">
        <v>106631111588</v>
      </c>
      <c r="B387" s="16">
        <v>150781</v>
      </c>
    </row>
    <row r="388" spans="1:2" x14ac:dyDescent="0.2">
      <c r="A388" s="15">
        <v>5320667531</v>
      </c>
      <c r="B388" s="16">
        <v>143233</v>
      </c>
    </row>
    <row r="389" spans="1:2" x14ac:dyDescent="0.2">
      <c r="A389" s="15">
        <v>70090001013</v>
      </c>
      <c r="B389" s="16">
        <v>136472</v>
      </c>
    </row>
    <row r="390" spans="1:2" x14ac:dyDescent="0.2">
      <c r="A390" s="15">
        <v>3777000063</v>
      </c>
      <c r="B390" s="16">
        <v>135133</v>
      </c>
    </row>
    <row r="391" spans="1:2" x14ac:dyDescent="0.2">
      <c r="A391" s="15">
        <v>9762889216</v>
      </c>
      <c r="B391" s="16">
        <v>134500</v>
      </c>
    </row>
    <row r="392" spans="1:2" x14ac:dyDescent="0.2">
      <c r="A392" s="15">
        <v>1443223146</v>
      </c>
      <c r="B392" s="16">
        <v>127707</v>
      </c>
    </row>
    <row r="393" spans="1:2" x14ac:dyDescent="0.2">
      <c r="A393" s="15">
        <v>7009000769</v>
      </c>
      <c r="B393" s="16">
        <v>125207</v>
      </c>
    </row>
    <row r="394" spans="1:2" x14ac:dyDescent="0.2">
      <c r="A394" s="15">
        <v>1351222645</v>
      </c>
      <c r="B394" s="16">
        <v>125000</v>
      </c>
    </row>
    <row r="395" spans="1:2" x14ac:dyDescent="0.2">
      <c r="A395" s="15">
        <v>335556284</v>
      </c>
      <c r="B395" s="16">
        <v>124235</v>
      </c>
    </row>
    <row r="396" spans="1:2" x14ac:dyDescent="0.2">
      <c r="A396" s="15">
        <v>7009000245</v>
      </c>
      <c r="B396" s="16">
        <v>116669</v>
      </c>
    </row>
    <row r="397" spans="1:2" x14ac:dyDescent="0.2">
      <c r="A397" s="15">
        <v>1443222712</v>
      </c>
      <c r="B397" s="16">
        <v>110760</v>
      </c>
    </row>
    <row r="398" spans="1:2" x14ac:dyDescent="0.2">
      <c r="A398" s="15">
        <v>7009000218</v>
      </c>
      <c r="B398" s="16">
        <v>106167</v>
      </c>
    </row>
    <row r="399" spans="1:2" x14ac:dyDescent="0.2">
      <c r="A399" s="15">
        <v>1443222926</v>
      </c>
      <c r="B399" s="16">
        <v>106067</v>
      </c>
    </row>
    <row r="400" spans="1:2" x14ac:dyDescent="0.2">
      <c r="A400" s="15">
        <v>10663111976</v>
      </c>
      <c r="B400" s="16">
        <v>102933</v>
      </c>
    </row>
    <row r="401" spans="1:2" x14ac:dyDescent="0.2">
      <c r="A401" s="15">
        <v>5299556262</v>
      </c>
      <c r="B401" s="16">
        <v>100000</v>
      </c>
    </row>
    <row r="402" spans="1:2" x14ac:dyDescent="0.2">
      <c r="A402" s="15">
        <v>10663112101</v>
      </c>
      <c r="B402" s="16">
        <v>98625</v>
      </c>
    </row>
    <row r="403" spans="1:2" x14ac:dyDescent="0.2">
      <c r="A403" s="15">
        <v>5299555638</v>
      </c>
      <c r="B403" s="16">
        <v>95409</v>
      </c>
    </row>
    <row r="404" spans="1:2" x14ac:dyDescent="0.2">
      <c r="A404" s="15">
        <v>5320666805</v>
      </c>
      <c r="B404" s="16">
        <v>93700</v>
      </c>
    </row>
    <row r="405" spans="1:2" x14ac:dyDescent="0.2">
      <c r="A405" s="15">
        <v>335555707</v>
      </c>
      <c r="B405" s="16">
        <v>93600</v>
      </c>
    </row>
    <row r="406" spans="1:2" x14ac:dyDescent="0.2">
      <c r="A406" s="15">
        <v>7009000318</v>
      </c>
      <c r="B406" s="16">
        <v>92679</v>
      </c>
    </row>
    <row r="407" spans="1:2" x14ac:dyDescent="0.2">
      <c r="A407" s="15">
        <v>1443222676</v>
      </c>
      <c r="B407" s="16">
        <v>92010</v>
      </c>
    </row>
    <row r="408" spans="1:2" x14ac:dyDescent="0.2">
      <c r="A408" s="15">
        <v>7009000868</v>
      </c>
      <c r="B408" s="16">
        <v>88578</v>
      </c>
    </row>
    <row r="409" spans="1:2" x14ac:dyDescent="0.2">
      <c r="A409" s="15">
        <v>5299555996</v>
      </c>
      <c r="B409" s="16">
        <v>87626</v>
      </c>
    </row>
    <row r="410" spans="1:2" x14ac:dyDescent="0.2">
      <c r="A410" s="15">
        <v>9762889623</v>
      </c>
      <c r="B410" s="16">
        <v>85794</v>
      </c>
    </row>
    <row r="411" spans="1:2" x14ac:dyDescent="0.2">
      <c r="A411" s="15">
        <v>5320667213</v>
      </c>
      <c r="B411" s="16">
        <v>82000</v>
      </c>
    </row>
    <row r="412" spans="1:2" x14ac:dyDescent="0.2">
      <c r="A412" s="15">
        <v>7009001012</v>
      </c>
      <c r="B412" s="16">
        <v>75833</v>
      </c>
    </row>
    <row r="413" spans="1:2" x14ac:dyDescent="0.2">
      <c r="A413" s="15">
        <v>7976333391</v>
      </c>
      <c r="B413" s="16">
        <v>75423</v>
      </c>
    </row>
    <row r="414" spans="1:2" x14ac:dyDescent="0.2">
      <c r="A414" s="15">
        <v>53206667706</v>
      </c>
      <c r="B414" s="16">
        <v>70404</v>
      </c>
    </row>
    <row r="415" spans="1:2" x14ac:dyDescent="0.2">
      <c r="A415" s="15">
        <v>335556088</v>
      </c>
      <c r="B415" s="16">
        <v>68033</v>
      </c>
    </row>
    <row r="416" spans="1:2" x14ac:dyDescent="0.2">
      <c r="A416" s="15">
        <v>335556045</v>
      </c>
      <c r="B416" s="16">
        <v>66322</v>
      </c>
    </row>
    <row r="417" spans="1:2" x14ac:dyDescent="0.2">
      <c r="A417" s="15">
        <v>7541777857</v>
      </c>
      <c r="B417" s="16">
        <v>65000</v>
      </c>
    </row>
    <row r="418" spans="1:2" x14ac:dyDescent="0.2">
      <c r="A418" s="15">
        <v>5299556303</v>
      </c>
      <c r="B418" s="16">
        <v>63011</v>
      </c>
    </row>
    <row r="419" spans="1:2" x14ac:dyDescent="0.2">
      <c r="A419" s="15">
        <v>3777000742</v>
      </c>
      <c r="B419" s="16">
        <v>61630</v>
      </c>
    </row>
    <row r="420" spans="1:2" x14ac:dyDescent="0.2">
      <c r="A420" s="15">
        <v>5320667651</v>
      </c>
      <c r="B420" s="16">
        <v>60360</v>
      </c>
    </row>
    <row r="421" spans="1:2" x14ac:dyDescent="0.2">
      <c r="A421" s="15">
        <v>7541778560</v>
      </c>
      <c r="B421" s="16">
        <v>58706</v>
      </c>
    </row>
    <row r="422" spans="1:2" x14ac:dyDescent="0.2">
      <c r="A422" s="15">
        <v>3781444619</v>
      </c>
      <c r="B422" s="16">
        <v>56500</v>
      </c>
    </row>
    <row r="423" spans="1:2" x14ac:dyDescent="0.2">
      <c r="A423" s="15">
        <v>7009000937</v>
      </c>
      <c r="B423" s="16">
        <v>55431</v>
      </c>
    </row>
    <row r="424" spans="1:2" x14ac:dyDescent="0.2">
      <c r="A424" s="15">
        <v>5299555647</v>
      </c>
      <c r="B424" s="16">
        <v>50133</v>
      </c>
    </row>
    <row r="425" spans="1:2" x14ac:dyDescent="0.2">
      <c r="A425" s="15">
        <v>5299556439</v>
      </c>
      <c r="B425" s="16">
        <v>49067</v>
      </c>
    </row>
    <row r="426" spans="1:2" x14ac:dyDescent="0.2">
      <c r="A426" s="15">
        <v>10663111485</v>
      </c>
      <c r="B426" s="16">
        <v>48660</v>
      </c>
    </row>
    <row r="427" spans="1:2" x14ac:dyDescent="0.2">
      <c r="A427" s="15">
        <v>53206667667</v>
      </c>
      <c r="B427" s="16">
        <v>45434</v>
      </c>
    </row>
    <row r="428" spans="1:2" x14ac:dyDescent="0.2">
      <c r="A428" s="15">
        <v>7541778001</v>
      </c>
      <c r="B428" s="16">
        <v>44232</v>
      </c>
    </row>
    <row r="429" spans="1:2" x14ac:dyDescent="0.2">
      <c r="A429" s="15">
        <v>37770000257</v>
      </c>
      <c r="B429" s="16">
        <v>43148</v>
      </c>
    </row>
    <row r="430" spans="1:2" x14ac:dyDescent="0.2">
      <c r="A430" s="15">
        <v>7541778491</v>
      </c>
      <c r="B430" s="16">
        <v>41901</v>
      </c>
    </row>
    <row r="431" spans="1:2" x14ac:dyDescent="0.2">
      <c r="A431" s="15">
        <v>335555874</v>
      </c>
      <c r="B431" s="16">
        <v>41411</v>
      </c>
    </row>
    <row r="432" spans="1:2" x14ac:dyDescent="0.2">
      <c r="A432" s="15">
        <v>335556066</v>
      </c>
      <c r="B432" s="16">
        <v>40206</v>
      </c>
    </row>
    <row r="433" spans="1:2" x14ac:dyDescent="0.2">
      <c r="A433" s="15">
        <v>5320667441</v>
      </c>
      <c r="B433" s="16">
        <v>40000</v>
      </c>
    </row>
    <row r="434" spans="1:2" x14ac:dyDescent="0.2">
      <c r="A434" s="15">
        <v>7541778312</v>
      </c>
      <c r="B434" s="16">
        <v>32200</v>
      </c>
    </row>
    <row r="435" spans="1:2" x14ac:dyDescent="0.2">
      <c r="A435" s="15">
        <v>335555761</v>
      </c>
      <c r="B435" s="16">
        <v>26888</v>
      </c>
    </row>
    <row r="436" spans="1:2" x14ac:dyDescent="0.2">
      <c r="A436" s="15">
        <v>1443222878</v>
      </c>
      <c r="B436" s="16">
        <v>26888</v>
      </c>
    </row>
    <row r="437" spans="1:2" x14ac:dyDescent="0.2">
      <c r="A437" s="15">
        <v>9762889000</v>
      </c>
      <c r="B437" s="16">
        <v>26846</v>
      </c>
    </row>
    <row r="438" spans="1:2" x14ac:dyDescent="0.2">
      <c r="A438" s="15">
        <v>7976334176</v>
      </c>
      <c r="B438" s="16">
        <v>26833</v>
      </c>
    </row>
    <row r="439" spans="1:2" x14ac:dyDescent="0.2">
      <c r="A439" s="15">
        <v>5320667629</v>
      </c>
      <c r="B439" s="16">
        <v>24833</v>
      </c>
    </row>
    <row r="440" spans="1:2" x14ac:dyDescent="0.2">
      <c r="A440" s="15">
        <v>5299556512</v>
      </c>
      <c r="B440" s="16">
        <v>24333</v>
      </c>
    </row>
    <row r="441" spans="1:2" x14ac:dyDescent="0.2">
      <c r="A441" s="15">
        <v>7009000701</v>
      </c>
      <c r="B441" s="16">
        <v>23079</v>
      </c>
    </row>
    <row r="442" spans="1:2" x14ac:dyDescent="0.2">
      <c r="A442" s="15">
        <v>7541778717</v>
      </c>
      <c r="B442" s="16">
        <v>21465</v>
      </c>
    </row>
    <row r="443" spans="1:2" x14ac:dyDescent="0.2">
      <c r="A443" s="15">
        <v>1443223144</v>
      </c>
      <c r="B443" s="16">
        <v>21219</v>
      </c>
    </row>
    <row r="444" spans="1:2" x14ac:dyDescent="0.2">
      <c r="A444" s="15">
        <v>9762889839</v>
      </c>
      <c r="B444" s="16">
        <v>19413</v>
      </c>
    </row>
    <row r="445" spans="1:2" x14ac:dyDescent="0.2">
      <c r="A445" s="15">
        <v>97628889348</v>
      </c>
      <c r="B445" s="16">
        <v>18580</v>
      </c>
    </row>
    <row r="446" spans="1:2" x14ac:dyDescent="0.2">
      <c r="A446" s="15">
        <v>3777000260</v>
      </c>
      <c r="B446" s="16">
        <v>14699</v>
      </c>
    </row>
    <row r="447" spans="1:2" x14ac:dyDescent="0.2">
      <c r="A447" s="15">
        <v>97628889868</v>
      </c>
      <c r="B447" s="16">
        <v>13676</v>
      </c>
    </row>
    <row r="448" spans="1:2" x14ac:dyDescent="0.2">
      <c r="A448" s="15">
        <v>70090000595</v>
      </c>
      <c r="B448" s="16">
        <v>13372</v>
      </c>
    </row>
    <row r="449" spans="1:2" x14ac:dyDescent="0.2">
      <c r="A449" s="15">
        <v>53206667051</v>
      </c>
      <c r="B449" s="16">
        <v>12792</v>
      </c>
    </row>
    <row r="450" spans="1:2" x14ac:dyDescent="0.2">
      <c r="A450" s="15">
        <v>9762888956</v>
      </c>
      <c r="B450" s="16">
        <v>12639</v>
      </c>
    </row>
    <row r="451" spans="1:2" x14ac:dyDescent="0.2">
      <c r="A451" s="15">
        <v>7541778373</v>
      </c>
      <c r="B451" s="16">
        <v>12000</v>
      </c>
    </row>
    <row r="452" spans="1:2" x14ac:dyDescent="0.2">
      <c r="A452" s="15">
        <v>10663111346</v>
      </c>
      <c r="B452" s="16">
        <v>11612</v>
      </c>
    </row>
    <row r="453" spans="1:2" x14ac:dyDescent="0.2">
      <c r="A453" s="15">
        <v>7541778620</v>
      </c>
      <c r="B453" s="16">
        <v>11333</v>
      </c>
    </row>
    <row r="454" spans="1:2" x14ac:dyDescent="0.2">
      <c r="A454" s="15">
        <v>97628889450</v>
      </c>
      <c r="B454" s="16">
        <v>11227</v>
      </c>
    </row>
    <row r="455" spans="1:2" x14ac:dyDescent="0.2">
      <c r="A455" s="15">
        <v>3777000273</v>
      </c>
      <c r="B455" s="16">
        <v>10867</v>
      </c>
    </row>
    <row r="456" spans="1:2" x14ac:dyDescent="0.2">
      <c r="A456" s="15">
        <v>53206667295</v>
      </c>
      <c r="B456" s="16">
        <v>8900</v>
      </c>
    </row>
    <row r="457" spans="1:2" x14ac:dyDescent="0.2">
      <c r="A457" s="15">
        <v>97628889620</v>
      </c>
      <c r="B457" s="16">
        <v>8814</v>
      </c>
    </row>
    <row r="458" spans="1:2" x14ac:dyDescent="0.2">
      <c r="A458" s="15">
        <v>9762889658</v>
      </c>
      <c r="B458" s="16">
        <v>8715</v>
      </c>
    </row>
    <row r="459" spans="1:2" x14ac:dyDescent="0.2">
      <c r="A459" s="15">
        <v>9762889513</v>
      </c>
      <c r="B459" s="16">
        <v>8522</v>
      </c>
    </row>
    <row r="460" spans="1:2" x14ac:dyDescent="0.2">
      <c r="A460" s="15">
        <v>97628889880</v>
      </c>
      <c r="B460" s="16">
        <v>7500</v>
      </c>
    </row>
    <row r="461" spans="1:2" x14ac:dyDescent="0.2">
      <c r="A461" s="15">
        <v>97628889073</v>
      </c>
      <c r="B461" s="16">
        <v>7500</v>
      </c>
    </row>
    <row r="462" spans="1:2" x14ac:dyDescent="0.2">
      <c r="A462" s="15">
        <v>97628889148</v>
      </c>
      <c r="B462" s="16">
        <v>7500</v>
      </c>
    </row>
    <row r="463" spans="1:2" x14ac:dyDescent="0.2">
      <c r="A463" s="15">
        <v>97628889616</v>
      </c>
      <c r="B463" s="16">
        <v>7500</v>
      </c>
    </row>
    <row r="464" spans="1:2" x14ac:dyDescent="0.2">
      <c r="A464" s="15">
        <v>97628889379</v>
      </c>
      <c r="B464" s="16">
        <v>7500</v>
      </c>
    </row>
    <row r="465" spans="1:2" x14ac:dyDescent="0.2">
      <c r="A465" s="15">
        <v>97628889648</v>
      </c>
      <c r="B465" s="16">
        <v>7500</v>
      </c>
    </row>
    <row r="466" spans="1:2" x14ac:dyDescent="0.2">
      <c r="A466" s="15">
        <v>97628889938</v>
      </c>
      <c r="B466" s="16">
        <v>7500</v>
      </c>
    </row>
    <row r="467" spans="1:2" x14ac:dyDescent="0.2">
      <c r="A467" s="15">
        <v>97628889897</v>
      </c>
      <c r="B467" s="16">
        <v>7500</v>
      </c>
    </row>
    <row r="468" spans="1:2" x14ac:dyDescent="0.2">
      <c r="A468" s="15">
        <v>97628889918</v>
      </c>
      <c r="B468" s="16">
        <v>7500</v>
      </c>
    </row>
    <row r="469" spans="1:2" x14ac:dyDescent="0.2">
      <c r="A469" s="15">
        <v>97628889526</v>
      </c>
      <c r="B469" s="16">
        <v>7500</v>
      </c>
    </row>
    <row r="470" spans="1:2" x14ac:dyDescent="0.2">
      <c r="A470" s="15">
        <v>97628889958</v>
      </c>
      <c r="B470" s="16">
        <v>7500</v>
      </c>
    </row>
    <row r="471" spans="1:2" x14ac:dyDescent="0.2">
      <c r="A471" s="15">
        <v>97628889978</v>
      </c>
      <c r="B471" s="16">
        <v>7500</v>
      </c>
    </row>
    <row r="472" spans="1:2" x14ac:dyDescent="0.2">
      <c r="A472" s="15">
        <v>97628889518</v>
      </c>
      <c r="B472" s="16">
        <v>7500</v>
      </c>
    </row>
    <row r="473" spans="1:2" x14ac:dyDescent="0.2">
      <c r="A473" s="15">
        <v>97628889457</v>
      </c>
      <c r="B473" s="16">
        <v>7500</v>
      </c>
    </row>
    <row r="474" spans="1:2" x14ac:dyDescent="0.2">
      <c r="A474" s="15">
        <v>9762889381</v>
      </c>
      <c r="B474" s="16">
        <v>6943</v>
      </c>
    </row>
    <row r="475" spans="1:2" x14ac:dyDescent="0.2">
      <c r="A475" s="15">
        <v>9762889574</v>
      </c>
      <c r="B475" s="16">
        <v>6943</v>
      </c>
    </row>
    <row r="476" spans="1:2" x14ac:dyDescent="0.2">
      <c r="A476" s="15">
        <v>5299555754</v>
      </c>
      <c r="B476" s="16">
        <v>5613</v>
      </c>
    </row>
    <row r="477" spans="1:2" x14ac:dyDescent="0.2">
      <c r="A477" s="15">
        <v>7009000647</v>
      </c>
      <c r="B477" s="16">
        <v>4963</v>
      </c>
    </row>
    <row r="478" spans="1:2" x14ac:dyDescent="0.2">
      <c r="A478" s="15">
        <v>5299555851</v>
      </c>
      <c r="B478" s="16">
        <v>3750</v>
      </c>
    </row>
    <row r="479" spans="1:2" x14ac:dyDescent="0.2">
      <c r="A479" s="15">
        <v>7976333797</v>
      </c>
      <c r="B479" s="16">
        <v>3727</v>
      </c>
    </row>
    <row r="480" spans="1:2" x14ac:dyDescent="0.2">
      <c r="A480" s="15">
        <v>70090000231</v>
      </c>
      <c r="B480" s="16">
        <v>3407</v>
      </c>
    </row>
    <row r="481" spans="1:2" x14ac:dyDescent="0.2">
      <c r="A481" s="15">
        <v>70090000411</v>
      </c>
      <c r="B481" s="16">
        <v>1180</v>
      </c>
    </row>
    <row r="482" spans="1:2" x14ac:dyDescent="0.2">
      <c r="A482" s="15">
        <v>5320667232</v>
      </c>
      <c r="B482" s="16">
        <v>1000</v>
      </c>
    </row>
    <row r="483" spans="1:2" x14ac:dyDescent="0.2">
      <c r="A483" s="15">
        <v>9762889101</v>
      </c>
      <c r="B483" s="16">
        <v>500</v>
      </c>
    </row>
    <row r="484" spans="1:2" x14ac:dyDescent="0.2">
      <c r="A484" s="15" t="s">
        <v>51</v>
      </c>
      <c r="B484" s="16"/>
    </row>
    <row r="485" spans="1:2" x14ac:dyDescent="0.2">
      <c r="A485" s="15" t="s">
        <v>52</v>
      </c>
      <c r="B485" s="16">
        <v>1492748193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5C4A8563A5694EB5B8043B95308766" ma:contentTypeVersion="12" ma:contentTypeDescription="Create a new document." ma:contentTypeScope="" ma:versionID="7fb3fdebd82f14624c8194688692690f">
  <xsd:schema xmlns:xsd="http://www.w3.org/2001/XMLSchema" xmlns:xs="http://www.w3.org/2001/XMLSchema" xmlns:p="http://schemas.microsoft.com/office/2006/metadata/properties" xmlns:ns3="81c8c82f-a8f6-4036-a88e-edcb8d2f1c1b" xmlns:ns4="7e8b649a-791b-4e8c-b859-c293e85cc3ea" targetNamespace="http://schemas.microsoft.com/office/2006/metadata/properties" ma:root="true" ma:fieldsID="c6a49f1084c1511064df17908317c131" ns3:_="" ns4:_="">
    <xsd:import namespace="81c8c82f-a8f6-4036-a88e-edcb8d2f1c1b"/>
    <xsd:import namespace="7e8b649a-791b-4e8c-b859-c293e85cc3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c82f-a8f6-4036-a88e-edcb8d2f1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8b649a-791b-4e8c-b859-c293e85cc3e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19E96D-07F4-4695-9F32-7E6901B773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5864A1-19AD-4B7C-ACF1-2BBA95201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c82f-a8f6-4036-a88e-edcb8d2f1c1b"/>
    <ds:schemaRef ds:uri="7e8b649a-791b-4e8c-b859-c293e85cc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E29A80-7754-4187-9A5E-B09AF680C44F}">
  <ds:schemaRefs>
    <ds:schemaRef ds:uri="7e8b649a-791b-4e8c-b859-c293e85cc3ea"/>
    <ds:schemaRef ds:uri="81c8c82f-a8f6-4036-a88e-edcb8d2f1c1b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DATA_BI_backup</vt:lpstr>
      <vt:lpstr>DATA_QUALITY</vt:lpstr>
      <vt:lpstr>DATA_BI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Ouyang, Ti</dc:creator>
  <cp:lastModifiedBy>Ed</cp:lastModifiedBy>
  <dcterms:created xsi:type="dcterms:W3CDTF">2015-06-05T18:17:20Z</dcterms:created>
  <dcterms:modified xsi:type="dcterms:W3CDTF">2021-11-16T17:26:09Z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0x010100335C4A8563A5694EB5B8043B95308766</vt:lpwstr>
  </property>
</Properties>
</file>