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edima/Documents/Coding/code-interview-questions/Scotiabank/"/>
    </mc:Choice>
  </mc:AlternateContent>
  <xr:revisionPtr revIDLastSave="0" documentId="13_ncr:1_{D20DF344-F70B-0146-8B55-B0A61B2205A5}" xr6:coauthVersionLast="47" xr6:coauthVersionMax="47" xr10:uidLastSave="{00000000-0000-0000-0000-000000000000}"/>
  <bookViews>
    <workbookView xWindow="0" yWindow="500" windowWidth="25600" windowHeight="15500" activeTab="3" xr2:uid="{00000000-000D-0000-FFFF-FFFF00000000}"/>
  </bookViews>
  <sheets>
    <sheet name="DATA_BI_backup" sheetId="4" state="hidden" r:id="rId1"/>
    <sheet name="DATA_BI" sheetId="3" r:id="rId2"/>
    <sheet name="DATA_QUALITY" sheetId="5" r:id="rId3"/>
    <sheet name="Analysis" sheetId="7" r:id="rId4"/>
  </sheets>
  <definedNames>
    <definedName name="_xlnm._FilterDatabase" localSheetId="3" hidden="1">Analysis!$K$31:$L$31</definedName>
    <definedName name="_xlnm._FilterDatabase" localSheetId="1" hidden="1">DATA_BI!$A$1:$J$498</definedName>
    <definedName name="_xlnm._FilterDatabase" localSheetId="0" hidden="1">DATA_BI_backup!$A$1:$G$498</definedName>
    <definedName name="_xlnm._FilterDatabase" localSheetId="2" hidden="1">DATA_QUALITY!$A$1:$I$498</definedName>
    <definedName name="_xlchart.v1.0" hidden="1">DATA_QUALITY!$E$1</definedName>
    <definedName name="_xlchart.v1.1" hidden="1">DATA_QUALITY!$E$2:$E$498</definedName>
    <definedName name="_xlchart.v1.2" hidden="1">DATA_QUALITY!$R$1</definedName>
    <definedName name="_xlchart.v1.3" hidden="1">DATA_QUALITY!$R$2:$R$499</definedName>
    <definedName name="_xlchart.v1.4" hidden="1">Analysis!$E$14:$E$19</definedName>
    <definedName name="_xlchart.v1.5" hidden="1">Analysis!$F$13</definedName>
    <definedName name="_xlchart.v1.6" hidden="1">Analysis!$F$14:$F$19</definedName>
    <definedName name="_xlchart.v1.7" hidden="1">Analysis!$E$14:$E$19</definedName>
    <definedName name="_xlchart.v1.8" hidden="1">Analysis!$F$13</definedName>
    <definedName name="_xlchart.v1.9" hidden="1">Analysis!$F$14:$F$19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2" i="3"/>
  <c r="F50" i="7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2" i="3"/>
</calcChain>
</file>

<file path=xl/sharedStrings.xml><?xml version="1.0" encoding="utf-8"?>
<sst xmlns="http://schemas.openxmlformats.org/spreadsheetml/2006/main" count="4625" uniqueCount="61">
  <si>
    <t>Operating Line</t>
  </si>
  <si>
    <t>Ontario</t>
  </si>
  <si>
    <t>Revolving Term</t>
  </si>
  <si>
    <t>Alberta</t>
  </si>
  <si>
    <t>Nova Scotia</t>
  </si>
  <si>
    <t>British Columbia</t>
  </si>
  <si>
    <t>Saskatchewan</t>
  </si>
  <si>
    <t>Quebec</t>
  </si>
  <si>
    <t>Manitoba</t>
  </si>
  <si>
    <t>US</t>
  </si>
  <si>
    <t>New Brunswick</t>
  </si>
  <si>
    <t>Newfoundland and Labrador</t>
  </si>
  <si>
    <t>Prince Edward Island</t>
  </si>
  <si>
    <t>Yukon</t>
  </si>
  <si>
    <t>Account number</t>
  </si>
  <si>
    <t>Region</t>
  </si>
  <si>
    <t>Product</t>
  </si>
  <si>
    <t>Balance ($)</t>
  </si>
  <si>
    <t>Interest Rate we charge clients (%)</t>
  </si>
  <si>
    <t>Interest Rate we pay Treasury for "borrowing funds" (%)</t>
  </si>
  <si>
    <t>AB</t>
  </si>
  <si>
    <t>Ab</t>
  </si>
  <si>
    <t>BC</t>
  </si>
  <si>
    <t>ON</t>
  </si>
  <si>
    <t>Ontaro</t>
  </si>
  <si>
    <t>Sector</t>
  </si>
  <si>
    <t>Mining</t>
  </si>
  <si>
    <t>Banks</t>
  </si>
  <si>
    <t>Retail</t>
  </si>
  <si>
    <t>Hospitality</t>
  </si>
  <si>
    <t>Health Care</t>
  </si>
  <si>
    <t>Manufacturing</t>
  </si>
  <si>
    <t>Revenue</t>
  </si>
  <si>
    <t>Profits</t>
  </si>
  <si>
    <t>United States</t>
  </si>
  <si>
    <t>REGION</t>
  </si>
  <si>
    <t>REGION_UPDATE</t>
  </si>
  <si>
    <t>All values look within reason</t>
  </si>
  <si>
    <t>Row Labels</t>
  </si>
  <si>
    <t>(blank)</t>
  </si>
  <si>
    <t>Grand Total</t>
  </si>
  <si>
    <t>Sum of Profits</t>
  </si>
  <si>
    <t>Profit</t>
  </si>
  <si>
    <t>Client Count</t>
  </si>
  <si>
    <t>Clients</t>
  </si>
  <si>
    <t>Data</t>
  </si>
  <si>
    <t>Data Quality Check</t>
  </si>
  <si>
    <t>Data Item</t>
  </si>
  <si>
    <t>Action taken</t>
  </si>
  <si>
    <t>Comment</t>
  </si>
  <si>
    <t>Used Excel function "remove duplicates"</t>
  </si>
  <si>
    <t>Showed two options which is inline with documentation</t>
  </si>
  <si>
    <t>Balance</t>
  </si>
  <si>
    <t xml:space="preserve">Generate histogram </t>
  </si>
  <si>
    <t>Values do not look out of place</t>
  </si>
  <si>
    <t>Majority of values are between 1.45 to 8%.  There is a value of 77.45% which seems odd</t>
  </si>
  <si>
    <t>Visual inspection</t>
  </si>
  <si>
    <t>Showed 6 sectors which is inlne with documentation provided</t>
  </si>
  <si>
    <t>Account Number</t>
  </si>
  <si>
    <t>Number seem to be go in a logic manner</t>
  </si>
  <si>
    <t>17 Regions were outlined.  It shows both US and Canadian information.  Some regions used abbreviations, others  were mispelt.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</si>
</sst>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 applyAlignment="1">
      <alignment horizontal="right"/>
    </xf>
    <xf numFmtId="1" fontId="0" fillId="0" borderId="0" xfId="0" applyNumberFormat="1"/>
    <xf numFmtId="43" fontId="0" fillId="0" borderId="0" xfId="1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43" fontId="0" fillId="0" borderId="0" xfId="1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43" fontId="2" fillId="0" borderId="0" xfId="1" applyFont="1" applyAlignment="1">
      <alignment horizontal="right" vertical="top" wrapText="1"/>
    </xf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2" applyNumberFormat="1" applyFont="1"/>
    <xf numFmtId="0" fontId="3" fillId="0" borderId="0" xfId="0" applyFont="1"/>
    <xf numFmtId="0" fontId="2" fillId="0" borderId="0" xfId="0" applyFont="1" applyAlignment="1">
      <alignment vertical="top" wrapText="1"/>
    </xf>
    <xf numFmtId="43" fontId="5" fillId="2" borderId="0" xfId="1" applyFont="1" applyFill="1" applyAlignment="1">
      <alignment horizontal="right" vertical="top" wrapText="1"/>
    </xf>
    <xf numFmtId="43" fontId="5" fillId="2" borderId="0" xfId="1" applyFont="1" applyFill="1"/>
    <xf numFmtId="0" fontId="2" fillId="0" borderId="0" xfId="0" applyFont="1" applyAlignment="1">
      <alignment horizontal="left"/>
    </xf>
    <xf numFmtId="43" fontId="2" fillId="0" borderId="0" xfId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64" fontId="2" fillId="0" borderId="0" xfId="2" applyNumberFormat="1" applyFont="1"/>
    <xf numFmtId="1" fontId="2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Analysis!$F$3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5E-D04D-BF7D-6263D10B12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5E-D04D-BF7D-6263D10B1218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Analysis!$E$4:$E$5</c:f>
              <c:strCache>
                <c:ptCount val="2"/>
                <c:pt idx="0">
                  <c:v>Operating Line</c:v>
                </c:pt>
                <c:pt idx="1">
                  <c:v>Revolving Term</c:v>
                </c:pt>
              </c:strCache>
            </c:strRef>
          </c:cat>
          <c:val>
            <c:numRef>
              <c:f>Analysis!$F$4:$F$5</c:f>
              <c:numCache>
                <c:formatCode>_("$"* #,##0_);_("$"* \(#,##0\);_("$"* "-"??_);_(@_)</c:formatCode>
                <c:ptCount val="2"/>
                <c:pt idx="0">
                  <c:v>12463196.515222002</c:v>
                </c:pt>
                <c:pt idx="1">
                  <c:v>12865222.394500997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D-744D-AC37-1F4001C93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Sector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Analysis!$F$13</c:f>
              <c:strCache>
                <c:ptCount val="1"/>
                <c:pt idx="0">
                  <c:v> Profit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Analysis!$E$14:$E$19</c:f>
              <c:strCache>
                <c:ptCount val="6"/>
                <c:pt idx="0">
                  <c:v>Retail</c:v>
                </c:pt>
                <c:pt idx="1">
                  <c:v>Banks</c:v>
                </c:pt>
                <c:pt idx="2">
                  <c:v>Mining</c:v>
                </c:pt>
                <c:pt idx="3">
                  <c:v>Health Care</c:v>
                </c:pt>
                <c:pt idx="4">
                  <c:v>Hospitality</c:v>
                </c:pt>
                <c:pt idx="5">
                  <c:v>Manufacturing</c:v>
                </c:pt>
              </c:strCache>
            </c:strRef>
          </c:cat>
          <c:val>
            <c:numRef>
              <c:f>Analysis!$F$14:$F$19</c:f>
              <c:numCache>
                <c:formatCode>_("$"* #,##0_);_("$"* \(#,##0\);_("$"* "-"??_);_(@_)</c:formatCode>
                <c:ptCount val="6"/>
                <c:pt idx="0">
                  <c:v>2449635.6250000037</c:v>
                </c:pt>
                <c:pt idx="1">
                  <c:v>3612968.8011960024</c:v>
                </c:pt>
                <c:pt idx="2">
                  <c:v>3809859.2999789976</c:v>
                </c:pt>
                <c:pt idx="3">
                  <c:v>4221457.0329840016</c:v>
                </c:pt>
                <c:pt idx="4">
                  <c:v>4818835.660992004</c:v>
                </c:pt>
                <c:pt idx="5">
                  <c:v>6415662.4895719988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0-B04C-863E-96F77835A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9457904"/>
        <c:axId val="429459552"/>
      </c:barChart>
      <c:catAx>
        <c:axId val="42945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59552"/>
        <c:crosses val="autoZero"/>
        <c:auto val="1"/>
        <c:lblAlgn val="ctr"/>
        <c:lblOffset val="100"/>
        <c:noMultiLvlLbl val="0"/>
      </c:catAx>
      <c:valAx>
        <c:axId val="429459552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5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Region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Analysis!$F$31</c:f>
              <c:strCache>
                <c:ptCount val="1"/>
                <c:pt idx="0">
                  <c:v>Balance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Analysis!$E$32:$E$43</c:f>
              <c:strCache>
                <c:ptCount val="12"/>
                <c:pt idx="0">
                  <c:v>Yukon</c:v>
                </c:pt>
                <c:pt idx="1">
                  <c:v>Prince Edward Island</c:v>
                </c:pt>
                <c:pt idx="2">
                  <c:v>New Brunswick</c:v>
                </c:pt>
                <c:pt idx="3">
                  <c:v>Newfoundland and Labrador</c:v>
                </c:pt>
                <c:pt idx="4">
                  <c:v>United States</c:v>
                </c:pt>
                <c:pt idx="5">
                  <c:v>Manitoba</c:v>
                </c:pt>
                <c:pt idx="6">
                  <c:v>Nova Scotia</c:v>
                </c:pt>
                <c:pt idx="7">
                  <c:v>Saskatchewan</c:v>
                </c:pt>
                <c:pt idx="8">
                  <c:v>British Columbia</c:v>
                </c:pt>
                <c:pt idx="9">
                  <c:v>Quebec</c:v>
                </c:pt>
                <c:pt idx="10">
                  <c:v>Alberta</c:v>
                </c:pt>
                <c:pt idx="11">
                  <c:v>Ontario</c:v>
                </c:pt>
              </c:strCache>
            </c:strRef>
          </c:cat>
          <c:val>
            <c:numRef>
              <c:f>Analysis!$F$32:$F$43</c:f>
              <c:numCache>
                <c:formatCode>_("$"* #,##0_);_("$"* \(#,##0\);_("$"* "-"??_);_(@_)</c:formatCode>
                <c:ptCount val="12"/>
                <c:pt idx="0">
                  <c:v>69572.722855999993</c:v>
                </c:pt>
                <c:pt idx="1">
                  <c:v>592731.32239999995</c:v>
                </c:pt>
                <c:pt idx="2">
                  <c:v>3665247.54256</c:v>
                </c:pt>
                <c:pt idx="3">
                  <c:v>4577872.3161120005</c:v>
                </c:pt>
                <c:pt idx="4">
                  <c:v>4804206.7448619995</c:v>
                </c:pt>
                <c:pt idx="5">
                  <c:v>22504090.009108</c:v>
                </c:pt>
                <c:pt idx="6">
                  <c:v>52271719.292611994</c:v>
                </c:pt>
                <c:pt idx="7">
                  <c:v>92482230.851740018</c:v>
                </c:pt>
                <c:pt idx="8">
                  <c:v>161390984.607618</c:v>
                </c:pt>
                <c:pt idx="9">
                  <c:v>227376937.40442097</c:v>
                </c:pt>
                <c:pt idx="10">
                  <c:v>227946626.37601802</c:v>
                </c:pt>
                <c:pt idx="11">
                  <c:v>720394392.7194159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6-1A4C-8937-A274FC966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5019120"/>
        <c:axId val="448030608"/>
      </c:barChart>
      <c:catAx>
        <c:axId val="45501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30608"/>
        <c:crosses val="autoZero"/>
        <c:auto val="1"/>
        <c:lblAlgn val="ctr"/>
        <c:lblOffset val="100"/>
        <c:noMultiLvlLbl val="0"/>
      </c:catAx>
      <c:valAx>
        <c:axId val="448030608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1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Region 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Analysis!$L$31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Analysis!$K$32:$K$43</c:f>
              <c:strCache>
                <c:ptCount val="12"/>
                <c:pt idx="0">
                  <c:v>Yukon</c:v>
                </c:pt>
                <c:pt idx="1">
                  <c:v>Prince Edward Island</c:v>
                </c:pt>
                <c:pt idx="2">
                  <c:v>United States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Manitoba</c:v>
                </c:pt>
                <c:pt idx="6">
                  <c:v>Nova Scotia</c:v>
                </c:pt>
                <c:pt idx="7">
                  <c:v>Saskatchewan</c:v>
                </c:pt>
                <c:pt idx="8">
                  <c:v>British Columbia</c:v>
                </c:pt>
                <c:pt idx="9">
                  <c:v>Alberta</c:v>
                </c:pt>
                <c:pt idx="10">
                  <c:v>Quebec</c:v>
                </c:pt>
                <c:pt idx="11">
                  <c:v>Ontario</c:v>
                </c:pt>
              </c:strCache>
            </c:strRef>
          </c:cat>
          <c:val>
            <c:numRef>
              <c:f>Analysis!$L$32:$L$43</c:f>
              <c:numCache>
                <c:formatCode>_("$"* #,##0_);_("$"* \(#,##0\);_("$"* "-"??_);_(@_)</c:formatCode>
                <c:ptCount val="12"/>
                <c:pt idx="0">
                  <c:v>1539.722855999993</c:v>
                </c:pt>
                <c:pt idx="1">
                  <c:v>14531.322399999946</c:v>
                </c:pt>
                <c:pt idx="2">
                  <c:v>45132.744861999905</c:v>
                </c:pt>
                <c:pt idx="3">
                  <c:v>45417.54255999982</c:v>
                </c:pt>
                <c:pt idx="4">
                  <c:v>57106.316112000393</c:v>
                </c:pt>
                <c:pt idx="5">
                  <c:v>400137.00910800014</c:v>
                </c:pt>
                <c:pt idx="6">
                  <c:v>550566.29261200316</c:v>
                </c:pt>
                <c:pt idx="7">
                  <c:v>928881.85173999844</c:v>
                </c:pt>
                <c:pt idx="8">
                  <c:v>3017551.6076180004</c:v>
                </c:pt>
                <c:pt idx="9">
                  <c:v>4108783.376018005</c:v>
                </c:pt>
                <c:pt idx="10">
                  <c:v>4554346.4044209989</c:v>
                </c:pt>
                <c:pt idx="11">
                  <c:v>11604424.719416004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4-644E-93B5-D6A3F48E6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9602224"/>
        <c:axId val="429262368"/>
      </c:barChart>
      <c:catAx>
        <c:axId val="42960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62368"/>
        <c:crosses val="autoZero"/>
        <c:auto val="1"/>
        <c:lblAlgn val="ctr"/>
        <c:lblOffset val="100"/>
        <c:noMultiLvlLbl val="0"/>
      </c:catAx>
      <c:valAx>
        <c:axId val="429262368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0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Region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Analysis!$I$31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Analysis!$H$32:$H$43</c:f>
              <c:strCache>
                <c:ptCount val="12"/>
                <c:pt idx="0">
                  <c:v>Yukon</c:v>
                </c:pt>
                <c:pt idx="1">
                  <c:v>Prince Edward Island</c:v>
                </c:pt>
                <c:pt idx="2">
                  <c:v>New Brunswick</c:v>
                </c:pt>
                <c:pt idx="3">
                  <c:v>Newfoundland and Labrador</c:v>
                </c:pt>
                <c:pt idx="4">
                  <c:v>United States</c:v>
                </c:pt>
                <c:pt idx="5">
                  <c:v>Manitoba</c:v>
                </c:pt>
                <c:pt idx="6">
                  <c:v>Nova Scotia</c:v>
                </c:pt>
                <c:pt idx="7">
                  <c:v>Saskatchewan</c:v>
                </c:pt>
                <c:pt idx="8">
                  <c:v>British Columbia</c:v>
                </c:pt>
                <c:pt idx="9">
                  <c:v>Quebec</c:v>
                </c:pt>
                <c:pt idx="10">
                  <c:v>Alberta</c:v>
                </c:pt>
                <c:pt idx="11">
                  <c:v>Ontario</c:v>
                </c:pt>
              </c:strCache>
            </c:strRef>
          </c:cat>
          <c:val>
            <c:numRef>
              <c:f>Analysis!$I$32:$I$43</c:f>
              <c:numCache>
                <c:formatCode>_("$"* #,##0_);_("$"* \(#,##0\);_("$"* "-"??_);_(@_)</c:formatCode>
                <c:ptCount val="12"/>
                <c:pt idx="0">
                  <c:v>68033</c:v>
                </c:pt>
                <c:pt idx="1">
                  <c:v>578200</c:v>
                </c:pt>
                <c:pt idx="2">
                  <c:v>3619830</c:v>
                </c:pt>
                <c:pt idx="3">
                  <c:v>4520766</c:v>
                </c:pt>
                <c:pt idx="4">
                  <c:v>4759074</c:v>
                </c:pt>
                <c:pt idx="5">
                  <c:v>22103953</c:v>
                </c:pt>
                <c:pt idx="6">
                  <c:v>51721153</c:v>
                </c:pt>
                <c:pt idx="7">
                  <c:v>91553349</c:v>
                </c:pt>
                <c:pt idx="8">
                  <c:v>158373433</c:v>
                </c:pt>
                <c:pt idx="9">
                  <c:v>222822591</c:v>
                </c:pt>
                <c:pt idx="10">
                  <c:v>223837843</c:v>
                </c:pt>
                <c:pt idx="11">
                  <c:v>708789968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C-0547-AECD-2844A8609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613344"/>
        <c:axId val="373238544"/>
      </c:barChart>
      <c:catAx>
        <c:axId val="45061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38544"/>
        <c:crosses val="autoZero"/>
        <c:auto val="1"/>
        <c:lblAlgn val="ctr"/>
        <c:lblOffset val="100"/>
        <c:noMultiLvlLbl val="0"/>
      </c:catAx>
      <c:valAx>
        <c:axId val="373238544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Interest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Interest rate</a:t>
          </a:r>
        </a:p>
      </cx:txPr>
    </cx:title>
    <cx:plotArea>
      <cx:plotAreaRegion>
        <cx:series layoutId="clusteredColumn" uniqueId="{06E80C09-D554-2B41-922B-90E251B11323}" formatIdx="0">
          <cx:tx>
            <cx:txData>
              <cx:f>_xlchart.v1.2</cx:f>
              <cx:v> Interest Rate we charge clients (%) 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Balance</a:t>
          </a:r>
        </a:p>
      </cx:txPr>
    </cx:title>
    <cx:plotArea>
      <cx:plotAreaRegion>
        <cx:series layoutId="clusteredColumn" uniqueId="{BB734AC8-1635-9F4F-B11F-DC662E388927}">
          <cx:tx>
            <cx:txData>
              <cx:f>_xlchart.v1.0</cx:f>
              <cx:v>Balance ($)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_xlchart.v1.6</cx:f>
      </cx:numDim>
    </cx:data>
  </cx:chartData>
  <cx:chart>
    <cx:title pos="t" align="ctr" overlay="0">
      <cx:tx>
        <cx:txData>
          <cx:v>Sector 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Sector Profit</a:t>
          </a:r>
        </a:p>
      </cx:txPr>
    </cx:title>
    <cx:plotArea>
      <cx:plotAreaRegion>
        <cx:series layoutId="treemap" uniqueId="{D8D4DC4B-76A3-D946-B297-BD934674BBDE}">
          <cx:tx>
            <cx:txData>
              <cx:f>_xlchart.v1.5</cx:f>
              <cx:v> Profit </cx:v>
            </cx:txData>
          </cx:tx>
          <cx:dataPt idx="0"/>
          <cx:dataPt idx="5"/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/>
                </a:pPr>
                <a:endParaRPr lang="en-US" sz="11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0</xdr:row>
      <xdr:rowOff>749300</xdr:rowOff>
    </xdr:from>
    <xdr:to>
      <xdr:col>21</xdr:col>
      <xdr:colOff>374650</xdr:colOff>
      <xdr:row>10</xdr:row>
      <xdr:rowOff>596900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8F87AA2-70E9-9A47-A72B-FC2D66ED75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56650" y="749300"/>
              <a:ext cx="4572000" cy="256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57150</xdr:colOff>
      <xdr:row>11</xdr:row>
      <xdr:rowOff>0</xdr:rowOff>
    </xdr:from>
    <xdr:to>
      <xdr:col>23</xdr:col>
      <xdr:colOff>25400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E1D60D5-F18A-7F4F-9529-663271297E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94750" y="3314700"/>
              <a:ext cx="6292850" cy="342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1181100</xdr:colOff>
      <xdr:row>1</xdr:row>
      <xdr:rowOff>12700</xdr:rowOff>
    </xdr:from>
    <xdr:to>
      <xdr:col>18</xdr:col>
      <xdr:colOff>127000</xdr:colOff>
      <xdr:row>11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7CF78-4044-1F48-B6A4-3CFBA00F7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165100</xdr:colOff>
      <xdr:row>11</xdr:row>
      <xdr:rowOff>152400</xdr:rowOff>
    </xdr:from>
    <xdr:to>
      <xdr:col>26</xdr:col>
      <xdr:colOff>0</xdr:colOff>
      <xdr:row>28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47E7DC-A27B-004B-9F74-ACE0AD8B9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1117600</xdr:colOff>
      <xdr:row>11</xdr:row>
      <xdr:rowOff>177800</xdr:rowOff>
    </xdr:from>
    <xdr:to>
      <xdr:col>18</xdr:col>
      <xdr:colOff>120650</xdr:colOff>
      <xdr:row>28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FA43BEB-5302-BC4A-9230-44BC68703A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00" y="2514600"/>
              <a:ext cx="461645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1187450</xdr:colOff>
      <xdr:row>30</xdr:row>
      <xdr:rowOff>25400</xdr:rowOff>
    </xdr:from>
    <xdr:to>
      <xdr:col>20</xdr:col>
      <xdr:colOff>520700</xdr:colOff>
      <xdr:row>50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228C4F-84BB-6D4A-A09C-3D1C32D53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273050</xdr:colOff>
      <xdr:row>30</xdr:row>
      <xdr:rowOff>88900</xdr:rowOff>
    </xdr:from>
    <xdr:to>
      <xdr:col>36</xdr:col>
      <xdr:colOff>520700</xdr:colOff>
      <xdr:row>50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EEDEF8A-3841-7D4C-8E67-901F3B99C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6350</xdr:colOff>
      <xdr:row>30</xdr:row>
      <xdr:rowOff>12700</xdr:rowOff>
    </xdr:from>
    <xdr:to>
      <xdr:col>28</xdr:col>
      <xdr:colOff>457200</xdr:colOff>
      <xdr:row>49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26A5E7-8125-0D44-A5F8-34F43468D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" refreshedDate="44516.845394791664" createdVersion="7" refreshedVersion="7" minRefreshableVersion="3" recordCount="498" xr:uid="{F9C3D698-04FA-E84A-B31D-7CAE5D83B6C2}">
  <cacheSource type="worksheet">
    <worksheetSource ref="A1:J1048576" sheet="DATA_BI"/>
  </cacheSource>
  <cacheFields count="10">
    <cacheField name="Account number" numFmtId="1">
      <sharedItems containsString="0" containsBlank="1" containsNumber="1" containsInteger="1" minValue="335555584" maxValue="106631111588" count="481">
        <n v="10663112101"/>
        <n v="10663112096"/>
        <n v="9762888934"/>
        <n v="7009000651"/>
        <n v="10663111769"/>
        <n v="9762889569"/>
        <n v="335555657"/>
        <n v="1443222528"/>
        <n v="1443222776"/>
        <n v="1443223079"/>
        <n v="1443223200"/>
        <n v="3777000865"/>
        <n v="5320666723"/>
        <n v="7009000489"/>
        <n v="7009000590"/>
        <n v="7541777915"/>
        <n v="7541778015"/>
        <n v="7541778075"/>
        <n v="7541778184"/>
        <n v="7541778312"/>
        <n v="7541778420"/>
        <n v="7541778562"/>
        <n v="7541778614"/>
        <n v="7976333634"/>
        <n v="10663111361"/>
        <n v="9762888969"/>
        <n v="1443222676"/>
        <n v="9762889114"/>
        <n v="9762889184"/>
        <n v="53206667051"/>
        <n v="53206667295"/>
        <n v="53206667667"/>
        <n v="53206667706"/>
        <n v="106631111588"/>
        <n v="7009000743"/>
        <n v="335556110"/>
        <n v="335555608"/>
        <n v="335555775"/>
        <n v="335555785"/>
        <n v="335556182"/>
        <n v="335556555"/>
        <n v="1443222497"/>
        <n v="1443222581"/>
        <n v="1443222591"/>
        <n v="1443222634"/>
        <n v="1443222926"/>
        <n v="3777000273"/>
        <n v="3777000643"/>
        <n v="3777000742"/>
        <n v="5299555862"/>
        <n v="5299555960"/>
        <n v="5299555967"/>
        <n v="5299556061"/>
        <n v="5299556370"/>
        <n v="5299556449"/>
        <n v="5299556467"/>
        <n v="5320666876"/>
        <n v="5320666971"/>
        <n v="5320667005"/>
        <n v="5320667113"/>
        <n v="5320667216"/>
        <n v="5320667229"/>
        <n v="5320667418"/>
        <n v="5320667468"/>
        <n v="5320667524"/>
        <n v="5320667605"/>
        <n v="5320667651"/>
        <n v="5320667653"/>
        <n v="7009000245"/>
        <n v="7009000365"/>
        <n v="7009000561"/>
        <n v="7009000872"/>
        <n v="7009000934"/>
        <n v="7541777793"/>
        <n v="7541777852"/>
        <n v="7541777855"/>
        <n v="7541778010"/>
        <n v="7541778023"/>
        <n v="7541778108"/>
        <n v="7541778142"/>
        <n v="7541778601"/>
        <n v="7541778650"/>
        <n v="7976333534"/>
        <n v="7976334176"/>
        <n v="9762889230"/>
        <n v="10663111379"/>
        <n v="10663111630"/>
        <n v="10663112086"/>
        <n v="1443222836"/>
        <n v="7541777920"/>
        <n v="1443223197"/>
        <n v="7009000371"/>
        <n v="335555674"/>
        <n v="335556057"/>
        <n v="335556284"/>
        <n v="70090000567"/>
        <n v="70090000959"/>
        <n v="70090000178"/>
        <n v="335556104"/>
        <n v="335556221"/>
        <n v="335556289"/>
        <n v="335556306"/>
        <n v="335556489"/>
        <n v="1443222712"/>
        <n v="3777000978"/>
        <n v="5299555746"/>
        <n v="5299555935"/>
        <n v="5299555996"/>
        <n v="5299556110"/>
        <n v="5299556476"/>
        <n v="5299556569"/>
        <n v="5320666960"/>
        <n v="5320667055"/>
        <n v="5320667184"/>
        <n v="5320667226"/>
        <n v="5320667296"/>
        <n v="5320667387"/>
        <n v="5320667441"/>
        <n v="5320667446"/>
        <n v="5320667452"/>
        <n v="5320667563"/>
        <n v="5320667601"/>
        <n v="5320667616"/>
        <n v="7009000141"/>
        <n v="7009000390"/>
        <n v="7009000411"/>
        <n v="7009000445"/>
        <n v="7541778186"/>
        <n v="7541778320"/>
        <n v="7541778503"/>
        <n v="7541778620"/>
        <n v="7541778658"/>
        <n v="7541778716"/>
        <n v="9762889101"/>
        <n v="9762889785"/>
        <n v="10663111626"/>
        <n v="10663111976"/>
        <n v="70090000231"/>
        <n v="70090000475"/>
        <n v="70090000920"/>
        <n v="70090001011"/>
        <n v="1443222825"/>
        <n v="5299555672"/>
        <n v="7009000954"/>
        <n v="7541778269"/>
        <n v="70090000817"/>
        <n v="9762889178"/>
        <n v="335555747"/>
        <n v="7009000287"/>
        <n v="5299556131"/>
        <n v="1443223014"/>
        <n v="70090000827"/>
        <n v="70090000544"/>
        <n v="70090000982"/>
        <n v="335555710"/>
        <n v="335555800"/>
        <n v="335555911"/>
        <n v="335555941"/>
        <n v="335556017"/>
        <n v="335556238"/>
        <n v="335556266"/>
        <n v="1443222404"/>
        <n v="1443222507"/>
        <n v="1443222605"/>
        <n v="1443222703"/>
        <n v="1443222796"/>
        <n v="1443223018"/>
        <n v="1443223176"/>
        <n v="3777000147"/>
        <n v="3777000505"/>
        <n v="3777000684"/>
        <n v="3781444485"/>
        <n v="3781444619"/>
        <n v="3781444748"/>
        <n v="5299555654"/>
        <n v="5299555723"/>
        <n v="5299555738"/>
        <n v="5299555910"/>
        <n v="5299556071"/>
        <n v="5299556136"/>
        <n v="5299556191"/>
        <n v="5299556243"/>
        <n v="5299556439"/>
        <n v="5320666853"/>
        <n v="5320667255"/>
        <n v="5320667322"/>
        <n v="5320667380"/>
        <n v="5320667497"/>
        <n v="5320667531"/>
        <n v="5320667676"/>
        <n v="7009000157"/>
        <n v="7009000519"/>
        <n v="7009000569"/>
        <n v="7009000937"/>
        <n v="7541778373"/>
        <n v="7541778631"/>
        <n v="7976333391"/>
        <n v="7976333883"/>
        <n v="9762889530"/>
        <n v="10663111715"/>
        <n v="10663111795"/>
        <n v="9762889711"/>
        <n v="7009000440"/>
        <n v="1443222315"/>
        <n v="7541778566"/>
        <n v="1443222779"/>
        <n v="7009000715"/>
        <n v="70090000507"/>
        <n v="335556445"/>
        <n v="7009000625"/>
        <n v="7009000722"/>
        <n v="70090000992"/>
        <n v="7009000979"/>
        <n v="70090000860"/>
        <n v="335555932"/>
        <n v="3777000860"/>
        <n v="9762889053"/>
        <n v="7009000310"/>
        <n v="5299555834"/>
        <n v="5320667284"/>
        <n v="70090000104"/>
        <n v="335555584"/>
        <n v="335555707"/>
        <n v="335555902"/>
        <n v="335556008"/>
        <n v="335556091"/>
        <n v="335556165"/>
        <n v="335556545"/>
        <n v="5299555677"/>
        <n v="5299556010"/>
        <n v="5299556092"/>
        <n v="5299556262"/>
        <n v="5299556488"/>
        <n v="5320666781"/>
        <n v="5320666805"/>
        <n v="5320667126"/>
        <n v="7009000008"/>
        <n v="7009000647"/>
        <n v="7541778046"/>
        <n v="7541778280"/>
        <n v="7541778381"/>
        <n v="7541778385"/>
        <n v="7541778454"/>
        <n v="7541778786"/>
        <n v="7976333380"/>
        <n v="7976333641"/>
        <n v="7976333982"/>
        <n v="9762889192"/>
        <n v="9762889318"/>
        <n v="9762889328"/>
        <n v="9762889760"/>
        <n v="10663111913"/>
        <n v="70090000333"/>
        <n v="70090000411"/>
        <n v="70090000595"/>
        <n v="7009000377"/>
        <n v="70090001069"/>
        <n v="70090000510"/>
        <n v="70090000158"/>
        <n v="1443222628"/>
        <n v="1443223060"/>
        <n v="5299556138"/>
        <n v="5299556398"/>
        <n v="335555606"/>
        <n v="335555949"/>
        <n v="335555985"/>
        <n v="335556045"/>
        <n v="335556066"/>
        <n v="335556346"/>
        <n v="335556488"/>
        <n v="335556526"/>
        <n v="335556551"/>
        <n v="1351222645"/>
        <n v="1351222762"/>
        <n v="1443222365"/>
        <n v="1443222439"/>
        <n v="1443222886"/>
        <n v="3777000063"/>
        <n v="3777000432"/>
        <n v="3777000838"/>
        <n v="5299555608"/>
        <n v="5299555620"/>
        <n v="5299555638"/>
        <n v="5299555653"/>
        <n v="5299555737"/>
        <n v="5299555851"/>
        <n v="5299555948"/>
        <n v="5299556237"/>
        <n v="5320667212"/>
        <n v="5320667213"/>
        <n v="5320667355"/>
        <n v="5320667590"/>
        <n v="5320667629"/>
        <n v="7009000218"/>
        <n v="7009000318"/>
        <n v="7009000756"/>
        <n v="7009000769"/>
        <n v="7009000797"/>
        <n v="7009000868"/>
        <n v="7009001012"/>
        <n v="7541777847"/>
        <n v="7541778030"/>
        <n v="7541778409"/>
        <n v="7541778516"/>
        <n v="7541778618"/>
        <n v="7541778755"/>
        <n v="7976334315"/>
        <n v="9762888953"/>
        <n v="9762889004"/>
        <n v="9762889348"/>
        <n v="9762889772"/>
        <n v="9762889860"/>
        <n v="10663112087"/>
        <n v="37770000257"/>
        <n v="70090000614"/>
        <n v="97628889450"/>
        <n v="5299556462"/>
        <n v="5299556512"/>
        <n v="7009000391"/>
        <n v="9762888943"/>
        <n v="9762888956"/>
        <n v="9762889000"/>
        <n v="9762889381"/>
        <n v="9762889513"/>
        <n v="9762889574"/>
        <n v="9762889658"/>
        <n v="9762889839"/>
        <n v="97628889073"/>
        <n v="97628889148"/>
        <n v="97628889348"/>
        <n v="97628889379"/>
        <n v="97628889457"/>
        <n v="97628889518"/>
        <n v="97628889526"/>
        <n v="97628889616"/>
        <n v="97628889620"/>
        <n v="97628889648"/>
        <n v="97628889868"/>
        <n v="97628889880"/>
        <n v="97628889897"/>
        <n v="97628889918"/>
        <n v="97628889938"/>
        <n v="97628889958"/>
        <n v="97628889978"/>
        <n v="10663111164"/>
        <n v="335555739"/>
        <n v="335555858"/>
        <n v="1443222480"/>
        <n v="1443222665"/>
        <n v="5299556037"/>
        <n v="5320667232"/>
        <n v="7541777954"/>
        <n v="7541778087"/>
        <n v="9762889160"/>
        <n v="9762889840"/>
        <n v="335555874"/>
        <n v="335555988"/>
        <n v="3777000171"/>
        <n v="5299556303"/>
        <n v="5320666998"/>
        <n v="7009000078"/>
        <n v="70090001303"/>
        <n v="7009000589"/>
        <n v="70090001269"/>
        <n v="1443222690"/>
        <n v="70090001266"/>
        <n v="70090001243"/>
        <n v="70090000941"/>
        <n v="335555889"/>
        <n v="335556088"/>
        <n v="1443222794"/>
        <n v="1443223036"/>
        <n v="1443223040"/>
        <n v="1443223144"/>
        <n v="5299555760"/>
        <n v="5299555818"/>
        <n v="5299555965"/>
        <n v="5299556035"/>
        <n v="5299556048"/>
        <n v="5299556086"/>
        <n v="5299556096"/>
        <n v="5299556358"/>
        <n v="5299556581"/>
        <n v="7009000315"/>
        <n v="7976334164"/>
        <n v="7976334211"/>
        <n v="9762888980"/>
        <n v="9762888997"/>
        <n v="9762889216"/>
        <n v="9762889504"/>
        <n v="10663111755"/>
        <n v="70090001448"/>
        <n v="7009000761"/>
        <n v="5299555754"/>
        <n v="5299555575"/>
        <n v="5299555952"/>
        <n v="7009000915"/>
        <n v="7541778560"/>
        <n v="10663111513"/>
        <n v="335556195"/>
        <n v="1443222290"/>
        <n v="335555871"/>
        <n v="3777000527"/>
        <n v="7541778535"/>
        <n v="9762889337"/>
        <n v="9762889845"/>
        <n v="335555761"/>
        <n v="5299555875"/>
        <n v="5299556001"/>
        <n v="5299556397"/>
        <n v="7009000701"/>
        <n v="7541777830"/>
        <n v="7976333797"/>
        <n v="335556181"/>
        <n v="335556527"/>
        <n v="1443222398"/>
        <n v="1443222434"/>
        <n v="1443223219"/>
        <n v="7009000847"/>
        <n v="7541777857"/>
        <n v="9762888947"/>
        <n v="9762888978"/>
        <n v="9762889339"/>
        <n v="9762889455"/>
        <n v="9762889652"/>
        <n v="335555955"/>
        <n v="7541778717"/>
        <n v="9762888890"/>
        <n v="9762889045"/>
        <n v="9762889322"/>
        <n v="5299556345"/>
        <n v="1443223015"/>
        <n v="5299555748"/>
        <n v="5299556286"/>
        <n v="5299556404"/>
        <n v="7541778162"/>
        <n v="7541778232"/>
        <n v="10663111346"/>
        <n v="10663111558"/>
        <n v="7541777800"/>
        <n v="3777000260"/>
        <n v="5320667625"/>
        <n v="7541778491"/>
        <n v="70090001013"/>
        <n v="335555884"/>
        <n v="1443222717"/>
        <n v="1443222757"/>
        <n v="1443223146"/>
        <n v="5299556055"/>
        <n v="7009000648"/>
        <n v="1443222878"/>
        <n v="5299555623"/>
        <n v="5320667272"/>
        <n v="10663111485"/>
        <n v="3777000385"/>
        <n v="5299555647"/>
        <n v="5299556025"/>
        <n v="7009000140"/>
        <n v="7009000170"/>
        <n v="5299555990"/>
        <n v="7541778766"/>
        <n v="335555948"/>
        <n v="335556154"/>
        <n v="7541778001"/>
        <n v="7009000501"/>
        <n v="7009000824"/>
        <n v="1443222691"/>
        <n v="7009000103"/>
        <n v="7009000184"/>
        <n v="9762889623"/>
        <n v="9762889685"/>
        <n v="7009000790"/>
        <n v="5299556481"/>
        <n v="5320666801"/>
        <n v="7009000655"/>
        <n v="7009001013"/>
        <n v="9762889665"/>
        <n v="1443222809"/>
        <n v="7009000388"/>
        <n v="335555914"/>
        <m/>
      </sharedItems>
    </cacheField>
    <cacheField name="Product" numFmtId="0">
      <sharedItems containsBlank="1" count="3">
        <s v="Operating Line"/>
        <s v="Revolving Term"/>
        <m/>
      </sharedItems>
    </cacheField>
    <cacheField name="Sector" numFmtId="0">
      <sharedItems containsBlank="1" count="7">
        <s v="Health Care"/>
        <s v="Mining"/>
        <s v="Banks"/>
        <s v="Retail"/>
        <s v="Hospitality"/>
        <s v="Manufacturing"/>
        <m/>
      </sharedItems>
    </cacheField>
    <cacheField name="Region" numFmtId="0">
      <sharedItems containsBlank="1" count="17">
        <s v="Saskatchewan"/>
        <s v="Quebec"/>
        <s v="US"/>
        <s v="Alberta"/>
        <s v="British Columbia"/>
        <s v="Nova Scotia"/>
        <s v="Ontario"/>
        <s v="Manitoba"/>
        <s v="Ab"/>
        <s v="New Brunswick"/>
        <s v="Ontaro"/>
        <s v="BC"/>
        <s v="Newfoundland and Labrador"/>
        <s v="ON"/>
        <s v="Yukon"/>
        <s v="Prince Edward Island"/>
        <m/>
      </sharedItems>
    </cacheField>
    <cacheField name="Balance ($)" numFmtId="0">
      <sharedItems containsString="0" containsBlank="1" containsNumber="1" containsInteger="1" minValue="1" maxValue="124657591" count="461">
        <n v="98625"/>
        <n v="18100000"/>
        <n v="1532640"/>
        <n v="233097"/>
        <n v="3659607"/>
        <n v="1662601"/>
        <n v="2850000"/>
        <n v="2825851"/>
        <n v="1139198"/>
        <n v="330625"/>
        <n v="2688742"/>
        <n v="446937"/>
        <n v="11405000"/>
        <n v="576433"/>
        <n v="345700"/>
        <n v="922100"/>
        <n v="1241855"/>
        <n v="1637333"/>
        <n v="167067"/>
        <n v="32200"/>
        <n v="704833"/>
        <n v="3083333"/>
        <n v="2943100"/>
        <n v="1780771"/>
        <n v="1486800"/>
        <n v="1613305"/>
        <n v="92010"/>
        <n v="1344421"/>
        <n v="1747747"/>
        <n v="12792"/>
        <n v="8900"/>
        <n v="45434"/>
        <n v="70404"/>
        <n v="150781"/>
        <n v="3584797"/>
        <n v="9333333"/>
        <n v="1195333"/>
        <n v="2000000"/>
        <n v="5000000"/>
        <n v="772291"/>
        <n v="276167"/>
        <n v="1636224"/>
        <n v="3156700"/>
        <n v="7599377"/>
        <n v="5377498"/>
        <n v="106067"/>
        <n v="10867"/>
        <n v="8641000"/>
        <n v="61630"/>
        <n v="2333333"/>
        <n v="18666833"/>
        <n v="626460"/>
        <n v="2518519"/>
        <n v="20000000"/>
        <n v="292500"/>
        <n v="7389200"/>
        <n v="1459667"/>
        <n v="3663333"/>
        <n v="2013970"/>
        <n v="18240000"/>
        <n v="648667"/>
        <n v="2643333"/>
        <n v="14606735"/>
        <n v="872000"/>
        <n v="7098333"/>
        <n v="340000"/>
        <n v="60360"/>
        <n v="501667"/>
        <n v="116669"/>
        <n v="446847"/>
        <n v="1214273"/>
        <n v="768367"/>
        <n v="1395267"/>
        <n v="948333"/>
        <n v="2546000"/>
        <n v="795999"/>
        <n v="740774"/>
        <n v="689167"/>
        <n v="1689500"/>
        <n v="4048167"/>
        <n v="546833"/>
        <n v="2187500"/>
        <n v="2645500"/>
        <n v="26833"/>
        <n v="1127633"/>
        <n v="9716684"/>
        <n v="10728749"/>
        <n v="3695600"/>
        <n v="15908815"/>
        <n v="10755368"/>
        <n v="8080589"/>
        <n v="11337381"/>
        <n v="28633"/>
        <n v="517327"/>
        <n v="124235"/>
        <n v="3155115"/>
        <n v="2366338"/>
        <n v="1971948"/>
        <n v="756482"/>
        <n v="3897633"/>
        <n v="3475666"/>
        <n v="1907991"/>
        <n v="110760"/>
        <n v="1212933"/>
        <n v="453333"/>
        <n v="4176400"/>
        <n v="87626"/>
        <n v="1166667"/>
        <n v="627039"/>
        <n v="851333"/>
        <n v="3613167"/>
        <n v="466167"/>
        <n v="1787667"/>
        <n v="780000"/>
        <n v="669000"/>
        <n v="40000"/>
        <n v="236667"/>
        <n v="637667"/>
        <n v="263833"/>
        <n v="643000"/>
        <n v="252500"/>
        <n v="2985696"/>
        <n v="2438758"/>
        <n v="2123333"/>
        <n v="316198"/>
        <n v="2155667"/>
        <n v="597325"/>
        <n v="2627000"/>
        <n v="11333"/>
        <n v="356333"/>
        <n v="863333"/>
        <n v="500"/>
        <n v="1093302"/>
        <n v="5032100"/>
        <n v="102933"/>
        <n v="3407"/>
        <n v="298988"/>
        <n v="3155117"/>
        <n v="10064883"/>
        <n v="5989774"/>
        <n v="325871"/>
        <n v="5869666"/>
        <n v="2852752"/>
        <n v="33610525"/>
        <n v="321269"/>
        <n v="11307553"/>
        <n v="8405581"/>
        <n v="10477632"/>
        <n v="788779"/>
        <n v="1577559"/>
        <n v="5354500"/>
        <n v="197333"/>
        <n v="435900"/>
        <n v="979000"/>
        <n v="365167"/>
        <n v="13078675"/>
        <n v="533333"/>
        <n v="500000"/>
        <n v="591667"/>
        <n v="1000000"/>
        <n v="670353"/>
        <n v="7187332"/>
        <n v="700000"/>
        <n v="5286940"/>
        <n v="3558200"/>
        <n v="1031000"/>
        <n v="577000"/>
        <n v="2230567"/>
        <n v="56500"/>
        <n v="2233699"/>
        <n v="5857633"/>
        <n v="5067000"/>
        <n v="699333"/>
        <n v="2436333"/>
        <n v="2200000"/>
        <n v="632467"/>
        <n v="714938"/>
        <n v="3238596"/>
        <n v="49067"/>
        <n v="209833"/>
        <n v="580333"/>
        <n v="620433"/>
        <n v="1203128"/>
        <n v="143233"/>
        <n v="1218333"/>
        <n v="1367598"/>
        <n v="588033"/>
        <n v="275861"/>
        <n v="55431"/>
        <n v="12000"/>
        <n v="4424277"/>
        <n v="75423"/>
        <n v="416300"/>
        <n v="452333"/>
        <n v="2445846"/>
        <n v="580252"/>
        <n v="29920403"/>
        <n v="3010507"/>
        <n v="1496536"/>
        <n v="21107410"/>
        <n v="6041328"/>
        <n v="922727"/>
        <n v="1577558"/>
        <n v="2760727"/>
        <n v="1183169"/>
        <n v="631365"/>
        <n v="1569523"/>
        <n v="1753633"/>
        <n v="938000"/>
        <n v="3260288"/>
        <n v="509400"/>
        <n v="399262"/>
        <n v="1879924"/>
        <n v="150000"/>
        <n v="93600"/>
        <n v="335413"/>
        <n v="3293749"/>
        <n v="3013790"/>
        <n v="219167"/>
        <n v="9492333"/>
        <n v="1616833"/>
        <n v="221528"/>
        <n v="358000"/>
        <n v="100000"/>
        <n v="1175556"/>
        <n v="2726500"/>
        <n v="93700"/>
        <n v="853900"/>
        <n v="157299"/>
        <n v="4963"/>
        <n v="6326311"/>
        <n v="888055"/>
        <n v="2580012"/>
        <n v="306333"/>
        <n v="1298733"/>
        <n v="5732652"/>
        <n v="857974"/>
        <n v="578833"/>
        <n v="2037000"/>
        <n v="407267"/>
        <n v="1500000"/>
        <n v="5495000"/>
        <n v="3020000"/>
        <n v="21240300"/>
        <n v="262555"/>
        <n v="1180"/>
        <n v="13372"/>
        <n v="394390"/>
        <n v="1262047"/>
        <n v="815072"/>
        <n v="1192553"/>
        <n v="227408"/>
        <n v="1643882"/>
        <n v="1577456"/>
        <n v="1047651"/>
        <n v="12277054"/>
        <n v="5458333"/>
        <n v="66322"/>
        <n v="40206"/>
        <n v="190000"/>
        <n v="400000"/>
        <n v="836070"/>
        <n v="32732412"/>
        <n v="17000000"/>
        <n v="125000"/>
        <n v="4400000"/>
        <n v="562797"/>
        <n v="27532407"/>
        <n v="4404246"/>
        <n v="135133"/>
        <n v="790033"/>
        <n v="3039966"/>
        <n v="547760"/>
        <n v="95409"/>
        <n v="355000"/>
        <n v="185500"/>
        <n v="3750"/>
        <n v="804967"/>
        <n v="12500000"/>
        <n v="1340000"/>
        <n v="82000"/>
        <n v="3191000"/>
        <n v="339462"/>
        <n v="24833"/>
        <n v="106167"/>
        <n v="92679"/>
        <n v="86350"/>
        <n v="125207"/>
        <n v="31041"/>
        <n v="88578"/>
        <n v="75833"/>
        <n v="1087173"/>
        <n v="1570593"/>
        <n v="173167"/>
        <n v="5448816"/>
        <n v="870287"/>
        <n v="1613872"/>
        <n v="467400"/>
        <n v="896000"/>
        <n v="185447"/>
        <n v="4693333"/>
        <n v="1931333"/>
        <n v="17907801"/>
        <n v="124657591"/>
        <n v="4140400"/>
        <n v="43148"/>
        <n v="1029115"/>
        <n v="3727"/>
        <n v="1502990"/>
        <n v="24333"/>
        <n v="6645622"/>
        <n v="6782934"/>
        <n v="12639"/>
        <n v="26846"/>
        <n v="6943"/>
        <n v="8522"/>
        <n v="8715"/>
        <n v="19413"/>
        <n v="7500"/>
        <n v="18580"/>
        <n v="8814"/>
        <n v="13676"/>
        <n v="168333"/>
        <n v="1813275"/>
        <n v="1538377"/>
        <n v="271917"/>
        <n v="2602333"/>
        <n v="10309214"/>
        <n v="771233"/>
        <n v="1000"/>
        <n v="1893833"/>
        <n v="1532333"/>
        <n v="9450000"/>
        <n v="93333"/>
        <n v="2626333"/>
        <n v="41411"/>
        <n v="306976"/>
        <n v="177912"/>
        <n v="63011"/>
        <n v="276727"/>
        <n v="278441"/>
        <n v="90748"/>
        <n v="2805159"/>
        <n v="4284222"/>
        <n v="3202710"/>
        <n v="4290705"/>
        <n v="17132903"/>
        <n v="4897277"/>
        <n v="2151074"/>
        <n v="519567"/>
        <n v="68033"/>
        <n v="177400"/>
        <n v="2278840"/>
        <n v="2234300"/>
        <n v="16127181"/>
        <n v="21219"/>
        <n v="1664472"/>
        <n v="495167"/>
        <n v="552667"/>
        <n v="994431"/>
        <n v="358828"/>
        <n v="341833"/>
        <n v="1288333"/>
        <n v="284533"/>
        <n v="3886011"/>
        <n v="1892593"/>
        <n v="5490998"/>
        <n v="134500"/>
        <n v="1666476"/>
        <n v="5831800"/>
        <n v="3391526"/>
        <n v="5613"/>
        <n v="647515"/>
        <n v="899441"/>
        <n v="254324"/>
        <n v="58706"/>
        <n v="7518512"/>
        <n v="231151"/>
        <n v="929509"/>
        <n v="2102475"/>
        <n v="578200"/>
        <n v="7882500"/>
        <n v="3552650"/>
        <n v="642333"/>
        <n v="26888"/>
        <n v="910845"/>
        <n v="482199"/>
        <n v="1691102"/>
        <n v="23079"/>
        <n v="172220"/>
        <n v="1086825"/>
        <n v="1931818"/>
        <n v="1399337"/>
        <n v="4069149"/>
        <n v="1518948"/>
        <n v="65000"/>
        <n v="2108542"/>
        <n v="1872000"/>
        <n v="3048268"/>
        <n v="614733"/>
        <n v="19575751"/>
        <n v="330669"/>
        <n v="21465"/>
        <n v="19288348"/>
        <n v="28884045"/>
        <n v="1574033"/>
        <n v="3575000"/>
        <n v="35581962"/>
        <n v="495368"/>
        <n v="184632"/>
        <n v="2561402"/>
        <n v="183333"/>
        <n v="253820"/>
        <n v="11612"/>
        <n v="1614767"/>
        <n v="297860"/>
        <n v="1656439"/>
        <n v="540793"/>
        <n v="14699"/>
        <n v="542922"/>
        <n v="41901"/>
        <n v="136472"/>
        <n v="338333"/>
        <n v="7683803"/>
        <n v="339323"/>
        <n v="127707"/>
        <n v="20670884"/>
        <n v="7500000"/>
        <n v="260342"/>
        <n v="1276752"/>
        <n v="48660"/>
        <n v="236367"/>
        <n v="1"/>
        <n v="50133"/>
        <n v="2193087"/>
        <n v="5624285"/>
        <n v="673600"/>
        <n v="1791566"/>
        <n v="2797124"/>
        <n v="2181062"/>
        <n v="2143763"/>
        <n v="44232"/>
        <n v="7900000"/>
        <n v="12226109"/>
        <n v="731278"/>
        <n v="270557"/>
        <n v="4777865"/>
        <n v="85794"/>
        <n v="1806902"/>
        <n v="3529105"/>
        <n v="3836193"/>
        <n v="4842324"/>
        <n v="2419958"/>
        <n v="153368"/>
        <n v="3902141"/>
        <n v="5542418"/>
        <n v="688344"/>
        <n v="421363"/>
        <n v="1409370"/>
        <n v="689700"/>
        <m/>
      </sharedItems>
    </cacheField>
    <cacheField name="Interest Rate we charge clients (%)" numFmtId="43">
      <sharedItems containsString="0" containsBlank="1" containsNumber="1" minValue="1.45" maxValue="77.45"/>
    </cacheField>
    <cacheField name="Interest Rate we pay Treasury for &quot;borrowing funds&quot; (%)" numFmtId="43">
      <sharedItems containsString="0" containsBlank="1" containsNumber="1" minValue="1.1789999999999998" maxValue="2.4619"/>
    </cacheField>
    <cacheField name="Revenue" numFmtId="0">
      <sharedItems containsString="0" containsBlank="1" containsNumber="1" minValue="1.0351319999999999" maxValue="126855553.644512" count="481">
        <n v="98391.456000000006"/>
        <n v="18075239.199999999"/>
        <n v="1530123.40512"/>
        <n v="233444.78072400001"/>
        <n v="3661539.2724959999"/>
        <n v="1663711.6174679999"/>
        <n v="2857501.2"/>
        <n v="2833288.6398319998"/>
        <n v="1142196.3691360001"/>
        <n v="331495.20500000002"/>
        <n v="2695818.7689439999"/>
        <n v="448113.33818399999"/>
        <n v="11435017.960000001"/>
        <n v="577950.17165599996"/>
        <n v="346609.8824"/>
        <n v="924526.96719999996"/>
        <n v="1245123.5623600001"/>
        <n v="1641642.4604559999"/>
        <n v="167506.720344"/>
        <n v="32284.750400000001"/>
        <n v="706688.12045599998"/>
        <n v="3091448.3324560001"/>
        <n v="2950846.2392000002"/>
        <n v="1785457.989272"/>
        <n v="1490713.2575999999"/>
        <n v="1615931.4605400001"/>
        <n v="92344.180319999999"/>
        <n v="1348317.132058"/>
        <n v="1753528.5470759999"/>
        <n v="12857.648544"/>
        <n v="8945.6748000000007"/>
        <n v="45667.167287999997"/>
        <n v="71122.824840000001"/>
        <n v="151588.884598"/>
        <n v="3604900.5415759999"/>
        <n v="9399431.6643059999"/>
        <n v="1204455.7814559999"/>
        <n v="2015264"/>
        <n v="5038160"/>
        <n v="778185.12491200003"/>
        <n v="278274.70654400002"/>
        <n v="1648711.661568"/>
        <n v="3180791.9344000001"/>
        <n v="7657375.4452640004"/>
        <n v="5418539.0647360003"/>
        <n v="106876.503344"/>
        <n v="10949.936944000001"/>
        <n v="8706948.1119999997"/>
        <n v="62100.360160000004"/>
        <n v="2351140.9974560002"/>
        <n v="18809298.269455999"/>
        <n v="631241.14272"/>
        <n v="2537740.3370079999"/>
        <n v="20152640"/>
        <n v="294732.36"/>
        <n v="7445594.3744000001"/>
        <n v="1470807.178544"/>
        <n v="3691291.5574560002"/>
        <n v="2029340.61904"/>
        <n v="18379207.68"/>
        <n v="653617.626544"/>
        <n v="2663506.9174560001"/>
        <n v="14718213.60152"/>
        <n v="878655.10400000005"/>
        <n v="7152507.4774559997"/>
        <n v="342594.88"/>
        <n v="60820.667520000003"/>
        <n v="505495.72254400002"/>
        <n v="117559.417808"/>
        <n v="450257.336304"/>
        <n v="1223540.3315359999"/>
        <n v="774231.17694399995"/>
        <n v="1405915.677744"/>
        <n v="955570.677456"/>
        <n v="2565431.0720000002"/>
        <n v="802074.06436800002"/>
        <n v="746427.58716800006"/>
        <n v="694426.72254400002"/>
        <n v="1702394.264"/>
        <n v="4079062.6105439998"/>
        <n v="551006.42945599998"/>
        <n v="2204195"/>
        <n v="2665690.4560000002"/>
        <n v="27037.789455999999"/>
        <n v="1136239.0950559999"/>
        <n v="9790841.7322879992"/>
        <n v="10810630.812368"/>
        <n v="3723804.8191999998"/>
        <n v="16038185.483580001"/>
        <n v="10830526.511584001"/>
        <n v="8142712.5682319999"/>
        <n v="11427943.999428"/>
        <n v="28908.793055999999"/>
        <n v="522309.89366399997"/>
        <n v="125431.63152"/>
        <n v="3181990.26957"/>
        <n v="2387299.0220039999"/>
        <n v="1989474.6738239999"/>
        <n v="764146.67562400002"/>
        <n v="3937123.8175559998"/>
        <n v="2020264"/>
        <n v="3510881.4479120001"/>
        <n v="1927322.7648120001"/>
        <n v="111882.22032000001"/>
        <n v="1225222.4371559999"/>
        <n v="457926.169956"/>
        <n v="4218715.2848000005"/>
        <n v="88513.826631999997"/>
        <n v="5050660"/>
        <n v="1178487.670044"/>
        <n v="633392.15914799995"/>
        <n v="859958.70595600002"/>
        <n v="3649775.6080439999"/>
        <n v="470890.20404400001"/>
        <n v="1805779.6420440001"/>
        <n v="787902.96"/>
        <n v="675778.30799999996"/>
        <n v="40405.279999999999"/>
        <n v="239064.91004399999"/>
        <n v="644127.84204400005"/>
        <n v="266506.15595599997"/>
        <n v="649514.87600000005"/>
        <n v="255058.33"/>
        <n v="3015947.0718720001"/>
        <n v="2463467.4960560002"/>
        <n v="2144846.609956"/>
        <n v="319401.71813599998"/>
        <n v="2177508.2180440002"/>
        <n v="603377.0969"/>
        <n v="2653616.764"/>
        <n v="11447.825956000001"/>
        <n v="359943.36595599999"/>
        <n v="872080.28995600005"/>
        <n v="505.06600000000003"/>
        <n v="1104379.335864"/>
        <n v="5083085.2372000003"/>
        <n v="103975.917156"/>
        <n v="3441.5197240000002"/>
        <n v="302017.34641599999"/>
        <n v="3184642.584886"/>
        <n v="1990401.489384"/>
        <n v="10857414.931584001"/>
        <n v="10160479.258734001"/>
        <n v="6056452.1641680002"/>
        <n v="329498.59597199998"/>
        <n v="5935007.1219119998"/>
        <n v="2881787.3098559999"/>
        <n v="33953621.239200003"/>
        <n v="324925.68375800003"/>
        <n v="11423658.954204001"/>
        <n v="8504447.4437220003"/>
        <n v="10588988.272895999"/>
        <n v="797241.02111199999"/>
        <n v="1595161.4033220001"/>
        <n v="2392859.9163040002"/>
        <n v="5422138.0439999998"/>
        <n v="199825.710456"/>
        <n v="441406.28879999998"/>
        <n v="991366.728"/>
        <n v="369779.789544"/>
        <n v="13243884.8226"/>
        <n v="540070.06245600001"/>
        <n v="506316"/>
        <n v="599140.93754399999"/>
        <n v="1012632"/>
        <n v="678820.89909600001"/>
        <n v="7278122.3778240001"/>
        <n v="708842.4"/>
        <n v="5353724.6260799998"/>
        <n v="3603147.1823999998"/>
        <n v="1044023.5919999999"/>
        <n v="584288.66399999999"/>
        <n v="2258743.5223440002"/>
        <n v="57213.707999999999"/>
        <n v="2261915.0857680002"/>
        <n v="5931626.6200559996"/>
        <n v="5131006.3439999996"/>
        <n v="708166.97445600003"/>
        <n v="2467108.7584560001"/>
        <n v="2227790.4"/>
        <n v="640456.32314400002"/>
        <n v="723969.09681599995"/>
        <n v="3279505.9446720001"/>
        <n v="49686.814343999999"/>
        <n v="212483.61045599999"/>
        <n v="587663.76645600004"/>
        <n v="628270.309656"/>
        <n v="1218325.9128960001"/>
        <n v="145042.31925599999"/>
        <n v="1233722.9824560001"/>
        <n v="1384873.4979360001"/>
        <n v="595461.03285600001"/>
        <n v="279345.67615200003"/>
        <n v="56131.204392"/>
        <n v="12151.584000000001"/>
        <n v="4480164.4670639997"/>
        <n v="76375.743336"/>
        <n v="421558.70160000003"/>
        <n v="458046.87045599998"/>
        <n v="2476741.926672"/>
        <n v="587581.74326400005"/>
        <n v="30264726.997724"/>
        <n v="3045633.5956759998"/>
        <n v="1515889.203552"/>
        <n v="21357701.667780001"/>
        <n v="6113086.8939840002"/>
        <n v="3192940.5425959998"/>
        <n v="2395746.8486640002"/>
        <n v="935305.61446399998"/>
        <n v="1597479.402424"/>
        <n v="3194959.8174760002"/>
        <n v="2795589.460556"/>
        <n v="3195401.5338559998"/>
        <n v="1198275.7017920001"/>
        <n v="640287.45018000004"/>
        <n v="1591703.4990360001"/>
        <n v="1778415.3415560001"/>
        <n v="951255.81599999999"/>
        <n v="3303056.457984"/>
        <n v="516853.54080000002"/>
        <n v="405183.85398399999"/>
        <n v="1905675.1989519999"/>
        <n v="152269.79999999999"/>
        <n v="95016.355200000005"/>
        <n v="340488.46951600001"/>
        <n v="3343590.0098680002"/>
        <n v="3059394.6702800002"/>
        <n v="222483.43504400001"/>
        <n v="9635970.9829559997"/>
        <n v="1641298.916956"/>
        <n v="224880.161696"/>
        <n v="363417.25599999999"/>
        <n v="101513.2"/>
        <n v="1193344.513392"/>
        <n v="2767757.398"/>
        <n v="95117.868400000007"/>
        <n v="866821.21479999996"/>
        <n v="159679.24846800001"/>
        <n v="5038.1001159999996"/>
        <n v="6422040.7380520003"/>
        <n v="901493.04825999995"/>
        <n v="2619052.7415840002"/>
        <n v="310968.430956"/>
        <n v="1318385.4277560001"/>
        <n v="5819398.4900639998"/>
        <n v="870956.86256799998"/>
        <n v="587591.90095599997"/>
        <n v="2067823.8840000001"/>
        <n v="413429.76424400002"/>
        <n v="1522698"/>
        <n v="5578150.3399999999"/>
        <n v="3065698.64"/>
        <n v="21561708.219599999"/>
        <n v="266527.98226000002"/>
        <n v="1197.8557599999999"/>
        <n v="13574.345104"/>
        <n v="2400171.9007239998"/>
        <n v="400040.81991999998"/>
        <n v="1280142.229886"/>
        <n v="826815.55737599998"/>
        <n v="1211194.9884959999"/>
        <n v="230962.84185600001"/>
        <n v="2401000.1190240001"/>
        <n v="1670401.104424"/>
        <n v="5080660"/>
        <n v="1605269.704192"/>
        <n v="1066123.1824320001"/>
        <n v="12493523.016128"/>
        <n v="5554574.3274560003"/>
        <n v="67491.389504000006"/>
        <n v="40914.912192000003"/>
        <n v="193350.08"/>
        <n v="407052.79999999999"/>
        <n v="850811.58623999998"/>
        <n v="33309549.888383999"/>
        <n v="17299744"/>
        <n v="127204"/>
        <n v="4477580.8"/>
        <n v="572720.23670400004"/>
        <n v="28017858.400224"/>
        <n v="4481901.6654719999"/>
        <n v="137515.665056"/>
        <n v="803962.86185600003"/>
        <n v="3093566.6805119999"/>
        <n v="557418.10432000004"/>
        <n v="97091.251487999994"/>
        <n v="361259.36"/>
        <n v="188770.736"/>
        <n v="3816.12"/>
        <n v="819160.178144"/>
        <n v="12720400"/>
        <n v="1363626.8800000001"/>
        <n v="83445.823999999993"/>
        <n v="3247263.7119999998"/>
        <n v="345447.39398400002"/>
        <n v="25270.855456000001"/>
        <n v="108038.936544"/>
        <n v="94313.116127999994"/>
        <n v="87872.523199999996"/>
        <n v="127414.64982400001"/>
        <n v="31588.314912000002"/>
        <n v="90139.807295999999"/>
        <n v="77170.087455999994"/>
        <n v="1106342.034336"/>
        <n v="1598285.6957759999"/>
        <n v="176220.28054400001"/>
        <n v="5544889.5237119999"/>
        <n v="885631.90038400004"/>
        <n v="1642327.7911040001"/>
        <n v="475641.19679999998"/>
        <n v="911798.272"/>
        <n v="188716.801504"/>
        <n v="4776085.8474559998"/>
        <n v="1965386.263456"/>
        <n v="18223551.347231999"/>
        <n v="126855553.644512"/>
        <n v="4213403.5328000002"/>
        <n v="43908.785536000003"/>
        <n v="1047260.35568"/>
        <n v="3792.7144640000001"/>
        <n v="1530993.7096800001"/>
        <n v="24786.372456000001"/>
        <n v="6763103.3057159996"/>
        <n v="6911009.3597879997"/>
        <n v="12877.649598"/>
        <n v="27352.906171999999"/>
        <n v="7074.097726"/>
        <n v="8682.9124040000006"/>
        <n v="8879.556630000001"/>
        <n v="19779.556266"/>
        <n v="7641.6149999999998"/>
        <n v="18930.827560000002"/>
        <n v="8980.4259480000001"/>
        <n v="13934.230232"/>
        <n v="171553.54695600001"/>
        <n v="1846327.3766999999"/>
        <n v="1569347.605764"/>
        <n v="277391.23304399999"/>
        <n v="2654723.1679560002"/>
        <n v="10516759.096248001"/>
        <n v="786759.46275599999"/>
        <n v="1020.1320000000001"/>
        <n v="1931959.6459560001"/>
        <n v="408052.8"/>
        <n v="1563181.927956"/>
        <n v="9640247.4000000004"/>
        <n v="95211.979955999996"/>
        <n v="2679206.3359559998"/>
        <n v="42218.017568000003"/>
        <n v="312958.34828799998"/>
        <n v="181379.14905599999"/>
        <n v="64238.958368"/>
        <n v="282119.85577600001"/>
        <n v="283867.25820799998"/>
        <n v="92516.497023999997"/>
        <n v="2859825.9385919999"/>
        <n v="4369597.9760159999"/>
        <n v="3268711.4476800002"/>
        <n v="4379213.6627399996"/>
        <n v="17496086.277794"/>
        <n v="5001236.396156"/>
        <n v="2197081.1707119998"/>
        <n v="531325.84034400003"/>
        <n v="69572.722855999993"/>
        <n v="181414.91680000001"/>
        <n v="2330414.70688"/>
        <n v="2284866.6776000001"/>
        <n v="16492171.360392001"/>
        <n v="21699.228407999999"/>
        <n v="1702142.3303040001"/>
        <n v="506373.61954400002"/>
        <n v="1022632"/>
        <n v="565174.95954399998"/>
        <n v="20452640"/>
        <n v="1016936.962392"/>
        <n v="366948.99529599998"/>
        <n v="5113160"/>
        <n v="349569.36445599998"/>
        <n v="1317490.5524559999"/>
        <n v="290972.55085599999"/>
        <n v="3973959.200952"/>
        <n v="1935426.164776"/>
        <n v="5615270.2667359998"/>
        <n v="137544.00399999999"/>
        <n v="511316"/>
        <n v="1704191.6848319999"/>
        <n v="5959096.5303999996"/>
        <n v="3465590.1447879998"/>
        <n v="5742.2786159999996"/>
        <n v="661752.55981999997"/>
        <n v="919217.90870799997"/>
        <n v="259916.07611200001"/>
        <n v="59996.827528000002"/>
        <n v="7683829.0418560002"/>
        <n v="236522.48693799999"/>
        <n v="952404.66568800004"/>
        <n v="2155314.4016999998"/>
        <n v="592731.32239999995"/>
        <n v="8080602.9900000002"/>
        <n v="3641935.1998000001"/>
        <n v="658476.11295600003"/>
        <n v="27546.433344000001"/>
        <n v="933149.77236000006"/>
        <n v="494007.08911200002"/>
        <n v="1732513.7057759999"/>
        <n v="23644.158552000001"/>
        <n v="176437.32336000001"/>
        <n v="3818.2667759999999"/>
        <n v="1116856.1484000001"/>
        <n v="1541448"/>
        <n v="1985197.9949759999"/>
        <n v="1438003.4799840001"/>
        <n v="4181587.725168"/>
        <n v="1560919.5711360001"/>
        <n v="66796.08"/>
        <n v="2166805.2325439998"/>
        <n v="1923727.1040000001"/>
        <n v="3132497.741376"/>
        <n v="631719.302256"/>
        <n v="20116668.151632"/>
        <n v="339593.09497199999"/>
        <n v="22044.297419999999"/>
        <n v="19808901.935823999"/>
        <n v="29663567.606460001"/>
        <n v="1616513.002604"/>
        <n v="3677359.4"/>
        <n v="36654117.678984001"/>
        <n v="510294.42857599998"/>
        <n v="190195.331424"/>
        <n v="2638582.1650640001"/>
        <n v="188857.18995599999"/>
        <n v="261468.10424000002"/>
        <n v="11961.892784"/>
        <n v="1663423.159244"/>
        <n v="306864.90351999999"/>
        <n v="1705284.073232"/>
        <n v="556739.90398399998"/>
        <n v="15132.444111999999"/>
        <n v="558931.68393599999"/>
        <n v="43136.576688000001"/>
        <n v="140496.28633599999"/>
        <n v="349373.482456"/>
        <n v="7934540.8594960002"/>
        <n v="350395.78813599999"/>
        <n v="131874.33482399999"/>
        <n v="21345416.286688"/>
        <n v="7744740"/>
        <n v="27748.093344000001"/>
        <n v="268669.81989599997"/>
        <n v="1317592.7429760001"/>
        <n v="50361.737520000002"/>
        <n v="244671.04544399999"/>
        <n v="1.0351319999999999"/>
        <n v="51861.986903999998"/>
        <n v="2268722.1844560001"/>
        <n v="5818255.3410799997"/>
        <n v="696831.11679999996"/>
        <n v="1858986.211712"/>
        <n v="2902385.3703680001"/>
        <n v="2261735.1212559999"/>
        <n v="2223056.5058439998"/>
        <n v="45993.849024000003"/>
        <n v="8217042.7999999998"/>
        <n v="12716767.206388"/>
        <n v="760154.70566400001"/>
        <n v="281240.754816"/>
        <n v="4966533.3331199996"/>
        <n v="89181.833471999998"/>
        <n v="1878252.9461759999"/>
        <n v="3671991.4032399999"/>
        <n v="3970003.2480330002"/>
        <n v="5057749.3101120004"/>
        <n v="2527617.0915040001"/>
        <n v="160489.18297600001"/>
        <n v="4088007.7801120002"/>
        <n v="5820270.4991760002"/>
        <n v="722408.767872"/>
        <n v="447543.12591599999"/>
        <n v="1496734.0275600001"/>
        <n v="1212238.7904000001"/>
        <m/>
      </sharedItems>
    </cacheField>
    <cacheField name="Profits" numFmtId="0">
      <sharedItems containsString="0" containsBlank="1" containsNumber="1" minValue="-24760.800000000745" maxValue="2197962.6445119977" count="481">
        <n v="-233.54399999999441"/>
        <n v="-24760.800000000745"/>
        <n v="-2516.5948799999896"/>
        <n v="347.78072400001111"/>
        <n v="1932.2724959999323"/>
        <n v="1110.617467999924"/>
        <n v="7501.2000000001863"/>
        <n v="7437.6398319997825"/>
        <n v="2998.3691360000521"/>
        <n v="870.2050000000163"/>
        <n v="7076.768943999894"/>
        <n v="1176.3381839999929"/>
        <n v="30017.960000000894"/>
        <n v="1517.1716559999622"/>
        <n v="909.88240000000224"/>
        <n v="2426.9671999999555"/>
        <n v="3268.5623600000981"/>
        <n v="4309.4604559999425"/>
        <n v="439.72034400000121"/>
        <n v="84.750400000000809"/>
        <n v="1855.1204559999751"/>
        <n v="8115.3324560001493"/>
        <n v="7746.2392000001855"/>
        <n v="4686.9892720000353"/>
        <n v="3913.2575999998953"/>
        <n v="2626.4605400001165"/>
        <n v="334.18031999999948"/>
        <n v="3896.1320579999592"/>
        <n v="5781.5470759999007"/>
        <n v="65.648543999999674"/>
        <n v="45.674800000000687"/>
        <n v="233.16728799999692"/>
        <n v="718.82484000000113"/>
        <n v="807.88459800000419"/>
        <n v="20103.541575999931"/>
        <n v="66098.664305999875"/>
        <n v="9122.7814559999388"/>
        <n v="15264"/>
        <n v="38160"/>
        <n v="5894.1249120000284"/>
        <n v="2107.7065440000151"/>
        <n v="12487.661567999981"/>
        <n v="24091.934400000144"/>
        <n v="57998.445264000446"/>
        <n v="41041.064736000262"/>
        <n v="809.50334399999701"/>
        <n v="82.936944000000949"/>
        <n v="65948.111999999732"/>
        <n v="470.36016000000382"/>
        <n v="17807.997456000187"/>
        <n v="142465.26945599914"/>
        <n v="4781.1427200000035"/>
        <n v="19221.337007999886"/>
        <n v="152640"/>
        <n v="2232.359999999986"/>
        <n v="56394.374400000088"/>
        <n v="11140.178544000024"/>
        <n v="27958.557456000242"/>
        <n v="15370.61904000002"/>
        <n v="139207.6799999997"/>
        <n v="4950.6265439999988"/>
        <n v="20173.917456000112"/>
        <n v="111478.60152000003"/>
        <n v="6655.1040000000503"/>
        <n v="54174.477455999702"/>
        <n v="2594.8800000000047"/>
        <n v="460.6675200000027"/>
        <n v="3828.7225440000184"/>
        <n v="890.41780799999833"/>
        <n v="3410.3363039999967"/>
        <n v="9267.331535999896"/>
        <n v="5864.176943999948"/>
        <n v="10648.677743999986"/>
        <n v="7237.6774560000049"/>
        <n v="19431.07200000016"/>
        <n v="6075.0643680000212"/>
        <n v="5653.5871680000564"/>
        <n v="5259.7225440000184"/>
        <n v="12894.263999999966"/>
        <n v="30895.610543999821"/>
        <n v="4173.4294559999835"/>
        <n v="16695"/>
        <n v="20190.456000000238"/>
        <n v="204.78945599999861"/>
        <n v="8606.0950559999328"/>
        <n v="74157.732287999243"/>
        <n v="81881.812367999926"/>
        <n v="28204.819199999794"/>
        <n v="129370.4835800007"/>
        <n v="75158.511584000662"/>
        <n v="62123.568231999874"/>
        <n v="90562.999428000301"/>
        <n v="275.79305599999861"/>
        <n v="4982.8936639999738"/>
        <n v="1196.6315199999954"/>
        <n v="26875.269570000004"/>
        <n v="20961.022003999911"/>
        <n v="17526.673823999939"/>
        <n v="7664.675624000025"/>
        <n v="39490.817555999849"/>
        <n v="20264"/>
        <n v="35215.44791200012"/>
        <n v="19331.764812000096"/>
        <n v="1122.2203200000076"/>
        <n v="12289.437155999942"/>
        <n v="4593.1699559999979"/>
        <n v="42315.284800000489"/>
        <n v="887.82663199999661"/>
        <n v="50660"/>
        <n v="11820.670044000028"/>
        <n v="6353.1591479999479"/>
        <n v="8625.7059560000198"/>
        <n v="36608.608043999877"/>
        <n v="4723.2040440000128"/>
        <n v="18112.642044000095"/>
        <n v="7902.9599999999627"/>
        <n v="6778.3079999999609"/>
        <n v="405.27999999999884"/>
        <n v="2397.9100439999893"/>
        <n v="6460.8420440000482"/>
        <n v="2673.1559559999732"/>
        <n v="6514.8760000000475"/>
        <n v="2558.3299999999872"/>
        <n v="30251.071872000117"/>
        <n v="24709.496056000236"/>
        <n v="21513.609956"/>
        <n v="3203.7181359999813"/>
        <n v="21841.218044000212"/>
        <n v="6052.0969000000041"/>
        <n v="26616.763999999966"/>
        <n v="114.82595600000059"/>
        <n v="3610.3659559999942"/>
        <n v="8747.2899560000515"/>
        <n v="5.0660000000000309"/>
        <n v="11077.335864000022"/>
        <n v="50985.237200000323"/>
        <n v="1042.9171559999959"/>
        <n v="34.519724000000224"/>
        <n v="3029.3464159999858"/>
        <n v="29525.584886000026"/>
        <n v="18453.489383999957"/>
        <n v="102046.93158400059"/>
        <n v="95596.258734000847"/>
        <n v="66678.164168000221"/>
        <n v="3627.595971999981"/>
        <n v="65341.12191199977"/>
        <n v="29035.309855999891"/>
        <n v="343096.23920000345"/>
        <n v="3656.6837580000283"/>
        <n v="116105.95420400053"/>
        <n v="98866.443722000346"/>
        <n v="111356.27289599925"/>
        <n v="8462.0211119999876"/>
        <n v="17602.403322000057"/>
        <n v="26521.916304000188"/>
        <n v="67638.043999999762"/>
        <n v="2492.7104560000007"/>
        <n v="5506.2887999999803"/>
        <n v="12366.728000000003"/>
        <n v="4612.7895439999993"/>
        <n v="165209.82259999961"/>
        <n v="6737.0624560000142"/>
        <n v="6316"/>
        <n v="7473.9375439999858"/>
        <n v="12632"/>
        <n v="8467.8990960000083"/>
        <n v="90790.377824000083"/>
        <n v="8842.4000000000233"/>
        <n v="66784.626079999842"/>
        <n v="44947.182399999816"/>
        <n v="13023.591999999946"/>
        <n v="7288.6639999999898"/>
        <n v="28176.522344000172"/>
        <n v="713.70799999999872"/>
        <n v="28216.085768000223"/>
        <n v="73993.620055999607"/>
        <n v="64006.343999999575"/>
        <n v="8833.9744560000254"/>
        <n v="30775.758456000127"/>
        <n v="27790.399999999907"/>
        <n v="7989.3231440000236"/>
        <n v="9031.0968159999466"/>
        <n v="40909.944672000129"/>
        <n v="619.81434399999853"/>
        <n v="2650.6104559999949"/>
        <n v="7330.7664560000412"/>
        <n v="7837.3096559999976"/>
        <n v="15197.912896000082"/>
        <n v="1809.3192559999879"/>
        <n v="15389.982456000056"/>
        <n v="17275.497936000116"/>
        <n v="7428.0328560000053"/>
        <n v="3484.6761520000291"/>
        <n v="700.20439199999964"/>
        <n v="151.58400000000074"/>
        <n v="55887.467063999735"/>
        <n v="952.74333599999954"/>
        <n v="5258.7016000000294"/>
        <n v="5713.8704559999751"/>
        <n v="30895.926671999972"/>
        <n v="7329.7432640000479"/>
        <n v="344323.99772400036"/>
        <n v="35126.595675999764"/>
        <n v="19353.203551999992"/>
        <n v="250291.66778000072"/>
        <n v="71758.893984000199"/>
        <n v="37823.542595999781"/>
        <n v="29408.848664000165"/>
        <n v="12578.614463999984"/>
        <n v="19921.402423999971"/>
        <n v="39842.817476000171"/>
        <n v="34862.460556000005"/>
        <n v="40284.53385599982"/>
        <n v="15106.701792000094"/>
        <n v="8922.4501800000435"/>
        <n v="22180.49903600011"/>
        <n v="24782.341556000058"/>
        <n v="13255.815999999992"/>
        <n v="42768.457983999979"/>
        <n v="7453.540800000017"/>
        <n v="5921.8539839999867"/>
        <n v="25751.19895199989"/>
        <n v="2269.7999999999884"/>
        <n v="1416.3552000000054"/>
        <n v="5075.4695160000119"/>
        <n v="49841.009868000168"/>
        <n v="45604.670280000195"/>
        <n v="3316.4350440000126"/>
        <n v="143637.98295599967"/>
        <n v="24465.91695600003"/>
        <n v="3352.1616959999956"/>
        <n v="5417.2559999999939"/>
        <n v="1513.1999999999971"/>
        <n v="17788.513391999993"/>
        <n v="41257.398000000045"/>
        <n v="1417.8684000000067"/>
        <n v="12921.214799999958"/>
        <n v="2380.2484680000052"/>
        <n v="75.100115999999616"/>
        <n v="95729.738052000292"/>
        <n v="13438.048259999952"/>
        <n v="39040.741584000178"/>
        <n v="4635.4309559999965"/>
        <n v="19652.427756000077"/>
        <n v="86746.49006399978"/>
        <n v="12982.862567999982"/>
        <n v="8758.9009559999686"/>
        <n v="30823.884000000078"/>
        <n v="6162.76424400002"/>
        <n v="22698"/>
        <n v="83150.339999999851"/>
        <n v="45698.64000000013"/>
        <n v="321408.21959999949"/>
        <n v="3972.9822600000189"/>
        <n v="17.855759999999918"/>
        <n v="202.34510399999999"/>
        <n v="33833.900723999832"/>
        <n v="5650.8199199999799"/>
        <n v="18095.229886000045"/>
        <n v="11743.557375999982"/>
        <n v="18641.988495999947"/>
        <n v="3554.8418560000136"/>
        <n v="34662.119024000131"/>
        <n v="26519.104424000019"/>
        <n v="80660"/>
        <n v="27813.704191999976"/>
        <n v="18472.18243200006"/>
        <n v="216469.01612799987"/>
        <n v="96241.327456000261"/>
        <n v="1169.3895040000061"/>
        <n v="708.91219200000342"/>
        <n v="3350.0799999999872"/>
        <n v="7052.7999999999884"/>
        <n v="14741.586239999975"/>
        <n v="577137.88838399947"/>
        <n v="299744"/>
        <n v="2204"/>
        <n v="77580.799999999814"/>
        <n v="9923.236704000039"/>
        <n v="485451.40022400022"/>
        <n v="77655.665471999906"/>
        <n v="2382.665055999998"/>
        <n v="13929.861856000032"/>
        <n v="53600.680511999875"/>
        <n v="9658.1043200000422"/>
        <n v="1682.2514879999944"/>
        <n v="6259.359999999986"/>
        <n v="3270.7360000000044"/>
        <n v="66.119999999999891"/>
        <n v="14193.178144000005"/>
        <n v="220400"/>
        <n v="23626.880000000121"/>
        <n v="1445.8239999999932"/>
        <n v="56263.711999999825"/>
        <n v="5985.3939840000239"/>
        <n v="437.85545600000114"/>
        <n v="1871.9365439999965"/>
        <n v="1634.1161279999942"/>
        <n v="1522.523199999996"/>
        <n v="2207.6498240000074"/>
        <n v="547.31491200000164"/>
        <n v="1561.807295999999"/>
        <n v="1337.0874559999938"/>
        <n v="19169.034335999982"/>
        <n v="27692.69577599992"/>
        <n v="3053.2805440000084"/>
        <n v="96073.523711999878"/>
        <n v="15344.900384000037"/>
        <n v="28455.791104000062"/>
        <n v="8241.1967999999761"/>
        <n v="15798.271999999997"/>
        <n v="3269.8015040000028"/>
        <n v="82752.847455999814"/>
        <n v="34053.263456000015"/>
        <n v="315750.34723199904"/>
        <n v="2197962.6445119977"/>
        <n v="73003.532800000161"/>
        <n v="760.78553600000305"/>
        <n v="18145.355680000037"/>
        <n v="65.714464000000135"/>
        <n v="28003.709680000087"/>
        <n v="453.37245600000097"/>
        <n v="117481.30571599957"/>
        <n v="128075.35978799965"/>
        <n v="238.64959799999997"/>
        <n v="506.90617199999906"/>
        <n v="131.09772599999997"/>
        <n v="160.91240400000061"/>
        <n v="164.55663000000095"/>
        <n v="366.5562659999996"/>
        <n v="141.61499999999978"/>
        <n v="350.82756000000154"/>
        <n v="166.42594800000006"/>
        <n v="258.23023199999989"/>
        <n v="3220.5469560000056"/>
        <n v="33052.376699999906"/>
        <n v="30970.605763999978"/>
        <n v="5474.2330439999932"/>
        <n v="52390.167956000194"/>
        <n v="207545.09624800086"/>
        <n v="15526.462755999994"/>
        <n v="20.132000000000062"/>
        <n v="38126.64595600008"/>
        <n v="8052.7999999999884"/>
        <n v="30848.92795599997"/>
        <n v="190247.40000000037"/>
        <n v="1878.9799559999956"/>
        <n v="52873.335955999792"/>
        <n v="807.01756800000294"/>
        <n v="5982.3482879999792"/>
        <n v="3467.1490559999947"/>
        <n v="1227.9583679999996"/>
        <n v="5392.8557760000112"/>
        <n v="5426.2582079999847"/>
        <n v="1768.4970239999966"/>
        <n v="54666.938591999933"/>
        <n v="85375.976015999913"/>
        <n v="66001.447680000216"/>
        <n v="88508.662739999592"/>
        <n v="363183.27779399976"/>
        <n v="103959.39615599997"/>
        <n v="46007.170711999759"/>
        <n v="11758.840344000026"/>
        <n v="1539.722855999993"/>
        <n v="4014.9168000000063"/>
        <n v="51574.706879999954"/>
        <n v="50566.677600000054"/>
        <n v="364990.36039200053"/>
        <n v="480.22840799999904"/>
        <n v="37670.330304000061"/>
        <n v="11206.619544000016"/>
        <n v="22632"/>
        <n v="12507.959543999983"/>
        <n v="452640"/>
        <n v="22505.962392000016"/>
        <n v="8120.9952959999791"/>
        <n v="113160"/>
        <n v="7736.3644559999811"/>
        <n v="29157.552455999888"/>
        <n v="6439.5508559999871"/>
        <n v="87948.200951999985"/>
        <n v="42833.164775999961"/>
        <n v="124272.26673599984"/>
        <n v="3044.0039999999863"/>
        <n v="11316"/>
        <n v="37715.684831999941"/>
        <n v="127296.53039999958"/>
        <n v="74064.144787999801"/>
        <n v="129.2786159999996"/>
        <n v="14237.559819999966"/>
        <n v="19776.908707999974"/>
        <n v="5592.0761120000097"/>
        <n v="1290.8275280000016"/>
        <n v="165317.0418560002"/>
        <n v="5371.4869379999873"/>
        <n v="22895.665688000037"/>
        <n v="52839.401699999813"/>
        <n v="14531.322399999946"/>
        <n v="198102.99000000022"/>
        <n v="89285.19980000006"/>
        <n v="16143.112956000026"/>
        <n v="658.43334400000094"/>
        <n v="22304.772360000061"/>
        <n v="11808.089112000016"/>
        <n v="41411.70577599993"/>
        <n v="565.15855200000078"/>
        <n v="4217.3233600000094"/>
        <n v="91.266775999999936"/>
        <n v="30031.148400000064"/>
        <n v="41448"/>
        <n v="53379.994975999929"/>
        <n v="38666.479984000092"/>
        <n v="112438.72516799998"/>
        <n v="41971.571136000101"/>
        <n v="1796.0800000000017"/>
        <n v="58263.232543999795"/>
        <n v="51727.10400000005"/>
        <n v="84229.741375999991"/>
        <n v="16986.302255999995"/>
        <n v="540917.15163199976"/>
        <n v="8924.0949719999917"/>
        <n v="579.29741999999897"/>
        <n v="520553.93582399935"/>
        <n v="779522.60646000132"/>
        <n v="42480.002604000038"/>
        <n v="102359.39999999991"/>
        <n v="1072155.6789840013"/>
        <n v="14926.428575999977"/>
        <n v="5563.3314240000036"/>
        <n v="77180.165064000059"/>
        <n v="5524.1899559999874"/>
        <n v="7648.1042400000151"/>
        <n v="349.89278399999966"/>
        <n v="48656.15924399998"/>
        <n v="9004.9035199999926"/>
        <n v="48845.073231999995"/>
        <n v="15946.903983999975"/>
        <n v="433.44411199999922"/>
        <n v="16009.683935999987"/>
        <n v="1235.576688000001"/>
        <n v="4024.2863359999901"/>
        <n v="11040.482455999998"/>
        <n v="250737.85949600022"/>
        <n v="11072.788135999988"/>
        <n v="4167.3348239999905"/>
        <n v="674532.28668799996"/>
        <n v="244740"/>
        <n v="860.0933440000008"/>
        <n v="8327.8198959999718"/>
        <n v="40840.742976000067"/>
        <n v="1701.7375200000024"/>
        <n v="8304.0454439999885"/>
        <n v="3.5131999999999941E-2"/>
        <n v="1728.9869039999976"/>
        <n v="75635.184456000105"/>
        <n v="193970.34107999969"/>
        <n v="23231.11679999996"/>
        <n v="67420.21171199996"/>
        <n v="105261.37036800012"/>
        <n v="80673.121255999897"/>
        <n v="79293.505843999796"/>
        <n v="1761.8490240000028"/>
        <n v="317042.79999999981"/>
        <n v="490658.2063880004"/>
        <n v="28876.705664000008"/>
        <n v="10683.754816000001"/>
        <n v="188668.33311999962"/>
        <n v="3387.8334719999984"/>
        <n v="71350.946175999939"/>
        <n v="142886.4032399999"/>
        <n v="133810.24803300016"/>
        <n v="215425.31011200044"/>
        <n v="107659.09150400013"/>
        <n v="7121.182976000011"/>
        <n v="185866.78011200018"/>
        <n v="277852.49917600024"/>
        <n v="34064.767871999997"/>
        <n v="26180.12591599999"/>
        <n v="87364.027560000075"/>
        <n v="522538.79040000006"/>
        <m/>
      </sharedItems>
    </cacheField>
    <cacheField name="REGION_UPDATE" numFmtId="0">
      <sharedItems containsBlank="1" count="13">
        <s v="Saskatchewan"/>
        <s v="Quebec"/>
        <s v="United States"/>
        <s v="Alberta"/>
        <s v="British Columbia"/>
        <s v="Nova Scotia"/>
        <s v="Ontario"/>
        <s v="Manitoba"/>
        <s v="New Brunswick"/>
        <s v="Newfoundland and Labrador"/>
        <s v="Yukon"/>
        <s v="Prince Edward Islan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">
  <r>
    <x v="0"/>
    <x v="0"/>
    <x v="0"/>
    <x v="0"/>
    <x v="0"/>
    <n v="1.45"/>
    <n v="1.6867999999999999"/>
    <x v="0"/>
    <x v="0"/>
    <x v="0"/>
  </r>
  <r>
    <x v="1"/>
    <x v="1"/>
    <x v="1"/>
    <x v="0"/>
    <x v="1"/>
    <n v="1.55"/>
    <n v="1.6867999999999999"/>
    <x v="1"/>
    <x v="1"/>
    <x v="0"/>
  </r>
  <r>
    <x v="2"/>
    <x v="0"/>
    <x v="2"/>
    <x v="1"/>
    <x v="2"/>
    <n v="1.637"/>
    <n v="1.8012000000000001"/>
    <x v="2"/>
    <x v="2"/>
    <x v="1"/>
  </r>
  <r>
    <x v="3"/>
    <x v="0"/>
    <x v="3"/>
    <x v="1"/>
    <x v="3"/>
    <n v="1.8360000000000001"/>
    <n v="1.6867999999999999"/>
    <x v="3"/>
    <x v="3"/>
    <x v="1"/>
  </r>
  <r>
    <x v="4"/>
    <x v="1"/>
    <x v="4"/>
    <x v="2"/>
    <x v="4"/>
    <n v="1.8540000000000001"/>
    <n v="1.8012000000000001"/>
    <x v="4"/>
    <x v="4"/>
    <x v="2"/>
  </r>
  <r>
    <x v="5"/>
    <x v="0"/>
    <x v="5"/>
    <x v="1"/>
    <x v="5"/>
    <n v="1.8680000000000001"/>
    <n v="1.8012000000000001"/>
    <x v="5"/>
    <x v="5"/>
    <x v="1"/>
  </r>
  <r>
    <x v="6"/>
    <x v="0"/>
    <x v="0"/>
    <x v="3"/>
    <x v="6"/>
    <n v="1.95"/>
    <n v="1.6867999999999999"/>
    <x v="6"/>
    <x v="6"/>
    <x v="3"/>
  </r>
  <r>
    <x v="7"/>
    <x v="0"/>
    <x v="1"/>
    <x v="3"/>
    <x v="7"/>
    <n v="1.95"/>
    <n v="1.6867999999999999"/>
    <x v="7"/>
    <x v="7"/>
    <x v="3"/>
  </r>
  <r>
    <x v="8"/>
    <x v="0"/>
    <x v="2"/>
    <x v="3"/>
    <x v="8"/>
    <n v="1.95"/>
    <n v="1.6867999999999999"/>
    <x v="8"/>
    <x v="8"/>
    <x v="3"/>
  </r>
  <r>
    <x v="9"/>
    <x v="0"/>
    <x v="3"/>
    <x v="4"/>
    <x v="9"/>
    <n v="1.95"/>
    <n v="1.6867999999999999"/>
    <x v="9"/>
    <x v="9"/>
    <x v="4"/>
  </r>
  <r>
    <x v="10"/>
    <x v="0"/>
    <x v="4"/>
    <x v="3"/>
    <x v="10"/>
    <n v="1.95"/>
    <n v="1.6867999999999999"/>
    <x v="10"/>
    <x v="10"/>
    <x v="3"/>
  </r>
  <r>
    <x v="11"/>
    <x v="1"/>
    <x v="5"/>
    <x v="5"/>
    <x v="11"/>
    <n v="1.95"/>
    <n v="1.6867999999999999"/>
    <x v="11"/>
    <x v="11"/>
    <x v="5"/>
  </r>
  <r>
    <x v="12"/>
    <x v="0"/>
    <x v="0"/>
    <x v="6"/>
    <x v="12"/>
    <n v="1.95"/>
    <n v="1.6867999999999999"/>
    <x v="12"/>
    <x v="12"/>
    <x v="6"/>
  </r>
  <r>
    <x v="13"/>
    <x v="0"/>
    <x v="1"/>
    <x v="1"/>
    <x v="13"/>
    <n v="1.95"/>
    <n v="1.6867999999999999"/>
    <x v="13"/>
    <x v="13"/>
    <x v="1"/>
  </r>
  <r>
    <x v="14"/>
    <x v="0"/>
    <x v="2"/>
    <x v="6"/>
    <x v="14"/>
    <n v="1.95"/>
    <n v="1.6867999999999999"/>
    <x v="14"/>
    <x v="14"/>
    <x v="6"/>
  </r>
  <r>
    <x v="15"/>
    <x v="0"/>
    <x v="3"/>
    <x v="6"/>
    <x v="15"/>
    <n v="1.95"/>
    <n v="1.6867999999999999"/>
    <x v="15"/>
    <x v="15"/>
    <x v="6"/>
  </r>
  <r>
    <x v="16"/>
    <x v="0"/>
    <x v="4"/>
    <x v="6"/>
    <x v="16"/>
    <n v="1.95"/>
    <n v="1.6867999999999999"/>
    <x v="16"/>
    <x v="16"/>
    <x v="6"/>
  </r>
  <r>
    <x v="17"/>
    <x v="0"/>
    <x v="5"/>
    <x v="6"/>
    <x v="17"/>
    <n v="1.95"/>
    <n v="1.6867999999999999"/>
    <x v="17"/>
    <x v="17"/>
    <x v="6"/>
  </r>
  <r>
    <x v="18"/>
    <x v="0"/>
    <x v="0"/>
    <x v="6"/>
    <x v="18"/>
    <n v="1.95"/>
    <n v="1.6867999999999999"/>
    <x v="18"/>
    <x v="18"/>
    <x v="6"/>
  </r>
  <r>
    <x v="19"/>
    <x v="0"/>
    <x v="1"/>
    <x v="6"/>
    <x v="19"/>
    <n v="1.95"/>
    <n v="1.6867999999999999"/>
    <x v="19"/>
    <x v="19"/>
    <x v="6"/>
  </r>
  <r>
    <x v="20"/>
    <x v="0"/>
    <x v="2"/>
    <x v="6"/>
    <x v="20"/>
    <n v="1.95"/>
    <n v="1.6867999999999999"/>
    <x v="20"/>
    <x v="20"/>
    <x v="6"/>
  </r>
  <r>
    <x v="21"/>
    <x v="0"/>
    <x v="3"/>
    <x v="6"/>
    <x v="21"/>
    <n v="1.95"/>
    <n v="1.6867999999999999"/>
    <x v="21"/>
    <x v="21"/>
    <x v="6"/>
  </r>
  <r>
    <x v="22"/>
    <x v="0"/>
    <x v="4"/>
    <x v="6"/>
    <x v="22"/>
    <n v="1.95"/>
    <n v="1.6867999999999999"/>
    <x v="22"/>
    <x v="22"/>
    <x v="6"/>
  </r>
  <r>
    <x v="23"/>
    <x v="0"/>
    <x v="5"/>
    <x v="7"/>
    <x v="23"/>
    <n v="1.95"/>
    <n v="1.6867999999999999"/>
    <x v="23"/>
    <x v="23"/>
    <x v="7"/>
  </r>
  <r>
    <x v="24"/>
    <x v="0"/>
    <x v="0"/>
    <x v="0"/>
    <x v="24"/>
    <n v="1.95"/>
    <n v="1.6867999999999999"/>
    <x v="24"/>
    <x v="24"/>
    <x v="0"/>
  </r>
  <r>
    <x v="25"/>
    <x v="0"/>
    <x v="1"/>
    <x v="1"/>
    <x v="25"/>
    <n v="1.964"/>
    <n v="1.8012000000000001"/>
    <x v="25"/>
    <x v="25"/>
    <x v="1"/>
  </r>
  <r>
    <x v="26"/>
    <x v="0"/>
    <x v="2"/>
    <x v="8"/>
    <x v="26"/>
    <n v="2.0499999999999998"/>
    <n v="1.6867999999999999"/>
    <x v="26"/>
    <x v="26"/>
    <x v="3"/>
  </r>
  <r>
    <x v="27"/>
    <x v="0"/>
    <x v="3"/>
    <x v="1"/>
    <x v="27"/>
    <n v="2.0910000000000002"/>
    <n v="1.8012000000000001"/>
    <x v="27"/>
    <x v="27"/>
    <x v="1"/>
  </r>
  <r>
    <x v="28"/>
    <x v="0"/>
    <x v="4"/>
    <x v="1"/>
    <x v="28"/>
    <n v="2.1320000000000001"/>
    <n v="1.8012000000000001"/>
    <x v="28"/>
    <x v="28"/>
    <x v="1"/>
  </r>
  <r>
    <x v="29"/>
    <x v="0"/>
    <x v="5"/>
    <x v="6"/>
    <x v="29"/>
    <n v="2.2000000000000002"/>
    <n v="1.6867999999999999"/>
    <x v="29"/>
    <x v="29"/>
    <x v="6"/>
  </r>
  <r>
    <x v="30"/>
    <x v="0"/>
    <x v="0"/>
    <x v="6"/>
    <x v="30"/>
    <n v="2.2000000000000002"/>
    <n v="1.6867999999999999"/>
    <x v="30"/>
    <x v="30"/>
    <x v="6"/>
  </r>
  <r>
    <x v="31"/>
    <x v="0"/>
    <x v="1"/>
    <x v="6"/>
    <x v="31"/>
    <n v="2.2000000000000002"/>
    <n v="1.6867999999999999"/>
    <x v="31"/>
    <x v="31"/>
    <x v="6"/>
  </r>
  <r>
    <x v="32"/>
    <x v="0"/>
    <x v="2"/>
    <x v="6"/>
    <x v="32"/>
    <n v="2.2000000000000002"/>
    <n v="1.1789999999999998"/>
    <x v="32"/>
    <x v="32"/>
    <x v="6"/>
  </r>
  <r>
    <x v="33"/>
    <x v="1"/>
    <x v="3"/>
    <x v="2"/>
    <x v="33"/>
    <n v="2.3370000000000002"/>
    <n v="1.8012000000000001"/>
    <x v="33"/>
    <x v="33"/>
    <x v="2"/>
  </r>
  <r>
    <x v="34"/>
    <x v="0"/>
    <x v="4"/>
    <x v="1"/>
    <x v="34"/>
    <n v="2.3620000000000001"/>
    <n v="1.8012000000000001"/>
    <x v="34"/>
    <x v="34"/>
    <x v="1"/>
  </r>
  <r>
    <x v="35"/>
    <x v="1"/>
    <x v="5"/>
    <x v="4"/>
    <x v="35"/>
    <n v="2.395"/>
    <n v="1.6867999999999999"/>
    <x v="35"/>
    <x v="35"/>
    <x v="4"/>
  </r>
  <r>
    <x v="36"/>
    <x v="0"/>
    <x v="0"/>
    <x v="4"/>
    <x v="36"/>
    <n v="2.4500000000000002"/>
    <n v="1.6867999999999999"/>
    <x v="36"/>
    <x v="36"/>
    <x v="4"/>
  </r>
  <r>
    <x v="37"/>
    <x v="0"/>
    <x v="1"/>
    <x v="4"/>
    <x v="37"/>
    <n v="2.4500000000000002"/>
    <n v="1.6867999999999999"/>
    <x v="37"/>
    <x v="37"/>
    <x v="4"/>
  </r>
  <r>
    <x v="38"/>
    <x v="1"/>
    <x v="2"/>
    <x v="4"/>
    <x v="38"/>
    <n v="2.4500000000000002"/>
    <n v="1.6867999999999999"/>
    <x v="38"/>
    <x v="38"/>
    <x v="4"/>
  </r>
  <r>
    <x v="39"/>
    <x v="0"/>
    <x v="3"/>
    <x v="4"/>
    <x v="39"/>
    <n v="2.4500000000000002"/>
    <n v="1.6867999999999999"/>
    <x v="39"/>
    <x v="39"/>
    <x v="4"/>
  </r>
  <r>
    <x v="40"/>
    <x v="0"/>
    <x v="4"/>
    <x v="4"/>
    <x v="40"/>
    <n v="2.4500000000000002"/>
    <n v="1.6867999999999999"/>
    <x v="40"/>
    <x v="40"/>
    <x v="4"/>
  </r>
  <r>
    <x v="41"/>
    <x v="0"/>
    <x v="5"/>
    <x v="3"/>
    <x v="41"/>
    <n v="2.4500000000000002"/>
    <n v="1.6867999999999999"/>
    <x v="41"/>
    <x v="41"/>
    <x v="3"/>
  </r>
  <r>
    <x v="42"/>
    <x v="0"/>
    <x v="0"/>
    <x v="0"/>
    <x v="42"/>
    <n v="2.4500000000000002"/>
    <n v="1.6867999999999999"/>
    <x v="42"/>
    <x v="42"/>
    <x v="0"/>
  </r>
  <r>
    <x v="43"/>
    <x v="1"/>
    <x v="1"/>
    <x v="3"/>
    <x v="43"/>
    <n v="2.4500000000000002"/>
    <n v="1.6867999999999999"/>
    <x v="43"/>
    <x v="43"/>
    <x v="3"/>
  </r>
  <r>
    <x v="44"/>
    <x v="0"/>
    <x v="2"/>
    <x v="3"/>
    <x v="44"/>
    <n v="2.4500000000000002"/>
    <n v="1.6867999999999999"/>
    <x v="44"/>
    <x v="44"/>
    <x v="3"/>
  </r>
  <r>
    <x v="45"/>
    <x v="0"/>
    <x v="3"/>
    <x v="3"/>
    <x v="45"/>
    <n v="2.4500000000000002"/>
    <n v="1.6867999999999999"/>
    <x v="45"/>
    <x v="45"/>
    <x v="3"/>
  </r>
  <r>
    <x v="46"/>
    <x v="0"/>
    <x v="4"/>
    <x v="5"/>
    <x v="46"/>
    <n v="2.4500000000000002"/>
    <n v="1.6867999999999999"/>
    <x v="46"/>
    <x v="46"/>
    <x v="5"/>
  </r>
  <r>
    <x v="47"/>
    <x v="0"/>
    <x v="5"/>
    <x v="5"/>
    <x v="47"/>
    <n v="2.4500000000000002"/>
    <n v="1.6867999999999999"/>
    <x v="47"/>
    <x v="47"/>
    <x v="5"/>
  </r>
  <r>
    <x v="48"/>
    <x v="0"/>
    <x v="0"/>
    <x v="9"/>
    <x v="48"/>
    <n v="2.4500000000000002"/>
    <n v="1.6867999999999999"/>
    <x v="48"/>
    <x v="48"/>
    <x v="8"/>
  </r>
  <r>
    <x v="49"/>
    <x v="0"/>
    <x v="1"/>
    <x v="6"/>
    <x v="49"/>
    <n v="2.4500000000000002"/>
    <n v="1.6867999999999999"/>
    <x v="49"/>
    <x v="49"/>
    <x v="6"/>
  </r>
  <r>
    <x v="50"/>
    <x v="0"/>
    <x v="2"/>
    <x v="6"/>
    <x v="50"/>
    <n v="2.4500000000000002"/>
    <n v="1.6867999999999999"/>
    <x v="50"/>
    <x v="50"/>
    <x v="6"/>
  </r>
  <r>
    <x v="51"/>
    <x v="0"/>
    <x v="3"/>
    <x v="6"/>
    <x v="51"/>
    <n v="2.4500000000000002"/>
    <n v="1.6867999999999999"/>
    <x v="51"/>
    <x v="51"/>
    <x v="6"/>
  </r>
  <r>
    <x v="52"/>
    <x v="1"/>
    <x v="4"/>
    <x v="6"/>
    <x v="52"/>
    <n v="2.4500000000000002"/>
    <n v="1.6867999999999999"/>
    <x v="52"/>
    <x v="52"/>
    <x v="6"/>
  </r>
  <r>
    <x v="53"/>
    <x v="0"/>
    <x v="5"/>
    <x v="6"/>
    <x v="53"/>
    <n v="2.4500000000000002"/>
    <n v="1.6867999999999999"/>
    <x v="53"/>
    <x v="53"/>
    <x v="6"/>
  </r>
  <r>
    <x v="54"/>
    <x v="0"/>
    <x v="0"/>
    <x v="6"/>
    <x v="54"/>
    <n v="2.4500000000000002"/>
    <n v="1.6867999999999999"/>
    <x v="54"/>
    <x v="54"/>
    <x v="6"/>
  </r>
  <r>
    <x v="55"/>
    <x v="0"/>
    <x v="1"/>
    <x v="6"/>
    <x v="55"/>
    <n v="2.4500000000000002"/>
    <n v="1.6867999999999999"/>
    <x v="55"/>
    <x v="55"/>
    <x v="6"/>
  </r>
  <r>
    <x v="56"/>
    <x v="0"/>
    <x v="2"/>
    <x v="6"/>
    <x v="56"/>
    <n v="2.4500000000000002"/>
    <n v="1.6867999999999999"/>
    <x v="56"/>
    <x v="56"/>
    <x v="6"/>
  </r>
  <r>
    <x v="57"/>
    <x v="0"/>
    <x v="3"/>
    <x v="6"/>
    <x v="57"/>
    <n v="2.4500000000000002"/>
    <n v="1.6867999999999999"/>
    <x v="57"/>
    <x v="57"/>
    <x v="6"/>
  </r>
  <r>
    <x v="58"/>
    <x v="0"/>
    <x v="4"/>
    <x v="6"/>
    <x v="58"/>
    <n v="2.4500000000000002"/>
    <n v="1.6867999999999999"/>
    <x v="58"/>
    <x v="58"/>
    <x v="6"/>
  </r>
  <r>
    <x v="59"/>
    <x v="0"/>
    <x v="5"/>
    <x v="6"/>
    <x v="59"/>
    <n v="2.4500000000000002"/>
    <n v="1.6867999999999999"/>
    <x v="59"/>
    <x v="59"/>
    <x v="6"/>
  </r>
  <r>
    <x v="60"/>
    <x v="0"/>
    <x v="0"/>
    <x v="6"/>
    <x v="60"/>
    <n v="2.4500000000000002"/>
    <n v="1.6867999999999999"/>
    <x v="60"/>
    <x v="60"/>
    <x v="6"/>
  </r>
  <r>
    <x v="61"/>
    <x v="0"/>
    <x v="1"/>
    <x v="6"/>
    <x v="61"/>
    <n v="2.4500000000000002"/>
    <n v="1.6867999999999999"/>
    <x v="61"/>
    <x v="61"/>
    <x v="6"/>
  </r>
  <r>
    <x v="62"/>
    <x v="0"/>
    <x v="2"/>
    <x v="6"/>
    <x v="62"/>
    <n v="2.4500000000000002"/>
    <n v="1.6867999999999999"/>
    <x v="62"/>
    <x v="62"/>
    <x v="6"/>
  </r>
  <r>
    <x v="63"/>
    <x v="0"/>
    <x v="3"/>
    <x v="6"/>
    <x v="63"/>
    <n v="2.4500000000000002"/>
    <n v="1.6867999999999999"/>
    <x v="63"/>
    <x v="63"/>
    <x v="6"/>
  </r>
  <r>
    <x v="64"/>
    <x v="0"/>
    <x v="4"/>
    <x v="6"/>
    <x v="64"/>
    <n v="2.4500000000000002"/>
    <n v="1.6867999999999999"/>
    <x v="64"/>
    <x v="64"/>
    <x v="6"/>
  </r>
  <r>
    <x v="65"/>
    <x v="0"/>
    <x v="5"/>
    <x v="6"/>
    <x v="65"/>
    <n v="2.4500000000000002"/>
    <n v="1.6867999999999999"/>
    <x v="65"/>
    <x v="65"/>
    <x v="6"/>
  </r>
  <r>
    <x v="66"/>
    <x v="1"/>
    <x v="0"/>
    <x v="6"/>
    <x v="66"/>
    <n v="2.4500000000000002"/>
    <n v="1.6867999999999999"/>
    <x v="66"/>
    <x v="66"/>
    <x v="6"/>
  </r>
  <r>
    <x v="67"/>
    <x v="0"/>
    <x v="1"/>
    <x v="6"/>
    <x v="67"/>
    <n v="2.4500000000000002"/>
    <n v="1.6867999999999999"/>
    <x v="67"/>
    <x v="67"/>
    <x v="6"/>
  </r>
  <r>
    <x v="68"/>
    <x v="0"/>
    <x v="2"/>
    <x v="1"/>
    <x v="68"/>
    <n v="2.4500000000000002"/>
    <n v="1.6867999999999999"/>
    <x v="68"/>
    <x v="68"/>
    <x v="1"/>
  </r>
  <r>
    <x v="69"/>
    <x v="1"/>
    <x v="3"/>
    <x v="1"/>
    <x v="69"/>
    <n v="2.4500000000000002"/>
    <n v="1.6867999999999999"/>
    <x v="69"/>
    <x v="69"/>
    <x v="1"/>
  </r>
  <r>
    <x v="70"/>
    <x v="0"/>
    <x v="4"/>
    <x v="1"/>
    <x v="70"/>
    <n v="2.4500000000000002"/>
    <n v="1.6867999999999999"/>
    <x v="70"/>
    <x v="70"/>
    <x v="1"/>
  </r>
  <r>
    <x v="71"/>
    <x v="0"/>
    <x v="5"/>
    <x v="1"/>
    <x v="71"/>
    <n v="2.4500000000000002"/>
    <n v="1.6867999999999999"/>
    <x v="71"/>
    <x v="71"/>
    <x v="1"/>
  </r>
  <r>
    <x v="72"/>
    <x v="1"/>
    <x v="0"/>
    <x v="1"/>
    <x v="72"/>
    <n v="2.4500000000000002"/>
    <n v="1.6867999999999999"/>
    <x v="72"/>
    <x v="72"/>
    <x v="1"/>
  </r>
  <r>
    <x v="73"/>
    <x v="0"/>
    <x v="1"/>
    <x v="6"/>
    <x v="73"/>
    <n v="2.4500000000000002"/>
    <n v="1.6867999999999999"/>
    <x v="73"/>
    <x v="73"/>
    <x v="6"/>
  </r>
  <r>
    <x v="74"/>
    <x v="0"/>
    <x v="2"/>
    <x v="6"/>
    <x v="74"/>
    <n v="2.4500000000000002"/>
    <n v="1.6867999999999999"/>
    <x v="74"/>
    <x v="74"/>
    <x v="6"/>
  </r>
  <r>
    <x v="75"/>
    <x v="0"/>
    <x v="3"/>
    <x v="10"/>
    <x v="75"/>
    <n v="2.4500000000000002"/>
    <n v="1.6867999999999999"/>
    <x v="75"/>
    <x v="75"/>
    <x v="6"/>
  </r>
  <r>
    <x v="76"/>
    <x v="0"/>
    <x v="4"/>
    <x v="6"/>
    <x v="76"/>
    <n v="2.4500000000000002"/>
    <n v="1.6867999999999999"/>
    <x v="76"/>
    <x v="76"/>
    <x v="6"/>
  </r>
  <r>
    <x v="77"/>
    <x v="0"/>
    <x v="5"/>
    <x v="6"/>
    <x v="77"/>
    <n v="2.4500000000000002"/>
    <n v="1.6867999999999999"/>
    <x v="77"/>
    <x v="77"/>
    <x v="6"/>
  </r>
  <r>
    <x v="78"/>
    <x v="0"/>
    <x v="0"/>
    <x v="6"/>
    <x v="78"/>
    <n v="2.4500000000000002"/>
    <n v="1.6867999999999999"/>
    <x v="78"/>
    <x v="78"/>
    <x v="6"/>
  </r>
  <r>
    <x v="79"/>
    <x v="0"/>
    <x v="1"/>
    <x v="6"/>
    <x v="79"/>
    <n v="2.4500000000000002"/>
    <n v="1.6867999999999999"/>
    <x v="79"/>
    <x v="79"/>
    <x v="6"/>
  </r>
  <r>
    <x v="80"/>
    <x v="0"/>
    <x v="2"/>
    <x v="6"/>
    <x v="80"/>
    <n v="2.4500000000000002"/>
    <n v="1.6867999999999999"/>
    <x v="80"/>
    <x v="80"/>
    <x v="6"/>
  </r>
  <r>
    <x v="81"/>
    <x v="0"/>
    <x v="3"/>
    <x v="6"/>
    <x v="81"/>
    <n v="2.4500000000000002"/>
    <n v="1.6867999999999999"/>
    <x v="81"/>
    <x v="81"/>
    <x v="6"/>
  </r>
  <r>
    <x v="82"/>
    <x v="0"/>
    <x v="4"/>
    <x v="7"/>
    <x v="82"/>
    <n v="2.4500000000000002"/>
    <n v="1.6867999999999999"/>
    <x v="82"/>
    <x v="82"/>
    <x v="7"/>
  </r>
  <r>
    <x v="83"/>
    <x v="0"/>
    <x v="5"/>
    <x v="7"/>
    <x v="83"/>
    <n v="2.4500000000000002"/>
    <n v="1.6867999999999999"/>
    <x v="83"/>
    <x v="83"/>
    <x v="7"/>
  </r>
  <r>
    <x v="84"/>
    <x v="0"/>
    <x v="0"/>
    <x v="6"/>
    <x v="84"/>
    <n v="2.4500000000000002"/>
    <n v="1.6867999999999999"/>
    <x v="84"/>
    <x v="84"/>
    <x v="6"/>
  </r>
  <r>
    <x v="85"/>
    <x v="0"/>
    <x v="1"/>
    <x v="0"/>
    <x v="85"/>
    <n v="2.4500000000000002"/>
    <n v="1.6867999999999999"/>
    <x v="85"/>
    <x v="85"/>
    <x v="0"/>
  </r>
  <r>
    <x v="86"/>
    <x v="1"/>
    <x v="2"/>
    <x v="0"/>
    <x v="86"/>
    <n v="2.4500000000000002"/>
    <n v="1.6867999999999999"/>
    <x v="86"/>
    <x v="86"/>
    <x v="0"/>
  </r>
  <r>
    <x v="87"/>
    <x v="1"/>
    <x v="3"/>
    <x v="0"/>
    <x v="87"/>
    <n v="2.4500000000000002"/>
    <n v="1.6867999999999999"/>
    <x v="87"/>
    <x v="87"/>
    <x v="0"/>
  </r>
  <r>
    <x v="88"/>
    <x v="0"/>
    <x v="4"/>
    <x v="3"/>
    <x v="88"/>
    <n v="2.5"/>
    <n v="1.6867999999999999"/>
    <x v="88"/>
    <x v="88"/>
    <x v="3"/>
  </r>
  <r>
    <x v="89"/>
    <x v="1"/>
    <x v="5"/>
    <x v="6"/>
    <x v="89"/>
    <n v="2.5"/>
    <n v="1.8012000000000001"/>
    <x v="89"/>
    <x v="89"/>
    <x v="6"/>
  </r>
  <r>
    <x v="90"/>
    <x v="0"/>
    <x v="0"/>
    <x v="8"/>
    <x v="90"/>
    <n v="2.57"/>
    <n v="1.8012000000000001"/>
    <x v="90"/>
    <x v="90"/>
    <x v="3"/>
  </r>
  <r>
    <x v="91"/>
    <x v="1"/>
    <x v="1"/>
    <x v="1"/>
    <x v="91"/>
    <n v="2.6"/>
    <n v="1.8012000000000001"/>
    <x v="91"/>
    <x v="91"/>
    <x v="1"/>
  </r>
  <r>
    <x v="92"/>
    <x v="0"/>
    <x v="2"/>
    <x v="4"/>
    <x v="92"/>
    <n v="2.65"/>
    <n v="1.6867999999999999"/>
    <x v="92"/>
    <x v="92"/>
    <x v="4"/>
  </r>
  <r>
    <x v="93"/>
    <x v="0"/>
    <x v="3"/>
    <x v="4"/>
    <x v="93"/>
    <n v="2.65"/>
    <n v="1.6867999999999999"/>
    <x v="93"/>
    <x v="93"/>
    <x v="4"/>
  </r>
  <r>
    <x v="94"/>
    <x v="0"/>
    <x v="4"/>
    <x v="4"/>
    <x v="94"/>
    <n v="2.65"/>
    <n v="1.6867999999999999"/>
    <x v="94"/>
    <x v="94"/>
    <x v="4"/>
  </r>
  <r>
    <x v="95"/>
    <x v="1"/>
    <x v="5"/>
    <x v="1"/>
    <x v="95"/>
    <n v="2.653"/>
    <n v="1.8012000000000001"/>
    <x v="95"/>
    <x v="95"/>
    <x v="1"/>
  </r>
  <r>
    <x v="96"/>
    <x v="1"/>
    <x v="0"/>
    <x v="1"/>
    <x v="96"/>
    <n v="2.6869999999999998"/>
    <n v="1.8012000000000001"/>
    <x v="96"/>
    <x v="96"/>
    <x v="1"/>
  </r>
  <r>
    <x v="97"/>
    <x v="1"/>
    <x v="1"/>
    <x v="1"/>
    <x v="97"/>
    <n v="2.69"/>
    <n v="1.8012000000000001"/>
    <x v="97"/>
    <x v="97"/>
    <x v="1"/>
  </r>
  <r>
    <x v="98"/>
    <x v="0"/>
    <x v="2"/>
    <x v="4"/>
    <x v="98"/>
    <n v="2.7"/>
    <n v="1.6867999999999999"/>
    <x v="98"/>
    <x v="98"/>
    <x v="4"/>
  </r>
  <r>
    <x v="99"/>
    <x v="0"/>
    <x v="3"/>
    <x v="4"/>
    <x v="99"/>
    <n v="2.7"/>
    <n v="1.6867999999999999"/>
    <x v="99"/>
    <x v="99"/>
    <x v="4"/>
  </r>
  <r>
    <x v="100"/>
    <x v="1"/>
    <x v="4"/>
    <x v="4"/>
    <x v="37"/>
    <n v="2.7"/>
    <n v="1.6867999999999999"/>
    <x v="100"/>
    <x v="100"/>
    <x v="4"/>
  </r>
  <r>
    <x v="101"/>
    <x v="0"/>
    <x v="5"/>
    <x v="4"/>
    <x v="100"/>
    <n v="2.7"/>
    <n v="1.6867999999999999"/>
    <x v="101"/>
    <x v="101"/>
    <x v="4"/>
  </r>
  <r>
    <x v="102"/>
    <x v="1"/>
    <x v="0"/>
    <x v="4"/>
    <x v="101"/>
    <n v="2.7"/>
    <n v="1.6867999999999999"/>
    <x v="102"/>
    <x v="102"/>
    <x v="4"/>
  </r>
  <r>
    <x v="103"/>
    <x v="0"/>
    <x v="1"/>
    <x v="3"/>
    <x v="102"/>
    <n v="2.7"/>
    <n v="1.6867999999999999"/>
    <x v="103"/>
    <x v="103"/>
    <x v="3"/>
  </r>
  <r>
    <x v="104"/>
    <x v="0"/>
    <x v="2"/>
    <x v="5"/>
    <x v="103"/>
    <n v="2.7"/>
    <n v="1.6867999999999999"/>
    <x v="104"/>
    <x v="104"/>
    <x v="5"/>
  </r>
  <r>
    <x v="105"/>
    <x v="0"/>
    <x v="3"/>
    <x v="6"/>
    <x v="104"/>
    <n v="2.7"/>
    <n v="1.6867999999999999"/>
    <x v="105"/>
    <x v="105"/>
    <x v="6"/>
  </r>
  <r>
    <x v="106"/>
    <x v="0"/>
    <x v="4"/>
    <x v="6"/>
    <x v="105"/>
    <n v="2.7"/>
    <n v="1.6867999999999999"/>
    <x v="106"/>
    <x v="106"/>
    <x v="6"/>
  </r>
  <r>
    <x v="107"/>
    <x v="0"/>
    <x v="5"/>
    <x v="6"/>
    <x v="106"/>
    <n v="2.7"/>
    <n v="1.6867999999999999"/>
    <x v="107"/>
    <x v="107"/>
    <x v="6"/>
  </r>
  <r>
    <x v="108"/>
    <x v="1"/>
    <x v="0"/>
    <x v="10"/>
    <x v="38"/>
    <n v="2.7"/>
    <n v="1.6867999999999999"/>
    <x v="108"/>
    <x v="108"/>
    <x v="6"/>
  </r>
  <r>
    <x v="109"/>
    <x v="1"/>
    <x v="1"/>
    <x v="6"/>
    <x v="107"/>
    <n v="2.7"/>
    <n v="1.6867999999999999"/>
    <x v="109"/>
    <x v="109"/>
    <x v="6"/>
  </r>
  <r>
    <x v="110"/>
    <x v="0"/>
    <x v="2"/>
    <x v="6"/>
    <x v="108"/>
    <n v="2.7"/>
    <n v="1.6867999999999999"/>
    <x v="110"/>
    <x v="110"/>
    <x v="6"/>
  </r>
  <r>
    <x v="111"/>
    <x v="0"/>
    <x v="3"/>
    <x v="6"/>
    <x v="109"/>
    <n v="2.7"/>
    <n v="1.6867999999999999"/>
    <x v="111"/>
    <x v="111"/>
    <x v="6"/>
  </r>
  <r>
    <x v="112"/>
    <x v="0"/>
    <x v="4"/>
    <x v="6"/>
    <x v="110"/>
    <n v="2.7"/>
    <n v="1.6867999999999999"/>
    <x v="112"/>
    <x v="112"/>
    <x v="6"/>
  </r>
  <r>
    <x v="113"/>
    <x v="0"/>
    <x v="5"/>
    <x v="6"/>
    <x v="111"/>
    <n v="2.7"/>
    <n v="1.6867999999999999"/>
    <x v="113"/>
    <x v="113"/>
    <x v="6"/>
  </r>
  <r>
    <x v="114"/>
    <x v="0"/>
    <x v="0"/>
    <x v="6"/>
    <x v="112"/>
    <n v="2.7"/>
    <n v="1.6867999999999999"/>
    <x v="114"/>
    <x v="114"/>
    <x v="6"/>
  </r>
  <r>
    <x v="115"/>
    <x v="0"/>
    <x v="1"/>
    <x v="6"/>
    <x v="113"/>
    <n v="2.7"/>
    <n v="1.6867999999999999"/>
    <x v="115"/>
    <x v="115"/>
    <x v="6"/>
  </r>
  <r>
    <x v="116"/>
    <x v="0"/>
    <x v="2"/>
    <x v="6"/>
    <x v="114"/>
    <n v="2.7"/>
    <n v="1.6867999999999999"/>
    <x v="116"/>
    <x v="116"/>
    <x v="6"/>
  </r>
  <r>
    <x v="117"/>
    <x v="0"/>
    <x v="3"/>
    <x v="6"/>
    <x v="115"/>
    <n v="2.7"/>
    <n v="1.6867999999999999"/>
    <x v="117"/>
    <x v="117"/>
    <x v="6"/>
  </r>
  <r>
    <x v="118"/>
    <x v="0"/>
    <x v="4"/>
    <x v="6"/>
    <x v="116"/>
    <n v="2.7"/>
    <n v="1.6867999999999999"/>
    <x v="118"/>
    <x v="118"/>
    <x v="6"/>
  </r>
  <r>
    <x v="119"/>
    <x v="0"/>
    <x v="5"/>
    <x v="6"/>
    <x v="117"/>
    <n v="2.7"/>
    <n v="1.6867999999999999"/>
    <x v="119"/>
    <x v="119"/>
    <x v="6"/>
  </r>
  <r>
    <x v="120"/>
    <x v="0"/>
    <x v="0"/>
    <x v="6"/>
    <x v="118"/>
    <n v="2.7"/>
    <n v="1.6867999999999999"/>
    <x v="120"/>
    <x v="120"/>
    <x v="6"/>
  </r>
  <r>
    <x v="121"/>
    <x v="0"/>
    <x v="1"/>
    <x v="6"/>
    <x v="119"/>
    <n v="2.7"/>
    <n v="1.6867999999999999"/>
    <x v="121"/>
    <x v="121"/>
    <x v="6"/>
  </r>
  <r>
    <x v="122"/>
    <x v="0"/>
    <x v="2"/>
    <x v="6"/>
    <x v="120"/>
    <n v="2.7"/>
    <n v="1.6867999999999999"/>
    <x v="122"/>
    <x v="122"/>
    <x v="6"/>
  </r>
  <r>
    <x v="123"/>
    <x v="0"/>
    <x v="3"/>
    <x v="1"/>
    <x v="121"/>
    <n v="2.7"/>
    <n v="1.6867999999999999"/>
    <x v="123"/>
    <x v="123"/>
    <x v="1"/>
  </r>
  <r>
    <x v="124"/>
    <x v="0"/>
    <x v="4"/>
    <x v="1"/>
    <x v="122"/>
    <n v="2.7"/>
    <n v="1.6867999999999999"/>
    <x v="124"/>
    <x v="124"/>
    <x v="1"/>
  </r>
  <r>
    <x v="125"/>
    <x v="0"/>
    <x v="5"/>
    <x v="1"/>
    <x v="123"/>
    <n v="2.7"/>
    <n v="1.6867999999999999"/>
    <x v="125"/>
    <x v="125"/>
    <x v="1"/>
  </r>
  <r>
    <x v="126"/>
    <x v="0"/>
    <x v="0"/>
    <x v="1"/>
    <x v="124"/>
    <n v="2.7"/>
    <n v="1.6867999999999999"/>
    <x v="126"/>
    <x v="126"/>
    <x v="1"/>
  </r>
  <r>
    <x v="127"/>
    <x v="0"/>
    <x v="1"/>
    <x v="6"/>
    <x v="125"/>
    <n v="2.7"/>
    <n v="1.6867999999999999"/>
    <x v="127"/>
    <x v="127"/>
    <x v="6"/>
  </r>
  <r>
    <x v="128"/>
    <x v="0"/>
    <x v="2"/>
    <x v="6"/>
    <x v="126"/>
    <n v="2.7"/>
    <n v="1.6867999999999999"/>
    <x v="128"/>
    <x v="128"/>
    <x v="6"/>
  </r>
  <r>
    <x v="129"/>
    <x v="0"/>
    <x v="3"/>
    <x v="6"/>
    <x v="127"/>
    <n v="2.7"/>
    <n v="1.6867999999999999"/>
    <x v="129"/>
    <x v="129"/>
    <x v="6"/>
  </r>
  <r>
    <x v="130"/>
    <x v="0"/>
    <x v="4"/>
    <x v="6"/>
    <x v="128"/>
    <n v="2.7"/>
    <n v="1.6867999999999999"/>
    <x v="130"/>
    <x v="130"/>
    <x v="6"/>
  </r>
  <r>
    <x v="131"/>
    <x v="0"/>
    <x v="5"/>
    <x v="6"/>
    <x v="129"/>
    <n v="2.7"/>
    <n v="1.6867999999999999"/>
    <x v="131"/>
    <x v="131"/>
    <x v="6"/>
  </r>
  <r>
    <x v="132"/>
    <x v="0"/>
    <x v="0"/>
    <x v="6"/>
    <x v="130"/>
    <n v="2.7"/>
    <n v="1.6867999999999999"/>
    <x v="132"/>
    <x v="132"/>
    <x v="6"/>
  </r>
  <r>
    <x v="133"/>
    <x v="0"/>
    <x v="1"/>
    <x v="6"/>
    <x v="131"/>
    <n v="2.7"/>
    <n v="1.6867999999999999"/>
    <x v="133"/>
    <x v="133"/>
    <x v="6"/>
  </r>
  <r>
    <x v="134"/>
    <x v="0"/>
    <x v="2"/>
    <x v="6"/>
    <x v="132"/>
    <n v="2.7"/>
    <n v="1.6867999999999999"/>
    <x v="134"/>
    <x v="134"/>
    <x v="6"/>
  </r>
  <r>
    <x v="135"/>
    <x v="0"/>
    <x v="3"/>
    <x v="0"/>
    <x v="133"/>
    <n v="2.7"/>
    <n v="1.6867999999999999"/>
    <x v="135"/>
    <x v="135"/>
    <x v="0"/>
  </r>
  <r>
    <x v="136"/>
    <x v="0"/>
    <x v="4"/>
    <x v="0"/>
    <x v="134"/>
    <n v="2.7"/>
    <n v="1.6867999999999999"/>
    <x v="136"/>
    <x v="136"/>
    <x v="0"/>
  </r>
  <r>
    <x v="137"/>
    <x v="1"/>
    <x v="5"/>
    <x v="1"/>
    <x v="135"/>
    <n v="2.7"/>
    <n v="1.6867999999999999"/>
    <x v="137"/>
    <x v="137"/>
    <x v="1"/>
  </r>
  <r>
    <x v="138"/>
    <x v="1"/>
    <x v="0"/>
    <x v="1"/>
    <x v="136"/>
    <n v="2.7"/>
    <n v="1.6867999999999999"/>
    <x v="138"/>
    <x v="138"/>
    <x v="1"/>
  </r>
  <r>
    <x v="139"/>
    <x v="1"/>
    <x v="1"/>
    <x v="1"/>
    <x v="137"/>
    <n v="2.7370000000000001"/>
    <n v="1.8012000000000001"/>
    <x v="139"/>
    <x v="139"/>
    <x v="1"/>
  </r>
  <r>
    <x v="140"/>
    <x v="1"/>
    <x v="2"/>
    <x v="1"/>
    <x v="97"/>
    <n v="2.7370000000000001"/>
    <n v="1.8012000000000001"/>
    <x v="140"/>
    <x v="140"/>
    <x v="1"/>
  </r>
  <r>
    <x v="18"/>
    <x v="1"/>
    <x v="3"/>
    <x v="6"/>
    <x v="89"/>
    <n v="2.75"/>
    <n v="1.8012000000000001"/>
    <x v="141"/>
    <x v="141"/>
    <x v="6"/>
  </r>
  <r>
    <x v="141"/>
    <x v="0"/>
    <x v="4"/>
    <x v="3"/>
    <x v="138"/>
    <n v="2.7509999999999999"/>
    <n v="1.8012000000000001"/>
    <x v="142"/>
    <x v="142"/>
    <x v="3"/>
  </r>
  <r>
    <x v="142"/>
    <x v="0"/>
    <x v="5"/>
    <x v="6"/>
    <x v="139"/>
    <n v="2.8"/>
    <n v="1.6867999999999999"/>
    <x v="143"/>
    <x v="143"/>
    <x v="6"/>
  </r>
  <r>
    <x v="143"/>
    <x v="1"/>
    <x v="0"/>
    <x v="1"/>
    <x v="140"/>
    <n v="2.8"/>
    <n v="1.6867999999999999"/>
    <x v="144"/>
    <x v="144"/>
    <x v="1"/>
  </r>
  <r>
    <x v="144"/>
    <x v="0"/>
    <x v="1"/>
    <x v="6"/>
    <x v="141"/>
    <n v="2.8"/>
    <n v="1.6867999999999999"/>
    <x v="145"/>
    <x v="145"/>
    <x v="6"/>
  </r>
  <r>
    <x v="145"/>
    <x v="1"/>
    <x v="2"/>
    <x v="1"/>
    <x v="142"/>
    <n v="2.819"/>
    <n v="1.8012000000000001"/>
    <x v="146"/>
    <x v="146"/>
    <x v="1"/>
  </r>
  <r>
    <x v="146"/>
    <x v="0"/>
    <x v="3"/>
    <x v="5"/>
    <x v="143"/>
    <n v="2.8220000000000001"/>
    <n v="1.8012000000000001"/>
    <x v="147"/>
    <x v="147"/>
    <x v="5"/>
  </r>
  <r>
    <x v="147"/>
    <x v="0"/>
    <x v="4"/>
    <x v="4"/>
    <x v="144"/>
    <n v="2.8250000000000002"/>
    <n v="1.6867999999999999"/>
    <x v="148"/>
    <x v="148"/>
    <x v="4"/>
  </r>
  <r>
    <x v="148"/>
    <x v="1"/>
    <x v="5"/>
    <x v="1"/>
    <x v="145"/>
    <n v="2.8279999999999998"/>
    <n v="1.8012000000000001"/>
    <x v="149"/>
    <x v="149"/>
    <x v="1"/>
  </r>
  <r>
    <x v="149"/>
    <x v="1"/>
    <x v="0"/>
    <x v="6"/>
    <x v="146"/>
    <n v="2.863"/>
    <n v="1.6867999999999999"/>
    <x v="150"/>
    <x v="150"/>
    <x v="6"/>
  </r>
  <r>
    <x v="150"/>
    <x v="0"/>
    <x v="1"/>
    <x v="8"/>
    <x v="147"/>
    <n v="2.8639999999999999"/>
    <n v="1.8012000000000001"/>
    <x v="151"/>
    <x v="151"/>
    <x v="3"/>
  </r>
  <r>
    <x v="151"/>
    <x v="1"/>
    <x v="2"/>
    <x v="1"/>
    <x v="148"/>
    <n v="2.8740000000000001"/>
    <n v="1.8012000000000001"/>
    <x v="152"/>
    <x v="152"/>
    <x v="1"/>
  </r>
  <r>
    <x v="152"/>
    <x v="1"/>
    <x v="3"/>
    <x v="1"/>
    <x v="149"/>
    <n v="2.9169999999999998"/>
    <n v="1.8012000000000001"/>
    <x v="153"/>
    <x v="153"/>
    <x v="1"/>
  </r>
  <r>
    <x v="153"/>
    <x v="1"/>
    <x v="4"/>
    <x v="1"/>
    <x v="96"/>
    <n v="2.9220000000000002"/>
    <n v="1.8012000000000001"/>
    <x v="154"/>
    <x v="154"/>
    <x v="1"/>
  </r>
  <r>
    <x v="154"/>
    <x v="0"/>
    <x v="5"/>
    <x v="11"/>
    <x v="150"/>
    <n v="2.95"/>
    <n v="1.6867999999999999"/>
    <x v="155"/>
    <x v="155"/>
    <x v="4"/>
  </r>
  <r>
    <x v="155"/>
    <x v="0"/>
    <x v="0"/>
    <x v="4"/>
    <x v="151"/>
    <n v="2.95"/>
    <n v="1.6867999999999999"/>
    <x v="156"/>
    <x v="156"/>
    <x v="4"/>
  </r>
  <r>
    <x v="156"/>
    <x v="0"/>
    <x v="1"/>
    <x v="4"/>
    <x v="152"/>
    <n v="2.95"/>
    <n v="1.6867999999999999"/>
    <x v="157"/>
    <x v="157"/>
    <x v="4"/>
  </r>
  <r>
    <x v="157"/>
    <x v="0"/>
    <x v="2"/>
    <x v="4"/>
    <x v="153"/>
    <n v="2.95"/>
    <n v="1.6867999999999999"/>
    <x v="158"/>
    <x v="158"/>
    <x v="4"/>
  </r>
  <r>
    <x v="158"/>
    <x v="0"/>
    <x v="3"/>
    <x v="4"/>
    <x v="154"/>
    <n v="2.95"/>
    <n v="1.6867999999999999"/>
    <x v="159"/>
    <x v="159"/>
    <x v="4"/>
  </r>
  <r>
    <x v="159"/>
    <x v="1"/>
    <x v="4"/>
    <x v="4"/>
    <x v="155"/>
    <n v="2.95"/>
    <n v="1.6867999999999999"/>
    <x v="160"/>
    <x v="160"/>
    <x v="4"/>
  </r>
  <r>
    <x v="160"/>
    <x v="0"/>
    <x v="5"/>
    <x v="11"/>
    <x v="156"/>
    <n v="2.95"/>
    <n v="1.6867999999999999"/>
    <x v="161"/>
    <x v="161"/>
    <x v="4"/>
  </r>
  <r>
    <x v="161"/>
    <x v="1"/>
    <x v="0"/>
    <x v="3"/>
    <x v="157"/>
    <n v="2.95"/>
    <n v="1.6867999999999999"/>
    <x v="162"/>
    <x v="162"/>
    <x v="3"/>
  </r>
  <r>
    <x v="162"/>
    <x v="0"/>
    <x v="1"/>
    <x v="3"/>
    <x v="158"/>
    <n v="2.95"/>
    <n v="1.6867999999999999"/>
    <x v="163"/>
    <x v="163"/>
    <x v="3"/>
  </r>
  <r>
    <x v="163"/>
    <x v="0"/>
    <x v="2"/>
    <x v="3"/>
    <x v="159"/>
    <n v="2.95"/>
    <n v="1.6867999999999999"/>
    <x v="164"/>
    <x v="164"/>
    <x v="3"/>
  </r>
  <r>
    <x v="164"/>
    <x v="1"/>
    <x v="3"/>
    <x v="3"/>
    <x v="160"/>
    <n v="2.95"/>
    <n v="1.6867999999999999"/>
    <x v="165"/>
    <x v="165"/>
    <x v="3"/>
  </r>
  <r>
    <x v="165"/>
    <x v="0"/>
    <x v="4"/>
    <x v="3"/>
    <x v="161"/>
    <n v="2.95"/>
    <n v="1.6867999999999999"/>
    <x v="166"/>
    <x v="166"/>
    <x v="3"/>
  </r>
  <r>
    <x v="166"/>
    <x v="0"/>
    <x v="5"/>
    <x v="3"/>
    <x v="162"/>
    <n v="2.95"/>
    <n v="1.6867999999999999"/>
    <x v="167"/>
    <x v="167"/>
    <x v="3"/>
  </r>
  <r>
    <x v="167"/>
    <x v="0"/>
    <x v="0"/>
    <x v="3"/>
    <x v="163"/>
    <n v="2.95"/>
    <n v="1.6867999999999999"/>
    <x v="168"/>
    <x v="168"/>
    <x v="3"/>
  </r>
  <r>
    <x v="168"/>
    <x v="0"/>
    <x v="1"/>
    <x v="9"/>
    <x v="164"/>
    <n v="2.95"/>
    <n v="1.6867999999999999"/>
    <x v="169"/>
    <x v="169"/>
    <x v="8"/>
  </r>
  <r>
    <x v="169"/>
    <x v="0"/>
    <x v="2"/>
    <x v="5"/>
    <x v="165"/>
    <n v="2.95"/>
    <n v="1.6867999999999999"/>
    <x v="170"/>
    <x v="170"/>
    <x v="5"/>
  </r>
  <r>
    <x v="170"/>
    <x v="0"/>
    <x v="3"/>
    <x v="5"/>
    <x v="166"/>
    <n v="2.95"/>
    <n v="1.6867999999999999"/>
    <x v="171"/>
    <x v="171"/>
    <x v="5"/>
  </r>
  <r>
    <x v="171"/>
    <x v="0"/>
    <x v="4"/>
    <x v="12"/>
    <x v="167"/>
    <n v="2.95"/>
    <n v="1.6867999999999999"/>
    <x v="172"/>
    <x v="172"/>
    <x v="9"/>
  </r>
  <r>
    <x v="172"/>
    <x v="0"/>
    <x v="5"/>
    <x v="12"/>
    <x v="168"/>
    <n v="2.95"/>
    <n v="1.6867999999999999"/>
    <x v="173"/>
    <x v="173"/>
    <x v="9"/>
  </r>
  <r>
    <x v="173"/>
    <x v="0"/>
    <x v="0"/>
    <x v="12"/>
    <x v="169"/>
    <n v="2.95"/>
    <n v="1.6867999999999999"/>
    <x v="174"/>
    <x v="174"/>
    <x v="9"/>
  </r>
  <r>
    <x v="174"/>
    <x v="0"/>
    <x v="1"/>
    <x v="6"/>
    <x v="170"/>
    <n v="2.95"/>
    <n v="1.6867999999999999"/>
    <x v="175"/>
    <x v="175"/>
    <x v="6"/>
  </r>
  <r>
    <x v="175"/>
    <x v="0"/>
    <x v="2"/>
    <x v="6"/>
    <x v="171"/>
    <n v="2.95"/>
    <n v="1.6867999999999999"/>
    <x v="176"/>
    <x v="176"/>
    <x v="6"/>
  </r>
  <r>
    <x v="176"/>
    <x v="0"/>
    <x v="3"/>
    <x v="6"/>
    <x v="172"/>
    <n v="2.95"/>
    <n v="1.6867999999999999"/>
    <x v="177"/>
    <x v="177"/>
    <x v="6"/>
  </r>
  <r>
    <x v="177"/>
    <x v="0"/>
    <x v="4"/>
    <x v="6"/>
    <x v="173"/>
    <n v="2.95"/>
    <n v="1.6867999999999999"/>
    <x v="178"/>
    <x v="178"/>
    <x v="6"/>
  </r>
  <r>
    <x v="178"/>
    <x v="0"/>
    <x v="5"/>
    <x v="6"/>
    <x v="174"/>
    <n v="2.95"/>
    <n v="1.6867999999999999"/>
    <x v="179"/>
    <x v="179"/>
    <x v="6"/>
  </r>
  <r>
    <x v="179"/>
    <x v="0"/>
    <x v="0"/>
    <x v="6"/>
    <x v="175"/>
    <n v="2.95"/>
    <n v="1.6867999999999999"/>
    <x v="180"/>
    <x v="180"/>
    <x v="6"/>
  </r>
  <r>
    <x v="180"/>
    <x v="0"/>
    <x v="1"/>
    <x v="6"/>
    <x v="176"/>
    <n v="2.95"/>
    <n v="1.6867999999999999"/>
    <x v="181"/>
    <x v="181"/>
    <x v="6"/>
  </r>
  <r>
    <x v="181"/>
    <x v="0"/>
    <x v="2"/>
    <x v="13"/>
    <x v="177"/>
    <n v="2.95"/>
    <n v="1.6867999999999999"/>
    <x v="182"/>
    <x v="182"/>
    <x v="6"/>
  </r>
  <r>
    <x v="182"/>
    <x v="1"/>
    <x v="3"/>
    <x v="6"/>
    <x v="178"/>
    <n v="2.95"/>
    <n v="1.6867999999999999"/>
    <x v="183"/>
    <x v="183"/>
    <x v="6"/>
  </r>
  <r>
    <x v="183"/>
    <x v="0"/>
    <x v="4"/>
    <x v="6"/>
    <x v="179"/>
    <n v="2.95"/>
    <n v="1.6867999999999999"/>
    <x v="184"/>
    <x v="184"/>
    <x v="6"/>
  </r>
  <r>
    <x v="184"/>
    <x v="0"/>
    <x v="5"/>
    <x v="6"/>
    <x v="180"/>
    <n v="2.95"/>
    <n v="1.6867999999999999"/>
    <x v="185"/>
    <x v="185"/>
    <x v="6"/>
  </r>
  <r>
    <x v="185"/>
    <x v="0"/>
    <x v="0"/>
    <x v="6"/>
    <x v="181"/>
    <n v="2.95"/>
    <n v="1.6867999999999999"/>
    <x v="186"/>
    <x v="186"/>
    <x v="6"/>
  </r>
  <r>
    <x v="186"/>
    <x v="0"/>
    <x v="1"/>
    <x v="6"/>
    <x v="159"/>
    <n v="2.95"/>
    <n v="1.6867999999999999"/>
    <x v="164"/>
    <x v="164"/>
    <x v="6"/>
  </r>
  <r>
    <x v="187"/>
    <x v="0"/>
    <x v="2"/>
    <x v="6"/>
    <x v="182"/>
    <n v="2.95"/>
    <n v="1.6867999999999999"/>
    <x v="187"/>
    <x v="187"/>
    <x v="6"/>
  </r>
  <r>
    <x v="188"/>
    <x v="0"/>
    <x v="3"/>
    <x v="6"/>
    <x v="183"/>
    <n v="2.95"/>
    <n v="1.6867999999999999"/>
    <x v="188"/>
    <x v="188"/>
    <x v="6"/>
  </r>
  <r>
    <x v="189"/>
    <x v="0"/>
    <x v="4"/>
    <x v="6"/>
    <x v="184"/>
    <n v="2.95"/>
    <n v="1.6867999999999999"/>
    <x v="189"/>
    <x v="189"/>
    <x v="6"/>
  </r>
  <r>
    <x v="190"/>
    <x v="1"/>
    <x v="5"/>
    <x v="1"/>
    <x v="185"/>
    <n v="2.95"/>
    <n v="1.6867999999999999"/>
    <x v="190"/>
    <x v="190"/>
    <x v="1"/>
  </r>
  <r>
    <x v="191"/>
    <x v="0"/>
    <x v="0"/>
    <x v="1"/>
    <x v="186"/>
    <n v="2.95"/>
    <n v="1.6867999999999999"/>
    <x v="191"/>
    <x v="191"/>
    <x v="1"/>
  </r>
  <r>
    <x v="192"/>
    <x v="1"/>
    <x v="1"/>
    <x v="1"/>
    <x v="187"/>
    <n v="2.95"/>
    <n v="1.6867999999999999"/>
    <x v="192"/>
    <x v="192"/>
    <x v="1"/>
  </r>
  <r>
    <x v="193"/>
    <x v="1"/>
    <x v="2"/>
    <x v="1"/>
    <x v="188"/>
    <n v="2.95"/>
    <n v="1.6867999999999999"/>
    <x v="193"/>
    <x v="193"/>
    <x v="1"/>
  </r>
  <r>
    <x v="194"/>
    <x v="0"/>
    <x v="3"/>
    <x v="6"/>
    <x v="189"/>
    <n v="2.95"/>
    <n v="1.6867999999999999"/>
    <x v="194"/>
    <x v="194"/>
    <x v="6"/>
  </r>
  <r>
    <x v="195"/>
    <x v="0"/>
    <x v="4"/>
    <x v="6"/>
    <x v="190"/>
    <n v="2.95"/>
    <n v="1.6867999999999999"/>
    <x v="195"/>
    <x v="195"/>
    <x v="6"/>
  </r>
  <r>
    <x v="196"/>
    <x v="0"/>
    <x v="5"/>
    <x v="7"/>
    <x v="191"/>
    <n v="2.95"/>
    <n v="1.6867999999999999"/>
    <x v="196"/>
    <x v="196"/>
    <x v="7"/>
  </r>
  <r>
    <x v="197"/>
    <x v="0"/>
    <x v="0"/>
    <x v="7"/>
    <x v="192"/>
    <n v="2.95"/>
    <n v="1.6867999999999999"/>
    <x v="197"/>
    <x v="197"/>
    <x v="7"/>
  </r>
  <r>
    <x v="198"/>
    <x v="0"/>
    <x v="1"/>
    <x v="6"/>
    <x v="193"/>
    <n v="2.95"/>
    <n v="1.6867999999999999"/>
    <x v="198"/>
    <x v="198"/>
    <x v="6"/>
  </r>
  <r>
    <x v="199"/>
    <x v="0"/>
    <x v="2"/>
    <x v="0"/>
    <x v="194"/>
    <n v="2.95"/>
    <n v="1.6867999999999999"/>
    <x v="199"/>
    <x v="199"/>
    <x v="0"/>
  </r>
  <r>
    <x v="200"/>
    <x v="0"/>
    <x v="3"/>
    <x v="0"/>
    <x v="195"/>
    <n v="2.95"/>
    <n v="1.6867999999999999"/>
    <x v="200"/>
    <x v="200"/>
    <x v="0"/>
  </r>
  <r>
    <x v="201"/>
    <x v="1"/>
    <x v="4"/>
    <x v="6"/>
    <x v="196"/>
    <n v="2.952"/>
    <n v="1.8012000000000001"/>
    <x v="201"/>
    <x v="201"/>
    <x v="6"/>
  </r>
  <r>
    <x v="202"/>
    <x v="1"/>
    <x v="5"/>
    <x v="1"/>
    <x v="197"/>
    <n v="2.968"/>
    <n v="1.8012000000000001"/>
    <x v="202"/>
    <x v="202"/>
    <x v="1"/>
  </r>
  <r>
    <x v="203"/>
    <x v="1"/>
    <x v="0"/>
    <x v="3"/>
    <x v="198"/>
    <n v="2.98"/>
    <n v="1.6867999999999999"/>
    <x v="203"/>
    <x v="203"/>
    <x v="3"/>
  </r>
  <r>
    <x v="204"/>
    <x v="0"/>
    <x v="1"/>
    <x v="6"/>
    <x v="199"/>
    <n v="2.9870000000000001"/>
    <n v="1.8012000000000001"/>
    <x v="204"/>
    <x v="204"/>
    <x v="6"/>
  </r>
  <r>
    <x v="205"/>
    <x v="0"/>
    <x v="2"/>
    <x v="3"/>
    <x v="200"/>
    <n v="2.9889999999999999"/>
    <n v="1.8012000000000001"/>
    <x v="205"/>
    <x v="205"/>
    <x v="3"/>
  </r>
  <r>
    <x v="206"/>
    <x v="1"/>
    <x v="3"/>
    <x v="1"/>
    <x v="137"/>
    <n v="3"/>
    <n v="1.8012000000000001"/>
    <x v="206"/>
    <x v="206"/>
    <x v="1"/>
  </r>
  <r>
    <x v="207"/>
    <x v="1"/>
    <x v="4"/>
    <x v="1"/>
    <x v="96"/>
    <n v="3.044"/>
    <n v="1.8012000000000001"/>
    <x v="207"/>
    <x v="207"/>
    <x v="1"/>
  </r>
  <r>
    <x v="208"/>
    <x v="0"/>
    <x v="5"/>
    <x v="4"/>
    <x v="201"/>
    <n v="3.05"/>
    <n v="1.6867999999999999"/>
    <x v="208"/>
    <x v="208"/>
    <x v="4"/>
  </r>
  <r>
    <x v="209"/>
    <x v="1"/>
    <x v="0"/>
    <x v="1"/>
    <x v="202"/>
    <n v="3.0640000000000001"/>
    <n v="1.8012000000000001"/>
    <x v="209"/>
    <x v="209"/>
    <x v="1"/>
  </r>
  <r>
    <x v="210"/>
    <x v="1"/>
    <x v="1"/>
    <x v="1"/>
    <x v="137"/>
    <n v="3.0640000000000001"/>
    <n v="1.8012000000000001"/>
    <x v="210"/>
    <x v="210"/>
    <x v="1"/>
  </r>
  <r>
    <x v="211"/>
    <x v="1"/>
    <x v="2"/>
    <x v="1"/>
    <x v="203"/>
    <n v="3.0640000000000001"/>
    <n v="1.8012000000000001"/>
    <x v="211"/>
    <x v="211"/>
    <x v="1"/>
  </r>
  <r>
    <x v="212"/>
    <x v="1"/>
    <x v="3"/>
    <x v="1"/>
    <x v="137"/>
    <n v="3.0779999999999998"/>
    <n v="1.8012000000000001"/>
    <x v="212"/>
    <x v="212"/>
    <x v="1"/>
  </r>
  <r>
    <x v="213"/>
    <x v="1"/>
    <x v="4"/>
    <x v="1"/>
    <x v="204"/>
    <n v="3.0779999999999998"/>
    <n v="1.8012000000000001"/>
    <x v="213"/>
    <x v="213"/>
    <x v="1"/>
  </r>
  <r>
    <x v="92"/>
    <x v="0"/>
    <x v="5"/>
    <x v="4"/>
    <x v="205"/>
    <n v="3.1"/>
    <n v="1.6867999999999999"/>
    <x v="214"/>
    <x v="214"/>
    <x v="4"/>
  </r>
  <r>
    <x v="214"/>
    <x v="0"/>
    <x v="0"/>
    <x v="4"/>
    <x v="206"/>
    <n v="3.1"/>
    <n v="1.6867999999999999"/>
    <x v="215"/>
    <x v="215"/>
    <x v="4"/>
  </r>
  <r>
    <x v="215"/>
    <x v="0"/>
    <x v="1"/>
    <x v="5"/>
    <x v="207"/>
    <n v="3.1"/>
    <n v="1.6867999999999999"/>
    <x v="216"/>
    <x v="216"/>
    <x v="5"/>
  </r>
  <r>
    <x v="216"/>
    <x v="0"/>
    <x v="2"/>
    <x v="6"/>
    <x v="208"/>
    <n v="3.1"/>
    <n v="1.6867999999999999"/>
    <x v="217"/>
    <x v="217"/>
    <x v="6"/>
  </r>
  <r>
    <x v="217"/>
    <x v="1"/>
    <x v="3"/>
    <x v="1"/>
    <x v="209"/>
    <n v="3.113"/>
    <n v="1.8012000000000001"/>
    <x v="218"/>
    <x v="218"/>
    <x v="1"/>
  </r>
  <r>
    <x v="218"/>
    <x v="1"/>
    <x v="4"/>
    <x v="6"/>
    <x v="210"/>
    <n v="3.15"/>
    <n v="1.6867999999999999"/>
    <x v="219"/>
    <x v="219"/>
    <x v="6"/>
  </r>
  <r>
    <x v="219"/>
    <x v="1"/>
    <x v="5"/>
    <x v="6"/>
    <x v="211"/>
    <n v="3.17"/>
    <n v="1.6867999999999999"/>
    <x v="220"/>
    <x v="220"/>
    <x v="6"/>
  </r>
  <r>
    <x v="220"/>
    <x v="1"/>
    <x v="0"/>
    <x v="1"/>
    <x v="212"/>
    <n v="3.1709999999999998"/>
    <n v="1.8012000000000001"/>
    <x v="221"/>
    <x v="221"/>
    <x v="1"/>
  </r>
  <r>
    <x v="221"/>
    <x v="0"/>
    <x v="1"/>
    <x v="4"/>
    <x v="213"/>
    <n v="3.2"/>
    <n v="1.6867999999999999"/>
    <x v="222"/>
    <x v="222"/>
    <x v="4"/>
  </r>
  <r>
    <x v="222"/>
    <x v="0"/>
    <x v="2"/>
    <x v="4"/>
    <x v="214"/>
    <n v="3.2"/>
    <n v="1.6867999999999999"/>
    <x v="223"/>
    <x v="223"/>
    <x v="4"/>
  </r>
  <r>
    <x v="223"/>
    <x v="0"/>
    <x v="3"/>
    <x v="4"/>
    <x v="215"/>
    <n v="3.2"/>
    <n v="1.6867999999999999"/>
    <x v="224"/>
    <x v="224"/>
    <x v="4"/>
  </r>
  <r>
    <x v="224"/>
    <x v="0"/>
    <x v="4"/>
    <x v="4"/>
    <x v="216"/>
    <n v="3.2"/>
    <n v="1.6867999999999999"/>
    <x v="225"/>
    <x v="225"/>
    <x v="4"/>
  </r>
  <r>
    <x v="225"/>
    <x v="0"/>
    <x v="5"/>
    <x v="4"/>
    <x v="217"/>
    <n v="3.2"/>
    <n v="1.6867999999999999"/>
    <x v="226"/>
    <x v="226"/>
    <x v="4"/>
  </r>
  <r>
    <x v="226"/>
    <x v="0"/>
    <x v="0"/>
    <x v="4"/>
    <x v="218"/>
    <n v="3.2"/>
    <n v="1.6867999999999999"/>
    <x v="227"/>
    <x v="227"/>
    <x v="4"/>
  </r>
  <r>
    <x v="227"/>
    <x v="0"/>
    <x v="1"/>
    <x v="11"/>
    <x v="219"/>
    <n v="3.2"/>
    <n v="1.6867999999999999"/>
    <x v="228"/>
    <x v="228"/>
    <x v="4"/>
  </r>
  <r>
    <x v="228"/>
    <x v="0"/>
    <x v="2"/>
    <x v="6"/>
    <x v="220"/>
    <n v="3.2"/>
    <n v="1.6867999999999999"/>
    <x v="229"/>
    <x v="229"/>
    <x v="6"/>
  </r>
  <r>
    <x v="229"/>
    <x v="1"/>
    <x v="3"/>
    <x v="6"/>
    <x v="221"/>
    <n v="3.2"/>
    <n v="1.6867999999999999"/>
    <x v="230"/>
    <x v="230"/>
    <x v="6"/>
  </r>
  <r>
    <x v="230"/>
    <x v="0"/>
    <x v="4"/>
    <x v="6"/>
    <x v="222"/>
    <n v="3.2"/>
    <n v="1.6867999999999999"/>
    <x v="231"/>
    <x v="231"/>
    <x v="6"/>
  </r>
  <r>
    <x v="231"/>
    <x v="0"/>
    <x v="5"/>
    <x v="6"/>
    <x v="223"/>
    <n v="3.2"/>
    <n v="1.6867999999999999"/>
    <x v="232"/>
    <x v="232"/>
    <x v="6"/>
  </r>
  <r>
    <x v="232"/>
    <x v="0"/>
    <x v="0"/>
    <x v="6"/>
    <x v="224"/>
    <n v="3.2"/>
    <n v="1.6867999999999999"/>
    <x v="233"/>
    <x v="233"/>
    <x v="6"/>
  </r>
  <r>
    <x v="233"/>
    <x v="0"/>
    <x v="1"/>
    <x v="6"/>
    <x v="225"/>
    <n v="3.2"/>
    <n v="1.6867999999999999"/>
    <x v="234"/>
    <x v="234"/>
    <x v="6"/>
  </r>
  <r>
    <x v="234"/>
    <x v="0"/>
    <x v="2"/>
    <x v="6"/>
    <x v="226"/>
    <n v="3.2"/>
    <n v="1.6867999999999999"/>
    <x v="235"/>
    <x v="235"/>
    <x v="6"/>
  </r>
  <r>
    <x v="235"/>
    <x v="0"/>
    <x v="3"/>
    <x v="6"/>
    <x v="227"/>
    <n v="3.2"/>
    <n v="1.6867999999999999"/>
    <x v="236"/>
    <x v="236"/>
    <x v="6"/>
  </r>
  <r>
    <x v="236"/>
    <x v="1"/>
    <x v="4"/>
    <x v="1"/>
    <x v="228"/>
    <n v="3.2"/>
    <n v="1.6867999999999999"/>
    <x v="237"/>
    <x v="237"/>
    <x v="1"/>
  </r>
  <r>
    <x v="237"/>
    <x v="1"/>
    <x v="5"/>
    <x v="1"/>
    <x v="229"/>
    <n v="3.2"/>
    <n v="1.6867999999999999"/>
    <x v="238"/>
    <x v="238"/>
    <x v="1"/>
  </r>
  <r>
    <x v="238"/>
    <x v="1"/>
    <x v="0"/>
    <x v="6"/>
    <x v="230"/>
    <n v="3.2"/>
    <n v="1.6867999999999999"/>
    <x v="239"/>
    <x v="239"/>
    <x v="6"/>
  </r>
  <r>
    <x v="239"/>
    <x v="0"/>
    <x v="1"/>
    <x v="6"/>
    <x v="231"/>
    <n v="3.2"/>
    <n v="1.6867999999999999"/>
    <x v="240"/>
    <x v="240"/>
    <x v="6"/>
  </r>
  <r>
    <x v="240"/>
    <x v="0"/>
    <x v="2"/>
    <x v="6"/>
    <x v="232"/>
    <n v="3.2"/>
    <n v="1.6867999999999999"/>
    <x v="241"/>
    <x v="241"/>
    <x v="6"/>
  </r>
  <r>
    <x v="241"/>
    <x v="0"/>
    <x v="3"/>
    <x v="6"/>
    <x v="233"/>
    <n v="3.2"/>
    <n v="1.6867999999999999"/>
    <x v="242"/>
    <x v="242"/>
    <x v="6"/>
  </r>
  <r>
    <x v="242"/>
    <x v="0"/>
    <x v="4"/>
    <x v="6"/>
    <x v="234"/>
    <n v="3.2"/>
    <n v="1.6867999999999999"/>
    <x v="243"/>
    <x v="243"/>
    <x v="6"/>
  </r>
  <r>
    <x v="243"/>
    <x v="1"/>
    <x v="5"/>
    <x v="6"/>
    <x v="235"/>
    <n v="3.2"/>
    <n v="1.6867999999999999"/>
    <x v="244"/>
    <x v="244"/>
    <x v="6"/>
  </r>
  <r>
    <x v="244"/>
    <x v="0"/>
    <x v="0"/>
    <x v="7"/>
    <x v="236"/>
    <n v="3.2"/>
    <n v="1.6867999999999999"/>
    <x v="245"/>
    <x v="245"/>
    <x v="7"/>
  </r>
  <r>
    <x v="245"/>
    <x v="0"/>
    <x v="1"/>
    <x v="7"/>
    <x v="237"/>
    <n v="3.2"/>
    <n v="1.6867999999999999"/>
    <x v="246"/>
    <x v="246"/>
    <x v="7"/>
  </r>
  <r>
    <x v="246"/>
    <x v="0"/>
    <x v="2"/>
    <x v="7"/>
    <x v="238"/>
    <n v="3.2"/>
    <n v="1.6867999999999999"/>
    <x v="247"/>
    <x v="247"/>
    <x v="7"/>
  </r>
  <r>
    <x v="247"/>
    <x v="0"/>
    <x v="3"/>
    <x v="6"/>
    <x v="239"/>
    <n v="3.2"/>
    <n v="1.6867999999999999"/>
    <x v="248"/>
    <x v="248"/>
    <x v="6"/>
  </r>
  <r>
    <x v="248"/>
    <x v="1"/>
    <x v="4"/>
    <x v="6"/>
    <x v="240"/>
    <n v="3.2"/>
    <n v="1.6867999999999999"/>
    <x v="249"/>
    <x v="249"/>
    <x v="6"/>
  </r>
  <r>
    <x v="249"/>
    <x v="0"/>
    <x v="5"/>
    <x v="6"/>
    <x v="241"/>
    <n v="3.2"/>
    <n v="1.6867999999999999"/>
    <x v="250"/>
    <x v="250"/>
    <x v="6"/>
  </r>
  <r>
    <x v="250"/>
    <x v="0"/>
    <x v="0"/>
    <x v="6"/>
    <x v="242"/>
    <n v="3.2"/>
    <n v="1.6867999999999999"/>
    <x v="251"/>
    <x v="251"/>
    <x v="6"/>
  </r>
  <r>
    <x v="251"/>
    <x v="0"/>
    <x v="1"/>
    <x v="0"/>
    <x v="243"/>
    <n v="3.2"/>
    <n v="1.6867999999999999"/>
    <x v="252"/>
    <x v="252"/>
    <x v="0"/>
  </r>
  <r>
    <x v="252"/>
    <x v="1"/>
    <x v="2"/>
    <x v="1"/>
    <x v="244"/>
    <n v="3.2"/>
    <n v="1.6867999999999999"/>
    <x v="253"/>
    <x v="253"/>
    <x v="1"/>
  </r>
  <r>
    <x v="253"/>
    <x v="1"/>
    <x v="3"/>
    <x v="1"/>
    <x v="245"/>
    <n v="3.2"/>
    <n v="1.6867999999999999"/>
    <x v="254"/>
    <x v="254"/>
    <x v="1"/>
  </r>
  <r>
    <x v="254"/>
    <x v="1"/>
    <x v="4"/>
    <x v="1"/>
    <x v="246"/>
    <n v="3.2"/>
    <n v="1.6867999999999999"/>
    <x v="255"/>
    <x v="255"/>
    <x v="1"/>
  </r>
  <r>
    <x v="255"/>
    <x v="1"/>
    <x v="5"/>
    <x v="1"/>
    <x v="96"/>
    <n v="3.2309999999999999"/>
    <n v="1.8012000000000001"/>
    <x v="256"/>
    <x v="256"/>
    <x v="1"/>
  </r>
  <r>
    <x v="256"/>
    <x v="1"/>
    <x v="0"/>
    <x v="1"/>
    <x v="247"/>
    <n v="3.234"/>
    <n v="1.8012000000000001"/>
    <x v="257"/>
    <x v="257"/>
    <x v="1"/>
  </r>
  <r>
    <x v="257"/>
    <x v="1"/>
    <x v="1"/>
    <x v="1"/>
    <x v="248"/>
    <n v="3.2349999999999999"/>
    <n v="1.8012000000000001"/>
    <x v="258"/>
    <x v="258"/>
    <x v="1"/>
  </r>
  <r>
    <x v="258"/>
    <x v="1"/>
    <x v="2"/>
    <x v="1"/>
    <x v="249"/>
    <n v="3.242"/>
    <n v="1.8012000000000001"/>
    <x v="259"/>
    <x v="259"/>
    <x v="1"/>
  </r>
  <r>
    <x v="259"/>
    <x v="1"/>
    <x v="3"/>
    <x v="3"/>
    <x v="250"/>
    <n v="3.25"/>
    <n v="1.6867999999999999"/>
    <x v="260"/>
    <x v="260"/>
    <x v="3"/>
  </r>
  <r>
    <x v="260"/>
    <x v="0"/>
    <x v="4"/>
    <x v="3"/>
    <x v="251"/>
    <n v="3.25"/>
    <n v="1.6867999999999999"/>
    <x v="261"/>
    <x v="261"/>
    <x v="3"/>
  </r>
  <r>
    <x v="97"/>
    <x v="1"/>
    <x v="5"/>
    <x v="1"/>
    <x v="96"/>
    <n v="3.266"/>
    <n v="1.8012000000000001"/>
    <x v="262"/>
    <x v="262"/>
    <x v="1"/>
  </r>
  <r>
    <x v="261"/>
    <x v="0"/>
    <x v="0"/>
    <x v="6"/>
    <x v="252"/>
    <n v="3.3"/>
    <n v="1.6867999999999999"/>
    <x v="263"/>
    <x v="263"/>
    <x v="6"/>
  </r>
  <r>
    <x v="262"/>
    <x v="1"/>
    <x v="1"/>
    <x v="6"/>
    <x v="38"/>
    <n v="3.3"/>
    <n v="1.6867999999999999"/>
    <x v="264"/>
    <x v="264"/>
    <x v="6"/>
  </r>
  <r>
    <x v="221"/>
    <x v="0"/>
    <x v="2"/>
    <x v="4"/>
    <x v="253"/>
    <n v="3.45"/>
    <n v="1.6867999999999999"/>
    <x v="265"/>
    <x v="265"/>
    <x v="4"/>
  </r>
  <r>
    <x v="263"/>
    <x v="1"/>
    <x v="3"/>
    <x v="4"/>
    <x v="254"/>
    <n v="3.45"/>
    <n v="1.6867999999999999"/>
    <x v="266"/>
    <x v="266"/>
    <x v="4"/>
  </r>
  <r>
    <x v="264"/>
    <x v="0"/>
    <x v="4"/>
    <x v="4"/>
    <x v="255"/>
    <n v="3.45"/>
    <n v="1.6867999999999999"/>
    <x v="267"/>
    <x v="267"/>
    <x v="4"/>
  </r>
  <r>
    <x v="265"/>
    <x v="1"/>
    <x v="5"/>
    <x v="4"/>
    <x v="256"/>
    <n v="3.45"/>
    <n v="1.6867999999999999"/>
    <x v="268"/>
    <x v="268"/>
    <x v="4"/>
  </r>
  <r>
    <x v="266"/>
    <x v="0"/>
    <x v="0"/>
    <x v="4"/>
    <x v="257"/>
    <n v="3.45"/>
    <n v="1.6867999999999999"/>
    <x v="269"/>
    <x v="269"/>
    <x v="4"/>
  </r>
  <r>
    <x v="267"/>
    <x v="1"/>
    <x v="1"/>
    <x v="4"/>
    <x v="258"/>
    <n v="3.45"/>
    <n v="1.6867999999999999"/>
    <x v="270"/>
    <x v="270"/>
    <x v="4"/>
  </r>
  <r>
    <x v="160"/>
    <x v="0"/>
    <x v="2"/>
    <x v="4"/>
    <x v="259"/>
    <n v="3.45"/>
    <n v="1.6867999999999999"/>
    <x v="271"/>
    <x v="271"/>
    <x v="4"/>
  </r>
  <r>
    <x v="268"/>
    <x v="0"/>
    <x v="3"/>
    <x v="4"/>
    <x v="260"/>
    <n v="3.45"/>
    <n v="1.6867999999999999"/>
    <x v="272"/>
    <x v="272"/>
    <x v="4"/>
  </r>
  <r>
    <x v="269"/>
    <x v="1"/>
    <x v="4"/>
    <x v="4"/>
    <x v="261"/>
    <n v="3.45"/>
    <n v="1.6867999999999999"/>
    <x v="273"/>
    <x v="273"/>
    <x v="4"/>
  </r>
  <r>
    <x v="270"/>
    <x v="1"/>
    <x v="5"/>
    <x v="4"/>
    <x v="262"/>
    <n v="3.45"/>
    <n v="1.6867999999999999"/>
    <x v="274"/>
    <x v="274"/>
    <x v="4"/>
  </r>
  <r>
    <x v="271"/>
    <x v="1"/>
    <x v="0"/>
    <x v="4"/>
    <x v="263"/>
    <n v="3.45"/>
    <n v="1.6867999999999999"/>
    <x v="275"/>
    <x v="275"/>
    <x v="4"/>
  </r>
  <r>
    <x v="272"/>
    <x v="0"/>
    <x v="1"/>
    <x v="1"/>
    <x v="264"/>
    <n v="3.45"/>
    <n v="1.6867999999999999"/>
    <x v="276"/>
    <x v="276"/>
    <x v="1"/>
  </r>
  <r>
    <x v="273"/>
    <x v="1"/>
    <x v="2"/>
    <x v="1"/>
    <x v="265"/>
    <n v="3.45"/>
    <n v="1.6867999999999999"/>
    <x v="277"/>
    <x v="277"/>
    <x v="1"/>
  </r>
  <r>
    <x v="274"/>
    <x v="0"/>
    <x v="3"/>
    <x v="3"/>
    <x v="266"/>
    <n v="3.45"/>
    <n v="1.6867999999999999"/>
    <x v="278"/>
    <x v="278"/>
    <x v="3"/>
  </r>
  <r>
    <x v="275"/>
    <x v="1"/>
    <x v="4"/>
    <x v="3"/>
    <x v="267"/>
    <n v="3.45"/>
    <n v="1.6867999999999999"/>
    <x v="279"/>
    <x v="279"/>
    <x v="3"/>
  </r>
  <r>
    <x v="276"/>
    <x v="1"/>
    <x v="5"/>
    <x v="3"/>
    <x v="268"/>
    <n v="3.45"/>
    <n v="1.6867999999999999"/>
    <x v="280"/>
    <x v="280"/>
    <x v="3"/>
  </r>
  <r>
    <x v="277"/>
    <x v="0"/>
    <x v="0"/>
    <x v="5"/>
    <x v="269"/>
    <n v="3.45"/>
    <n v="1.6867999999999999"/>
    <x v="281"/>
    <x v="281"/>
    <x v="5"/>
  </r>
  <r>
    <x v="278"/>
    <x v="0"/>
    <x v="1"/>
    <x v="5"/>
    <x v="270"/>
    <n v="3.45"/>
    <n v="1.6867999999999999"/>
    <x v="282"/>
    <x v="282"/>
    <x v="5"/>
  </r>
  <r>
    <x v="279"/>
    <x v="0"/>
    <x v="2"/>
    <x v="5"/>
    <x v="271"/>
    <n v="3.45"/>
    <n v="1.6867999999999999"/>
    <x v="283"/>
    <x v="283"/>
    <x v="5"/>
  </r>
  <r>
    <x v="280"/>
    <x v="0"/>
    <x v="3"/>
    <x v="6"/>
    <x v="260"/>
    <n v="3.45"/>
    <n v="1.6867999999999999"/>
    <x v="272"/>
    <x v="272"/>
    <x v="6"/>
  </r>
  <r>
    <x v="281"/>
    <x v="0"/>
    <x v="4"/>
    <x v="6"/>
    <x v="272"/>
    <n v="3.45"/>
    <n v="1.6867999999999999"/>
    <x v="284"/>
    <x v="284"/>
    <x v="6"/>
  </r>
  <r>
    <x v="282"/>
    <x v="0"/>
    <x v="5"/>
    <x v="6"/>
    <x v="273"/>
    <n v="3.45"/>
    <n v="1.6867999999999999"/>
    <x v="285"/>
    <x v="285"/>
    <x v="6"/>
  </r>
  <r>
    <x v="283"/>
    <x v="0"/>
    <x v="0"/>
    <x v="13"/>
    <x v="274"/>
    <n v="3.45"/>
    <n v="1.6867999999999999"/>
    <x v="286"/>
    <x v="286"/>
    <x v="6"/>
  </r>
  <r>
    <x v="284"/>
    <x v="0"/>
    <x v="1"/>
    <x v="6"/>
    <x v="275"/>
    <n v="3.45"/>
    <n v="1.6867999999999999"/>
    <x v="287"/>
    <x v="287"/>
    <x v="6"/>
  </r>
  <r>
    <x v="285"/>
    <x v="0"/>
    <x v="2"/>
    <x v="6"/>
    <x v="276"/>
    <n v="3.45"/>
    <n v="1.6867999999999999"/>
    <x v="288"/>
    <x v="288"/>
    <x v="6"/>
  </r>
  <r>
    <x v="286"/>
    <x v="0"/>
    <x v="3"/>
    <x v="6"/>
    <x v="277"/>
    <n v="3.45"/>
    <n v="1.6867999999999999"/>
    <x v="289"/>
    <x v="289"/>
    <x v="6"/>
  </r>
  <r>
    <x v="287"/>
    <x v="1"/>
    <x v="4"/>
    <x v="6"/>
    <x v="278"/>
    <n v="3.45"/>
    <n v="1.6867999999999999"/>
    <x v="290"/>
    <x v="290"/>
    <x v="6"/>
  </r>
  <r>
    <x v="288"/>
    <x v="0"/>
    <x v="5"/>
    <x v="6"/>
    <x v="279"/>
    <n v="3.45"/>
    <n v="1.6867999999999999"/>
    <x v="291"/>
    <x v="291"/>
    <x v="6"/>
  </r>
  <r>
    <x v="289"/>
    <x v="0"/>
    <x v="0"/>
    <x v="6"/>
    <x v="280"/>
    <n v="3.45"/>
    <n v="1.6867999999999999"/>
    <x v="292"/>
    <x v="292"/>
    <x v="6"/>
  </r>
  <r>
    <x v="290"/>
    <x v="0"/>
    <x v="1"/>
    <x v="6"/>
    <x v="281"/>
    <n v="3.45"/>
    <n v="1.6867999999999999"/>
    <x v="293"/>
    <x v="293"/>
    <x v="6"/>
  </r>
  <r>
    <x v="291"/>
    <x v="0"/>
    <x v="2"/>
    <x v="6"/>
    <x v="282"/>
    <n v="3.45"/>
    <n v="1.6867999999999999"/>
    <x v="294"/>
    <x v="294"/>
    <x v="6"/>
  </r>
  <r>
    <x v="292"/>
    <x v="0"/>
    <x v="3"/>
    <x v="6"/>
    <x v="283"/>
    <n v="3.45"/>
    <n v="1.6867999999999999"/>
    <x v="295"/>
    <x v="295"/>
    <x v="6"/>
  </r>
  <r>
    <x v="293"/>
    <x v="0"/>
    <x v="4"/>
    <x v="1"/>
    <x v="284"/>
    <n v="3.45"/>
    <n v="1.6867999999999999"/>
    <x v="296"/>
    <x v="296"/>
    <x v="1"/>
  </r>
  <r>
    <x v="294"/>
    <x v="1"/>
    <x v="5"/>
    <x v="1"/>
    <x v="285"/>
    <n v="3.45"/>
    <n v="1.6867999999999999"/>
    <x v="297"/>
    <x v="297"/>
    <x v="1"/>
  </r>
  <r>
    <x v="295"/>
    <x v="1"/>
    <x v="0"/>
    <x v="1"/>
    <x v="286"/>
    <n v="3.45"/>
    <n v="1.6867999999999999"/>
    <x v="298"/>
    <x v="298"/>
    <x v="1"/>
  </r>
  <r>
    <x v="296"/>
    <x v="1"/>
    <x v="1"/>
    <x v="1"/>
    <x v="287"/>
    <n v="3.45"/>
    <n v="1.6867999999999999"/>
    <x v="299"/>
    <x v="299"/>
    <x v="1"/>
  </r>
  <r>
    <x v="297"/>
    <x v="1"/>
    <x v="2"/>
    <x v="1"/>
    <x v="288"/>
    <n v="3.45"/>
    <n v="1.6867999999999999"/>
    <x v="300"/>
    <x v="300"/>
    <x v="1"/>
  </r>
  <r>
    <x v="298"/>
    <x v="1"/>
    <x v="3"/>
    <x v="1"/>
    <x v="289"/>
    <n v="3.45"/>
    <n v="1.6867999999999999"/>
    <x v="301"/>
    <x v="301"/>
    <x v="1"/>
  </r>
  <r>
    <x v="299"/>
    <x v="0"/>
    <x v="4"/>
    <x v="1"/>
    <x v="290"/>
    <n v="3.45"/>
    <n v="1.6867999999999999"/>
    <x v="302"/>
    <x v="302"/>
    <x v="1"/>
  </r>
  <r>
    <x v="300"/>
    <x v="0"/>
    <x v="5"/>
    <x v="6"/>
    <x v="291"/>
    <n v="3.45"/>
    <n v="1.6867999999999999"/>
    <x v="303"/>
    <x v="303"/>
    <x v="6"/>
  </r>
  <r>
    <x v="301"/>
    <x v="1"/>
    <x v="0"/>
    <x v="6"/>
    <x v="292"/>
    <n v="3.45"/>
    <n v="1.6867999999999999"/>
    <x v="304"/>
    <x v="304"/>
    <x v="6"/>
  </r>
  <r>
    <x v="302"/>
    <x v="0"/>
    <x v="1"/>
    <x v="6"/>
    <x v="293"/>
    <n v="3.45"/>
    <n v="1.6867999999999999"/>
    <x v="305"/>
    <x v="305"/>
    <x v="6"/>
  </r>
  <r>
    <x v="303"/>
    <x v="1"/>
    <x v="2"/>
    <x v="6"/>
    <x v="294"/>
    <n v="3.45"/>
    <n v="1.6867999999999999"/>
    <x v="306"/>
    <x v="306"/>
    <x v="6"/>
  </r>
  <r>
    <x v="304"/>
    <x v="0"/>
    <x v="3"/>
    <x v="6"/>
    <x v="295"/>
    <n v="3.45"/>
    <n v="1.6867999999999999"/>
    <x v="307"/>
    <x v="307"/>
    <x v="6"/>
  </r>
  <r>
    <x v="305"/>
    <x v="1"/>
    <x v="4"/>
    <x v="6"/>
    <x v="296"/>
    <n v="3.45"/>
    <n v="1.6867999999999999"/>
    <x v="308"/>
    <x v="308"/>
    <x v="6"/>
  </r>
  <r>
    <x v="306"/>
    <x v="0"/>
    <x v="5"/>
    <x v="7"/>
    <x v="297"/>
    <n v="3.45"/>
    <n v="1.6867999999999999"/>
    <x v="309"/>
    <x v="309"/>
    <x v="7"/>
  </r>
  <r>
    <x v="307"/>
    <x v="0"/>
    <x v="0"/>
    <x v="6"/>
    <x v="298"/>
    <n v="3.45"/>
    <n v="1.6867999999999999"/>
    <x v="310"/>
    <x v="310"/>
    <x v="6"/>
  </r>
  <r>
    <x v="25"/>
    <x v="0"/>
    <x v="1"/>
    <x v="6"/>
    <x v="299"/>
    <n v="3.45"/>
    <n v="1.6867999999999999"/>
    <x v="311"/>
    <x v="311"/>
    <x v="6"/>
  </r>
  <r>
    <x v="308"/>
    <x v="0"/>
    <x v="2"/>
    <x v="6"/>
    <x v="300"/>
    <n v="3.45"/>
    <n v="1.6867999999999999"/>
    <x v="312"/>
    <x v="312"/>
    <x v="6"/>
  </r>
  <r>
    <x v="309"/>
    <x v="0"/>
    <x v="3"/>
    <x v="6"/>
    <x v="301"/>
    <n v="3.45"/>
    <n v="1.6867999999999999"/>
    <x v="313"/>
    <x v="313"/>
    <x v="6"/>
  </r>
  <r>
    <x v="310"/>
    <x v="0"/>
    <x v="4"/>
    <x v="6"/>
    <x v="302"/>
    <n v="3.45"/>
    <n v="1.6867999999999999"/>
    <x v="314"/>
    <x v="314"/>
    <x v="6"/>
  </r>
  <r>
    <x v="311"/>
    <x v="0"/>
    <x v="5"/>
    <x v="6"/>
    <x v="303"/>
    <n v="3.45"/>
    <n v="1.6867999999999999"/>
    <x v="315"/>
    <x v="315"/>
    <x v="6"/>
  </r>
  <r>
    <x v="312"/>
    <x v="0"/>
    <x v="0"/>
    <x v="0"/>
    <x v="304"/>
    <n v="3.45"/>
    <n v="1.6867999999999999"/>
    <x v="316"/>
    <x v="316"/>
    <x v="0"/>
  </r>
  <r>
    <x v="313"/>
    <x v="1"/>
    <x v="1"/>
    <x v="5"/>
    <x v="305"/>
    <n v="3.45"/>
    <n v="1.6867999999999999"/>
    <x v="317"/>
    <x v="317"/>
    <x v="5"/>
  </r>
  <r>
    <x v="314"/>
    <x v="1"/>
    <x v="2"/>
    <x v="1"/>
    <x v="306"/>
    <n v="3.45"/>
    <n v="1.6867999999999999"/>
    <x v="318"/>
    <x v="318"/>
    <x v="1"/>
  </r>
  <r>
    <x v="315"/>
    <x v="1"/>
    <x v="3"/>
    <x v="6"/>
    <x v="307"/>
    <n v="3.45"/>
    <n v="1.6867999999999999"/>
    <x v="319"/>
    <x v="319"/>
    <x v="6"/>
  </r>
  <r>
    <x v="316"/>
    <x v="1"/>
    <x v="4"/>
    <x v="10"/>
    <x v="308"/>
    <n v="3.55"/>
    <n v="1.6867999999999999"/>
    <x v="320"/>
    <x v="320"/>
    <x v="6"/>
  </r>
  <r>
    <x v="317"/>
    <x v="0"/>
    <x v="5"/>
    <x v="6"/>
    <x v="309"/>
    <n v="3.55"/>
    <n v="1.6867999999999999"/>
    <x v="321"/>
    <x v="321"/>
    <x v="6"/>
  </r>
  <r>
    <x v="318"/>
    <x v="1"/>
    <x v="0"/>
    <x v="1"/>
    <x v="310"/>
    <n v="3.569"/>
    <n v="1.8012000000000001"/>
    <x v="322"/>
    <x v="322"/>
    <x v="1"/>
  </r>
  <r>
    <x v="319"/>
    <x v="1"/>
    <x v="1"/>
    <x v="6"/>
    <x v="311"/>
    <n v="3.5750000000000002"/>
    <n v="1.6867999999999999"/>
    <x v="323"/>
    <x v="323"/>
    <x v="6"/>
  </r>
  <r>
    <x v="320"/>
    <x v="0"/>
    <x v="2"/>
    <x v="6"/>
    <x v="312"/>
    <n v="3.5750000000000002"/>
    <n v="1.6867999999999999"/>
    <x v="324"/>
    <x v="324"/>
    <x v="6"/>
  </r>
  <r>
    <x v="321"/>
    <x v="0"/>
    <x v="3"/>
    <x v="6"/>
    <x v="313"/>
    <n v="3.5750000000000002"/>
    <n v="1.6867999999999999"/>
    <x v="325"/>
    <x v="325"/>
    <x v="6"/>
  </r>
  <r>
    <x v="322"/>
    <x v="0"/>
    <x v="4"/>
    <x v="6"/>
    <x v="314"/>
    <n v="3.5750000000000002"/>
    <n v="1.6867999999999999"/>
    <x v="326"/>
    <x v="326"/>
    <x v="6"/>
  </r>
  <r>
    <x v="323"/>
    <x v="0"/>
    <x v="5"/>
    <x v="6"/>
    <x v="315"/>
    <n v="3.5750000000000002"/>
    <n v="1.6867999999999999"/>
    <x v="327"/>
    <x v="327"/>
    <x v="6"/>
  </r>
  <r>
    <x v="324"/>
    <x v="0"/>
    <x v="0"/>
    <x v="6"/>
    <x v="314"/>
    <n v="3.5750000000000002"/>
    <n v="1.6867999999999999"/>
    <x v="326"/>
    <x v="326"/>
    <x v="6"/>
  </r>
  <r>
    <x v="325"/>
    <x v="0"/>
    <x v="1"/>
    <x v="6"/>
    <x v="316"/>
    <n v="3.5750000000000002"/>
    <n v="1.6867999999999999"/>
    <x v="328"/>
    <x v="328"/>
    <x v="6"/>
  </r>
  <r>
    <x v="326"/>
    <x v="0"/>
    <x v="2"/>
    <x v="6"/>
    <x v="317"/>
    <n v="3.5750000000000002"/>
    <n v="1.6867999999999999"/>
    <x v="329"/>
    <x v="329"/>
    <x v="6"/>
  </r>
  <r>
    <x v="327"/>
    <x v="0"/>
    <x v="3"/>
    <x v="6"/>
    <x v="318"/>
    <n v="3.5750000000000002"/>
    <n v="1.6867999999999999"/>
    <x v="330"/>
    <x v="330"/>
    <x v="6"/>
  </r>
  <r>
    <x v="328"/>
    <x v="0"/>
    <x v="4"/>
    <x v="6"/>
    <x v="318"/>
    <n v="3.5750000000000002"/>
    <n v="1.6867999999999999"/>
    <x v="330"/>
    <x v="330"/>
    <x v="6"/>
  </r>
  <r>
    <x v="329"/>
    <x v="0"/>
    <x v="5"/>
    <x v="6"/>
    <x v="319"/>
    <n v="3.5750000000000002"/>
    <n v="1.6867999999999999"/>
    <x v="331"/>
    <x v="331"/>
    <x v="6"/>
  </r>
  <r>
    <x v="330"/>
    <x v="0"/>
    <x v="0"/>
    <x v="6"/>
    <x v="318"/>
    <n v="3.5750000000000002"/>
    <n v="1.6867999999999999"/>
    <x v="330"/>
    <x v="330"/>
    <x v="6"/>
  </r>
  <r>
    <x v="315"/>
    <x v="0"/>
    <x v="1"/>
    <x v="6"/>
    <x v="318"/>
    <n v="3.5750000000000002"/>
    <n v="1.6867999999999999"/>
    <x v="330"/>
    <x v="330"/>
    <x v="6"/>
  </r>
  <r>
    <x v="331"/>
    <x v="0"/>
    <x v="2"/>
    <x v="6"/>
    <x v="318"/>
    <n v="3.5750000000000002"/>
    <n v="1.6867999999999999"/>
    <x v="330"/>
    <x v="330"/>
    <x v="6"/>
  </r>
  <r>
    <x v="332"/>
    <x v="0"/>
    <x v="3"/>
    <x v="6"/>
    <x v="318"/>
    <n v="3.5750000000000002"/>
    <n v="1.6867999999999999"/>
    <x v="330"/>
    <x v="330"/>
    <x v="6"/>
  </r>
  <r>
    <x v="333"/>
    <x v="0"/>
    <x v="4"/>
    <x v="6"/>
    <x v="318"/>
    <n v="3.5750000000000002"/>
    <n v="1.6867999999999999"/>
    <x v="330"/>
    <x v="330"/>
    <x v="6"/>
  </r>
  <r>
    <x v="334"/>
    <x v="0"/>
    <x v="5"/>
    <x v="6"/>
    <x v="318"/>
    <n v="3.5750000000000002"/>
    <n v="1.6867999999999999"/>
    <x v="330"/>
    <x v="330"/>
    <x v="6"/>
  </r>
  <r>
    <x v="335"/>
    <x v="0"/>
    <x v="0"/>
    <x v="6"/>
    <x v="320"/>
    <n v="3.5750000000000002"/>
    <n v="1.6867999999999999"/>
    <x v="332"/>
    <x v="332"/>
    <x v="6"/>
  </r>
  <r>
    <x v="336"/>
    <x v="0"/>
    <x v="1"/>
    <x v="6"/>
    <x v="318"/>
    <n v="3.5750000000000002"/>
    <n v="1.6867999999999999"/>
    <x v="330"/>
    <x v="330"/>
    <x v="6"/>
  </r>
  <r>
    <x v="337"/>
    <x v="0"/>
    <x v="2"/>
    <x v="6"/>
    <x v="321"/>
    <n v="3.5750000000000002"/>
    <n v="1.6867999999999999"/>
    <x v="333"/>
    <x v="333"/>
    <x v="6"/>
  </r>
  <r>
    <x v="338"/>
    <x v="0"/>
    <x v="3"/>
    <x v="6"/>
    <x v="318"/>
    <n v="3.5750000000000002"/>
    <n v="1.6867999999999999"/>
    <x v="330"/>
    <x v="330"/>
    <x v="6"/>
  </r>
  <r>
    <x v="339"/>
    <x v="0"/>
    <x v="4"/>
    <x v="6"/>
    <x v="318"/>
    <n v="3.5750000000000002"/>
    <n v="1.6867999999999999"/>
    <x v="330"/>
    <x v="330"/>
    <x v="6"/>
  </r>
  <r>
    <x v="340"/>
    <x v="0"/>
    <x v="5"/>
    <x v="6"/>
    <x v="318"/>
    <n v="3.5750000000000002"/>
    <n v="1.6867999999999999"/>
    <x v="330"/>
    <x v="330"/>
    <x v="6"/>
  </r>
  <r>
    <x v="341"/>
    <x v="0"/>
    <x v="0"/>
    <x v="6"/>
    <x v="318"/>
    <n v="3.5750000000000002"/>
    <n v="1.6867999999999999"/>
    <x v="330"/>
    <x v="330"/>
    <x v="6"/>
  </r>
  <r>
    <x v="342"/>
    <x v="0"/>
    <x v="1"/>
    <x v="6"/>
    <x v="318"/>
    <n v="3.5750000000000002"/>
    <n v="1.6867999999999999"/>
    <x v="330"/>
    <x v="330"/>
    <x v="6"/>
  </r>
  <r>
    <x v="343"/>
    <x v="0"/>
    <x v="2"/>
    <x v="6"/>
    <x v="318"/>
    <n v="3.5750000000000002"/>
    <n v="1.6867999999999999"/>
    <x v="330"/>
    <x v="330"/>
    <x v="6"/>
  </r>
  <r>
    <x v="344"/>
    <x v="0"/>
    <x v="3"/>
    <x v="0"/>
    <x v="322"/>
    <n v="3.6"/>
    <n v="1.6867999999999999"/>
    <x v="334"/>
    <x v="334"/>
    <x v="0"/>
  </r>
  <r>
    <x v="297"/>
    <x v="1"/>
    <x v="4"/>
    <x v="1"/>
    <x v="323"/>
    <n v="3.6240000000000001"/>
    <n v="1.8012000000000001"/>
    <x v="335"/>
    <x v="335"/>
    <x v="1"/>
  </r>
  <r>
    <x v="345"/>
    <x v="1"/>
    <x v="5"/>
    <x v="3"/>
    <x v="324"/>
    <n v="3.7"/>
    <n v="1.6867999999999999"/>
    <x v="336"/>
    <x v="336"/>
    <x v="3"/>
  </r>
  <r>
    <x v="346"/>
    <x v="0"/>
    <x v="0"/>
    <x v="4"/>
    <x v="325"/>
    <n v="3.7"/>
    <n v="1.6867999999999999"/>
    <x v="337"/>
    <x v="337"/>
    <x v="4"/>
  </r>
  <r>
    <x v="347"/>
    <x v="0"/>
    <x v="1"/>
    <x v="3"/>
    <x v="326"/>
    <n v="3.7"/>
    <n v="1.6867999999999999"/>
    <x v="338"/>
    <x v="338"/>
    <x v="3"/>
  </r>
  <r>
    <x v="348"/>
    <x v="0"/>
    <x v="2"/>
    <x v="8"/>
    <x v="327"/>
    <n v="3.7"/>
    <n v="1.6867999999999999"/>
    <x v="339"/>
    <x v="339"/>
    <x v="3"/>
  </r>
  <r>
    <x v="349"/>
    <x v="0"/>
    <x v="3"/>
    <x v="13"/>
    <x v="328"/>
    <n v="3.7"/>
    <n v="1.6867999999999999"/>
    <x v="340"/>
    <x v="340"/>
    <x v="6"/>
  </r>
  <r>
    <x v="350"/>
    <x v="0"/>
    <x v="4"/>
    <x v="6"/>
    <x v="329"/>
    <n v="3.7"/>
    <n v="1.6867999999999999"/>
    <x v="341"/>
    <x v="341"/>
    <x v="6"/>
  </r>
  <r>
    <x v="70"/>
    <x v="0"/>
    <x v="5"/>
    <x v="1"/>
    <x v="330"/>
    <n v="3.7"/>
    <n v="1.6867999999999999"/>
    <x v="342"/>
    <x v="342"/>
    <x v="1"/>
  </r>
  <r>
    <x v="351"/>
    <x v="0"/>
    <x v="0"/>
    <x v="6"/>
    <x v="260"/>
    <n v="3.7"/>
    <n v="1.6867999999999999"/>
    <x v="343"/>
    <x v="343"/>
    <x v="6"/>
  </r>
  <r>
    <x v="352"/>
    <x v="0"/>
    <x v="1"/>
    <x v="6"/>
    <x v="331"/>
    <n v="3.7"/>
    <n v="1.6867999999999999"/>
    <x v="344"/>
    <x v="344"/>
    <x v="6"/>
  </r>
  <r>
    <x v="353"/>
    <x v="0"/>
    <x v="2"/>
    <x v="6"/>
    <x v="332"/>
    <n v="3.7"/>
    <n v="1.6867999999999999"/>
    <x v="345"/>
    <x v="345"/>
    <x v="6"/>
  </r>
  <r>
    <x v="146"/>
    <x v="1"/>
    <x v="3"/>
    <x v="6"/>
    <x v="333"/>
    <n v="3.7"/>
    <n v="1.6867999999999999"/>
    <x v="346"/>
    <x v="346"/>
    <x v="6"/>
  </r>
  <r>
    <x v="354"/>
    <x v="0"/>
    <x v="4"/>
    <x v="6"/>
    <x v="334"/>
    <n v="3.7"/>
    <n v="1.6867999999999999"/>
    <x v="347"/>
    <x v="347"/>
    <x v="6"/>
  </r>
  <r>
    <x v="355"/>
    <x v="0"/>
    <x v="5"/>
    <x v="4"/>
    <x v="335"/>
    <n v="3.75"/>
    <n v="1.8012000000000001"/>
    <x v="348"/>
    <x v="348"/>
    <x v="4"/>
  </r>
  <r>
    <x v="356"/>
    <x v="0"/>
    <x v="0"/>
    <x v="4"/>
    <x v="336"/>
    <n v="3.75"/>
    <n v="1.8012000000000001"/>
    <x v="349"/>
    <x v="349"/>
    <x v="4"/>
  </r>
  <r>
    <x v="357"/>
    <x v="0"/>
    <x v="1"/>
    <x v="5"/>
    <x v="337"/>
    <n v="3.75"/>
    <n v="1.8012000000000001"/>
    <x v="350"/>
    <x v="350"/>
    <x v="5"/>
  </r>
  <r>
    <x v="358"/>
    <x v="0"/>
    <x v="2"/>
    <x v="6"/>
    <x v="338"/>
    <n v="3.75"/>
    <n v="1.8012000000000001"/>
    <x v="351"/>
    <x v="351"/>
    <x v="6"/>
  </r>
  <r>
    <x v="359"/>
    <x v="0"/>
    <x v="3"/>
    <x v="6"/>
    <x v="339"/>
    <n v="3.75"/>
    <n v="1.8012000000000001"/>
    <x v="352"/>
    <x v="352"/>
    <x v="6"/>
  </r>
  <r>
    <x v="360"/>
    <x v="0"/>
    <x v="4"/>
    <x v="1"/>
    <x v="340"/>
    <n v="3.75"/>
    <n v="1.8012000000000001"/>
    <x v="353"/>
    <x v="353"/>
    <x v="1"/>
  </r>
  <r>
    <x v="295"/>
    <x v="0"/>
    <x v="5"/>
    <x v="1"/>
    <x v="341"/>
    <n v="3.75"/>
    <n v="1.8012000000000001"/>
    <x v="354"/>
    <x v="354"/>
    <x v="1"/>
  </r>
  <r>
    <x v="361"/>
    <x v="1"/>
    <x v="0"/>
    <x v="1"/>
    <x v="342"/>
    <n v="3.75"/>
    <n v="1.8012000000000001"/>
    <x v="355"/>
    <x v="355"/>
    <x v="1"/>
  </r>
  <r>
    <x v="362"/>
    <x v="1"/>
    <x v="1"/>
    <x v="1"/>
    <x v="343"/>
    <n v="3.794"/>
    <n v="1.8012000000000001"/>
    <x v="356"/>
    <x v="356"/>
    <x v="1"/>
  </r>
  <r>
    <x v="363"/>
    <x v="1"/>
    <x v="2"/>
    <x v="1"/>
    <x v="344"/>
    <n v="3.8620000000000001"/>
    <n v="1.8012000000000001"/>
    <x v="357"/>
    <x v="357"/>
    <x v="1"/>
  </r>
  <r>
    <x v="364"/>
    <x v="0"/>
    <x v="3"/>
    <x v="3"/>
    <x v="345"/>
    <n v="3.8639999999999999"/>
    <n v="1.8012000000000001"/>
    <x v="358"/>
    <x v="358"/>
    <x v="3"/>
  </r>
  <r>
    <x v="365"/>
    <x v="1"/>
    <x v="4"/>
    <x v="1"/>
    <x v="346"/>
    <n v="3.9209999999999998"/>
    <n v="1.8012000000000001"/>
    <x v="359"/>
    <x v="359"/>
    <x v="1"/>
  </r>
  <r>
    <x v="366"/>
    <x v="1"/>
    <x v="5"/>
    <x v="1"/>
    <x v="347"/>
    <n v="3.9239999999999999"/>
    <n v="1.8012000000000001"/>
    <x v="360"/>
    <x v="360"/>
    <x v="1"/>
  </r>
  <r>
    <x v="367"/>
    <x v="1"/>
    <x v="0"/>
    <x v="1"/>
    <x v="348"/>
    <n v="3.94"/>
    <n v="1.8012000000000001"/>
    <x v="361"/>
    <x v="361"/>
    <x v="1"/>
  </r>
  <r>
    <x v="368"/>
    <x v="0"/>
    <x v="1"/>
    <x v="4"/>
    <x v="349"/>
    <n v="3.95"/>
    <n v="1.6867999999999999"/>
    <x v="362"/>
    <x v="362"/>
    <x v="4"/>
  </r>
  <r>
    <x v="369"/>
    <x v="0"/>
    <x v="2"/>
    <x v="14"/>
    <x v="350"/>
    <n v="3.95"/>
    <n v="1.6867999999999999"/>
    <x v="363"/>
    <x v="363"/>
    <x v="10"/>
  </r>
  <r>
    <x v="100"/>
    <x v="1"/>
    <x v="3"/>
    <x v="4"/>
    <x v="351"/>
    <n v="3.95"/>
    <n v="1.6867999999999999"/>
    <x v="364"/>
    <x v="364"/>
    <x v="4"/>
  </r>
  <r>
    <x v="370"/>
    <x v="1"/>
    <x v="4"/>
    <x v="3"/>
    <x v="352"/>
    <n v="3.95"/>
    <n v="1.6867999999999999"/>
    <x v="365"/>
    <x v="365"/>
    <x v="3"/>
  </r>
  <r>
    <x v="371"/>
    <x v="1"/>
    <x v="5"/>
    <x v="3"/>
    <x v="353"/>
    <n v="3.95"/>
    <n v="1.6867999999999999"/>
    <x v="366"/>
    <x v="366"/>
    <x v="3"/>
  </r>
  <r>
    <x v="372"/>
    <x v="0"/>
    <x v="0"/>
    <x v="3"/>
    <x v="354"/>
    <n v="3.95"/>
    <n v="1.6867999999999999"/>
    <x v="367"/>
    <x v="367"/>
    <x v="3"/>
  </r>
  <r>
    <x v="373"/>
    <x v="0"/>
    <x v="1"/>
    <x v="3"/>
    <x v="355"/>
    <n v="3.95"/>
    <n v="1.6867999999999999"/>
    <x v="368"/>
    <x v="368"/>
    <x v="3"/>
  </r>
  <r>
    <x v="374"/>
    <x v="0"/>
    <x v="2"/>
    <x v="6"/>
    <x v="356"/>
    <n v="3.95"/>
    <n v="1.6867999999999999"/>
    <x v="369"/>
    <x v="369"/>
    <x v="6"/>
  </r>
  <r>
    <x v="375"/>
    <x v="1"/>
    <x v="3"/>
    <x v="6"/>
    <x v="357"/>
    <n v="3.95"/>
    <n v="1.6867999999999999"/>
    <x v="370"/>
    <x v="370"/>
    <x v="6"/>
  </r>
  <r>
    <x v="376"/>
    <x v="1"/>
    <x v="4"/>
    <x v="6"/>
    <x v="159"/>
    <n v="3.95"/>
    <n v="1.6867999999999999"/>
    <x v="371"/>
    <x v="371"/>
    <x v="6"/>
  </r>
  <r>
    <x v="377"/>
    <x v="0"/>
    <x v="5"/>
    <x v="6"/>
    <x v="358"/>
    <n v="3.95"/>
    <n v="1.6867999999999999"/>
    <x v="372"/>
    <x v="372"/>
    <x v="6"/>
  </r>
  <r>
    <x v="378"/>
    <x v="1"/>
    <x v="0"/>
    <x v="6"/>
    <x v="53"/>
    <n v="3.95"/>
    <n v="1.6867999999999999"/>
    <x v="373"/>
    <x v="373"/>
    <x v="6"/>
  </r>
  <r>
    <x v="379"/>
    <x v="1"/>
    <x v="1"/>
    <x v="6"/>
    <x v="359"/>
    <n v="3.95"/>
    <n v="1.6867999999999999"/>
    <x v="374"/>
    <x v="374"/>
    <x v="6"/>
  </r>
  <r>
    <x v="380"/>
    <x v="0"/>
    <x v="2"/>
    <x v="6"/>
    <x v="360"/>
    <n v="3.95"/>
    <n v="1.6867999999999999"/>
    <x v="375"/>
    <x v="375"/>
    <x v="6"/>
  </r>
  <r>
    <x v="381"/>
    <x v="1"/>
    <x v="3"/>
    <x v="6"/>
    <x v="38"/>
    <n v="3.95"/>
    <n v="1.6867999999999999"/>
    <x v="376"/>
    <x v="376"/>
    <x v="6"/>
  </r>
  <r>
    <x v="382"/>
    <x v="0"/>
    <x v="4"/>
    <x v="6"/>
    <x v="361"/>
    <n v="3.95"/>
    <n v="1.6867999999999999"/>
    <x v="377"/>
    <x v="377"/>
    <x v="6"/>
  </r>
  <r>
    <x v="383"/>
    <x v="0"/>
    <x v="5"/>
    <x v="1"/>
    <x v="362"/>
    <n v="3.95"/>
    <n v="1.6867999999999999"/>
    <x v="378"/>
    <x v="378"/>
    <x v="1"/>
  </r>
  <r>
    <x v="384"/>
    <x v="0"/>
    <x v="0"/>
    <x v="7"/>
    <x v="363"/>
    <n v="3.95"/>
    <n v="1.6867999999999999"/>
    <x v="379"/>
    <x v="379"/>
    <x v="7"/>
  </r>
  <r>
    <x v="385"/>
    <x v="1"/>
    <x v="1"/>
    <x v="7"/>
    <x v="364"/>
    <n v="3.95"/>
    <n v="1.6867999999999999"/>
    <x v="380"/>
    <x v="380"/>
    <x v="7"/>
  </r>
  <r>
    <x v="386"/>
    <x v="0"/>
    <x v="2"/>
    <x v="6"/>
    <x v="365"/>
    <n v="3.95"/>
    <n v="1.6867999999999999"/>
    <x v="381"/>
    <x v="381"/>
    <x v="6"/>
  </r>
  <r>
    <x v="387"/>
    <x v="0"/>
    <x v="3"/>
    <x v="7"/>
    <x v="366"/>
    <n v="3.95"/>
    <n v="1.6867999999999999"/>
    <x v="382"/>
    <x v="382"/>
    <x v="7"/>
  </r>
  <r>
    <x v="388"/>
    <x v="0"/>
    <x v="4"/>
    <x v="6"/>
    <x v="367"/>
    <n v="3.95"/>
    <n v="1.6867999999999999"/>
    <x v="383"/>
    <x v="383"/>
    <x v="6"/>
  </r>
  <r>
    <x v="389"/>
    <x v="0"/>
    <x v="5"/>
    <x v="6"/>
    <x v="157"/>
    <n v="3.95"/>
    <n v="1.6867999999999999"/>
    <x v="384"/>
    <x v="384"/>
    <x v="6"/>
  </r>
  <r>
    <x v="390"/>
    <x v="0"/>
    <x v="0"/>
    <x v="0"/>
    <x v="368"/>
    <n v="3.95"/>
    <n v="1.6867999999999999"/>
    <x v="385"/>
    <x v="385"/>
    <x v="0"/>
  </r>
  <r>
    <x v="391"/>
    <x v="1"/>
    <x v="1"/>
    <x v="1"/>
    <x v="369"/>
    <n v="3.984"/>
    <n v="1.8012000000000001"/>
    <x v="386"/>
    <x v="386"/>
    <x v="1"/>
  </r>
  <r>
    <x v="392"/>
    <x v="1"/>
    <x v="2"/>
    <x v="1"/>
    <x v="370"/>
    <n v="3.9849999999999999"/>
    <n v="1.8012000000000001"/>
    <x v="387"/>
    <x v="387"/>
    <x v="1"/>
  </r>
  <r>
    <x v="393"/>
    <x v="0"/>
    <x v="3"/>
    <x v="6"/>
    <x v="371"/>
    <n v="3.99"/>
    <n v="1.6867999999999999"/>
    <x v="388"/>
    <x v="388"/>
    <x v="6"/>
  </r>
  <r>
    <x v="394"/>
    <x v="0"/>
    <x v="4"/>
    <x v="6"/>
    <x v="372"/>
    <n v="4"/>
    <n v="1.8012000000000001"/>
    <x v="389"/>
    <x v="389"/>
    <x v="6"/>
  </r>
  <r>
    <x v="395"/>
    <x v="0"/>
    <x v="5"/>
    <x v="6"/>
    <x v="373"/>
    <n v="4"/>
    <n v="1.8012000000000001"/>
    <x v="390"/>
    <x v="390"/>
    <x v="6"/>
  </r>
  <r>
    <x v="396"/>
    <x v="1"/>
    <x v="0"/>
    <x v="1"/>
    <x v="374"/>
    <n v="4"/>
    <n v="1.8012000000000001"/>
    <x v="391"/>
    <x v="391"/>
    <x v="1"/>
  </r>
  <r>
    <x v="397"/>
    <x v="0"/>
    <x v="1"/>
    <x v="6"/>
    <x v="375"/>
    <n v="4"/>
    <n v="1.8012000000000001"/>
    <x v="392"/>
    <x v="392"/>
    <x v="6"/>
  </r>
  <r>
    <x v="398"/>
    <x v="0"/>
    <x v="2"/>
    <x v="0"/>
    <x v="376"/>
    <n v="4"/>
    <n v="1.8012000000000001"/>
    <x v="393"/>
    <x v="393"/>
    <x v="0"/>
  </r>
  <r>
    <x v="399"/>
    <x v="0"/>
    <x v="3"/>
    <x v="4"/>
    <x v="377"/>
    <n v="4.125"/>
    <n v="1.8012000000000001"/>
    <x v="394"/>
    <x v="394"/>
    <x v="4"/>
  </r>
  <r>
    <x v="400"/>
    <x v="0"/>
    <x v="4"/>
    <x v="3"/>
    <x v="378"/>
    <n v="4.1500000000000004"/>
    <n v="1.6867999999999999"/>
    <x v="395"/>
    <x v="395"/>
    <x v="3"/>
  </r>
  <r>
    <x v="401"/>
    <x v="1"/>
    <x v="5"/>
    <x v="4"/>
    <x v="379"/>
    <n v="4.2"/>
    <n v="1.6867999999999999"/>
    <x v="396"/>
    <x v="396"/>
    <x v="4"/>
  </r>
  <r>
    <x v="402"/>
    <x v="0"/>
    <x v="0"/>
    <x v="15"/>
    <x v="380"/>
    <n v="4.2"/>
    <n v="1.6867999999999999"/>
    <x v="397"/>
    <x v="397"/>
    <x v="11"/>
  </r>
  <r>
    <x v="403"/>
    <x v="1"/>
    <x v="1"/>
    <x v="6"/>
    <x v="381"/>
    <n v="4.2"/>
    <n v="1.6867999999999999"/>
    <x v="398"/>
    <x v="398"/>
    <x v="6"/>
  </r>
  <r>
    <x v="404"/>
    <x v="1"/>
    <x v="2"/>
    <x v="7"/>
    <x v="382"/>
    <n v="4.2"/>
    <n v="1.6867999999999999"/>
    <x v="399"/>
    <x v="399"/>
    <x v="7"/>
  </r>
  <r>
    <x v="405"/>
    <x v="0"/>
    <x v="3"/>
    <x v="6"/>
    <x v="383"/>
    <n v="4.2"/>
    <n v="1.6867999999999999"/>
    <x v="400"/>
    <x v="400"/>
    <x v="6"/>
  </r>
  <r>
    <x v="406"/>
    <x v="0"/>
    <x v="4"/>
    <x v="4"/>
    <x v="384"/>
    <n v="4.25"/>
    <n v="1.8012000000000001"/>
    <x v="401"/>
    <x v="401"/>
    <x v="4"/>
  </r>
  <r>
    <x v="407"/>
    <x v="0"/>
    <x v="5"/>
    <x v="6"/>
    <x v="385"/>
    <n v="4.25"/>
    <n v="1.8012000000000001"/>
    <x v="402"/>
    <x v="402"/>
    <x v="6"/>
  </r>
  <r>
    <x v="408"/>
    <x v="0"/>
    <x v="0"/>
    <x v="6"/>
    <x v="386"/>
    <n v="4.25"/>
    <n v="1.8012000000000001"/>
    <x v="403"/>
    <x v="403"/>
    <x v="6"/>
  </r>
  <r>
    <x v="409"/>
    <x v="0"/>
    <x v="1"/>
    <x v="6"/>
    <x v="387"/>
    <n v="4.25"/>
    <n v="1.8012000000000001"/>
    <x v="404"/>
    <x v="404"/>
    <x v="6"/>
  </r>
  <r>
    <x v="410"/>
    <x v="0"/>
    <x v="2"/>
    <x v="1"/>
    <x v="388"/>
    <n v="4.25"/>
    <n v="1.8012000000000001"/>
    <x v="405"/>
    <x v="405"/>
    <x v="1"/>
  </r>
  <r>
    <x v="411"/>
    <x v="0"/>
    <x v="3"/>
    <x v="6"/>
    <x v="389"/>
    <n v="4.25"/>
    <n v="1.8012000000000001"/>
    <x v="406"/>
    <x v="406"/>
    <x v="6"/>
  </r>
  <r>
    <x v="412"/>
    <x v="0"/>
    <x v="4"/>
    <x v="7"/>
    <x v="307"/>
    <n v="4.25"/>
    <n v="1.8012000000000001"/>
    <x v="407"/>
    <x v="407"/>
    <x v="7"/>
  </r>
  <r>
    <x v="413"/>
    <x v="0"/>
    <x v="5"/>
    <x v="4"/>
    <x v="390"/>
    <n v="4.45"/>
    <n v="1.6867999999999999"/>
    <x v="408"/>
    <x v="408"/>
    <x v="4"/>
  </r>
  <r>
    <x v="414"/>
    <x v="0"/>
    <x v="0"/>
    <x v="4"/>
    <x v="240"/>
    <n v="4.45"/>
    <n v="1.6867999999999999"/>
    <x v="409"/>
    <x v="409"/>
    <x v="4"/>
  </r>
  <r>
    <x v="415"/>
    <x v="1"/>
    <x v="1"/>
    <x v="3"/>
    <x v="391"/>
    <n v="4.45"/>
    <n v="1.6867999999999999"/>
    <x v="410"/>
    <x v="410"/>
    <x v="3"/>
  </r>
  <r>
    <x v="416"/>
    <x v="0"/>
    <x v="2"/>
    <x v="3"/>
    <x v="392"/>
    <n v="4.45"/>
    <n v="1.6867999999999999"/>
    <x v="411"/>
    <x v="411"/>
    <x v="3"/>
  </r>
  <r>
    <x v="417"/>
    <x v="0"/>
    <x v="3"/>
    <x v="3"/>
    <x v="393"/>
    <n v="4.45"/>
    <n v="1.6867999999999999"/>
    <x v="412"/>
    <x v="412"/>
    <x v="3"/>
  </r>
  <r>
    <x v="418"/>
    <x v="1"/>
    <x v="4"/>
    <x v="1"/>
    <x v="394"/>
    <n v="4.45"/>
    <n v="1.6867999999999999"/>
    <x v="413"/>
    <x v="413"/>
    <x v="1"/>
  </r>
  <r>
    <x v="419"/>
    <x v="0"/>
    <x v="5"/>
    <x v="6"/>
    <x v="395"/>
    <n v="4.45"/>
    <n v="1.6867999999999999"/>
    <x v="414"/>
    <x v="414"/>
    <x v="6"/>
  </r>
  <r>
    <x v="420"/>
    <x v="1"/>
    <x v="0"/>
    <x v="6"/>
    <x v="396"/>
    <n v="4.45"/>
    <n v="1.6867999999999999"/>
    <x v="415"/>
    <x v="415"/>
    <x v="6"/>
  </r>
  <r>
    <x v="421"/>
    <x v="1"/>
    <x v="1"/>
    <x v="6"/>
    <x v="397"/>
    <n v="4.45"/>
    <n v="1.6867999999999999"/>
    <x v="416"/>
    <x v="416"/>
    <x v="6"/>
  </r>
  <r>
    <x v="422"/>
    <x v="0"/>
    <x v="2"/>
    <x v="6"/>
    <x v="398"/>
    <n v="4.45"/>
    <n v="1.6867999999999999"/>
    <x v="417"/>
    <x v="417"/>
    <x v="6"/>
  </r>
  <r>
    <x v="423"/>
    <x v="0"/>
    <x v="3"/>
    <x v="6"/>
    <x v="399"/>
    <n v="4.45"/>
    <n v="1.6867999999999999"/>
    <x v="418"/>
    <x v="418"/>
    <x v="6"/>
  </r>
  <r>
    <x v="424"/>
    <x v="1"/>
    <x v="4"/>
    <x v="6"/>
    <x v="400"/>
    <n v="4.45"/>
    <n v="1.6867999999999999"/>
    <x v="419"/>
    <x v="419"/>
    <x v="6"/>
  </r>
  <r>
    <x v="425"/>
    <x v="0"/>
    <x v="5"/>
    <x v="4"/>
    <x v="401"/>
    <n v="4.5"/>
    <n v="1.8012000000000001"/>
    <x v="420"/>
    <x v="420"/>
    <x v="4"/>
  </r>
  <r>
    <x v="426"/>
    <x v="0"/>
    <x v="0"/>
    <x v="6"/>
    <x v="402"/>
    <n v="4.5"/>
    <n v="1.8012000000000001"/>
    <x v="421"/>
    <x v="421"/>
    <x v="6"/>
  </r>
  <r>
    <x v="427"/>
    <x v="1"/>
    <x v="1"/>
    <x v="6"/>
    <x v="403"/>
    <n v="4.5"/>
    <n v="1.8012000000000001"/>
    <x v="422"/>
    <x v="422"/>
    <x v="6"/>
  </r>
  <r>
    <x v="428"/>
    <x v="1"/>
    <x v="2"/>
    <x v="6"/>
    <x v="404"/>
    <n v="4.5"/>
    <n v="1.8012000000000001"/>
    <x v="423"/>
    <x v="423"/>
    <x v="6"/>
  </r>
  <r>
    <x v="429"/>
    <x v="0"/>
    <x v="3"/>
    <x v="6"/>
    <x v="405"/>
    <n v="4.5"/>
    <n v="1.8012000000000001"/>
    <x v="424"/>
    <x v="424"/>
    <x v="6"/>
  </r>
  <r>
    <x v="430"/>
    <x v="1"/>
    <x v="4"/>
    <x v="6"/>
    <x v="406"/>
    <n v="4.55"/>
    <n v="1.6867999999999999"/>
    <x v="425"/>
    <x v="425"/>
    <x v="6"/>
  </r>
  <r>
    <x v="431"/>
    <x v="1"/>
    <x v="5"/>
    <x v="3"/>
    <x v="407"/>
    <n v="4.7"/>
    <n v="1.6867999999999999"/>
    <x v="426"/>
    <x v="426"/>
    <x v="3"/>
  </r>
  <r>
    <x v="432"/>
    <x v="1"/>
    <x v="0"/>
    <x v="6"/>
    <x v="408"/>
    <n v="4.7"/>
    <n v="1.6867999999999999"/>
    <x v="427"/>
    <x v="427"/>
    <x v="6"/>
  </r>
  <r>
    <x v="433"/>
    <x v="1"/>
    <x v="1"/>
    <x v="6"/>
    <x v="409"/>
    <n v="4.7"/>
    <n v="1.6867999999999999"/>
    <x v="428"/>
    <x v="428"/>
    <x v="6"/>
  </r>
  <r>
    <x v="434"/>
    <x v="1"/>
    <x v="2"/>
    <x v="6"/>
    <x v="410"/>
    <n v="4.7"/>
    <n v="1.6867999999999999"/>
    <x v="429"/>
    <x v="429"/>
    <x v="6"/>
  </r>
  <r>
    <x v="435"/>
    <x v="0"/>
    <x v="3"/>
    <x v="6"/>
    <x v="411"/>
    <n v="4.7"/>
    <n v="1.6867999999999999"/>
    <x v="430"/>
    <x v="430"/>
    <x v="6"/>
  </r>
  <r>
    <x v="436"/>
    <x v="0"/>
    <x v="4"/>
    <x v="6"/>
    <x v="412"/>
    <n v="4.7"/>
    <n v="1.6867999999999999"/>
    <x v="431"/>
    <x v="431"/>
    <x v="6"/>
  </r>
  <r>
    <x v="437"/>
    <x v="1"/>
    <x v="5"/>
    <x v="0"/>
    <x v="413"/>
    <n v="4.7"/>
    <n v="1.6867999999999999"/>
    <x v="432"/>
    <x v="432"/>
    <x v="0"/>
  </r>
  <r>
    <x v="438"/>
    <x v="1"/>
    <x v="0"/>
    <x v="0"/>
    <x v="414"/>
    <n v="4.7"/>
    <n v="1.6867999999999999"/>
    <x v="433"/>
    <x v="433"/>
    <x v="0"/>
  </r>
  <r>
    <x v="439"/>
    <x v="1"/>
    <x v="1"/>
    <x v="6"/>
    <x v="415"/>
    <n v="4.71"/>
    <n v="1.6867999999999999"/>
    <x v="434"/>
    <x v="434"/>
    <x v="6"/>
  </r>
  <r>
    <x v="92"/>
    <x v="0"/>
    <x v="2"/>
    <x v="4"/>
    <x v="416"/>
    <n v="4.75"/>
    <n v="1.8012000000000001"/>
    <x v="435"/>
    <x v="435"/>
    <x v="4"/>
  </r>
  <r>
    <x v="356"/>
    <x v="0"/>
    <x v="3"/>
    <x v="4"/>
    <x v="417"/>
    <n v="4.75"/>
    <n v="1.8012000000000001"/>
    <x v="436"/>
    <x v="436"/>
    <x v="4"/>
  </r>
  <r>
    <x v="440"/>
    <x v="0"/>
    <x v="4"/>
    <x v="5"/>
    <x v="418"/>
    <n v="4.75"/>
    <n v="1.8012000000000001"/>
    <x v="437"/>
    <x v="437"/>
    <x v="5"/>
  </r>
  <r>
    <x v="441"/>
    <x v="0"/>
    <x v="5"/>
    <x v="6"/>
    <x v="419"/>
    <n v="4.75"/>
    <n v="1.8012000000000001"/>
    <x v="438"/>
    <x v="438"/>
    <x v="6"/>
  </r>
  <r>
    <x v="442"/>
    <x v="0"/>
    <x v="0"/>
    <x v="6"/>
    <x v="420"/>
    <n v="4.75"/>
    <n v="1.8012000000000001"/>
    <x v="439"/>
    <x v="439"/>
    <x v="6"/>
  </r>
  <r>
    <x v="443"/>
    <x v="1"/>
    <x v="1"/>
    <x v="1"/>
    <x v="421"/>
    <n v="4.75"/>
    <n v="1.8012000000000001"/>
    <x v="440"/>
    <x v="440"/>
    <x v="1"/>
  </r>
  <r>
    <x v="444"/>
    <x v="0"/>
    <x v="2"/>
    <x v="4"/>
    <x v="422"/>
    <n v="4.95"/>
    <n v="1.6867999999999999"/>
    <x v="441"/>
    <x v="441"/>
    <x v="4"/>
  </r>
  <r>
    <x v="445"/>
    <x v="0"/>
    <x v="3"/>
    <x v="3"/>
    <x v="423"/>
    <n v="4.95"/>
    <n v="1.6867999999999999"/>
    <x v="442"/>
    <x v="442"/>
    <x v="3"/>
  </r>
  <r>
    <x v="446"/>
    <x v="0"/>
    <x v="4"/>
    <x v="3"/>
    <x v="424"/>
    <n v="4.95"/>
    <n v="1.6867999999999999"/>
    <x v="443"/>
    <x v="443"/>
    <x v="3"/>
  </r>
  <r>
    <x v="447"/>
    <x v="1"/>
    <x v="5"/>
    <x v="3"/>
    <x v="425"/>
    <n v="4.95"/>
    <n v="1.6867999999999999"/>
    <x v="444"/>
    <x v="444"/>
    <x v="3"/>
  </r>
  <r>
    <x v="448"/>
    <x v="0"/>
    <x v="0"/>
    <x v="6"/>
    <x v="426"/>
    <n v="4.95"/>
    <n v="1.6867999999999999"/>
    <x v="445"/>
    <x v="445"/>
    <x v="6"/>
  </r>
  <r>
    <x v="449"/>
    <x v="1"/>
    <x v="1"/>
    <x v="1"/>
    <x v="427"/>
    <n v="4.95"/>
    <n v="1.6867999999999999"/>
    <x v="446"/>
    <x v="446"/>
    <x v="1"/>
  </r>
  <r>
    <x v="450"/>
    <x v="0"/>
    <x v="2"/>
    <x v="3"/>
    <x v="384"/>
    <n v="5"/>
    <n v="1.8012000000000001"/>
    <x v="447"/>
    <x v="447"/>
    <x v="3"/>
  </r>
  <r>
    <x v="451"/>
    <x v="1"/>
    <x v="3"/>
    <x v="2"/>
    <x v="428"/>
    <n v="5"/>
    <n v="1.8012000000000001"/>
    <x v="448"/>
    <x v="448"/>
    <x v="2"/>
  </r>
  <r>
    <x v="452"/>
    <x v="0"/>
    <x v="4"/>
    <x v="6"/>
    <x v="429"/>
    <n v="5"/>
    <n v="1.8012000000000001"/>
    <x v="449"/>
    <x v="449"/>
    <x v="6"/>
  </r>
  <r>
    <x v="453"/>
    <x v="1"/>
    <x v="5"/>
    <x v="0"/>
    <x v="430"/>
    <n v="5.1840000000000002"/>
    <n v="1.6867999999999999"/>
    <x v="450"/>
    <x v="450"/>
    <x v="0"/>
  </r>
  <r>
    <x v="454"/>
    <x v="0"/>
    <x v="0"/>
    <x v="5"/>
    <x v="431"/>
    <n v="5.2"/>
    <n v="1.6867999999999999"/>
    <x v="451"/>
    <x v="451"/>
    <x v="5"/>
  </r>
  <r>
    <x v="216"/>
    <x v="1"/>
    <x v="1"/>
    <x v="6"/>
    <x v="432"/>
    <n v="5.2"/>
    <n v="1.6867999999999999"/>
    <x v="452"/>
    <x v="452"/>
    <x v="6"/>
  </r>
  <r>
    <x v="455"/>
    <x v="0"/>
    <x v="2"/>
    <x v="6"/>
    <x v="433"/>
    <n v="5.25"/>
    <n v="1.8012000000000001"/>
    <x v="453"/>
    <x v="453"/>
    <x v="6"/>
  </r>
  <r>
    <x v="456"/>
    <x v="1"/>
    <x v="3"/>
    <x v="1"/>
    <x v="434"/>
    <n v="5.25"/>
    <n v="1.8012000000000001"/>
    <x v="454"/>
    <x v="454"/>
    <x v="1"/>
  </r>
  <r>
    <x v="457"/>
    <x v="0"/>
    <x v="4"/>
    <x v="1"/>
    <x v="435"/>
    <n v="5.25"/>
    <n v="1.8012000000000001"/>
    <x v="455"/>
    <x v="455"/>
    <x v="1"/>
  </r>
  <r>
    <x v="458"/>
    <x v="0"/>
    <x v="5"/>
    <x v="1"/>
    <x v="436"/>
    <n v="5.25"/>
    <n v="1.8012000000000001"/>
    <x v="456"/>
    <x v="456"/>
    <x v="1"/>
  </r>
  <r>
    <x v="459"/>
    <x v="0"/>
    <x v="0"/>
    <x v="6"/>
    <x v="437"/>
    <n v="5.45"/>
    <n v="1.6867999999999999"/>
    <x v="457"/>
    <x v="457"/>
    <x v="6"/>
  </r>
  <r>
    <x v="460"/>
    <x v="1"/>
    <x v="1"/>
    <x v="6"/>
    <x v="438"/>
    <n v="5.45"/>
    <n v="1.6867999999999999"/>
    <x v="458"/>
    <x v="458"/>
    <x v="6"/>
  </r>
  <r>
    <x v="461"/>
    <x v="0"/>
    <x v="2"/>
    <x v="4"/>
    <x v="439"/>
    <n v="5.5"/>
    <n v="1.8012000000000001"/>
    <x v="459"/>
    <x v="459"/>
    <x v="4"/>
  </r>
  <r>
    <x v="462"/>
    <x v="1"/>
    <x v="3"/>
    <x v="4"/>
    <x v="440"/>
    <n v="5.5"/>
    <n v="1.8012000000000001"/>
    <x v="460"/>
    <x v="460"/>
    <x v="4"/>
  </r>
  <r>
    <x v="463"/>
    <x v="1"/>
    <x v="4"/>
    <x v="6"/>
    <x v="441"/>
    <n v="5.67"/>
    <n v="1.6867999999999999"/>
    <x v="461"/>
    <x v="461"/>
    <x v="6"/>
  </r>
  <r>
    <x v="464"/>
    <x v="1"/>
    <x v="5"/>
    <x v="1"/>
    <x v="442"/>
    <n v="5.7"/>
    <n v="1.6867999999999999"/>
    <x v="462"/>
    <x v="462"/>
    <x v="1"/>
  </r>
  <r>
    <x v="465"/>
    <x v="1"/>
    <x v="0"/>
    <x v="1"/>
    <x v="443"/>
    <n v="5.7"/>
    <n v="1.6867999999999999"/>
    <x v="463"/>
    <x v="463"/>
    <x v="1"/>
  </r>
  <r>
    <x v="466"/>
    <x v="0"/>
    <x v="1"/>
    <x v="3"/>
    <x v="444"/>
    <n v="5.75"/>
    <n v="1.8012000000000001"/>
    <x v="464"/>
    <x v="464"/>
    <x v="3"/>
  </r>
  <r>
    <x v="467"/>
    <x v="1"/>
    <x v="2"/>
    <x v="1"/>
    <x v="445"/>
    <n v="5.75"/>
    <n v="1.8012000000000001"/>
    <x v="465"/>
    <x v="465"/>
    <x v="1"/>
  </r>
  <r>
    <x v="468"/>
    <x v="1"/>
    <x v="3"/>
    <x v="1"/>
    <x v="446"/>
    <n v="5.75"/>
    <n v="1.8012000000000001"/>
    <x v="466"/>
    <x v="466"/>
    <x v="1"/>
  </r>
  <r>
    <x v="469"/>
    <x v="0"/>
    <x v="4"/>
    <x v="6"/>
    <x v="447"/>
    <n v="5.75"/>
    <n v="1.8012000000000001"/>
    <x v="467"/>
    <x v="467"/>
    <x v="6"/>
  </r>
  <r>
    <x v="470"/>
    <x v="1"/>
    <x v="5"/>
    <x v="6"/>
    <x v="448"/>
    <n v="5.75"/>
    <n v="1.8012000000000001"/>
    <x v="468"/>
    <x v="468"/>
    <x v="6"/>
  </r>
  <r>
    <x v="51"/>
    <x v="1"/>
    <x v="0"/>
    <x v="6"/>
    <x v="449"/>
    <n v="5.85"/>
    <n v="1.8012000000000001"/>
    <x v="469"/>
    <x v="469"/>
    <x v="6"/>
  </r>
  <r>
    <x v="471"/>
    <x v="1"/>
    <x v="1"/>
    <x v="1"/>
    <x v="450"/>
    <n v="5.95"/>
    <n v="2.4619"/>
    <x v="470"/>
    <x v="470"/>
    <x v="1"/>
  </r>
  <r>
    <x v="259"/>
    <x v="0"/>
    <x v="2"/>
    <x v="3"/>
    <x v="451"/>
    <n v="6.25"/>
    <n v="1.8012000000000001"/>
    <x v="471"/>
    <x v="471"/>
    <x v="3"/>
  </r>
  <r>
    <x v="472"/>
    <x v="0"/>
    <x v="3"/>
    <x v="6"/>
    <x v="452"/>
    <n v="6.25"/>
    <n v="1.8012000000000001"/>
    <x v="472"/>
    <x v="472"/>
    <x v="6"/>
  </r>
  <r>
    <x v="473"/>
    <x v="1"/>
    <x v="4"/>
    <x v="1"/>
    <x v="453"/>
    <n v="6.33"/>
    <n v="1.6867999999999999"/>
    <x v="473"/>
    <x v="473"/>
    <x v="1"/>
  </r>
  <r>
    <x v="474"/>
    <x v="1"/>
    <x v="5"/>
    <x v="1"/>
    <x v="454"/>
    <n v="6.45"/>
    <n v="1.6867999999999999"/>
    <x v="474"/>
    <x v="474"/>
    <x v="1"/>
  </r>
  <r>
    <x v="475"/>
    <x v="0"/>
    <x v="0"/>
    <x v="1"/>
    <x v="455"/>
    <n v="6.7"/>
    <n v="1.6867999999999999"/>
    <x v="475"/>
    <x v="475"/>
    <x v="1"/>
  </r>
  <r>
    <x v="476"/>
    <x v="1"/>
    <x v="1"/>
    <x v="2"/>
    <x v="456"/>
    <n v="6.75"/>
    <n v="1.8012000000000001"/>
    <x v="476"/>
    <x v="476"/>
    <x v="2"/>
  </r>
  <r>
    <x v="477"/>
    <x v="0"/>
    <x v="2"/>
    <x v="3"/>
    <x v="457"/>
    <n v="7.9"/>
    <n v="1.6867999999999999"/>
    <x v="477"/>
    <x v="477"/>
    <x v="3"/>
  </r>
  <r>
    <x v="478"/>
    <x v="0"/>
    <x v="3"/>
    <x v="1"/>
    <x v="458"/>
    <n v="8"/>
    <n v="1.8012000000000001"/>
    <x v="478"/>
    <x v="478"/>
    <x v="1"/>
  </r>
  <r>
    <x v="479"/>
    <x v="1"/>
    <x v="4"/>
    <x v="4"/>
    <x v="459"/>
    <n v="77.45"/>
    <n v="1.6867999999999999"/>
    <x v="479"/>
    <x v="479"/>
    <x v="4"/>
  </r>
  <r>
    <x v="480"/>
    <x v="2"/>
    <x v="6"/>
    <x v="16"/>
    <x v="460"/>
    <m/>
    <m/>
    <x v="480"/>
    <x v="480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9643F-2181-F34B-AF2B-EE455853417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85" firstHeaderRow="1" firstDataRow="1" firstDataCol="1"/>
  <pivotFields count="10">
    <pivotField axis="axisRow" showAll="0" sortType="descending">
      <items count="482">
        <item x="221"/>
        <item x="263"/>
        <item x="36"/>
        <item x="6"/>
        <item x="92"/>
        <item x="222"/>
        <item x="154"/>
        <item x="345"/>
        <item x="147"/>
        <item x="406"/>
        <item x="37"/>
        <item x="38"/>
        <item x="155"/>
        <item x="346"/>
        <item x="401"/>
        <item x="355"/>
        <item x="444"/>
        <item x="368"/>
        <item x="223"/>
        <item x="156"/>
        <item x="479"/>
        <item x="214"/>
        <item x="157"/>
        <item x="461"/>
        <item x="264"/>
        <item x="425"/>
        <item x="265"/>
        <item x="356"/>
        <item x="224"/>
        <item x="158"/>
        <item x="266"/>
        <item x="93"/>
        <item x="267"/>
        <item x="369"/>
        <item x="225"/>
        <item x="98"/>
        <item x="35"/>
        <item x="462"/>
        <item x="226"/>
        <item x="413"/>
        <item x="39"/>
        <item x="399"/>
        <item x="99"/>
        <item x="159"/>
        <item x="160"/>
        <item x="94"/>
        <item x="100"/>
        <item x="101"/>
        <item x="268"/>
        <item x="208"/>
        <item x="269"/>
        <item x="102"/>
        <item x="270"/>
        <item x="414"/>
        <item x="227"/>
        <item x="271"/>
        <item x="40"/>
        <item x="272"/>
        <item x="273"/>
        <item x="400"/>
        <item x="203"/>
        <item x="274"/>
        <item x="415"/>
        <item x="161"/>
        <item x="416"/>
        <item x="275"/>
        <item x="347"/>
        <item x="41"/>
        <item x="162"/>
        <item x="7"/>
        <item x="42"/>
        <item x="43"/>
        <item x="163"/>
        <item x="259"/>
        <item x="44"/>
        <item x="348"/>
        <item x="26"/>
        <item x="364"/>
        <item x="466"/>
        <item x="164"/>
        <item x="103"/>
        <item x="445"/>
        <item x="446"/>
        <item x="8"/>
        <item x="205"/>
        <item x="370"/>
        <item x="165"/>
        <item x="477"/>
        <item x="141"/>
        <item x="88"/>
        <item x="450"/>
        <item x="276"/>
        <item x="45"/>
        <item x="150"/>
        <item x="431"/>
        <item x="166"/>
        <item x="371"/>
        <item x="372"/>
        <item x="260"/>
        <item x="9"/>
        <item x="373"/>
        <item x="447"/>
        <item x="167"/>
        <item x="90"/>
        <item x="10"/>
        <item x="417"/>
        <item x="277"/>
        <item x="168"/>
        <item x="357"/>
        <item x="440"/>
        <item x="46"/>
        <item x="454"/>
        <item x="278"/>
        <item x="169"/>
        <item x="402"/>
        <item x="47"/>
        <item x="170"/>
        <item x="48"/>
        <item x="279"/>
        <item x="215"/>
        <item x="11"/>
        <item x="104"/>
        <item x="171"/>
        <item x="172"/>
        <item x="173"/>
        <item x="394"/>
        <item x="280"/>
        <item x="281"/>
        <item x="451"/>
        <item x="282"/>
        <item x="455"/>
        <item x="283"/>
        <item x="174"/>
        <item x="142"/>
        <item x="228"/>
        <item x="175"/>
        <item x="284"/>
        <item x="176"/>
        <item x="105"/>
        <item x="432"/>
        <item x="393"/>
        <item x="374"/>
        <item x="375"/>
        <item x="218"/>
        <item x="285"/>
        <item x="49"/>
        <item x="407"/>
        <item x="177"/>
        <item x="106"/>
        <item x="286"/>
        <item x="395"/>
        <item x="50"/>
        <item x="376"/>
        <item x="51"/>
        <item x="459"/>
        <item x="107"/>
        <item x="408"/>
        <item x="229"/>
        <item x="456"/>
        <item x="377"/>
        <item x="349"/>
        <item x="378"/>
        <item x="448"/>
        <item x="52"/>
        <item x="178"/>
        <item x="379"/>
        <item x="230"/>
        <item x="380"/>
        <item x="108"/>
        <item x="149"/>
        <item x="179"/>
        <item x="261"/>
        <item x="180"/>
        <item x="287"/>
        <item x="181"/>
        <item x="231"/>
        <item x="433"/>
        <item x="358"/>
        <item x="430"/>
        <item x="381"/>
        <item x="53"/>
        <item x="409"/>
        <item x="262"/>
        <item x="434"/>
        <item x="182"/>
        <item x="54"/>
        <item x="316"/>
        <item x="55"/>
        <item x="109"/>
        <item x="472"/>
        <item x="232"/>
        <item x="317"/>
        <item x="110"/>
        <item x="382"/>
        <item x="12"/>
        <item x="233"/>
        <item x="473"/>
        <item x="234"/>
        <item x="183"/>
        <item x="56"/>
        <item x="111"/>
        <item x="57"/>
        <item x="359"/>
        <item x="58"/>
        <item x="112"/>
        <item x="59"/>
        <item x="235"/>
        <item x="113"/>
        <item x="288"/>
        <item x="289"/>
        <item x="60"/>
        <item x="114"/>
        <item x="61"/>
        <item x="350"/>
        <item x="184"/>
        <item x="452"/>
        <item x="219"/>
        <item x="115"/>
        <item x="185"/>
        <item x="290"/>
        <item x="186"/>
        <item x="116"/>
        <item x="62"/>
        <item x="117"/>
        <item x="118"/>
        <item x="119"/>
        <item x="63"/>
        <item x="187"/>
        <item x="64"/>
        <item x="188"/>
        <item x="120"/>
        <item x="291"/>
        <item x="121"/>
        <item x="65"/>
        <item x="122"/>
        <item x="441"/>
        <item x="292"/>
        <item x="66"/>
        <item x="67"/>
        <item x="189"/>
        <item x="236"/>
        <item x="360"/>
        <item x="467"/>
        <item x="457"/>
        <item x="123"/>
        <item x="190"/>
        <item x="458"/>
        <item x="468"/>
        <item x="293"/>
        <item x="68"/>
        <item x="148"/>
        <item x="217"/>
        <item x="383"/>
        <item x="294"/>
        <item x="69"/>
        <item x="91"/>
        <item x="255"/>
        <item x="478"/>
        <item x="124"/>
        <item x="318"/>
        <item x="125"/>
        <item x="202"/>
        <item x="126"/>
        <item x="13"/>
        <item x="464"/>
        <item x="191"/>
        <item x="70"/>
        <item x="192"/>
        <item x="362"/>
        <item x="14"/>
        <item x="209"/>
        <item x="237"/>
        <item x="449"/>
        <item x="3"/>
        <item x="474"/>
        <item x="410"/>
        <item x="206"/>
        <item x="210"/>
        <item x="34"/>
        <item x="295"/>
        <item x="392"/>
        <item x="296"/>
        <item x="471"/>
        <item x="297"/>
        <item x="465"/>
        <item x="418"/>
        <item x="298"/>
        <item x="71"/>
        <item x="396"/>
        <item x="72"/>
        <item x="193"/>
        <item x="143"/>
        <item x="212"/>
        <item x="299"/>
        <item x="475"/>
        <item x="73"/>
        <item x="439"/>
        <item x="411"/>
        <item x="300"/>
        <item x="74"/>
        <item x="75"/>
        <item x="419"/>
        <item x="15"/>
        <item x="89"/>
        <item x="351"/>
        <item x="463"/>
        <item x="76"/>
        <item x="16"/>
        <item x="77"/>
        <item x="301"/>
        <item x="238"/>
        <item x="17"/>
        <item x="352"/>
        <item x="78"/>
        <item x="79"/>
        <item x="435"/>
        <item x="18"/>
        <item x="127"/>
        <item x="436"/>
        <item x="144"/>
        <item x="239"/>
        <item x="19"/>
        <item x="128"/>
        <item x="194"/>
        <item x="240"/>
        <item x="241"/>
        <item x="302"/>
        <item x="20"/>
        <item x="242"/>
        <item x="442"/>
        <item x="129"/>
        <item x="303"/>
        <item x="403"/>
        <item x="397"/>
        <item x="21"/>
        <item x="204"/>
        <item x="80"/>
        <item x="22"/>
        <item x="304"/>
        <item x="130"/>
        <item x="195"/>
        <item x="81"/>
        <item x="131"/>
        <item x="132"/>
        <item x="426"/>
        <item x="305"/>
        <item x="460"/>
        <item x="243"/>
        <item x="244"/>
        <item x="196"/>
        <item x="82"/>
        <item x="23"/>
        <item x="245"/>
        <item x="412"/>
        <item x="197"/>
        <item x="246"/>
        <item x="384"/>
        <item x="83"/>
        <item x="385"/>
        <item x="306"/>
        <item x="427"/>
        <item x="2"/>
        <item x="319"/>
        <item x="420"/>
        <item x="307"/>
        <item x="320"/>
        <item x="25"/>
        <item x="421"/>
        <item x="386"/>
        <item x="387"/>
        <item x="321"/>
        <item x="308"/>
        <item x="428"/>
        <item x="216"/>
        <item x="133"/>
        <item x="27"/>
        <item x="353"/>
        <item x="146"/>
        <item x="28"/>
        <item x="247"/>
        <item x="388"/>
        <item x="84"/>
        <item x="248"/>
        <item x="429"/>
        <item x="249"/>
        <item x="404"/>
        <item x="422"/>
        <item x="309"/>
        <item x="322"/>
        <item x="423"/>
        <item x="389"/>
        <item x="323"/>
        <item x="198"/>
        <item x="5"/>
        <item x="324"/>
        <item x="469"/>
        <item x="424"/>
        <item x="325"/>
        <item x="476"/>
        <item x="470"/>
        <item x="201"/>
        <item x="250"/>
        <item x="310"/>
        <item x="134"/>
        <item x="326"/>
        <item x="354"/>
        <item x="405"/>
        <item x="311"/>
        <item x="344"/>
        <item x="437"/>
        <item x="24"/>
        <item x="85"/>
        <item x="453"/>
        <item x="398"/>
        <item x="438"/>
        <item x="135"/>
        <item x="86"/>
        <item x="199"/>
        <item x="390"/>
        <item x="4"/>
        <item x="200"/>
        <item x="251"/>
        <item x="136"/>
        <item x="87"/>
        <item x="312"/>
        <item x="1"/>
        <item x="0"/>
        <item x="313"/>
        <item x="29"/>
        <item x="30"/>
        <item x="31"/>
        <item x="32"/>
        <item x="220"/>
        <item x="258"/>
        <item x="97"/>
        <item x="137"/>
        <item x="252"/>
        <item x="253"/>
        <item x="138"/>
        <item x="207"/>
        <item x="257"/>
        <item x="152"/>
        <item x="95"/>
        <item x="254"/>
        <item x="314"/>
        <item x="145"/>
        <item x="151"/>
        <item x="213"/>
        <item x="139"/>
        <item x="367"/>
        <item x="96"/>
        <item x="153"/>
        <item x="211"/>
        <item x="140"/>
        <item x="443"/>
        <item x="256"/>
        <item x="366"/>
        <item x="365"/>
        <item x="363"/>
        <item x="361"/>
        <item x="391"/>
        <item x="327"/>
        <item x="328"/>
        <item x="329"/>
        <item x="330"/>
        <item x="315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3"/>
        <item x="4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0"/>
        <item x="1"/>
        <item x="2"/>
        <item t="default"/>
      </items>
    </pivotField>
    <pivotField showAll="0">
      <items count="8">
        <item x="2"/>
        <item x="0"/>
        <item x="4"/>
        <item x="5"/>
        <item x="1"/>
        <item x="3"/>
        <item x="6"/>
        <item t="default"/>
      </items>
    </pivotField>
    <pivotField showAll="0">
      <items count="18">
        <item x="8"/>
        <item x="3"/>
        <item x="11"/>
        <item x="4"/>
        <item x="7"/>
        <item x="9"/>
        <item x="12"/>
        <item x="5"/>
        <item x="13"/>
        <item x="6"/>
        <item x="10"/>
        <item x="15"/>
        <item x="1"/>
        <item x="0"/>
        <item x="2"/>
        <item x="14"/>
        <item x="16"/>
        <item t="default"/>
      </items>
    </pivotField>
    <pivotField showAll="0">
      <items count="462">
        <item x="432"/>
        <item x="131"/>
        <item x="329"/>
        <item x="245"/>
        <item x="135"/>
        <item x="307"/>
        <item x="276"/>
        <item x="229"/>
        <item x="371"/>
        <item x="314"/>
        <item x="318"/>
        <item x="315"/>
        <item x="316"/>
        <item x="320"/>
        <item x="30"/>
        <item x="46"/>
        <item x="128"/>
        <item x="413"/>
        <item x="189"/>
        <item x="312"/>
        <item x="29"/>
        <item x="246"/>
        <item x="321"/>
        <item x="418"/>
        <item x="319"/>
        <item x="317"/>
        <item x="355"/>
        <item x="402"/>
        <item x="388"/>
        <item x="309"/>
        <item x="283"/>
        <item x="83"/>
        <item x="313"/>
        <item x="384"/>
        <item x="92"/>
        <item x="288"/>
        <item x="19"/>
        <item x="115"/>
        <item x="258"/>
        <item x="335"/>
        <item x="420"/>
        <item x="305"/>
        <item x="441"/>
        <item x="31"/>
        <item x="430"/>
        <item x="178"/>
        <item x="433"/>
        <item x="188"/>
        <item x="168"/>
        <item x="375"/>
        <item x="66"/>
        <item x="48"/>
        <item x="338"/>
        <item x="395"/>
        <item x="257"/>
        <item x="350"/>
        <item x="32"/>
        <item x="191"/>
        <item x="290"/>
        <item x="280"/>
        <item x="447"/>
        <item x="286"/>
        <item x="106"/>
        <item x="289"/>
        <item x="341"/>
        <item x="26"/>
        <item x="285"/>
        <item x="333"/>
        <item x="214"/>
        <item x="226"/>
        <item x="273"/>
        <item x="0"/>
        <item x="223"/>
        <item x="134"/>
        <item x="45"/>
        <item x="284"/>
        <item x="102"/>
        <item x="68"/>
        <item x="94"/>
        <item x="264"/>
        <item x="287"/>
        <item x="425"/>
        <item x="367"/>
        <item x="269"/>
        <item x="421"/>
        <item x="183"/>
        <item x="213"/>
        <item x="33"/>
        <item x="453"/>
        <item x="228"/>
        <item x="18"/>
        <item x="322"/>
        <item x="389"/>
        <item x="293"/>
        <item x="351"/>
        <item x="337"/>
        <item x="411"/>
        <item x="409"/>
        <item x="299"/>
        <item x="275"/>
        <item x="259"/>
        <item x="151"/>
        <item x="179"/>
        <item x="218"/>
        <item x="221"/>
        <item x="251"/>
        <item x="377"/>
        <item x="3"/>
        <item x="431"/>
        <item x="116"/>
        <item x="120"/>
        <item x="412"/>
        <item x="374"/>
        <item x="428"/>
        <item x="244"/>
        <item x="118"/>
        <item x="445"/>
        <item x="325"/>
        <item x="187"/>
        <item x="40"/>
        <item x="339"/>
        <item x="340"/>
        <item x="363"/>
        <item x="54"/>
        <item x="415"/>
        <item x="136"/>
        <item x="233"/>
        <item x="336"/>
        <item x="124"/>
        <item x="144"/>
        <item x="140"/>
        <item x="9"/>
        <item x="401"/>
        <item x="215"/>
        <item x="422"/>
        <item x="424"/>
        <item x="282"/>
        <item x="65"/>
        <item x="361"/>
        <item x="14"/>
        <item x="274"/>
        <item x="129"/>
        <item x="222"/>
        <item x="360"/>
        <item x="154"/>
        <item x="247"/>
        <item x="211"/>
        <item x="260"/>
        <item x="239"/>
        <item x="192"/>
        <item x="457"/>
        <item x="152"/>
        <item x="69"/>
        <item x="11"/>
        <item x="193"/>
        <item x="104"/>
        <item x="111"/>
        <item x="297"/>
        <item x="386"/>
        <item x="357"/>
        <item x="408"/>
        <item x="157"/>
        <item x="67"/>
        <item x="210"/>
        <item x="93"/>
        <item x="349"/>
        <item x="156"/>
        <item x="417"/>
        <item x="419"/>
        <item x="80"/>
        <item x="272"/>
        <item x="358"/>
        <item x="266"/>
        <item x="13"/>
        <item x="166"/>
        <item x="380"/>
        <item x="237"/>
        <item x="195"/>
        <item x="180"/>
        <item x="186"/>
        <item x="158"/>
        <item x="126"/>
        <item x="399"/>
        <item x="181"/>
        <item x="51"/>
        <item x="108"/>
        <item x="205"/>
        <item x="175"/>
        <item x="117"/>
        <item x="383"/>
        <item x="119"/>
        <item x="372"/>
        <item x="60"/>
        <item x="114"/>
        <item x="160"/>
        <item x="436"/>
        <item x="456"/>
        <item x="77"/>
        <item x="459"/>
        <item x="172"/>
        <item x="162"/>
        <item x="20"/>
        <item x="176"/>
        <item x="444"/>
        <item x="76"/>
        <item x="98"/>
        <item x="71"/>
        <item x="328"/>
        <item x="39"/>
        <item x="113"/>
        <item x="148"/>
        <item x="270"/>
        <item x="75"/>
        <item x="277"/>
        <item x="249"/>
        <item x="261"/>
        <item x="109"/>
        <item x="227"/>
        <item x="236"/>
        <item x="130"/>
        <item x="295"/>
        <item x="63"/>
        <item x="231"/>
        <item x="298"/>
        <item x="373"/>
        <item x="385"/>
        <item x="15"/>
        <item x="201"/>
        <item x="378"/>
        <item x="208"/>
        <item x="73"/>
        <item x="153"/>
        <item x="359"/>
        <item x="159"/>
        <item x="306"/>
        <item x="165"/>
        <item x="254"/>
        <item x="390"/>
        <item x="291"/>
        <item x="132"/>
        <item x="84"/>
        <item x="8"/>
        <item x="107"/>
        <item x="224"/>
        <item x="204"/>
        <item x="250"/>
        <item x="36"/>
        <item x="182"/>
        <item x="103"/>
        <item x="70"/>
        <item x="184"/>
        <item x="16"/>
        <item x="248"/>
        <item x="429"/>
        <item x="362"/>
        <item x="234"/>
        <item x="279"/>
        <item x="27"/>
        <item x="185"/>
        <item x="72"/>
        <item x="392"/>
        <item x="458"/>
        <item x="56"/>
        <item x="24"/>
        <item x="198"/>
        <item x="240"/>
        <item x="308"/>
        <item x="394"/>
        <item x="331"/>
        <item x="2"/>
        <item x="324"/>
        <item x="206"/>
        <item x="292"/>
        <item x="405"/>
        <item x="253"/>
        <item x="202"/>
        <item x="149"/>
        <item x="25"/>
        <item x="296"/>
        <item x="414"/>
        <item x="220"/>
        <item x="41"/>
        <item x="17"/>
        <item x="252"/>
        <item x="416"/>
        <item x="5"/>
        <item x="356"/>
        <item x="368"/>
        <item x="78"/>
        <item x="387"/>
        <item x="28"/>
        <item x="207"/>
        <item x="23"/>
        <item x="112"/>
        <item x="437"/>
        <item x="448"/>
        <item x="323"/>
        <item x="397"/>
        <item x="212"/>
        <item x="365"/>
        <item x="330"/>
        <item x="101"/>
        <item x="301"/>
        <item x="391"/>
        <item x="97"/>
        <item x="37"/>
        <item x="58"/>
        <item x="238"/>
        <item x="379"/>
        <item x="396"/>
        <item x="123"/>
        <item x="440"/>
        <item x="348"/>
        <item x="125"/>
        <item x="439"/>
        <item x="81"/>
        <item x="434"/>
        <item x="174"/>
        <item x="167"/>
        <item x="169"/>
        <item x="353"/>
        <item x="352"/>
        <item x="49"/>
        <item x="96"/>
        <item x="452"/>
        <item x="173"/>
        <item x="122"/>
        <item x="194"/>
        <item x="52"/>
        <item x="74"/>
        <item x="410"/>
        <item x="232"/>
        <item x="326"/>
        <item x="334"/>
        <item x="127"/>
        <item x="61"/>
        <item x="82"/>
        <item x="10"/>
        <item x="225"/>
        <item x="203"/>
        <item x="438"/>
        <item x="342"/>
        <item x="7"/>
        <item x="6"/>
        <item x="142"/>
        <item x="22"/>
        <item x="121"/>
        <item x="197"/>
        <item x="217"/>
        <item x="242"/>
        <item x="271"/>
        <item x="398"/>
        <item x="21"/>
        <item x="95"/>
        <item x="137"/>
        <item x="42"/>
        <item x="281"/>
        <item x="344"/>
        <item x="177"/>
        <item x="209"/>
        <item x="216"/>
        <item x="370"/>
        <item x="100"/>
        <item x="449"/>
        <item x="382"/>
        <item x="164"/>
        <item x="406"/>
        <item x="34"/>
        <item x="110"/>
        <item x="4"/>
        <item x="57"/>
        <item x="87"/>
        <item x="450"/>
        <item x="364"/>
        <item x="99"/>
        <item x="454"/>
        <item x="79"/>
        <item x="393"/>
        <item x="304"/>
        <item x="105"/>
        <item x="343"/>
        <item x="345"/>
        <item x="265"/>
        <item x="268"/>
        <item x="190"/>
        <item x="300"/>
        <item x="446"/>
        <item x="451"/>
        <item x="347"/>
        <item x="38"/>
        <item x="133"/>
        <item x="171"/>
        <item x="163"/>
        <item x="150"/>
        <item x="44"/>
        <item x="294"/>
        <item x="256"/>
        <item x="366"/>
        <item x="241"/>
        <item x="455"/>
        <item x="435"/>
        <item x="235"/>
        <item x="369"/>
        <item x="170"/>
        <item x="141"/>
        <item x="139"/>
        <item x="200"/>
        <item x="230"/>
        <item x="310"/>
        <item x="311"/>
        <item x="64"/>
        <item x="161"/>
        <item x="55"/>
        <item x="427"/>
        <item x="376"/>
        <item x="43"/>
        <item x="423"/>
        <item x="381"/>
        <item x="442"/>
        <item x="90"/>
        <item x="146"/>
        <item x="47"/>
        <item x="35"/>
        <item x="332"/>
        <item x="219"/>
        <item x="85"/>
        <item x="138"/>
        <item x="327"/>
        <item x="147"/>
        <item x="86"/>
        <item x="89"/>
        <item x="145"/>
        <item x="91"/>
        <item x="12"/>
        <item x="443"/>
        <item x="255"/>
        <item x="278"/>
        <item x="155"/>
        <item x="62"/>
        <item x="88"/>
        <item x="354"/>
        <item x="263"/>
        <item x="346"/>
        <item x="302"/>
        <item x="1"/>
        <item x="59"/>
        <item x="50"/>
        <item x="403"/>
        <item x="400"/>
        <item x="53"/>
        <item x="426"/>
        <item x="199"/>
        <item x="243"/>
        <item x="267"/>
        <item x="404"/>
        <item x="196"/>
        <item x="262"/>
        <item x="143"/>
        <item x="407"/>
        <item x="303"/>
        <item x="460"/>
        <item t="default"/>
      </items>
    </pivotField>
    <pivotField showAll="0"/>
    <pivotField showAll="0"/>
    <pivotField showAll="0">
      <items count="482">
        <item x="452"/>
        <item x="133"/>
        <item x="341"/>
        <item x="254"/>
        <item x="137"/>
        <item x="319"/>
        <item x="288"/>
        <item x="407"/>
        <item x="238"/>
        <item x="388"/>
        <item x="326"/>
        <item x="330"/>
        <item x="327"/>
        <item x="328"/>
        <item x="30"/>
        <item x="332"/>
        <item x="46"/>
        <item x="130"/>
        <item x="432"/>
        <item x="194"/>
        <item x="29"/>
        <item x="324"/>
        <item x="255"/>
        <item x="333"/>
        <item x="437"/>
        <item x="331"/>
        <item x="329"/>
        <item x="368"/>
        <item x="421"/>
        <item x="405"/>
        <item x="321"/>
        <item x="295"/>
        <item x="83"/>
        <item x="325"/>
        <item x="401"/>
        <item x="447"/>
        <item x="92"/>
        <item x="300"/>
        <item x="19"/>
        <item x="117"/>
        <item x="270"/>
        <item x="348"/>
        <item x="439"/>
        <item x="317"/>
        <item x="31"/>
        <item x="461"/>
        <item x="183"/>
        <item x="450"/>
        <item x="453"/>
        <item x="193"/>
        <item x="173"/>
        <item x="392"/>
        <item x="66"/>
        <item x="48"/>
        <item x="351"/>
        <item x="414"/>
        <item x="269"/>
        <item x="363"/>
        <item x="32"/>
        <item x="196"/>
        <item x="302"/>
        <item x="292"/>
        <item x="298"/>
        <item x="107"/>
        <item x="467"/>
        <item x="301"/>
        <item x="26"/>
        <item x="354"/>
        <item x="297"/>
        <item x="223"/>
        <item x="235"/>
        <item x="346"/>
        <item x="285"/>
        <item x="0"/>
        <item x="232"/>
        <item x="136"/>
        <item x="45"/>
        <item x="296"/>
        <item x="103"/>
        <item x="68"/>
        <item x="94"/>
        <item x="276"/>
        <item x="299"/>
        <item x="444"/>
        <item x="281"/>
        <item x="383"/>
        <item x="440"/>
        <item x="188"/>
        <item x="33"/>
        <item x="222"/>
        <item x="237"/>
        <item x="473"/>
        <item x="18"/>
        <item x="334"/>
        <item x="305"/>
        <item x="406"/>
        <item x="350"/>
        <item x="364"/>
        <item x="311"/>
        <item x="287"/>
        <item x="430"/>
        <item x="428"/>
        <item x="271"/>
        <item x="156"/>
        <item x="184"/>
        <item x="227"/>
        <item x="230"/>
        <item x="261"/>
        <item x="3"/>
        <item x="394"/>
        <item x="118"/>
        <item x="451"/>
        <item x="122"/>
        <item x="391"/>
        <item x="431"/>
        <item x="120"/>
        <item x="253"/>
        <item x="448"/>
        <item x="337"/>
        <item x="40"/>
        <item x="192"/>
        <item x="465"/>
        <item x="352"/>
        <item x="353"/>
        <item x="379"/>
        <item x="54"/>
        <item x="138"/>
        <item x="434"/>
        <item x="242"/>
        <item x="349"/>
        <item x="126"/>
        <item x="148"/>
        <item x="144"/>
        <item x="9"/>
        <item x="420"/>
        <item x="224"/>
        <item x="65"/>
        <item x="294"/>
        <item x="14"/>
        <item x="441"/>
        <item x="377"/>
        <item x="443"/>
        <item x="131"/>
        <item x="286"/>
        <item x="231"/>
        <item x="375"/>
        <item x="159"/>
        <item x="257"/>
        <item x="220"/>
        <item x="272"/>
        <item x="343"/>
        <item x="248"/>
        <item x="197"/>
        <item x="157"/>
        <item x="477"/>
        <item x="11"/>
        <item x="69"/>
        <item x="105"/>
        <item x="198"/>
        <item x="113"/>
        <item x="309"/>
        <item x="403"/>
        <item x="67"/>
        <item x="162"/>
        <item x="370"/>
        <item x="427"/>
        <item x="384"/>
        <item x="219"/>
        <item x="93"/>
        <item x="362"/>
        <item x="161"/>
        <item x="80"/>
        <item x="436"/>
        <item x="284"/>
        <item x="438"/>
        <item x="372"/>
        <item x="278"/>
        <item x="13"/>
        <item x="171"/>
        <item x="200"/>
        <item x="246"/>
        <item x="185"/>
        <item x="397"/>
        <item x="191"/>
        <item x="163"/>
        <item x="128"/>
        <item x="186"/>
        <item x="51"/>
        <item x="418"/>
        <item x="110"/>
        <item x="214"/>
        <item x="180"/>
        <item x="119"/>
        <item x="121"/>
        <item x="60"/>
        <item x="400"/>
        <item x="389"/>
        <item x="116"/>
        <item x="165"/>
        <item x="77"/>
        <item x="456"/>
        <item x="20"/>
        <item x="177"/>
        <item x="167"/>
        <item x="476"/>
        <item x="181"/>
        <item x="76"/>
        <item x="464"/>
        <item x="98"/>
        <item x="71"/>
        <item x="39"/>
        <item x="340"/>
        <item x="115"/>
        <item x="152"/>
        <item x="75"/>
        <item x="282"/>
        <item x="289"/>
        <item x="259"/>
        <item x="273"/>
        <item x="111"/>
        <item x="236"/>
        <item x="245"/>
        <item x="132"/>
        <item x="63"/>
        <item x="307"/>
        <item x="240"/>
        <item x="310"/>
        <item x="390"/>
        <item x="15"/>
        <item x="402"/>
        <item x="208"/>
        <item x="217"/>
        <item x="395"/>
        <item x="73"/>
        <item x="158"/>
        <item x="164"/>
        <item x="374"/>
        <item x="371"/>
        <item x="170"/>
        <item x="318"/>
        <item x="266"/>
        <item x="134"/>
        <item x="303"/>
        <item x="408"/>
        <item x="84"/>
        <item x="8"/>
        <item x="109"/>
        <item x="233"/>
        <item x="213"/>
        <item x="36"/>
        <item x="260"/>
        <item x="479"/>
        <item x="187"/>
        <item x="70"/>
        <item x="104"/>
        <item x="189"/>
        <item x="16"/>
        <item x="258"/>
        <item x="378"/>
        <item x="449"/>
        <item x="243"/>
        <item x="27"/>
        <item x="291"/>
        <item x="190"/>
        <item x="72"/>
        <item x="411"/>
        <item x="56"/>
        <item x="24"/>
        <item x="478"/>
        <item x="203"/>
        <item x="249"/>
        <item x="2"/>
        <item x="320"/>
        <item x="409"/>
        <item x="413"/>
        <item x="344"/>
        <item x="336"/>
        <item x="215"/>
        <item x="153"/>
        <item x="209"/>
        <item x="304"/>
        <item x="265"/>
        <item x="25"/>
        <item x="424"/>
        <item x="229"/>
        <item x="17"/>
        <item x="308"/>
        <item x="41"/>
        <item x="433"/>
        <item x="5"/>
        <item x="263"/>
        <item x="369"/>
        <item x="78"/>
        <item x="385"/>
        <item x="435"/>
        <item x="404"/>
        <item x="28"/>
        <item x="216"/>
        <item x="23"/>
        <item x="114"/>
        <item x="335"/>
        <item x="457"/>
        <item x="468"/>
        <item x="221"/>
        <item x="416"/>
        <item x="102"/>
        <item x="342"/>
        <item x="381"/>
        <item x="313"/>
        <item x="410"/>
        <item x="97"/>
        <item x="140"/>
        <item x="37"/>
        <item x="100"/>
        <item x="58"/>
        <item x="247"/>
        <item x="125"/>
        <item x="396"/>
        <item x="415"/>
        <item x="127"/>
        <item x="361"/>
        <item x="81"/>
        <item x="460"/>
        <item x="179"/>
        <item x="172"/>
        <item x="459"/>
        <item x="174"/>
        <item x="454"/>
        <item x="366"/>
        <item x="365"/>
        <item x="49"/>
        <item x="96"/>
        <item x="154"/>
        <item x="207"/>
        <item x="256"/>
        <item x="262"/>
        <item x="124"/>
        <item x="178"/>
        <item x="199"/>
        <item x="472"/>
        <item x="52"/>
        <item x="74"/>
        <item x="241"/>
        <item x="429"/>
        <item x="129"/>
        <item x="338"/>
        <item x="61"/>
        <item x="82"/>
        <item x="347"/>
        <item x="10"/>
        <item x="234"/>
        <item x="211"/>
        <item x="7"/>
        <item x="6"/>
        <item x="355"/>
        <item x="146"/>
        <item x="458"/>
        <item x="22"/>
        <item x="123"/>
        <item x="202"/>
        <item x="226"/>
        <item x="251"/>
        <item x="21"/>
        <item x="283"/>
        <item x="417"/>
        <item x="42"/>
        <item x="95"/>
        <item x="139"/>
        <item x="206"/>
        <item x="210"/>
        <item x="212"/>
        <item x="293"/>
        <item x="357"/>
        <item x="182"/>
        <item x="218"/>
        <item x="225"/>
        <item x="387"/>
        <item x="101"/>
        <item x="169"/>
        <item x="34"/>
        <item x="399"/>
        <item x="112"/>
        <item x="4"/>
        <item x="469"/>
        <item x="425"/>
        <item x="57"/>
        <item x="87"/>
        <item x="99"/>
        <item x="470"/>
        <item x="380"/>
        <item x="79"/>
        <item x="474"/>
        <item x="412"/>
        <item x="316"/>
        <item x="106"/>
        <item x="356"/>
        <item x="358"/>
        <item x="277"/>
        <item x="195"/>
        <item x="280"/>
        <item x="312"/>
        <item x="466"/>
        <item x="360"/>
        <item x="38"/>
        <item x="108"/>
        <item x="471"/>
        <item x="264"/>
        <item x="135"/>
        <item x="376"/>
        <item x="176"/>
        <item x="168"/>
        <item x="44"/>
        <item x="155"/>
        <item x="306"/>
        <item x="268"/>
        <item x="250"/>
        <item x="382"/>
        <item x="455"/>
        <item x="244"/>
        <item x="475"/>
        <item x="175"/>
        <item x="145"/>
        <item x="386"/>
        <item x="143"/>
        <item x="205"/>
        <item x="239"/>
        <item x="322"/>
        <item x="323"/>
        <item x="64"/>
        <item x="166"/>
        <item x="55"/>
        <item x="43"/>
        <item x="393"/>
        <item x="446"/>
        <item x="442"/>
        <item x="398"/>
        <item x="90"/>
        <item x="462"/>
        <item x="150"/>
        <item x="47"/>
        <item x="35"/>
        <item x="228"/>
        <item x="345"/>
        <item x="85"/>
        <item x="142"/>
        <item x="339"/>
        <item x="151"/>
        <item x="86"/>
        <item x="89"/>
        <item x="141"/>
        <item x="149"/>
        <item x="91"/>
        <item x="12"/>
        <item x="267"/>
        <item x="463"/>
        <item x="290"/>
        <item x="160"/>
        <item x="62"/>
        <item x="88"/>
        <item x="367"/>
        <item x="275"/>
        <item x="359"/>
        <item x="1"/>
        <item x="314"/>
        <item x="59"/>
        <item x="50"/>
        <item x="422"/>
        <item x="419"/>
        <item x="53"/>
        <item x="373"/>
        <item x="445"/>
        <item x="204"/>
        <item x="252"/>
        <item x="279"/>
        <item x="423"/>
        <item x="201"/>
        <item x="274"/>
        <item x="147"/>
        <item x="426"/>
        <item x="315"/>
        <item x="480"/>
        <item t="default"/>
      </items>
    </pivotField>
    <pivotField dataField="1" showAll="0">
      <items count="482">
        <item x="1"/>
        <item x="2"/>
        <item x="0"/>
        <item x="452"/>
        <item x="133"/>
        <item x="254"/>
        <item x="341"/>
        <item x="137"/>
        <item x="30"/>
        <item x="29"/>
        <item x="319"/>
        <item x="288"/>
        <item x="238"/>
        <item x="46"/>
        <item x="19"/>
        <item x="407"/>
        <item x="130"/>
        <item x="388"/>
        <item x="326"/>
        <item x="330"/>
        <item x="194"/>
        <item x="327"/>
        <item x="328"/>
        <item x="332"/>
        <item x="255"/>
        <item x="83"/>
        <item x="31"/>
        <item x="324"/>
        <item x="333"/>
        <item x="92"/>
        <item x="26"/>
        <item x="3"/>
        <item x="432"/>
        <item x="331"/>
        <item x="329"/>
        <item x="117"/>
        <item x="437"/>
        <item x="295"/>
        <item x="18"/>
        <item x="321"/>
        <item x="66"/>
        <item x="48"/>
        <item x="368"/>
        <item x="325"/>
        <item x="300"/>
        <item x="405"/>
        <item x="421"/>
        <item x="183"/>
        <item x="401"/>
        <item x="193"/>
        <item x="270"/>
        <item x="173"/>
        <item x="32"/>
        <item x="317"/>
        <item x="348"/>
        <item x="33"/>
        <item x="45"/>
        <item x="447"/>
        <item x="9"/>
        <item x="107"/>
        <item x="68"/>
        <item x="14"/>
        <item x="196"/>
        <item x="136"/>
        <item x="5"/>
        <item x="103"/>
        <item x="269"/>
        <item x="11"/>
        <item x="94"/>
        <item x="351"/>
        <item x="439"/>
        <item x="392"/>
        <item x="302"/>
        <item x="223"/>
        <item x="235"/>
        <item x="292"/>
        <item x="232"/>
        <item x="13"/>
        <item x="298"/>
        <item x="363"/>
        <item x="301"/>
        <item x="297"/>
        <item x="285"/>
        <item x="450"/>
        <item x="453"/>
        <item x="461"/>
        <item x="354"/>
        <item x="414"/>
        <item x="188"/>
        <item x="20"/>
        <item x="296"/>
        <item x="346"/>
        <item x="4"/>
        <item x="40"/>
        <item x="276"/>
        <item x="299"/>
        <item x="54"/>
        <item x="222"/>
        <item x="237"/>
        <item x="281"/>
        <item x="118"/>
        <item x="15"/>
        <item x="156"/>
        <item x="122"/>
        <item x="65"/>
        <item x="25"/>
        <item x="184"/>
        <item x="120"/>
        <item x="8"/>
        <item x="138"/>
        <item x="383"/>
        <item x="305"/>
        <item x="126"/>
        <item x="334"/>
        <item x="16"/>
        <item x="311"/>
        <item x="287"/>
        <item x="227"/>
        <item x="271"/>
        <item x="230"/>
        <item x="467"/>
        <item x="69"/>
        <item x="350"/>
        <item x="192"/>
        <item x="261"/>
        <item x="131"/>
        <item x="144"/>
        <item x="148"/>
        <item x="67"/>
        <item x="27"/>
        <item x="24"/>
        <item x="253"/>
        <item x="364"/>
        <item x="440"/>
        <item x="444"/>
        <item x="80"/>
        <item x="406"/>
        <item x="17"/>
        <item x="105"/>
        <item x="159"/>
        <item x="242"/>
        <item x="23"/>
        <item x="113"/>
        <item x="51"/>
        <item x="60"/>
        <item x="93"/>
        <item x="224"/>
        <item x="197"/>
        <item x="77"/>
        <item x="394"/>
        <item x="352"/>
        <item x="231"/>
        <item x="353"/>
        <item x="337"/>
        <item x="157"/>
        <item x="430"/>
        <item x="428"/>
        <item x="391"/>
        <item x="257"/>
        <item x="76"/>
        <item x="198"/>
        <item x="28"/>
        <item x="71"/>
        <item x="39"/>
        <item x="220"/>
        <item x="349"/>
        <item x="294"/>
        <item x="128"/>
        <item x="75"/>
        <item x="248"/>
        <item x="286"/>
        <item x="162"/>
        <item x="110"/>
        <item x="379"/>
        <item x="119"/>
        <item x="121"/>
        <item x="63"/>
        <item x="161"/>
        <item x="116"/>
        <item x="272"/>
        <item x="10"/>
        <item x="473"/>
        <item x="73"/>
        <item x="171"/>
        <item x="200"/>
        <item x="185"/>
        <item x="191"/>
        <item x="7"/>
        <item x="219"/>
        <item x="163"/>
        <item x="6"/>
        <item x="431"/>
        <item x="98"/>
        <item x="377"/>
        <item x="22"/>
        <item x="186"/>
        <item x="115"/>
        <item x="180"/>
        <item x="343"/>
        <item x="21"/>
        <item x="375"/>
        <item x="309"/>
        <item x="451"/>
        <item x="448"/>
        <item x="152"/>
        <item x="165"/>
        <item x="84"/>
        <item x="111"/>
        <item x="132"/>
        <item x="246"/>
        <item x="177"/>
        <item x="167"/>
        <item x="214"/>
        <item x="420"/>
        <item x="434"/>
        <item x="181"/>
        <item x="36"/>
        <item x="70"/>
        <item x="284"/>
        <item x="278"/>
        <item x="72"/>
        <item x="465"/>
        <item x="441"/>
        <item x="443"/>
        <item x="134"/>
        <item x="56"/>
        <item x="370"/>
        <item x="384"/>
        <item x="259"/>
        <item x="362"/>
        <item x="403"/>
        <item x="109"/>
        <item x="104"/>
        <item x="158"/>
        <item x="41"/>
        <item x="372"/>
        <item x="208"/>
        <item x="164"/>
        <item x="78"/>
        <item x="236"/>
        <item x="245"/>
        <item x="170"/>
        <item x="217"/>
        <item x="240"/>
        <item x="282"/>
        <item x="289"/>
        <item x="389"/>
        <item x="397"/>
        <item x="273"/>
        <item x="427"/>
        <item x="213"/>
        <item x="187"/>
        <item x="37"/>
        <item x="307"/>
        <item x="58"/>
        <item x="189"/>
        <item x="340"/>
        <item x="310"/>
        <item x="436"/>
        <item x="438"/>
        <item x="400"/>
        <item x="81"/>
        <item x="418"/>
        <item x="190"/>
        <item x="97"/>
        <item x="153"/>
        <item x="233"/>
        <item x="49"/>
        <item x="258"/>
        <item x="114"/>
        <item x="318"/>
        <item x="140"/>
        <item x="266"/>
        <item x="260"/>
        <item x="303"/>
        <item x="52"/>
        <item x="102"/>
        <item x="203"/>
        <item x="74"/>
        <item x="243"/>
        <item x="390"/>
        <item x="209"/>
        <item x="34"/>
        <item x="61"/>
        <item x="82"/>
        <item x="100"/>
        <item x="96"/>
        <item x="125"/>
        <item x="127"/>
        <item x="215"/>
        <item x="402"/>
        <item x="374"/>
        <item x="371"/>
        <item x="249"/>
        <item x="395"/>
        <item x="456"/>
        <item x="291"/>
        <item x="42"/>
        <item x="229"/>
        <item x="124"/>
        <item x="216"/>
        <item x="221"/>
        <item x="477"/>
        <item x="263"/>
        <item x="154"/>
        <item x="129"/>
        <item x="95"/>
        <item x="304"/>
        <item x="179"/>
        <item x="265"/>
        <item x="57"/>
        <item x="320"/>
        <item x="172"/>
        <item x="87"/>
        <item x="174"/>
        <item x="308"/>
        <item x="464"/>
        <item x="146"/>
        <item x="378"/>
        <item x="207"/>
        <item x="139"/>
        <item x="12"/>
        <item x="408"/>
        <item x="123"/>
        <item x="178"/>
        <item x="247"/>
        <item x="344"/>
        <item x="79"/>
        <item x="199"/>
        <item x="336"/>
        <item x="335"/>
        <item x="256"/>
        <item x="313"/>
        <item x="476"/>
        <item x="262"/>
        <item x="211"/>
        <item x="202"/>
        <item x="101"/>
        <item x="112"/>
        <item x="369"/>
        <item x="385"/>
        <item x="206"/>
        <item x="342"/>
        <item x="38"/>
        <item x="411"/>
        <item x="241"/>
        <item x="99"/>
        <item x="210"/>
        <item x="212"/>
        <item x="449"/>
        <item x="182"/>
        <item x="44"/>
        <item x="234"/>
        <item x="404"/>
        <item x="409"/>
        <item x="413"/>
        <item x="106"/>
        <item x="424"/>
        <item x="218"/>
        <item x="381"/>
        <item x="169"/>
        <item x="226"/>
        <item x="251"/>
        <item x="361"/>
        <item x="433"/>
        <item x="435"/>
        <item x="225"/>
        <item x="366"/>
        <item x="108"/>
        <item x="135"/>
        <item x="365"/>
        <item x="416"/>
        <item x="338"/>
        <item x="396"/>
        <item x="347"/>
        <item x="410"/>
        <item x="283"/>
        <item x="64"/>
        <item x="355"/>
        <item x="195"/>
        <item x="293"/>
        <item x="55"/>
        <item x="43"/>
        <item x="415"/>
        <item x="90"/>
        <item x="176"/>
        <item x="145"/>
        <item x="47"/>
        <item x="357"/>
        <item x="35"/>
        <item x="143"/>
        <item x="168"/>
        <item x="457"/>
        <item x="155"/>
        <item x="468"/>
        <item x="205"/>
        <item x="316"/>
        <item x="175"/>
        <item x="387"/>
        <item x="85"/>
        <item x="89"/>
        <item x="454"/>
        <item x="429"/>
        <item x="277"/>
        <item x="280"/>
        <item x="460"/>
        <item x="264"/>
        <item x="459"/>
        <item x="86"/>
        <item x="312"/>
        <item x="250"/>
        <item x="417"/>
        <item x="356"/>
        <item x="244"/>
        <item x="478"/>
        <item x="380"/>
        <item x="358"/>
        <item x="399"/>
        <item x="91"/>
        <item x="166"/>
        <item x="142"/>
        <item x="239"/>
        <item x="306"/>
        <item x="268"/>
        <item x="150"/>
        <item x="141"/>
        <item x="425"/>
        <item x="360"/>
        <item x="458"/>
        <item x="472"/>
        <item x="151"/>
        <item x="62"/>
        <item x="412"/>
        <item x="376"/>
        <item x="149"/>
        <item x="322"/>
        <item x="382"/>
        <item x="386"/>
        <item x="323"/>
        <item x="88"/>
        <item x="470"/>
        <item x="59"/>
        <item x="50"/>
        <item x="469"/>
        <item x="228"/>
        <item x="53"/>
        <item x="160"/>
        <item x="393"/>
        <item x="474"/>
        <item x="466"/>
        <item x="345"/>
        <item x="455"/>
        <item x="398"/>
        <item x="339"/>
        <item x="471"/>
        <item x="267"/>
        <item x="290"/>
        <item x="446"/>
        <item x="204"/>
        <item x="442"/>
        <item x="475"/>
        <item x="275"/>
        <item x="314"/>
        <item x="462"/>
        <item x="252"/>
        <item x="147"/>
        <item x="201"/>
        <item x="359"/>
        <item x="367"/>
        <item x="373"/>
        <item x="279"/>
        <item x="463"/>
        <item x="422"/>
        <item x="479"/>
        <item x="419"/>
        <item x="274"/>
        <item x="445"/>
        <item x="423"/>
        <item x="426"/>
        <item x="315"/>
        <item x="480"/>
        <item t="default"/>
      </items>
    </pivotField>
    <pivotField showAll="0">
      <items count="14">
        <item x="3"/>
        <item x="4"/>
        <item x="7"/>
        <item x="8"/>
        <item x="9"/>
        <item x="5"/>
        <item x="6"/>
        <item x="11"/>
        <item x="1"/>
        <item x="0"/>
        <item x="2"/>
        <item x="10"/>
        <item x="12"/>
        <item t="default"/>
      </items>
    </pivotField>
  </pivotFields>
  <rowFields count="1">
    <field x="0"/>
  </rowFields>
  <rowItems count="482">
    <i>
      <x v="407"/>
    </i>
    <i>
      <x v="94"/>
    </i>
    <i>
      <x v="372"/>
    </i>
    <i>
      <x v="162"/>
    </i>
    <i>
      <x v="52"/>
    </i>
    <i>
      <x v="396"/>
    </i>
    <i>
      <x v="20"/>
    </i>
    <i>
      <x v="360"/>
    </i>
    <i>
      <x v="284"/>
    </i>
    <i>
      <x v="65"/>
    </i>
    <i>
      <x v="161"/>
    </i>
    <i>
      <x v="97"/>
    </i>
    <i>
      <x v="457"/>
    </i>
    <i>
      <x v="377"/>
    </i>
    <i>
      <x v="400"/>
    </i>
    <i>
      <x v="421"/>
    </i>
    <i>
      <x v="264"/>
    </i>
    <i>
      <x v="402"/>
    </i>
    <i>
      <x v="55"/>
    </i>
    <i>
      <x v="294"/>
    </i>
    <i>
      <x v="81"/>
    </i>
    <i>
      <x v="335"/>
    </i>
    <i>
      <x v="272"/>
    </i>
    <i>
      <x v="73"/>
    </i>
    <i>
      <x v="173"/>
    </i>
    <i>
      <x v="24"/>
    </i>
    <i>
      <x v="75"/>
    </i>
    <i>
      <x v="332"/>
    </i>
    <i>
      <x v="243"/>
    </i>
    <i>
      <x v="376"/>
    </i>
    <i>
      <x v="247"/>
    </i>
    <i>
      <x v="274"/>
    </i>
    <i>
      <x v="413"/>
    </i>
    <i>
      <x v="43"/>
    </i>
    <i>
      <x v="180"/>
    </i>
    <i>
      <x v="153"/>
    </i>
    <i>
      <x v="54"/>
    </i>
    <i>
      <x v="151"/>
    </i>
    <i>
      <x v="205"/>
    </i>
    <i>
      <x v="282"/>
    </i>
    <i>
      <x v="89"/>
    </i>
    <i>
      <x v="362"/>
    </i>
    <i>
      <x v="460"/>
    </i>
    <i>
      <x v="369"/>
    </i>
    <i>
      <x v="259"/>
    </i>
    <i>
      <x v="250"/>
    </i>
    <i>
      <x v="179"/>
    </i>
    <i>
      <x v="105"/>
    </i>
    <i>
      <x v="222"/>
    </i>
    <i>
      <x v="93"/>
    </i>
    <i>
      <x v="189"/>
    </i>
    <i>
      <x v="346"/>
    </i>
    <i>
      <x v="456"/>
    </i>
    <i>
      <x v="316"/>
    </i>
    <i>
      <x v="178"/>
    </i>
    <i>
      <x v="169"/>
    </i>
    <i>
      <x v="26"/>
    </i>
    <i>
      <x v="331"/>
    </i>
    <i>
      <x v="310"/>
    </i>
    <i>
      <x v="88"/>
    </i>
    <i>
      <x v="86"/>
    </i>
    <i>
      <x v="255"/>
    </i>
    <i>
      <x v="385"/>
    </i>
    <i>
      <x v="77"/>
    </i>
    <i>
      <x v="358"/>
    </i>
    <i>
      <x v="257"/>
    </i>
    <i>
      <x v="347"/>
    </i>
    <i>
      <x v="268"/>
    </i>
    <i>
      <x v="386"/>
    </i>
    <i>
      <x v="384"/>
    </i>
    <i>
      <x v="371"/>
    </i>
    <i>
      <x v="416"/>
    </i>
    <i>
      <x v="23"/>
    </i>
    <i>
      <x v="182"/>
    </i>
    <i>
      <x v="37"/>
    </i>
    <i>
      <x v="91"/>
    </i>
    <i>
      <x v="58"/>
    </i>
    <i>
      <x v="183"/>
    </i>
    <i>
      <x v="158"/>
    </i>
    <i>
      <x v="303"/>
    </i>
    <i>
      <x v="411"/>
    </i>
    <i>
      <x v="280"/>
    </i>
    <i>
      <x v="132"/>
    </i>
    <i>
      <x v="424"/>
    </i>
    <i>
      <x v="84"/>
    </i>
    <i>
      <x v="399"/>
    </i>
    <i>
      <x v="6"/>
    </i>
    <i>
      <x v="154"/>
    </i>
    <i>
      <x v="102"/>
    </i>
    <i>
      <x v="133"/>
    </i>
    <i>
      <x v="36"/>
    </i>
    <i>
      <x v="458"/>
    </i>
    <i>
      <x v="115"/>
    </i>
    <i>
      <x v="319"/>
    </i>
    <i>
      <x v="135"/>
    </i>
    <i>
      <x v="103"/>
    </i>
    <i>
      <x v="363"/>
    </i>
    <i>
      <x v="4"/>
    </i>
    <i>
      <x v="71"/>
    </i>
    <i>
      <x v="187"/>
    </i>
    <i>
      <x v="219"/>
    </i>
    <i>
      <x v="340"/>
    </i>
    <i>
      <x v="459"/>
    </i>
    <i>
      <x v="228"/>
    </i>
    <i>
      <x v="118"/>
    </i>
    <i>
      <x v="62"/>
    </i>
    <i>
      <x v="405"/>
    </i>
    <i>
      <x v="14"/>
    </i>
    <i>
      <x v="66"/>
    </i>
    <i>
      <x v="434"/>
    </i>
    <i>
      <x v="367"/>
    </i>
    <i>
      <x v="85"/>
    </i>
    <i>
      <x v="415"/>
    </i>
    <i>
      <x v="168"/>
    </i>
    <i>
      <x v="96"/>
    </i>
    <i>
      <x v="28"/>
    </i>
    <i>
      <x v="414"/>
    </i>
    <i>
      <x v="266"/>
    </i>
    <i>
      <x v="449"/>
    </i>
    <i>
      <x v="401"/>
    </i>
    <i>
      <x v="34"/>
    </i>
    <i>
      <x v="107"/>
    </i>
    <i>
      <x v="368"/>
    </i>
    <i>
      <x v="251"/>
    </i>
    <i>
      <x v="383"/>
    </i>
    <i>
      <x v="148"/>
    </i>
    <i>
      <x v="285"/>
    </i>
    <i>
      <x v="53"/>
    </i>
    <i>
      <x v="181"/>
    </i>
    <i>
      <x v="195"/>
    </i>
    <i>
      <x v="74"/>
    </i>
    <i>
      <x v="174"/>
    </i>
    <i>
      <x v="215"/>
    </i>
    <i>
      <x v="292"/>
    </i>
    <i>
      <x v="277"/>
    </i>
    <i>
      <x v="42"/>
    </i>
    <i>
      <x v="324"/>
    </i>
    <i>
      <x v="64"/>
    </i>
    <i>
      <x v="11"/>
    </i>
    <i>
      <x v="276"/>
    </i>
    <i>
      <x v="418"/>
    </i>
    <i>
      <x v="141"/>
    </i>
    <i>
      <x v="204"/>
    </i>
    <i>
      <x v="47"/>
    </i>
    <i>
      <x v="261"/>
    </i>
    <i>
      <x v="452"/>
    </i>
    <i>
      <x v="398"/>
    </i>
    <i>
      <x v="387"/>
    </i>
    <i>
      <x v="256"/>
    </i>
    <i>
      <x v="283"/>
    </i>
    <i>
      <x v="7"/>
    </i>
    <i>
      <x v="417"/>
    </i>
    <i>
      <x v="314"/>
    </i>
    <i>
      <x v="312"/>
    </i>
    <i>
      <x v="355"/>
    </i>
    <i>
      <x v="147"/>
    </i>
    <i>
      <x v="244"/>
    </i>
    <i>
      <x/>
    </i>
    <i>
      <x v="39"/>
    </i>
    <i>
      <x v="194"/>
    </i>
    <i>
      <x v="448"/>
    </i>
    <i>
      <x v="439"/>
    </i>
    <i>
      <x v="252"/>
    </i>
    <i>
      <x v="445"/>
    </i>
    <i>
      <x v="78"/>
    </i>
    <i>
      <x v="345"/>
    </i>
    <i>
      <x v="124"/>
    </i>
    <i>
      <x v="423"/>
    </i>
    <i>
      <x v="122"/>
    </i>
    <i>
      <x v="186"/>
    </i>
    <i>
      <x v="201"/>
    </i>
    <i>
      <x v="164"/>
    </i>
    <i>
      <x v="309"/>
    </i>
    <i>
      <x v="442"/>
    </i>
    <i>
      <x v="330"/>
    </i>
    <i>
      <x v="451"/>
    </i>
    <i>
      <x v="171"/>
    </i>
    <i>
      <x v="87"/>
    </i>
    <i>
      <x v="432"/>
    </i>
    <i>
      <x v="119"/>
    </i>
    <i>
      <x v="258"/>
    </i>
    <i>
      <x v="134"/>
    </i>
    <i>
      <x v="46"/>
    </i>
    <i>
      <x v="70"/>
    </i>
    <i>
      <x v="208"/>
    </i>
    <i>
      <x v="246"/>
    </i>
    <i>
      <x v="59"/>
    </i>
    <i>
      <x v="382"/>
    </i>
    <i>
      <x v="152"/>
    </i>
    <i>
      <x v="165"/>
    </i>
    <i>
      <x v="146"/>
    </i>
    <i>
      <x v="21"/>
    </i>
    <i>
      <x v="27"/>
    </i>
    <i>
      <x v="317"/>
    </i>
    <i>
      <x v="260"/>
    </i>
    <i>
      <x v="450"/>
    </i>
    <i>
      <x v="350"/>
    </i>
    <i>
      <x v="212"/>
    </i>
    <i>
      <x v="278"/>
    </i>
    <i>
      <x v="270"/>
    </i>
    <i>
      <x v="150"/>
    </i>
    <i>
      <x v="328"/>
    </i>
    <i>
      <x v="299"/>
    </i>
    <i>
      <x v="60"/>
    </i>
    <i>
      <x v="51"/>
    </i>
    <i>
      <x v="163"/>
    </i>
    <i>
      <x v="298"/>
    </i>
    <i>
      <x v="1"/>
    </i>
    <i>
      <x v="453"/>
    </i>
    <i>
      <x v="444"/>
    </i>
    <i>
      <x v="211"/>
    </i>
    <i>
      <x v="440"/>
    </i>
    <i>
      <x v="145"/>
    </i>
    <i>
      <x v="190"/>
    </i>
    <i>
      <x v="441"/>
    </i>
    <i>
      <x v="245"/>
    </i>
    <i>
      <x v="389"/>
    </i>
    <i>
      <x v="341"/>
    </i>
    <i>
      <x v="406"/>
    </i>
    <i>
      <x v="235"/>
    </i>
    <i>
      <x v="364"/>
    </i>
    <i>
      <x v="160"/>
    </i>
    <i>
      <x v="239"/>
    </i>
    <i>
      <x v="203"/>
    </i>
    <i>
      <x v="338"/>
    </i>
    <i>
      <x v="10"/>
    </i>
    <i>
      <x v="227"/>
    </i>
    <i>
      <x v="447"/>
    </i>
    <i>
      <x v="139"/>
    </i>
    <i>
      <x v="50"/>
    </i>
    <i>
      <x v="114"/>
    </i>
    <i>
      <x v="125"/>
    </i>
    <i>
      <x v="149"/>
    </i>
    <i>
      <x v="112"/>
    </i>
    <i>
      <x v="320"/>
    </i>
    <i>
      <x v="373"/>
    </i>
    <i>
      <x v="113"/>
    </i>
    <i>
      <x v="348"/>
    </i>
    <i>
      <x v="206"/>
    </i>
    <i>
      <x v="313"/>
    </i>
    <i>
      <x v="72"/>
    </i>
    <i>
      <x v="220"/>
    </i>
    <i>
      <x v="49"/>
    </i>
    <i>
      <x v="159"/>
    </i>
    <i>
      <x v="67"/>
    </i>
    <i>
      <x v="22"/>
    </i>
    <i>
      <x v="121"/>
    </i>
    <i>
      <x v="188"/>
    </i>
    <i>
      <x v="156"/>
    </i>
    <i>
      <x v="17"/>
    </i>
    <i>
      <x v="433"/>
    </i>
    <i>
      <x v="390"/>
    </i>
    <i>
      <x v="142"/>
    </i>
    <i>
      <x v="199"/>
    </i>
    <i>
      <x v="403"/>
    </i>
    <i>
      <x v="82"/>
    </i>
    <i>
      <x v="16"/>
    </i>
    <i>
      <x v="242"/>
    </i>
    <i>
      <x v="289"/>
    </i>
    <i>
      <x v="44"/>
    </i>
    <i>
      <x v="61"/>
    </i>
    <i>
      <x v="127"/>
    </i>
    <i>
      <x v="2"/>
    </i>
    <i>
      <x v="172"/>
    </i>
    <i>
      <x v="296"/>
    </i>
    <i>
      <x v="25"/>
    </i>
    <i>
      <x v="95"/>
    </i>
    <i>
      <x v="137"/>
    </i>
    <i>
      <x v="352"/>
    </i>
    <i>
      <x v="343"/>
    </i>
    <i>
      <x v="200"/>
    </i>
    <i>
      <x v="381"/>
    </i>
    <i>
      <x v="79"/>
    </i>
    <i>
      <x v="446"/>
    </i>
    <i>
      <x v="128"/>
    </i>
    <i>
      <x v="111"/>
    </i>
    <i>
      <x v="359"/>
    </i>
    <i>
      <x v="167"/>
    </i>
    <i>
      <x v="334"/>
    </i>
    <i>
      <x v="304"/>
    </i>
    <i>
      <x v="170"/>
    </i>
    <i>
      <x v="217"/>
    </i>
    <i>
      <x v="218"/>
    </i>
    <i>
      <x v="337"/>
    </i>
    <i>
      <x v="193"/>
    </i>
    <i>
      <x v="35"/>
    </i>
    <i>
      <x v="318"/>
    </i>
    <i>
      <x v="3"/>
    </i>
    <i>
      <x v="68"/>
    </i>
    <i>
      <x v="143"/>
    </i>
    <i>
      <x v="69"/>
    </i>
    <i>
      <x v="265"/>
    </i>
    <i>
      <x v="214"/>
    </i>
    <i>
      <x v="420"/>
    </i>
    <i>
      <x v="116"/>
    </i>
    <i>
      <x v="295"/>
    </i>
    <i>
      <x v="196"/>
    </i>
    <i>
      <x v="104"/>
    </i>
    <i>
      <x v="48"/>
    </i>
    <i>
      <x v="126"/>
    </i>
    <i>
      <x v="221"/>
    </i>
    <i>
      <x v="226"/>
    </i>
    <i>
      <x v="232"/>
    </i>
    <i>
      <x v="225"/>
    </i>
    <i>
      <x v="356"/>
    </i>
    <i>
      <x v="192"/>
    </i>
    <i>
      <x v="63"/>
    </i>
    <i>
      <x v="131"/>
    </i>
    <i>
      <x v="379"/>
    </i>
    <i>
      <x v="300"/>
    </i>
    <i>
      <x v="322"/>
    </i>
    <i>
      <x v="231"/>
    </i>
    <i>
      <x v="216"/>
    </i>
    <i>
      <x v="366"/>
    </i>
    <i>
      <x v="40"/>
    </i>
    <i>
      <x v="287"/>
    </i>
    <i>
      <x v="378"/>
    </i>
    <i>
      <x v="392"/>
    </i>
    <i>
      <x v="306"/>
    </i>
    <i>
      <x v="455"/>
    </i>
    <i>
      <x v="288"/>
    </i>
    <i>
      <x v="176"/>
    </i>
    <i>
      <x v="315"/>
    </i>
    <i>
      <x v="19"/>
    </i>
    <i>
      <x v="13"/>
    </i>
    <i>
      <x v="241"/>
    </i>
    <i>
      <x v="166"/>
    </i>
    <i>
      <x v="202"/>
    </i>
    <i>
      <x v="41"/>
    </i>
    <i>
      <x v="308"/>
    </i>
    <i>
      <x v="354"/>
    </i>
    <i>
      <x v="18"/>
    </i>
    <i>
      <x v="31"/>
    </i>
    <i>
      <x v="210"/>
    </i>
    <i>
      <x v="207"/>
    </i>
    <i>
      <x v="351"/>
    </i>
    <i>
      <x v="325"/>
    </i>
    <i>
      <x v="29"/>
    </i>
    <i>
      <x v="138"/>
    </i>
    <i>
      <x v="311"/>
    </i>
    <i>
      <x v="297"/>
    </i>
    <i>
      <x v="336"/>
    </i>
    <i>
      <x v="101"/>
    </i>
    <i>
      <x v="454"/>
    </i>
    <i>
      <x v="436"/>
    </i>
    <i>
      <x v="410"/>
    </i>
    <i>
      <x v="375"/>
    </i>
    <i>
      <x v="238"/>
    </i>
    <i>
      <x v="8"/>
    </i>
    <i>
      <x v="291"/>
    </i>
    <i>
      <x v="342"/>
    </i>
    <i>
      <x v="98"/>
    </i>
    <i>
      <x v="267"/>
    </i>
    <i>
      <x v="108"/>
    </i>
    <i>
      <x v="254"/>
    </i>
    <i>
      <x v="395"/>
    </i>
    <i>
      <x v="157"/>
    </i>
    <i>
      <x v="38"/>
    </i>
    <i>
      <x v="279"/>
    </i>
    <i>
      <x v="136"/>
    </i>
    <i>
      <x v="307"/>
    </i>
    <i>
      <x v="408"/>
    </i>
    <i>
      <x v="262"/>
    </i>
    <i>
      <x v="326"/>
    </i>
    <i>
      <x v="380"/>
    </i>
    <i>
      <x v="438"/>
    </i>
    <i>
      <x v="83"/>
    </i>
    <i>
      <x v="230"/>
    </i>
    <i>
      <x v="198"/>
    </i>
    <i>
      <x v="233"/>
    </i>
    <i>
      <x v="234"/>
    </i>
    <i>
      <x v="12"/>
    </i>
    <i>
      <x v="302"/>
    </i>
    <i>
      <x v="224"/>
    </i>
    <i>
      <x v="106"/>
    </i>
    <i>
      <x v="240"/>
    </i>
    <i>
      <x v="185"/>
    </i>
    <i>
      <x v="281"/>
    </i>
    <i>
      <x v="57"/>
    </i>
    <i>
      <x v="56"/>
    </i>
    <i>
      <x v="419"/>
    </i>
    <i>
      <x v="248"/>
    </i>
    <i>
      <x v="327"/>
    </i>
    <i>
      <x v="229"/>
    </i>
    <i>
      <x v="301"/>
    </i>
    <i>
      <x v="305"/>
    </i>
    <i>
      <x v="130"/>
    </i>
    <i>
      <x v="412"/>
    </i>
    <i>
      <x v="129"/>
    </i>
    <i>
      <x v="253"/>
    </i>
    <i>
      <x v="286"/>
    </i>
    <i>
      <x v="33"/>
    </i>
    <i>
      <x v="263"/>
    </i>
    <i>
      <x v="175"/>
    </i>
    <i>
      <x v="209"/>
    </i>
    <i>
      <x v="197"/>
    </i>
    <i>
      <x v="5"/>
    </i>
    <i>
      <x v="293"/>
    </i>
    <i>
      <x v="333"/>
    </i>
    <i>
      <x v="329"/>
    </i>
    <i>
      <x v="177"/>
    </i>
    <i>
      <x v="45"/>
    </i>
    <i>
      <x v="120"/>
    </i>
    <i>
      <x v="30"/>
    </i>
    <i>
      <x v="80"/>
    </i>
    <i>
      <x v="393"/>
    </i>
    <i>
      <x v="422"/>
    </i>
    <i>
      <x v="349"/>
    </i>
    <i>
      <x v="269"/>
    </i>
    <i>
      <x v="249"/>
    </i>
    <i>
      <x v="155"/>
    </i>
    <i>
      <x v="99"/>
    </i>
    <i>
      <x v="90"/>
    </i>
    <i>
      <x v="92"/>
    </i>
    <i>
      <x v="479"/>
    </i>
    <i>
      <x v="15"/>
    </i>
    <i>
      <x v="427"/>
    </i>
    <i>
      <x v="431"/>
    </i>
    <i>
      <x v="123"/>
    </i>
    <i>
      <x v="32"/>
    </i>
    <i>
      <x v="290"/>
    </i>
    <i>
      <x v="9"/>
    </i>
    <i>
      <x v="184"/>
    </i>
    <i>
      <x v="344"/>
    </i>
    <i>
      <x v="275"/>
    </i>
    <i>
      <x v="370"/>
    </i>
    <i>
      <x v="100"/>
    </i>
    <i>
      <x v="117"/>
    </i>
    <i>
      <x v="237"/>
    </i>
    <i>
      <x v="191"/>
    </i>
    <i>
      <x v="236"/>
    </i>
    <i>
      <x v="109"/>
    </i>
    <i>
      <x v="223"/>
    </i>
    <i>
      <x v="404"/>
    </i>
    <i>
      <x v="463"/>
    </i>
    <i>
      <x v="409"/>
    </i>
    <i>
      <x v="273"/>
    </i>
    <i>
      <x v="76"/>
    </i>
    <i>
      <x v="472"/>
    </i>
    <i>
      <x v="365"/>
    </i>
    <i>
      <x v="430"/>
    </i>
    <i>
      <x v="465"/>
    </i>
    <i>
      <x v="357"/>
    </i>
    <i>
      <x v="443"/>
    </i>
    <i>
      <x v="470"/>
    </i>
    <i>
      <x v="397"/>
    </i>
    <i>
      <x v="391"/>
    </i>
    <i>
      <x v="323"/>
    </i>
    <i>
      <x v="471"/>
    </i>
    <i>
      <x v="476"/>
    </i>
    <i>
      <x v="474"/>
    </i>
    <i>
      <x v="461"/>
    </i>
    <i>
      <x v="478"/>
    </i>
    <i>
      <x v="462"/>
    </i>
    <i>
      <x v="473"/>
    </i>
    <i>
      <x v="464"/>
    </i>
    <i>
      <x v="475"/>
    </i>
    <i>
      <x v="466"/>
    </i>
    <i>
      <x v="477"/>
    </i>
    <i>
      <x v="468"/>
    </i>
    <i>
      <x v="469"/>
    </i>
    <i>
      <x v="467"/>
    </i>
    <i>
      <x v="394"/>
    </i>
    <i>
      <x v="388"/>
    </i>
    <i>
      <x v="140"/>
    </i>
    <i>
      <x v="339"/>
    </i>
    <i>
      <x v="353"/>
    </i>
    <i>
      <x v="321"/>
    </i>
    <i>
      <x v="110"/>
    </i>
    <i>
      <x v="271"/>
    </i>
    <i>
      <x v="144"/>
    </i>
    <i>
      <x v="428"/>
    </i>
    <i>
      <x v="429"/>
    </i>
    <i>
      <x v="435"/>
    </i>
    <i>
      <x v="213"/>
    </i>
    <i>
      <x v="437"/>
    </i>
    <i>
      <x v="374"/>
    </i>
    <i>
      <x v="480"/>
    </i>
    <i>
      <x v="426"/>
    </i>
    <i>
      <x v="361"/>
    </i>
    <i>
      <x v="425"/>
    </i>
    <i t="grand">
      <x/>
    </i>
  </rowItems>
  <colItems count="1">
    <i/>
  </colItems>
  <dataFields count="1">
    <dataField name="Sum of Profi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AF9D-24CE-234B-922D-82CF2496FF67}">
  <dimension ref="A1:I498"/>
  <sheetViews>
    <sheetView workbookViewId="0">
      <selection activeCell="C25" sqref="C25"/>
    </sheetView>
  </sheetViews>
  <sheetFormatPr baseColWidth="10" defaultColWidth="13.83203125" defaultRowHeight="15" x14ac:dyDescent="0.2"/>
  <cols>
    <col min="1" max="1" width="13.83203125" style="2"/>
    <col min="2" max="4" width="13.83203125" style="4"/>
    <col min="6" max="7" width="13.83203125" style="3"/>
  </cols>
  <sheetData>
    <row r="1" spans="1:9" ht="60" customHeight="1" x14ac:dyDescent="0.2">
      <c r="A1" s="5" t="s">
        <v>14</v>
      </c>
      <c r="B1" s="6" t="s">
        <v>16</v>
      </c>
      <c r="C1" s="6" t="s">
        <v>25</v>
      </c>
      <c r="D1" s="6" t="s">
        <v>15</v>
      </c>
      <c r="E1" s="6" t="s">
        <v>17</v>
      </c>
      <c r="F1" s="7" t="s">
        <v>18</v>
      </c>
      <c r="G1" s="7" t="s">
        <v>19</v>
      </c>
      <c r="H1" s="6" t="s">
        <v>32</v>
      </c>
      <c r="I1" s="6" t="s">
        <v>33</v>
      </c>
    </row>
    <row r="2" spans="1:9" x14ac:dyDescent="0.2">
      <c r="A2" s="2">
        <v>10663112101</v>
      </c>
      <c r="B2" s="4" t="s">
        <v>0</v>
      </c>
      <c r="C2" s="4" t="s">
        <v>30</v>
      </c>
      <c r="D2" s="4" t="s">
        <v>6</v>
      </c>
      <c r="E2">
        <v>98625</v>
      </c>
      <c r="F2" s="3">
        <v>1.45</v>
      </c>
      <c r="G2" s="3">
        <v>1.6867999999999999</v>
      </c>
    </row>
    <row r="3" spans="1:9" x14ac:dyDescent="0.2">
      <c r="A3" s="2">
        <v>10663112096</v>
      </c>
      <c r="B3" s="4" t="s">
        <v>2</v>
      </c>
      <c r="C3" s="4" t="s">
        <v>26</v>
      </c>
      <c r="D3" s="4" t="s">
        <v>6</v>
      </c>
      <c r="E3">
        <v>18100000</v>
      </c>
      <c r="F3" s="3">
        <v>1.55</v>
      </c>
      <c r="G3" s="3">
        <v>1.6867999999999999</v>
      </c>
    </row>
    <row r="4" spans="1:9" x14ac:dyDescent="0.2">
      <c r="A4" s="2">
        <v>9762888934</v>
      </c>
      <c r="B4" s="4" t="s">
        <v>0</v>
      </c>
      <c r="C4" s="4" t="s">
        <v>27</v>
      </c>
      <c r="D4" s="4" t="s">
        <v>7</v>
      </c>
      <c r="E4">
        <v>1532640</v>
      </c>
      <c r="F4" s="3">
        <v>1.637</v>
      </c>
      <c r="G4" s="3">
        <v>1.8012000000000001</v>
      </c>
    </row>
    <row r="5" spans="1:9" x14ac:dyDescent="0.2">
      <c r="A5" s="2">
        <v>7009000651</v>
      </c>
      <c r="B5" s="4" t="s">
        <v>0</v>
      </c>
      <c r="C5" s="4" t="s">
        <v>28</v>
      </c>
      <c r="D5" s="4" t="s">
        <v>7</v>
      </c>
      <c r="E5">
        <v>233097</v>
      </c>
      <c r="F5" s="3">
        <v>1.8360000000000001</v>
      </c>
      <c r="G5" s="3">
        <v>1.6867999999999999</v>
      </c>
    </row>
    <row r="6" spans="1:9" x14ac:dyDescent="0.2">
      <c r="A6" s="2">
        <v>10663111769</v>
      </c>
      <c r="B6" s="4" t="s">
        <v>2</v>
      </c>
      <c r="C6" s="4" t="s">
        <v>29</v>
      </c>
      <c r="D6" s="4" t="s">
        <v>9</v>
      </c>
      <c r="E6">
        <v>3659607</v>
      </c>
      <c r="F6" s="3">
        <v>1.8540000000000001</v>
      </c>
      <c r="G6" s="3">
        <v>1.8012000000000001</v>
      </c>
    </row>
    <row r="7" spans="1:9" x14ac:dyDescent="0.2">
      <c r="A7" s="2">
        <v>9762889569</v>
      </c>
      <c r="B7" s="4" t="s">
        <v>0</v>
      </c>
      <c r="C7" s="4" t="s">
        <v>31</v>
      </c>
      <c r="D7" s="4" t="s">
        <v>7</v>
      </c>
      <c r="E7">
        <v>1662601</v>
      </c>
      <c r="F7" s="3">
        <v>1.8680000000000001</v>
      </c>
      <c r="G7" s="3">
        <v>1.8012000000000001</v>
      </c>
    </row>
    <row r="8" spans="1:9" x14ac:dyDescent="0.2">
      <c r="A8" s="2">
        <v>335555657</v>
      </c>
      <c r="B8" s="4" t="s">
        <v>0</v>
      </c>
      <c r="C8" s="4" t="s">
        <v>30</v>
      </c>
      <c r="D8" s="4" t="s">
        <v>3</v>
      </c>
      <c r="E8">
        <v>2850000</v>
      </c>
      <c r="F8" s="3">
        <v>1.95</v>
      </c>
      <c r="G8" s="3">
        <v>1.6867999999999999</v>
      </c>
    </row>
    <row r="9" spans="1:9" x14ac:dyDescent="0.2">
      <c r="A9" s="2">
        <v>1443222528</v>
      </c>
      <c r="B9" s="4" t="s">
        <v>0</v>
      </c>
      <c r="C9" s="4" t="s">
        <v>26</v>
      </c>
      <c r="D9" s="4" t="s">
        <v>3</v>
      </c>
      <c r="E9">
        <v>2825851</v>
      </c>
      <c r="F9" s="3">
        <v>1.95</v>
      </c>
      <c r="G9" s="3">
        <v>1.6867999999999999</v>
      </c>
    </row>
    <row r="10" spans="1:9" x14ac:dyDescent="0.2">
      <c r="A10" s="2">
        <v>1443222776</v>
      </c>
      <c r="B10" s="4" t="s">
        <v>0</v>
      </c>
      <c r="C10" s="4" t="s">
        <v>27</v>
      </c>
      <c r="D10" s="4" t="s">
        <v>3</v>
      </c>
      <c r="E10">
        <v>1139198</v>
      </c>
      <c r="F10" s="3">
        <v>1.95</v>
      </c>
      <c r="G10" s="3">
        <v>1.6867999999999999</v>
      </c>
    </row>
    <row r="11" spans="1:9" x14ac:dyDescent="0.2">
      <c r="A11" s="2">
        <v>1443223079</v>
      </c>
      <c r="B11" s="4" t="s">
        <v>0</v>
      </c>
      <c r="C11" s="4" t="s">
        <v>28</v>
      </c>
      <c r="D11" s="4" t="s">
        <v>5</v>
      </c>
      <c r="E11">
        <v>330625</v>
      </c>
      <c r="F11" s="3">
        <v>1.95</v>
      </c>
      <c r="G11" s="3">
        <v>1.6867999999999999</v>
      </c>
    </row>
    <row r="12" spans="1:9" x14ac:dyDescent="0.2">
      <c r="A12" s="2">
        <v>1443223200</v>
      </c>
      <c r="B12" s="4" t="s">
        <v>0</v>
      </c>
      <c r="C12" s="4" t="s">
        <v>29</v>
      </c>
      <c r="D12" s="4" t="s">
        <v>3</v>
      </c>
      <c r="E12">
        <v>2688742</v>
      </c>
      <c r="F12" s="3">
        <v>1.95</v>
      </c>
      <c r="G12" s="3">
        <v>1.6867999999999999</v>
      </c>
    </row>
    <row r="13" spans="1:9" x14ac:dyDescent="0.2">
      <c r="A13" s="2">
        <v>3777000865</v>
      </c>
      <c r="B13" s="4" t="s">
        <v>2</v>
      </c>
      <c r="C13" s="4" t="s">
        <v>31</v>
      </c>
      <c r="D13" s="4" t="s">
        <v>4</v>
      </c>
      <c r="E13">
        <v>446937</v>
      </c>
      <c r="F13" s="3">
        <v>1.95</v>
      </c>
      <c r="G13" s="3">
        <v>1.6867999999999999</v>
      </c>
    </row>
    <row r="14" spans="1:9" x14ac:dyDescent="0.2">
      <c r="A14" s="2">
        <v>5320666723</v>
      </c>
      <c r="B14" s="4" t="s">
        <v>0</v>
      </c>
      <c r="C14" s="4" t="s">
        <v>30</v>
      </c>
      <c r="D14" s="4" t="s">
        <v>1</v>
      </c>
      <c r="E14">
        <v>11405000</v>
      </c>
      <c r="F14" s="3">
        <v>1.95</v>
      </c>
      <c r="G14" s="3">
        <v>1.6867999999999999</v>
      </c>
    </row>
    <row r="15" spans="1:9" x14ac:dyDescent="0.2">
      <c r="A15" s="2">
        <v>7009000489</v>
      </c>
      <c r="B15" s="4" t="s">
        <v>0</v>
      </c>
      <c r="C15" s="4" t="s">
        <v>26</v>
      </c>
      <c r="D15" s="4" t="s">
        <v>7</v>
      </c>
      <c r="E15">
        <v>576433</v>
      </c>
      <c r="F15" s="3">
        <v>1.95</v>
      </c>
      <c r="G15" s="3">
        <v>1.6867999999999999</v>
      </c>
    </row>
    <row r="16" spans="1:9" x14ac:dyDescent="0.2">
      <c r="A16" s="2">
        <v>7009000590</v>
      </c>
      <c r="B16" s="4" t="s">
        <v>0</v>
      </c>
      <c r="C16" s="4" t="s">
        <v>27</v>
      </c>
      <c r="D16" s="4" t="s">
        <v>1</v>
      </c>
      <c r="E16">
        <v>345700</v>
      </c>
      <c r="F16" s="3">
        <v>1.95</v>
      </c>
      <c r="G16" s="3">
        <v>1.6867999999999999</v>
      </c>
    </row>
    <row r="17" spans="1:7" x14ac:dyDescent="0.2">
      <c r="A17" s="2">
        <v>7541777915</v>
      </c>
      <c r="B17" s="4" t="s">
        <v>0</v>
      </c>
      <c r="C17" s="4" t="s">
        <v>28</v>
      </c>
      <c r="D17" s="4" t="s">
        <v>1</v>
      </c>
      <c r="E17">
        <v>922100</v>
      </c>
      <c r="F17" s="3">
        <v>1.95</v>
      </c>
      <c r="G17" s="3">
        <v>1.6867999999999999</v>
      </c>
    </row>
    <row r="18" spans="1:7" x14ac:dyDescent="0.2">
      <c r="A18" s="2">
        <v>7541778015</v>
      </c>
      <c r="B18" s="4" t="s">
        <v>0</v>
      </c>
      <c r="C18" s="4" t="s">
        <v>29</v>
      </c>
      <c r="D18" s="4" t="s">
        <v>1</v>
      </c>
      <c r="E18">
        <v>1241855</v>
      </c>
      <c r="F18" s="3">
        <v>1.95</v>
      </c>
      <c r="G18" s="3">
        <v>1.6867999999999999</v>
      </c>
    </row>
    <row r="19" spans="1:7" x14ac:dyDescent="0.2">
      <c r="A19" s="2">
        <v>7541778075</v>
      </c>
      <c r="B19" s="4" t="s">
        <v>0</v>
      </c>
      <c r="C19" s="4" t="s">
        <v>31</v>
      </c>
      <c r="D19" s="4" t="s">
        <v>1</v>
      </c>
      <c r="E19">
        <v>1637333</v>
      </c>
      <c r="F19" s="3">
        <v>1.95</v>
      </c>
      <c r="G19" s="3">
        <v>1.6867999999999999</v>
      </c>
    </row>
    <row r="20" spans="1:7" x14ac:dyDescent="0.2">
      <c r="A20" s="2">
        <v>7541778184</v>
      </c>
      <c r="B20" s="4" t="s">
        <v>0</v>
      </c>
      <c r="C20" s="4" t="s">
        <v>30</v>
      </c>
      <c r="D20" s="4" t="s">
        <v>1</v>
      </c>
      <c r="E20">
        <v>167067</v>
      </c>
      <c r="F20" s="3">
        <v>1.95</v>
      </c>
      <c r="G20" s="3">
        <v>1.6867999999999999</v>
      </c>
    </row>
    <row r="21" spans="1:7" x14ac:dyDescent="0.2">
      <c r="A21" s="2">
        <v>7541778312</v>
      </c>
      <c r="B21" s="4" t="s">
        <v>0</v>
      </c>
      <c r="C21" s="4" t="s">
        <v>26</v>
      </c>
      <c r="D21" s="4" t="s">
        <v>1</v>
      </c>
      <c r="E21">
        <v>32200</v>
      </c>
      <c r="F21" s="3">
        <v>1.95</v>
      </c>
      <c r="G21" s="3">
        <v>1.6867999999999999</v>
      </c>
    </row>
    <row r="22" spans="1:7" x14ac:dyDescent="0.2">
      <c r="A22" s="2">
        <v>7541778420</v>
      </c>
      <c r="B22" s="4" t="s">
        <v>0</v>
      </c>
      <c r="C22" s="4" t="s">
        <v>27</v>
      </c>
      <c r="D22" s="4" t="s">
        <v>1</v>
      </c>
      <c r="E22">
        <v>704833</v>
      </c>
      <c r="F22" s="3">
        <v>1.95</v>
      </c>
      <c r="G22" s="3">
        <v>1.6867999999999999</v>
      </c>
    </row>
    <row r="23" spans="1:7" x14ac:dyDescent="0.2">
      <c r="A23" s="2">
        <v>7541778562</v>
      </c>
      <c r="B23" s="4" t="s">
        <v>0</v>
      </c>
      <c r="C23" s="4" t="s">
        <v>28</v>
      </c>
      <c r="D23" s="4" t="s">
        <v>1</v>
      </c>
      <c r="E23">
        <v>3083333</v>
      </c>
      <c r="F23" s="3">
        <v>1.95</v>
      </c>
      <c r="G23" s="3">
        <v>1.6867999999999999</v>
      </c>
    </row>
    <row r="24" spans="1:7" x14ac:dyDescent="0.2">
      <c r="A24" s="2">
        <v>7541778614</v>
      </c>
      <c r="B24" s="4" t="s">
        <v>0</v>
      </c>
      <c r="C24" s="4" t="s">
        <v>29</v>
      </c>
      <c r="D24" s="1" t="s">
        <v>1</v>
      </c>
      <c r="E24">
        <v>2943100</v>
      </c>
      <c r="F24" s="3">
        <v>1.95</v>
      </c>
      <c r="G24" s="3">
        <v>1.6867999999999999</v>
      </c>
    </row>
    <row r="25" spans="1:7" x14ac:dyDescent="0.2">
      <c r="A25" s="2">
        <v>7976333634</v>
      </c>
      <c r="B25" s="4" t="s">
        <v>0</v>
      </c>
      <c r="C25" s="4" t="s">
        <v>31</v>
      </c>
      <c r="D25" s="4" t="s">
        <v>8</v>
      </c>
      <c r="E25">
        <v>1780771</v>
      </c>
      <c r="F25" s="3">
        <v>1.95</v>
      </c>
      <c r="G25" s="3">
        <v>1.6867999999999999</v>
      </c>
    </row>
    <row r="26" spans="1:7" x14ac:dyDescent="0.2">
      <c r="A26" s="2">
        <v>10663111361</v>
      </c>
      <c r="B26" s="4" t="s">
        <v>0</v>
      </c>
      <c r="C26" s="4" t="s">
        <v>30</v>
      </c>
      <c r="D26" s="4" t="s">
        <v>6</v>
      </c>
      <c r="E26">
        <v>1486800</v>
      </c>
      <c r="F26" s="3">
        <v>1.95</v>
      </c>
      <c r="G26" s="3">
        <v>1.6867999999999999</v>
      </c>
    </row>
    <row r="27" spans="1:7" x14ac:dyDescent="0.2">
      <c r="A27" s="2">
        <v>9762888969</v>
      </c>
      <c r="B27" s="4" t="s">
        <v>0</v>
      </c>
      <c r="C27" s="4" t="s">
        <v>26</v>
      </c>
      <c r="D27" s="4" t="s">
        <v>7</v>
      </c>
      <c r="E27">
        <v>1613305</v>
      </c>
      <c r="F27" s="3">
        <v>1.964</v>
      </c>
      <c r="G27" s="3">
        <v>1.8012000000000001</v>
      </c>
    </row>
    <row r="28" spans="1:7" x14ac:dyDescent="0.2">
      <c r="A28" s="2">
        <v>1443222676</v>
      </c>
      <c r="B28" s="4" t="s">
        <v>0</v>
      </c>
      <c r="C28" s="4" t="s">
        <v>27</v>
      </c>
      <c r="D28" s="4" t="s">
        <v>21</v>
      </c>
      <c r="E28">
        <v>92010</v>
      </c>
      <c r="F28" s="3">
        <v>2.0499999999999998</v>
      </c>
      <c r="G28" s="3">
        <v>1.6867999999999999</v>
      </c>
    </row>
    <row r="29" spans="1:7" x14ac:dyDescent="0.2">
      <c r="A29" s="2">
        <v>9762889114</v>
      </c>
      <c r="B29" s="4" t="s">
        <v>0</v>
      </c>
      <c r="C29" s="4" t="s">
        <v>28</v>
      </c>
      <c r="D29" s="4" t="s">
        <v>7</v>
      </c>
      <c r="E29">
        <v>1344421</v>
      </c>
      <c r="F29" s="3">
        <v>2.0910000000000002</v>
      </c>
      <c r="G29" s="3">
        <v>1.8012000000000001</v>
      </c>
    </row>
    <row r="30" spans="1:7" x14ac:dyDescent="0.2">
      <c r="A30" s="2">
        <v>9762889184</v>
      </c>
      <c r="B30" s="4" t="s">
        <v>0</v>
      </c>
      <c r="C30" s="4" t="s">
        <v>29</v>
      </c>
      <c r="D30" s="4" t="s">
        <v>7</v>
      </c>
      <c r="E30">
        <v>1747747</v>
      </c>
      <c r="F30" s="3">
        <v>2.1320000000000001</v>
      </c>
      <c r="G30" s="3">
        <v>1.8012000000000001</v>
      </c>
    </row>
    <row r="31" spans="1:7" x14ac:dyDescent="0.2">
      <c r="A31" s="2">
        <v>53206667051</v>
      </c>
      <c r="B31" s="4" t="s">
        <v>0</v>
      </c>
      <c r="C31" s="4" t="s">
        <v>31</v>
      </c>
      <c r="D31" s="4" t="s">
        <v>1</v>
      </c>
      <c r="E31">
        <v>12792</v>
      </c>
      <c r="F31" s="3">
        <v>2.2000000000000002</v>
      </c>
      <c r="G31" s="3">
        <v>1.6867999999999999</v>
      </c>
    </row>
    <row r="32" spans="1:7" x14ac:dyDescent="0.2">
      <c r="A32" s="2">
        <v>53206667295</v>
      </c>
      <c r="B32" s="4" t="s">
        <v>0</v>
      </c>
      <c r="C32" s="4" t="s">
        <v>30</v>
      </c>
      <c r="D32" s="4" t="s">
        <v>1</v>
      </c>
      <c r="E32">
        <v>8900</v>
      </c>
      <c r="F32" s="3">
        <v>2.2000000000000002</v>
      </c>
      <c r="G32" s="3">
        <v>1.6867999999999999</v>
      </c>
    </row>
    <row r="33" spans="1:7" x14ac:dyDescent="0.2">
      <c r="A33" s="2">
        <v>53206667667</v>
      </c>
      <c r="B33" s="4" t="s">
        <v>0</v>
      </c>
      <c r="C33" s="4" t="s">
        <v>26</v>
      </c>
      <c r="D33" s="4" t="s">
        <v>1</v>
      </c>
      <c r="E33">
        <v>45434</v>
      </c>
      <c r="F33" s="3">
        <v>2.2000000000000002</v>
      </c>
      <c r="G33" s="3">
        <v>1.6867999999999999</v>
      </c>
    </row>
    <row r="34" spans="1:7" x14ac:dyDescent="0.2">
      <c r="A34" s="2">
        <v>53206667706</v>
      </c>
      <c r="B34" s="4" t="s">
        <v>0</v>
      </c>
      <c r="C34" s="4" t="s">
        <v>27</v>
      </c>
      <c r="D34" s="4" t="s">
        <v>1</v>
      </c>
      <c r="E34">
        <v>70404</v>
      </c>
      <c r="F34" s="3">
        <v>2.2000000000000002</v>
      </c>
      <c r="G34" s="3">
        <v>1.1789999999999998</v>
      </c>
    </row>
    <row r="35" spans="1:7" x14ac:dyDescent="0.2">
      <c r="A35" s="2">
        <v>106631111588</v>
      </c>
      <c r="B35" s="4" t="s">
        <v>2</v>
      </c>
      <c r="C35" s="4" t="s">
        <v>28</v>
      </c>
      <c r="D35" s="4" t="s">
        <v>9</v>
      </c>
      <c r="E35">
        <v>150781</v>
      </c>
      <c r="F35" s="3">
        <v>2.3370000000000002</v>
      </c>
      <c r="G35" s="3">
        <v>1.8012000000000001</v>
      </c>
    </row>
    <row r="36" spans="1:7" x14ac:dyDescent="0.2">
      <c r="A36" s="2">
        <v>7009000743</v>
      </c>
      <c r="B36" s="4" t="s">
        <v>0</v>
      </c>
      <c r="C36" s="4" t="s">
        <v>29</v>
      </c>
      <c r="D36" s="4" t="s">
        <v>7</v>
      </c>
      <c r="E36">
        <v>3584797</v>
      </c>
      <c r="F36" s="3">
        <v>2.3620000000000001</v>
      </c>
      <c r="G36" s="3">
        <v>1.8012000000000001</v>
      </c>
    </row>
    <row r="37" spans="1:7" x14ac:dyDescent="0.2">
      <c r="A37" s="2">
        <v>335556110</v>
      </c>
      <c r="B37" s="4" t="s">
        <v>2</v>
      </c>
      <c r="C37" s="4" t="s">
        <v>31</v>
      </c>
      <c r="D37" s="4" t="s">
        <v>5</v>
      </c>
      <c r="E37">
        <v>9333333</v>
      </c>
      <c r="F37" s="3">
        <v>2.395</v>
      </c>
      <c r="G37" s="3">
        <v>1.6867999999999999</v>
      </c>
    </row>
    <row r="38" spans="1:7" x14ac:dyDescent="0.2">
      <c r="A38" s="2">
        <v>335555608</v>
      </c>
      <c r="B38" s="4" t="s">
        <v>0</v>
      </c>
      <c r="C38" s="4" t="s">
        <v>30</v>
      </c>
      <c r="D38" s="4" t="s">
        <v>5</v>
      </c>
      <c r="E38">
        <v>1195333</v>
      </c>
      <c r="F38" s="3">
        <v>2.4500000000000002</v>
      </c>
      <c r="G38" s="3">
        <v>1.6867999999999999</v>
      </c>
    </row>
    <row r="39" spans="1:7" x14ac:dyDescent="0.2">
      <c r="A39" s="2">
        <v>335555775</v>
      </c>
      <c r="B39" s="4" t="s">
        <v>0</v>
      </c>
      <c r="C39" s="4" t="s">
        <v>26</v>
      </c>
      <c r="D39" s="4" t="s">
        <v>5</v>
      </c>
      <c r="E39">
        <v>2000000</v>
      </c>
      <c r="F39" s="3">
        <v>2.4500000000000002</v>
      </c>
      <c r="G39" s="3">
        <v>1.6867999999999999</v>
      </c>
    </row>
    <row r="40" spans="1:7" x14ac:dyDescent="0.2">
      <c r="A40" s="2">
        <v>335555785</v>
      </c>
      <c r="B40" s="4" t="s">
        <v>2</v>
      </c>
      <c r="C40" s="4" t="s">
        <v>27</v>
      </c>
      <c r="D40" s="4" t="s">
        <v>5</v>
      </c>
      <c r="E40">
        <v>5000000</v>
      </c>
      <c r="F40" s="3">
        <v>2.4500000000000002</v>
      </c>
      <c r="G40" s="3">
        <v>1.6867999999999999</v>
      </c>
    </row>
    <row r="41" spans="1:7" x14ac:dyDescent="0.2">
      <c r="A41" s="2">
        <v>335556182</v>
      </c>
      <c r="B41" s="4" t="s">
        <v>0</v>
      </c>
      <c r="C41" s="4" t="s">
        <v>28</v>
      </c>
      <c r="D41" s="4" t="s">
        <v>5</v>
      </c>
      <c r="E41">
        <v>772291</v>
      </c>
      <c r="F41" s="3">
        <v>2.4500000000000002</v>
      </c>
      <c r="G41" s="3">
        <v>1.6867999999999999</v>
      </c>
    </row>
    <row r="42" spans="1:7" x14ac:dyDescent="0.2">
      <c r="A42" s="2">
        <v>335556555</v>
      </c>
      <c r="B42" s="4" t="s">
        <v>0</v>
      </c>
      <c r="C42" s="4" t="s">
        <v>29</v>
      </c>
      <c r="D42" s="4" t="s">
        <v>5</v>
      </c>
      <c r="E42">
        <v>276167</v>
      </c>
      <c r="F42" s="3">
        <v>2.4500000000000002</v>
      </c>
      <c r="G42" s="3">
        <v>1.6867999999999999</v>
      </c>
    </row>
    <row r="43" spans="1:7" x14ac:dyDescent="0.2">
      <c r="A43" s="2">
        <v>1443222497</v>
      </c>
      <c r="B43" s="4" t="s">
        <v>0</v>
      </c>
      <c r="C43" s="4" t="s">
        <v>31</v>
      </c>
      <c r="D43" s="4" t="s">
        <v>3</v>
      </c>
      <c r="E43">
        <v>1636224</v>
      </c>
      <c r="F43" s="3">
        <v>2.4500000000000002</v>
      </c>
      <c r="G43" s="3">
        <v>1.6867999999999999</v>
      </c>
    </row>
    <row r="44" spans="1:7" x14ac:dyDescent="0.2">
      <c r="A44" s="2">
        <v>1443222581</v>
      </c>
      <c r="B44" s="4" t="s">
        <v>0</v>
      </c>
      <c r="C44" s="4" t="s">
        <v>30</v>
      </c>
      <c r="D44" s="4" t="s">
        <v>6</v>
      </c>
      <c r="E44">
        <v>3156700</v>
      </c>
      <c r="F44" s="3">
        <v>2.4500000000000002</v>
      </c>
      <c r="G44" s="3">
        <v>1.6867999999999999</v>
      </c>
    </row>
    <row r="45" spans="1:7" x14ac:dyDescent="0.2">
      <c r="A45" s="2">
        <v>1443222591</v>
      </c>
      <c r="B45" s="4" t="s">
        <v>2</v>
      </c>
      <c r="C45" s="4" t="s">
        <v>26</v>
      </c>
      <c r="D45" s="4" t="s">
        <v>3</v>
      </c>
      <c r="E45">
        <v>7599377</v>
      </c>
      <c r="F45" s="3">
        <v>2.4500000000000002</v>
      </c>
      <c r="G45" s="3">
        <v>1.6867999999999999</v>
      </c>
    </row>
    <row r="46" spans="1:7" x14ac:dyDescent="0.2">
      <c r="A46" s="2">
        <v>1443222634</v>
      </c>
      <c r="B46" s="4" t="s">
        <v>0</v>
      </c>
      <c r="C46" s="4" t="s">
        <v>27</v>
      </c>
      <c r="D46" s="4" t="s">
        <v>3</v>
      </c>
      <c r="E46">
        <v>5377498</v>
      </c>
      <c r="F46" s="3">
        <v>2.4500000000000002</v>
      </c>
      <c r="G46" s="3">
        <v>1.6867999999999999</v>
      </c>
    </row>
    <row r="47" spans="1:7" x14ac:dyDescent="0.2">
      <c r="A47" s="2">
        <v>1443222926</v>
      </c>
      <c r="B47" s="4" t="s">
        <v>0</v>
      </c>
      <c r="C47" s="4" t="s">
        <v>28</v>
      </c>
      <c r="D47" s="1" t="s">
        <v>3</v>
      </c>
      <c r="E47">
        <v>106067</v>
      </c>
      <c r="F47" s="3">
        <v>2.4500000000000002</v>
      </c>
      <c r="G47" s="3">
        <v>1.6867999999999999</v>
      </c>
    </row>
    <row r="48" spans="1:7" x14ac:dyDescent="0.2">
      <c r="A48" s="2">
        <v>3777000273</v>
      </c>
      <c r="B48" s="4" t="s">
        <v>0</v>
      </c>
      <c r="C48" s="4" t="s">
        <v>29</v>
      </c>
      <c r="D48" s="4" t="s">
        <v>4</v>
      </c>
      <c r="E48">
        <v>10867</v>
      </c>
      <c r="F48" s="3">
        <v>2.4500000000000002</v>
      </c>
      <c r="G48" s="3">
        <v>1.6867999999999999</v>
      </c>
    </row>
    <row r="49" spans="1:7" x14ac:dyDescent="0.2">
      <c r="A49" s="2">
        <v>3777000643</v>
      </c>
      <c r="B49" s="4" t="s">
        <v>0</v>
      </c>
      <c r="C49" s="4" t="s">
        <v>31</v>
      </c>
      <c r="D49" s="4" t="s">
        <v>4</v>
      </c>
      <c r="E49">
        <v>8641000</v>
      </c>
      <c r="F49" s="3">
        <v>2.4500000000000002</v>
      </c>
      <c r="G49" s="3">
        <v>1.6867999999999999</v>
      </c>
    </row>
    <row r="50" spans="1:7" x14ac:dyDescent="0.2">
      <c r="A50" s="2">
        <v>3777000742</v>
      </c>
      <c r="B50" s="4" t="s">
        <v>0</v>
      </c>
      <c r="C50" s="4" t="s">
        <v>30</v>
      </c>
      <c r="D50" s="4" t="s">
        <v>10</v>
      </c>
      <c r="E50">
        <v>61630</v>
      </c>
      <c r="F50" s="3">
        <v>2.4500000000000002</v>
      </c>
      <c r="G50" s="3">
        <v>1.6867999999999999</v>
      </c>
    </row>
    <row r="51" spans="1:7" x14ac:dyDescent="0.2">
      <c r="A51" s="2">
        <v>5299555862</v>
      </c>
      <c r="B51" s="4" t="s">
        <v>0</v>
      </c>
      <c r="C51" s="4" t="s">
        <v>26</v>
      </c>
      <c r="D51" s="4" t="s">
        <v>1</v>
      </c>
      <c r="E51">
        <v>2333333</v>
      </c>
      <c r="F51" s="3">
        <v>2.4500000000000002</v>
      </c>
      <c r="G51" s="3">
        <v>1.6867999999999999</v>
      </c>
    </row>
    <row r="52" spans="1:7" x14ac:dyDescent="0.2">
      <c r="A52" s="2">
        <v>5299555960</v>
      </c>
      <c r="B52" s="4" t="s">
        <v>0</v>
      </c>
      <c r="C52" s="4" t="s">
        <v>27</v>
      </c>
      <c r="D52" s="4" t="s">
        <v>1</v>
      </c>
      <c r="E52">
        <v>18666833</v>
      </c>
      <c r="F52" s="3">
        <v>2.4500000000000002</v>
      </c>
      <c r="G52" s="3">
        <v>1.6867999999999999</v>
      </c>
    </row>
    <row r="53" spans="1:7" x14ac:dyDescent="0.2">
      <c r="A53" s="2">
        <v>5299555967</v>
      </c>
      <c r="B53" s="4" t="s">
        <v>0</v>
      </c>
      <c r="C53" s="4" t="s">
        <v>28</v>
      </c>
      <c r="D53" s="4" t="s">
        <v>1</v>
      </c>
      <c r="E53">
        <v>626460</v>
      </c>
      <c r="F53" s="3">
        <v>2.4500000000000002</v>
      </c>
      <c r="G53" s="3">
        <v>1.6867999999999999</v>
      </c>
    </row>
    <row r="54" spans="1:7" x14ac:dyDescent="0.2">
      <c r="A54" s="2">
        <v>5299556061</v>
      </c>
      <c r="B54" s="4" t="s">
        <v>2</v>
      </c>
      <c r="C54" s="4" t="s">
        <v>29</v>
      </c>
      <c r="D54" s="4" t="s">
        <v>1</v>
      </c>
      <c r="E54">
        <v>2518519</v>
      </c>
      <c r="F54" s="3">
        <v>2.4500000000000002</v>
      </c>
      <c r="G54" s="3">
        <v>1.6867999999999999</v>
      </c>
    </row>
    <row r="55" spans="1:7" x14ac:dyDescent="0.2">
      <c r="A55" s="2">
        <v>5299556370</v>
      </c>
      <c r="B55" s="4" t="s">
        <v>0</v>
      </c>
      <c r="C55" s="4" t="s">
        <v>31</v>
      </c>
      <c r="D55" s="4" t="s">
        <v>1</v>
      </c>
      <c r="E55">
        <v>20000000</v>
      </c>
      <c r="F55" s="3">
        <v>2.4500000000000002</v>
      </c>
      <c r="G55" s="3">
        <v>1.6867999999999999</v>
      </c>
    </row>
    <row r="56" spans="1:7" x14ac:dyDescent="0.2">
      <c r="A56" s="2">
        <v>5299556449</v>
      </c>
      <c r="B56" s="4" t="s">
        <v>0</v>
      </c>
      <c r="C56" s="4" t="s">
        <v>30</v>
      </c>
      <c r="D56" s="4" t="s">
        <v>1</v>
      </c>
      <c r="E56">
        <v>292500</v>
      </c>
      <c r="F56" s="3">
        <v>2.4500000000000002</v>
      </c>
      <c r="G56" s="3">
        <v>1.6867999999999999</v>
      </c>
    </row>
    <row r="57" spans="1:7" x14ac:dyDescent="0.2">
      <c r="A57" s="2">
        <v>5299556467</v>
      </c>
      <c r="B57" s="4" t="s">
        <v>0</v>
      </c>
      <c r="C57" s="4" t="s">
        <v>26</v>
      </c>
      <c r="D57" s="4" t="s">
        <v>1</v>
      </c>
      <c r="E57">
        <v>7389200</v>
      </c>
      <c r="F57" s="3">
        <v>2.4500000000000002</v>
      </c>
      <c r="G57" s="3">
        <v>1.6867999999999999</v>
      </c>
    </row>
    <row r="58" spans="1:7" x14ac:dyDescent="0.2">
      <c r="A58" s="2">
        <v>5320666876</v>
      </c>
      <c r="B58" s="4" t="s">
        <v>0</v>
      </c>
      <c r="C58" s="4" t="s">
        <v>27</v>
      </c>
      <c r="D58" s="4" t="s">
        <v>1</v>
      </c>
      <c r="E58">
        <v>1459667</v>
      </c>
      <c r="F58" s="3">
        <v>2.4500000000000002</v>
      </c>
      <c r="G58" s="3">
        <v>1.6867999999999999</v>
      </c>
    </row>
    <row r="59" spans="1:7" x14ac:dyDescent="0.2">
      <c r="A59" s="2">
        <v>5320666971</v>
      </c>
      <c r="B59" s="4" t="s">
        <v>0</v>
      </c>
      <c r="C59" s="4" t="s">
        <v>28</v>
      </c>
      <c r="D59" s="4" t="s">
        <v>1</v>
      </c>
      <c r="E59">
        <v>3663333</v>
      </c>
      <c r="F59" s="3">
        <v>2.4500000000000002</v>
      </c>
      <c r="G59" s="3">
        <v>1.6867999999999999</v>
      </c>
    </row>
    <row r="60" spans="1:7" x14ac:dyDescent="0.2">
      <c r="A60" s="2">
        <v>5320667005</v>
      </c>
      <c r="B60" s="4" t="s">
        <v>0</v>
      </c>
      <c r="C60" s="4" t="s">
        <v>29</v>
      </c>
      <c r="D60" s="4" t="s">
        <v>1</v>
      </c>
      <c r="E60">
        <v>2013970</v>
      </c>
      <c r="F60" s="3">
        <v>2.4500000000000002</v>
      </c>
      <c r="G60" s="3">
        <v>1.6867999999999999</v>
      </c>
    </row>
    <row r="61" spans="1:7" x14ac:dyDescent="0.2">
      <c r="A61" s="2">
        <v>5320667113</v>
      </c>
      <c r="B61" s="4" t="s">
        <v>0</v>
      </c>
      <c r="C61" s="4" t="s">
        <v>31</v>
      </c>
      <c r="D61" s="4" t="s">
        <v>1</v>
      </c>
      <c r="E61">
        <v>18240000</v>
      </c>
      <c r="F61" s="3">
        <v>2.4500000000000002</v>
      </c>
      <c r="G61" s="3">
        <v>1.6867999999999999</v>
      </c>
    </row>
    <row r="62" spans="1:7" x14ac:dyDescent="0.2">
      <c r="A62" s="2">
        <v>5320667216</v>
      </c>
      <c r="B62" s="4" t="s">
        <v>0</v>
      </c>
      <c r="C62" s="4" t="s">
        <v>30</v>
      </c>
      <c r="D62" s="4" t="s">
        <v>1</v>
      </c>
      <c r="E62">
        <v>648667</v>
      </c>
      <c r="F62" s="3">
        <v>2.4500000000000002</v>
      </c>
      <c r="G62" s="3">
        <v>1.6867999999999999</v>
      </c>
    </row>
    <row r="63" spans="1:7" x14ac:dyDescent="0.2">
      <c r="A63" s="2">
        <v>5320667229</v>
      </c>
      <c r="B63" s="4" t="s">
        <v>0</v>
      </c>
      <c r="C63" s="4" t="s">
        <v>26</v>
      </c>
      <c r="D63" s="4" t="s">
        <v>1</v>
      </c>
      <c r="E63">
        <v>2643333</v>
      </c>
      <c r="F63" s="3">
        <v>2.4500000000000002</v>
      </c>
      <c r="G63" s="3">
        <v>1.6867999999999999</v>
      </c>
    </row>
    <row r="64" spans="1:7" x14ac:dyDescent="0.2">
      <c r="A64" s="2">
        <v>5320667418</v>
      </c>
      <c r="B64" s="4" t="s">
        <v>0</v>
      </c>
      <c r="C64" s="4" t="s">
        <v>27</v>
      </c>
      <c r="D64" s="4" t="s">
        <v>1</v>
      </c>
      <c r="E64">
        <v>14606735</v>
      </c>
      <c r="F64" s="3">
        <v>2.4500000000000002</v>
      </c>
      <c r="G64" s="3">
        <v>1.6867999999999999</v>
      </c>
    </row>
    <row r="65" spans="1:7" x14ac:dyDescent="0.2">
      <c r="A65" s="2">
        <v>5320667468</v>
      </c>
      <c r="B65" s="4" t="s">
        <v>0</v>
      </c>
      <c r="C65" s="4" t="s">
        <v>28</v>
      </c>
      <c r="D65" s="4" t="s">
        <v>1</v>
      </c>
      <c r="E65">
        <v>872000</v>
      </c>
      <c r="F65" s="3">
        <v>2.4500000000000002</v>
      </c>
      <c r="G65" s="3">
        <v>1.6867999999999999</v>
      </c>
    </row>
    <row r="66" spans="1:7" x14ac:dyDescent="0.2">
      <c r="A66" s="2">
        <v>5320667524</v>
      </c>
      <c r="B66" s="4" t="s">
        <v>0</v>
      </c>
      <c r="C66" s="4" t="s">
        <v>29</v>
      </c>
      <c r="D66" s="4" t="s">
        <v>1</v>
      </c>
      <c r="E66">
        <v>7098333</v>
      </c>
      <c r="F66" s="3">
        <v>2.4500000000000002</v>
      </c>
      <c r="G66" s="3">
        <v>1.6867999999999999</v>
      </c>
    </row>
    <row r="67" spans="1:7" x14ac:dyDescent="0.2">
      <c r="A67" s="2">
        <v>5320667605</v>
      </c>
      <c r="B67" s="4" t="s">
        <v>0</v>
      </c>
      <c r="C67" s="4" t="s">
        <v>31</v>
      </c>
      <c r="D67" s="4" t="s">
        <v>1</v>
      </c>
      <c r="E67">
        <v>340000</v>
      </c>
      <c r="F67" s="3">
        <v>2.4500000000000002</v>
      </c>
      <c r="G67" s="3">
        <v>1.6867999999999999</v>
      </c>
    </row>
    <row r="68" spans="1:7" x14ac:dyDescent="0.2">
      <c r="A68" s="2">
        <v>5320667651</v>
      </c>
      <c r="B68" s="4" t="s">
        <v>2</v>
      </c>
      <c r="C68" s="4" t="s">
        <v>30</v>
      </c>
      <c r="D68" s="4" t="s">
        <v>1</v>
      </c>
      <c r="E68">
        <v>60360</v>
      </c>
      <c r="F68" s="3">
        <v>2.4500000000000002</v>
      </c>
      <c r="G68" s="3">
        <v>1.6867999999999999</v>
      </c>
    </row>
    <row r="69" spans="1:7" x14ac:dyDescent="0.2">
      <c r="A69" s="2">
        <v>5320667653</v>
      </c>
      <c r="B69" s="4" t="s">
        <v>0</v>
      </c>
      <c r="C69" s="4" t="s">
        <v>26</v>
      </c>
      <c r="D69" s="4" t="s">
        <v>1</v>
      </c>
      <c r="E69">
        <v>501667</v>
      </c>
      <c r="F69" s="3">
        <v>2.4500000000000002</v>
      </c>
      <c r="G69" s="3">
        <v>1.6867999999999999</v>
      </c>
    </row>
    <row r="70" spans="1:7" x14ac:dyDescent="0.2">
      <c r="A70" s="2">
        <v>7009000245</v>
      </c>
      <c r="B70" s="4" t="s">
        <v>0</v>
      </c>
      <c r="C70" s="4" t="s">
        <v>27</v>
      </c>
      <c r="D70" s="4" t="s">
        <v>7</v>
      </c>
      <c r="E70">
        <v>116669</v>
      </c>
      <c r="F70" s="3">
        <v>2.4500000000000002</v>
      </c>
      <c r="G70" s="3">
        <v>1.6867999999999999</v>
      </c>
    </row>
    <row r="71" spans="1:7" x14ac:dyDescent="0.2">
      <c r="A71" s="2">
        <v>7009000365</v>
      </c>
      <c r="B71" s="4" t="s">
        <v>2</v>
      </c>
      <c r="C71" s="4" t="s">
        <v>28</v>
      </c>
      <c r="D71" s="4" t="s">
        <v>7</v>
      </c>
      <c r="E71">
        <v>446847</v>
      </c>
      <c r="F71" s="3">
        <v>2.4500000000000002</v>
      </c>
      <c r="G71" s="3">
        <v>1.6867999999999999</v>
      </c>
    </row>
    <row r="72" spans="1:7" x14ac:dyDescent="0.2">
      <c r="A72" s="2">
        <v>7009000561</v>
      </c>
      <c r="B72" s="4" t="s">
        <v>0</v>
      </c>
      <c r="C72" s="4" t="s">
        <v>29</v>
      </c>
      <c r="D72" s="4" t="s">
        <v>7</v>
      </c>
      <c r="E72">
        <v>1214273</v>
      </c>
      <c r="F72" s="3">
        <v>2.4500000000000002</v>
      </c>
      <c r="G72" s="3">
        <v>1.6867999999999999</v>
      </c>
    </row>
    <row r="73" spans="1:7" x14ac:dyDescent="0.2">
      <c r="A73" s="2">
        <v>7009000872</v>
      </c>
      <c r="B73" s="4" t="s">
        <v>0</v>
      </c>
      <c r="C73" s="4" t="s">
        <v>31</v>
      </c>
      <c r="D73" s="4" t="s">
        <v>7</v>
      </c>
      <c r="E73">
        <v>768367</v>
      </c>
      <c r="F73" s="3">
        <v>2.4500000000000002</v>
      </c>
      <c r="G73" s="3">
        <v>1.6867999999999999</v>
      </c>
    </row>
    <row r="74" spans="1:7" x14ac:dyDescent="0.2">
      <c r="A74" s="2">
        <v>7009000934</v>
      </c>
      <c r="B74" s="4" t="s">
        <v>2</v>
      </c>
      <c r="C74" s="4" t="s">
        <v>30</v>
      </c>
      <c r="D74" s="4" t="s">
        <v>7</v>
      </c>
      <c r="E74">
        <v>1395267</v>
      </c>
      <c r="F74" s="3">
        <v>2.4500000000000002</v>
      </c>
      <c r="G74" s="3">
        <v>1.6867999999999999</v>
      </c>
    </row>
    <row r="75" spans="1:7" x14ac:dyDescent="0.2">
      <c r="A75" s="2">
        <v>7541777793</v>
      </c>
      <c r="B75" s="4" t="s">
        <v>0</v>
      </c>
      <c r="C75" s="4" t="s">
        <v>26</v>
      </c>
      <c r="D75" s="4" t="s">
        <v>1</v>
      </c>
      <c r="E75">
        <v>948333</v>
      </c>
      <c r="F75" s="3">
        <v>2.4500000000000002</v>
      </c>
      <c r="G75" s="3">
        <v>1.6867999999999999</v>
      </c>
    </row>
    <row r="76" spans="1:7" x14ac:dyDescent="0.2">
      <c r="A76" s="2">
        <v>7541777852</v>
      </c>
      <c r="B76" s="4" t="s">
        <v>0</v>
      </c>
      <c r="C76" s="4" t="s">
        <v>27</v>
      </c>
      <c r="D76" s="4" t="s">
        <v>1</v>
      </c>
      <c r="E76">
        <v>2546000</v>
      </c>
      <c r="F76" s="3">
        <v>2.4500000000000002</v>
      </c>
      <c r="G76" s="3">
        <v>1.6867999999999999</v>
      </c>
    </row>
    <row r="77" spans="1:7" x14ac:dyDescent="0.2">
      <c r="A77" s="2">
        <v>7541777855</v>
      </c>
      <c r="B77" s="4" t="s">
        <v>0</v>
      </c>
      <c r="C77" s="4" t="s">
        <v>28</v>
      </c>
      <c r="D77" s="4" t="s">
        <v>24</v>
      </c>
      <c r="E77">
        <v>795999</v>
      </c>
      <c r="F77" s="3">
        <v>2.4500000000000002</v>
      </c>
      <c r="G77" s="3">
        <v>1.6867999999999999</v>
      </c>
    </row>
    <row r="78" spans="1:7" x14ac:dyDescent="0.2">
      <c r="A78" s="2">
        <v>7541778010</v>
      </c>
      <c r="B78" s="4" t="s">
        <v>0</v>
      </c>
      <c r="C78" s="4" t="s">
        <v>29</v>
      </c>
      <c r="D78" s="4" t="s">
        <v>1</v>
      </c>
      <c r="E78">
        <v>740774</v>
      </c>
      <c r="F78" s="3">
        <v>2.4500000000000002</v>
      </c>
      <c r="G78" s="3">
        <v>1.6867999999999999</v>
      </c>
    </row>
    <row r="79" spans="1:7" x14ac:dyDescent="0.2">
      <c r="A79" s="2">
        <v>7541778023</v>
      </c>
      <c r="B79" s="4" t="s">
        <v>0</v>
      </c>
      <c r="C79" s="4" t="s">
        <v>31</v>
      </c>
      <c r="D79" s="4" t="s">
        <v>1</v>
      </c>
      <c r="E79">
        <v>689167</v>
      </c>
      <c r="F79" s="3">
        <v>2.4500000000000002</v>
      </c>
      <c r="G79" s="3">
        <v>1.6867999999999999</v>
      </c>
    </row>
    <row r="80" spans="1:7" x14ac:dyDescent="0.2">
      <c r="A80" s="2">
        <v>7541778108</v>
      </c>
      <c r="B80" s="4" t="s">
        <v>0</v>
      </c>
      <c r="C80" s="4" t="s">
        <v>30</v>
      </c>
      <c r="D80" s="4" t="s">
        <v>1</v>
      </c>
      <c r="E80">
        <v>1689500</v>
      </c>
      <c r="F80" s="3">
        <v>2.4500000000000002</v>
      </c>
      <c r="G80" s="3">
        <v>1.6867999999999999</v>
      </c>
    </row>
    <row r="81" spans="1:7" x14ac:dyDescent="0.2">
      <c r="A81" s="2">
        <v>7541778142</v>
      </c>
      <c r="B81" s="4" t="s">
        <v>0</v>
      </c>
      <c r="C81" s="4" t="s">
        <v>26</v>
      </c>
      <c r="D81" s="4" t="s">
        <v>1</v>
      </c>
      <c r="E81">
        <v>4048167</v>
      </c>
      <c r="F81" s="3">
        <v>2.4500000000000002</v>
      </c>
      <c r="G81" s="3">
        <v>1.6867999999999999</v>
      </c>
    </row>
    <row r="82" spans="1:7" x14ac:dyDescent="0.2">
      <c r="A82" s="2">
        <v>7541778601</v>
      </c>
      <c r="B82" s="4" t="s">
        <v>0</v>
      </c>
      <c r="C82" s="4" t="s">
        <v>27</v>
      </c>
      <c r="D82" s="4" t="s">
        <v>1</v>
      </c>
      <c r="E82">
        <v>546833</v>
      </c>
      <c r="F82" s="3">
        <v>2.4500000000000002</v>
      </c>
      <c r="G82" s="3">
        <v>1.6867999999999999</v>
      </c>
    </row>
    <row r="83" spans="1:7" x14ac:dyDescent="0.2">
      <c r="A83" s="2">
        <v>7541778650</v>
      </c>
      <c r="B83" s="4" t="s">
        <v>0</v>
      </c>
      <c r="C83" s="4" t="s">
        <v>28</v>
      </c>
      <c r="D83" s="4" t="s">
        <v>1</v>
      </c>
      <c r="E83">
        <v>2187500</v>
      </c>
      <c r="F83" s="3">
        <v>2.4500000000000002</v>
      </c>
      <c r="G83" s="3">
        <v>1.6867999999999999</v>
      </c>
    </row>
    <row r="84" spans="1:7" x14ac:dyDescent="0.2">
      <c r="A84" s="2">
        <v>7976333534</v>
      </c>
      <c r="B84" s="4" t="s">
        <v>0</v>
      </c>
      <c r="C84" s="4" t="s">
        <v>29</v>
      </c>
      <c r="D84" s="4" t="s">
        <v>8</v>
      </c>
      <c r="E84">
        <v>2645500</v>
      </c>
      <c r="F84" s="3">
        <v>2.4500000000000002</v>
      </c>
      <c r="G84" s="3">
        <v>1.6867999999999999</v>
      </c>
    </row>
    <row r="85" spans="1:7" x14ac:dyDescent="0.2">
      <c r="A85" s="2">
        <v>7976334176</v>
      </c>
      <c r="B85" s="4" t="s">
        <v>0</v>
      </c>
      <c r="C85" s="4" t="s">
        <v>31</v>
      </c>
      <c r="D85" s="4" t="s">
        <v>8</v>
      </c>
      <c r="E85">
        <v>26833</v>
      </c>
      <c r="F85" s="3">
        <v>2.4500000000000002</v>
      </c>
      <c r="G85" s="3">
        <v>1.6867999999999999</v>
      </c>
    </row>
    <row r="86" spans="1:7" x14ac:dyDescent="0.2">
      <c r="A86" s="2">
        <v>9762889230</v>
      </c>
      <c r="B86" s="4" t="s">
        <v>0</v>
      </c>
      <c r="C86" s="4" t="s">
        <v>30</v>
      </c>
      <c r="D86" s="4" t="s">
        <v>1</v>
      </c>
      <c r="E86">
        <v>1127633</v>
      </c>
      <c r="F86" s="3">
        <v>2.4500000000000002</v>
      </c>
      <c r="G86" s="3">
        <v>1.6867999999999999</v>
      </c>
    </row>
    <row r="87" spans="1:7" x14ac:dyDescent="0.2">
      <c r="A87" s="2">
        <v>10663111379</v>
      </c>
      <c r="B87" s="4" t="s">
        <v>0</v>
      </c>
      <c r="C87" s="4" t="s">
        <v>26</v>
      </c>
      <c r="D87" s="4" t="s">
        <v>6</v>
      </c>
      <c r="E87">
        <v>9716684</v>
      </c>
      <c r="F87" s="3">
        <v>2.4500000000000002</v>
      </c>
      <c r="G87" s="3">
        <v>1.6867999999999999</v>
      </c>
    </row>
    <row r="88" spans="1:7" x14ac:dyDescent="0.2">
      <c r="A88" s="2">
        <v>10663111630</v>
      </c>
      <c r="B88" s="4" t="s">
        <v>2</v>
      </c>
      <c r="C88" s="4" t="s">
        <v>27</v>
      </c>
      <c r="D88" s="4" t="s">
        <v>6</v>
      </c>
      <c r="E88">
        <v>10728749</v>
      </c>
      <c r="F88" s="3">
        <v>2.4500000000000002</v>
      </c>
      <c r="G88" s="3">
        <v>1.6867999999999999</v>
      </c>
    </row>
    <row r="89" spans="1:7" x14ac:dyDescent="0.2">
      <c r="A89" s="2">
        <v>10663112086</v>
      </c>
      <c r="B89" s="4" t="s">
        <v>2</v>
      </c>
      <c r="C89" s="4" t="s">
        <v>28</v>
      </c>
      <c r="D89" s="4" t="s">
        <v>6</v>
      </c>
      <c r="E89">
        <v>3695600</v>
      </c>
      <c r="F89" s="3">
        <v>2.4500000000000002</v>
      </c>
      <c r="G89" s="3">
        <v>1.6867999999999999</v>
      </c>
    </row>
    <row r="90" spans="1:7" x14ac:dyDescent="0.2">
      <c r="A90" s="2">
        <v>1443222836</v>
      </c>
      <c r="B90" s="4" t="s">
        <v>0</v>
      </c>
      <c r="C90" s="4" t="s">
        <v>29</v>
      </c>
      <c r="D90" s="4" t="s">
        <v>3</v>
      </c>
      <c r="E90">
        <v>15908815</v>
      </c>
      <c r="F90" s="3">
        <v>2.5</v>
      </c>
      <c r="G90" s="3">
        <v>1.6867999999999999</v>
      </c>
    </row>
    <row r="91" spans="1:7" x14ac:dyDescent="0.2">
      <c r="A91" s="2">
        <v>7541777920</v>
      </c>
      <c r="B91" s="4" t="s">
        <v>2</v>
      </c>
      <c r="C91" s="4" t="s">
        <v>31</v>
      </c>
      <c r="D91" s="4" t="s">
        <v>1</v>
      </c>
      <c r="E91">
        <v>10755368</v>
      </c>
      <c r="F91" s="3">
        <v>2.5</v>
      </c>
      <c r="G91" s="3">
        <v>1.8012000000000001</v>
      </c>
    </row>
    <row r="92" spans="1:7" x14ac:dyDescent="0.2">
      <c r="A92" s="2">
        <v>1443223197</v>
      </c>
      <c r="B92" s="4" t="s">
        <v>0</v>
      </c>
      <c r="C92" s="4" t="s">
        <v>30</v>
      </c>
      <c r="D92" s="4" t="s">
        <v>20</v>
      </c>
      <c r="E92">
        <v>8080589</v>
      </c>
      <c r="F92" s="3">
        <v>2.57</v>
      </c>
      <c r="G92" s="3">
        <v>1.8012000000000001</v>
      </c>
    </row>
    <row r="93" spans="1:7" x14ac:dyDescent="0.2">
      <c r="A93" s="2">
        <v>7009000371</v>
      </c>
      <c r="B93" s="4" t="s">
        <v>2</v>
      </c>
      <c r="C93" s="4" t="s">
        <v>26</v>
      </c>
      <c r="D93" s="4" t="s">
        <v>7</v>
      </c>
      <c r="E93">
        <v>11337381</v>
      </c>
      <c r="F93" s="3">
        <v>2.6</v>
      </c>
      <c r="G93" s="3">
        <v>1.8012000000000001</v>
      </c>
    </row>
    <row r="94" spans="1:7" x14ac:dyDescent="0.2">
      <c r="A94" s="2">
        <v>335555674</v>
      </c>
      <c r="B94" s="4" t="s">
        <v>0</v>
      </c>
      <c r="C94" s="4" t="s">
        <v>27</v>
      </c>
      <c r="D94" s="4" t="s">
        <v>5</v>
      </c>
      <c r="E94">
        <v>28633</v>
      </c>
      <c r="F94" s="3">
        <v>2.65</v>
      </c>
      <c r="G94" s="3">
        <v>1.6867999999999999</v>
      </c>
    </row>
    <row r="95" spans="1:7" x14ac:dyDescent="0.2">
      <c r="A95" s="2">
        <v>335556057</v>
      </c>
      <c r="B95" s="4" t="s">
        <v>0</v>
      </c>
      <c r="C95" s="4" t="s">
        <v>28</v>
      </c>
      <c r="D95" s="4" t="s">
        <v>5</v>
      </c>
      <c r="E95">
        <v>517327</v>
      </c>
      <c r="F95" s="3">
        <v>2.65</v>
      </c>
      <c r="G95" s="3">
        <v>1.6867999999999999</v>
      </c>
    </row>
    <row r="96" spans="1:7" x14ac:dyDescent="0.2">
      <c r="A96" s="2">
        <v>335556284</v>
      </c>
      <c r="B96" s="4" t="s">
        <v>0</v>
      </c>
      <c r="C96" s="4" t="s">
        <v>29</v>
      </c>
      <c r="D96" s="4" t="s">
        <v>5</v>
      </c>
      <c r="E96">
        <v>124235</v>
      </c>
      <c r="F96" s="3">
        <v>2.65</v>
      </c>
      <c r="G96" s="3">
        <v>1.6867999999999999</v>
      </c>
    </row>
    <row r="97" spans="1:7" x14ac:dyDescent="0.2">
      <c r="A97" s="2">
        <v>70090000567</v>
      </c>
      <c r="B97" s="4" t="s">
        <v>2</v>
      </c>
      <c r="C97" s="4" t="s">
        <v>31</v>
      </c>
      <c r="D97" s="4" t="s">
        <v>7</v>
      </c>
      <c r="E97">
        <v>3155115</v>
      </c>
      <c r="F97" s="3">
        <v>2.653</v>
      </c>
      <c r="G97" s="3">
        <v>1.8012000000000001</v>
      </c>
    </row>
    <row r="98" spans="1:7" x14ac:dyDescent="0.2">
      <c r="A98" s="2">
        <v>70090000959</v>
      </c>
      <c r="B98" s="4" t="s">
        <v>2</v>
      </c>
      <c r="C98" s="4" t="s">
        <v>30</v>
      </c>
      <c r="D98" s="4" t="s">
        <v>7</v>
      </c>
      <c r="E98">
        <v>2366338</v>
      </c>
      <c r="F98" s="3">
        <v>2.6869999999999998</v>
      </c>
      <c r="G98" s="3">
        <v>1.8012000000000001</v>
      </c>
    </row>
    <row r="99" spans="1:7" x14ac:dyDescent="0.2">
      <c r="A99" s="2">
        <v>70090000178</v>
      </c>
      <c r="B99" s="4" t="s">
        <v>2</v>
      </c>
      <c r="C99" s="4" t="s">
        <v>26</v>
      </c>
      <c r="D99" s="4" t="s">
        <v>7</v>
      </c>
      <c r="E99">
        <v>1971948</v>
      </c>
      <c r="F99" s="3">
        <v>2.69</v>
      </c>
      <c r="G99" s="3">
        <v>1.8012000000000001</v>
      </c>
    </row>
    <row r="100" spans="1:7" x14ac:dyDescent="0.2">
      <c r="A100" s="2">
        <v>335556104</v>
      </c>
      <c r="B100" s="4" t="s">
        <v>0</v>
      </c>
      <c r="C100" s="4" t="s">
        <v>27</v>
      </c>
      <c r="D100" s="4" t="s">
        <v>5</v>
      </c>
      <c r="E100">
        <v>756482</v>
      </c>
      <c r="F100" s="3">
        <v>2.7</v>
      </c>
      <c r="G100" s="3">
        <v>1.6867999999999999</v>
      </c>
    </row>
    <row r="101" spans="1:7" x14ac:dyDescent="0.2">
      <c r="A101" s="2">
        <v>335556221</v>
      </c>
      <c r="B101" s="4" t="s">
        <v>0</v>
      </c>
      <c r="C101" s="4" t="s">
        <v>28</v>
      </c>
      <c r="D101" s="4" t="s">
        <v>5</v>
      </c>
      <c r="E101">
        <v>3897633</v>
      </c>
      <c r="F101" s="3">
        <v>2.7</v>
      </c>
      <c r="G101" s="3">
        <v>1.6867999999999999</v>
      </c>
    </row>
    <row r="102" spans="1:7" x14ac:dyDescent="0.2">
      <c r="A102" s="2">
        <v>335556289</v>
      </c>
      <c r="B102" s="4" t="s">
        <v>2</v>
      </c>
      <c r="C102" s="4" t="s">
        <v>29</v>
      </c>
      <c r="D102" s="4" t="s">
        <v>5</v>
      </c>
      <c r="E102">
        <v>2000000</v>
      </c>
      <c r="F102" s="3">
        <v>2.7</v>
      </c>
      <c r="G102" s="3">
        <v>1.6867999999999999</v>
      </c>
    </row>
    <row r="103" spans="1:7" x14ac:dyDescent="0.2">
      <c r="A103" s="2">
        <v>335556306</v>
      </c>
      <c r="B103" s="4" t="s">
        <v>0</v>
      </c>
      <c r="C103" s="4" t="s">
        <v>31</v>
      </c>
      <c r="D103" s="4" t="s">
        <v>5</v>
      </c>
      <c r="E103">
        <v>3475666</v>
      </c>
      <c r="F103" s="3">
        <v>2.7</v>
      </c>
      <c r="G103" s="3">
        <v>1.6867999999999999</v>
      </c>
    </row>
    <row r="104" spans="1:7" x14ac:dyDescent="0.2">
      <c r="A104" s="2">
        <v>335556489</v>
      </c>
      <c r="B104" s="4" t="s">
        <v>2</v>
      </c>
      <c r="C104" s="4" t="s">
        <v>30</v>
      </c>
      <c r="D104" s="4" t="s">
        <v>5</v>
      </c>
      <c r="E104">
        <v>1907991</v>
      </c>
      <c r="F104" s="3">
        <v>2.7</v>
      </c>
      <c r="G104" s="3">
        <v>1.6867999999999999</v>
      </c>
    </row>
    <row r="105" spans="1:7" x14ac:dyDescent="0.2">
      <c r="A105" s="2">
        <v>1443222712</v>
      </c>
      <c r="B105" s="4" t="s">
        <v>0</v>
      </c>
      <c r="C105" s="4" t="s">
        <v>26</v>
      </c>
      <c r="D105" s="4" t="s">
        <v>3</v>
      </c>
      <c r="E105">
        <v>110760</v>
      </c>
      <c r="F105" s="3">
        <v>2.7</v>
      </c>
      <c r="G105" s="3">
        <v>1.6867999999999999</v>
      </c>
    </row>
    <row r="106" spans="1:7" x14ac:dyDescent="0.2">
      <c r="A106" s="2">
        <v>3777000978</v>
      </c>
      <c r="B106" s="4" t="s">
        <v>0</v>
      </c>
      <c r="C106" s="4" t="s">
        <v>27</v>
      </c>
      <c r="D106" s="4" t="s">
        <v>4</v>
      </c>
      <c r="E106">
        <v>1212933</v>
      </c>
      <c r="F106" s="3">
        <v>2.7</v>
      </c>
      <c r="G106" s="3">
        <v>1.6867999999999999</v>
      </c>
    </row>
    <row r="107" spans="1:7" x14ac:dyDescent="0.2">
      <c r="A107" s="2">
        <v>5299555746</v>
      </c>
      <c r="B107" s="4" t="s">
        <v>0</v>
      </c>
      <c r="C107" s="4" t="s">
        <v>28</v>
      </c>
      <c r="D107" s="4" t="s">
        <v>1</v>
      </c>
      <c r="E107">
        <v>453333</v>
      </c>
      <c r="F107" s="3">
        <v>2.7</v>
      </c>
      <c r="G107" s="3">
        <v>1.6867999999999999</v>
      </c>
    </row>
    <row r="108" spans="1:7" x14ac:dyDescent="0.2">
      <c r="A108" s="2">
        <v>5299555935</v>
      </c>
      <c r="B108" s="4" t="s">
        <v>0</v>
      </c>
      <c r="C108" s="4" t="s">
        <v>29</v>
      </c>
      <c r="D108" s="4" t="s">
        <v>1</v>
      </c>
      <c r="E108">
        <v>4176400</v>
      </c>
      <c r="F108" s="3">
        <v>2.7</v>
      </c>
      <c r="G108" s="3">
        <v>1.6867999999999999</v>
      </c>
    </row>
    <row r="109" spans="1:7" x14ac:dyDescent="0.2">
      <c r="A109" s="2">
        <v>5299555996</v>
      </c>
      <c r="B109" s="4" t="s">
        <v>0</v>
      </c>
      <c r="C109" s="4" t="s">
        <v>31</v>
      </c>
      <c r="D109" s="4" t="s">
        <v>1</v>
      </c>
      <c r="E109">
        <v>87626</v>
      </c>
      <c r="F109" s="3">
        <v>2.7</v>
      </c>
      <c r="G109" s="3">
        <v>1.6867999999999999</v>
      </c>
    </row>
    <row r="110" spans="1:7" x14ac:dyDescent="0.2">
      <c r="A110" s="2">
        <v>5299556110</v>
      </c>
      <c r="B110" s="4" t="s">
        <v>2</v>
      </c>
      <c r="C110" s="4" t="s">
        <v>30</v>
      </c>
      <c r="D110" s="4" t="s">
        <v>24</v>
      </c>
      <c r="E110">
        <v>5000000</v>
      </c>
      <c r="F110" s="3">
        <v>2.7</v>
      </c>
      <c r="G110" s="3">
        <v>1.6867999999999999</v>
      </c>
    </row>
    <row r="111" spans="1:7" x14ac:dyDescent="0.2">
      <c r="A111" s="2">
        <v>5299556476</v>
      </c>
      <c r="B111" s="4" t="s">
        <v>2</v>
      </c>
      <c r="C111" s="4" t="s">
        <v>26</v>
      </c>
      <c r="D111" s="4" t="s">
        <v>1</v>
      </c>
      <c r="E111">
        <v>1166667</v>
      </c>
      <c r="F111" s="3">
        <v>2.7</v>
      </c>
      <c r="G111" s="3">
        <v>1.6867999999999999</v>
      </c>
    </row>
    <row r="112" spans="1:7" x14ac:dyDescent="0.2">
      <c r="A112" s="2">
        <v>5299556569</v>
      </c>
      <c r="B112" s="4" t="s">
        <v>0</v>
      </c>
      <c r="C112" s="4" t="s">
        <v>27</v>
      </c>
      <c r="D112" s="4" t="s">
        <v>1</v>
      </c>
      <c r="E112">
        <v>627039</v>
      </c>
      <c r="F112" s="3">
        <v>2.7</v>
      </c>
      <c r="G112" s="3">
        <v>1.6867999999999999</v>
      </c>
    </row>
    <row r="113" spans="1:7" x14ac:dyDescent="0.2">
      <c r="A113" s="2">
        <v>5320666960</v>
      </c>
      <c r="B113" s="4" t="s">
        <v>0</v>
      </c>
      <c r="C113" s="4" t="s">
        <v>28</v>
      </c>
      <c r="D113" s="4" t="s">
        <v>1</v>
      </c>
      <c r="E113">
        <v>851333</v>
      </c>
      <c r="F113" s="3">
        <v>2.7</v>
      </c>
      <c r="G113" s="3">
        <v>1.6867999999999999</v>
      </c>
    </row>
    <row r="114" spans="1:7" x14ac:dyDescent="0.2">
      <c r="A114" s="2">
        <v>5320667055</v>
      </c>
      <c r="B114" s="4" t="s">
        <v>0</v>
      </c>
      <c r="C114" s="4" t="s">
        <v>29</v>
      </c>
      <c r="D114" s="4" t="s">
        <v>1</v>
      </c>
      <c r="E114">
        <v>3613167</v>
      </c>
      <c r="F114" s="3">
        <v>2.7</v>
      </c>
      <c r="G114" s="3">
        <v>1.6867999999999999</v>
      </c>
    </row>
    <row r="115" spans="1:7" x14ac:dyDescent="0.2">
      <c r="A115" s="2">
        <v>5320667184</v>
      </c>
      <c r="B115" s="4" t="s">
        <v>0</v>
      </c>
      <c r="C115" s="4" t="s">
        <v>31</v>
      </c>
      <c r="D115" s="4" t="s">
        <v>1</v>
      </c>
      <c r="E115">
        <v>466167</v>
      </c>
      <c r="F115" s="3">
        <v>2.7</v>
      </c>
      <c r="G115" s="3">
        <v>1.6867999999999999</v>
      </c>
    </row>
    <row r="116" spans="1:7" x14ac:dyDescent="0.2">
      <c r="A116" s="2">
        <v>5320667226</v>
      </c>
      <c r="B116" s="4" t="s">
        <v>0</v>
      </c>
      <c r="C116" s="4" t="s">
        <v>30</v>
      </c>
      <c r="D116" s="4" t="s">
        <v>1</v>
      </c>
      <c r="E116">
        <v>1787667</v>
      </c>
      <c r="F116" s="3">
        <v>2.7</v>
      </c>
      <c r="G116" s="3">
        <v>1.6867999999999999</v>
      </c>
    </row>
    <row r="117" spans="1:7" x14ac:dyDescent="0.2">
      <c r="A117" s="2">
        <v>5320667296</v>
      </c>
      <c r="B117" s="4" t="s">
        <v>0</v>
      </c>
      <c r="C117" s="4" t="s">
        <v>26</v>
      </c>
      <c r="D117" s="4" t="s">
        <v>1</v>
      </c>
      <c r="E117">
        <v>780000</v>
      </c>
      <c r="F117" s="3">
        <v>2.7</v>
      </c>
      <c r="G117" s="3">
        <v>1.6867999999999999</v>
      </c>
    </row>
    <row r="118" spans="1:7" x14ac:dyDescent="0.2">
      <c r="A118" s="2">
        <v>5320667387</v>
      </c>
      <c r="B118" s="4" t="s">
        <v>0</v>
      </c>
      <c r="C118" s="4" t="s">
        <v>27</v>
      </c>
      <c r="D118" s="4" t="s">
        <v>1</v>
      </c>
      <c r="E118">
        <v>669000</v>
      </c>
      <c r="F118" s="3">
        <v>2.7</v>
      </c>
      <c r="G118" s="3">
        <v>1.6867999999999999</v>
      </c>
    </row>
    <row r="119" spans="1:7" x14ac:dyDescent="0.2">
      <c r="A119" s="2">
        <v>5320667441</v>
      </c>
      <c r="B119" s="4" t="s">
        <v>0</v>
      </c>
      <c r="C119" s="4" t="s">
        <v>28</v>
      </c>
      <c r="D119" s="4" t="s">
        <v>1</v>
      </c>
      <c r="E119">
        <v>40000</v>
      </c>
      <c r="F119" s="3">
        <v>2.7</v>
      </c>
      <c r="G119" s="3">
        <v>1.6867999999999999</v>
      </c>
    </row>
    <row r="120" spans="1:7" x14ac:dyDescent="0.2">
      <c r="A120" s="2">
        <v>5320667446</v>
      </c>
      <c r="B120" s="4" t="s">
        <v>0</v>
      </c>
      <c r="C120" s="4" t="s">
        <v>29</v>
      </c>
      <c r="D120" s="4" t="s">
        <v>1</v>
      </c>
      <c r="E120">
        <v>236667</v>
      </c>
      <c r="F120" s="3">
        <v>2.7</v>
      </c>
      <c r="G120" s="3">
        <v>1.6867999999999999</v>
      </c>
    </row>
    <row r="121" spans="1:7" x14ac:dyDescent="0.2">
      <c r="A121" s="2">
        <v>5320667452</v>
      </c>
      <c r="B121" s="4" t="s">
        <v>0</v>
      </c>
      <c r="C121" s="4" t="s">
        <v>31</v>
      </c>
      <c r="D121" s="4" t="s">
        <v>1</v>
      </c>
      <c r="E121">
        <v>637667</v>
      </c>
      <c r="F121" s="3">
        <v>2.7</v>
      </c>
      <c r="G121" s="3">
        <v>1.6867999999999999</v>
      </c>
    </row>
    <row r="122" spans="1:7" x14ac:dyDescent="0.2">
      <c r="A122" s="2">
        <v>5320667563</v>
      </c>
      <c r="B122" s="4" t="s">
        <v>0</v>
      </c>
      <c r="C122" s="4" t="s">
        <v>30</v>
      </c>
      <c r="D122" s="4" t="s">
        <v>1</v>
      </c>
      <c r="E122">
        <v>263833</v>
      </c>
      <c r="F122" s="3">
        <v>2.7</v>
      </c>
      <c r="G122" s="3">
        <v>1.6867999999999999</v>
      </c>
    </row>
    <row r="123" spans="1:7" x14ac:dyDescent="0.2">
      <c r="A123" s="2">
        <v>5320667601</v>
      </c>
      <c r="B123" s="4" t="s">
        <v>0</v>
      </c>
      <c r="C123" s="4" t="s">
        <v>26</v>
      </c>
      <c r="D123" s="4" t="s">
        <v>1</v>
      </c>
      <c r="E123">
        <v>643000</v>
      </c>
      <c r="F123" s="3">
        <v>2.7</v>
      </c>
      <c r="G123" s="3">
        <v>1.6867999999999999</v>
      </c>
    </row>
    <row r="124" spans="1:7" x14ac:dyDescent="0.2">
      <c r="A124" s="2">
        <v>5320667616</v>
      </c>
      <c r="B124" s="4" t="s">
        <v>0</v>
      </c>
      <c r="C124" s="4" t="s">
        <v>27</v>
      </c>
      <c r="D124" s="4" t="s">
        <v>1</v>
      </c>
      <c r="E124">
        <v>252500</v>
      </c>
      <c r="F124" s="3">
        <v>2.7</v>
      </c>
      <c r="G124" s="3">
        <v>1.6867999999999999</v>
      </c>
    </row>
    <row r="125" spans="1:7" x14ac:dyDescent="0.2">
      <c r="A125" s="2">
        <v>7009000141</v>
      </c>
      <c r="B125" s="4" t="s">
        <v>0</v>
      </c>
      <c r="C125" s="4" t="s">
        <v>28</v>
      </c>
      <c r="D125" s="4" t="s">
        <v>7</v>
      </c>
      <c r="E125">
        <v>2985696</v>
      </c>
      <c r="F125" s="3">
        <v>2.7</v>
      </c>
      <c r="G125" s="3">
        <v>1.6867999999999999</v>
      </c>
    </row>
    <row r="126" spans="1:7" x14ac:dyDescent="0.2">
      <c r="A126" s="2">
        <v>7009000390</v>
      </c>
      <c r="B126" s="4" t="s">
        <v>0</v>
      </c>
      <c r="C126" s="4" t="s">
        <v>29</v>
      </c>
      <c r="D126" s="4" t="s">
        <v>7</v>
      </c>
      <c r="E126">
        <v>2438758</v>
      </c>
      <c r="F126" s="3">
        <v>2.7</v>
      </c>
      <c r="G126" s="3">
        <v>1.6867999999999999</v>
      </c>
    </row>
    <row r="127" spans="1:7" x14ac:dyDescent="0.2">
      <c r="A127" s="2">
        <v>7009000411</v>
      </c>
      <c r="B127" s="4" t="s">
        <v>0</v>
      </c>
      <c r="C127" s="4" t="s">
        <v>31</v>
      </c>
      <c r="D127" s="4" t="s">
        <v>7</v>
      </c>
      <c r="E127">
        <v>2123333</v>
      </c>
      <c r="F127" s="3">
        <v>2.7</v>
      </c>
      <c r="G127" s="3">
        <v>1.6867999999999999</v>
      </c>
    </row>
    <row r="128" spans="1:7" x14ac:dyDescent="0.2">
      <c r="A128" s="2">
        <v>7009000445</v>
      </c>
      <c r="B128" s="4" t="s">
        <v>0</v>
      </c>
      <c r="C128" s="4" t="s">
        <v>30</v>
      </c>
      <c r="D128" s="4" t="s">
        <v>7</v>
      </c>
      <c r="E128">
        <v>316198</v>
      </c>
      <c r="F128" s="3">
        <v>2.7</v>
      </c>
      <c r="G128" s="3">
        <v>1.6867999999999999</v>
      </c>
    </row>
    <row r="129" spans="1:7" x14ac:dyDescent="0.2">
      <c r="A129" s="2">
        <v>7541778186</v>
      </c>
      <c r="B129" s="4" t="s">
        <v>0</v>
      </c>
      <c r="C129" s="4" t="s">
        <v>26</v>
      </c>
      <c r="D129" s="4" t="s">
        <v>1</v>
      </c>
      <c r="E129">
        <v>2155667</v>
      </c>
      <c r="F129" s="3">
        <v>2.7</v>
      </c>
      <c r="G129" s="3">
        <v>1.6867999999999999</v>
      </c>
    </row>
    <row r="130" spans="1:7" x14ac:dyDescent="0.2">
      <c r="A130" s="2">
        <v>7541778320</v>
      </c>
      <c r="B130" s="4" t="s">
        <v>0</v>
      </c>
      <c r="C130" s="4" t="s">
        <v>27</v>
      </c>
      <c r="D130" s="4" t="s">
        <v>1</v>
      </c>
      <c r="E130">
        <v>597325</v>
      </c>
      <c r="F130" s="3">
        <v>2.7</v>
      </c>
      <c r="G130" s="3">
        <v>1.6867999999999999</v>
      </c>
    </row>
    <row r="131" spans="1:7" x14ac:dyDescent="0.2">
      <c r="A131" s="2">
        <v>7541778503</v>
      </c>
      <c r="B131" s="4" t="s">
        <v>0</v>
      </c>
      <c r="C131" s="4" t="s">
        <v>28</v>
      </c>
      <c r="D131" s="4" t="s">
        <v>1</v>
      </c>
      <c r="E131">
        <v>2627000</v>
      </c>
      <c r="F131" s="3">
        <v>2.7</v>
      </c>
      <c r="G131" s="3">
        <v>1.6867999999999999</v>
      </c>
    </row>
    <row r="132" spans="1:7" x14ac:dyDescent="0.2">
      <c r="A132" s="2">
        <v>7541778620</v>
      </c>
      <c r="B132" s="4" t="s">
        <v>0</v>
      </c>
      <c r="C132" s="4" t="s">
        <v>29</v>
      </c>
      <c r="D132" s="4" t="s">
        <v>1</v>
      </c>
      <c r="E132">
        <v>11333</v>
      </c>
      <c r="F132" s="3">
        <v>2.7</v>
      </c>
      <c r="G132" s="3">
        <v>1.6867999999999999</v>
      </c>
    </row>
    <row r="133" spans="1:7" x14ac:dyDescent="0.2">
      <c r="A133" s="2">
        <v>7541778658</v>
      </c>
      <c r="B133" s="4" t="s">
        <v>0</v>
      </c>
      <c r="C133" s="4" t="s">
        <v>31</v>
      </c>
      <c r="D133" s="4" t="s">
        <v>1</v>
      </c>
      <c r="E133">
        <v>356333</v>
      </c>
      <c r="F133" s="3">
        <v>2.7</v>
      </c>
      <c r="G133" s="3">
        <v>1.6867999999999999</v>
      </c>
    </row>
    <row r="134" spans="1:7" x14ac:dyDescent="0.2">
      <c r="A134" s="2">
        <v>7541778716</v>
      </c>
      <c r="B134" s="4" t="s">
        <v>0</v>
      </c>
      <c r="C134" s="4" t="s">
        <v>30</v>
      </c>
      <c r="D134" s="4" t="s">
        <v>1</v>
      </c>
      <c r="E134">
        <v>863333</v>
      </c>
      <c r="F134" s="3">
        <v>2.7</v>
      </c>
      <c r="G134" s="3">
        <v>1.6867999999999999</v>
      </c>
    </row>
    <row r="135" spans="1:7" x14ac:dyDescent="0.2">
      <c r="A135" s="2">
        <v>9762889101</v>
      </c>
      <c r="B135" s="4" t="s">
        <v>0</v>
      </c>
      <c r="C135" s="4" t="s">
        <v>26</v>
      </c>
      <c r="D135" s="4" t="s">
        <v>1</v>
      </c>
      <c r="E135">
        <v>500</v>
      </c>
      <c r="F135" s="3">
        <v>2.7</v>
      </c>
      <c r="G135" s="3">
        <v>1.6867999999999999</v>
      </c>
    </row>
    <row r="136" spans="1:7" x14ac:dyDescent="0.2">
      <c r="A136" s="2">
        <v>9762889785</v>
      </c>
      <c r="B136" s="4" t="s">
        <v>0</v>
      </c>
      <c r="C136" s="4" t="s">
        <v>27</v>
      </c>
      <c r="D136" s="4" t="s">
        <v>1</v>
      </c>
      <c r="E136">
        <v>1093302</v>
      </c>
      <c r="F136" s="3">
        <v>2.7</v>
      </c>
      <c r="G136" s="3">
        <v>1.6867999999999999</v>
      </c>
    </row>
    <row r="137" spans="1:7" x14ac:dyDescent="0.2">
      <c r="A137" s="2">
        <v>10663111626</v>
      </c>
      <c r="B137" s="4" t="s">
        <v>0</v>
      </c>
      <c r="C137" s="4" t="s">
        <v>28</v>
      </c>
      <c r="D137" s="4" t="s">
        <v>6</v>
      </c>
      <c r="E137">
        <v>5032100</v>
      </c>
      <c r="F137" s="3">
        <v>2.7</v>
      </c>
      <c r="G137" s="3">
        <v>1.6867999999999999</v>
      </c>
    </row>
    <row r="138" spans="1:7" x14ac:dyDescent="0.2">
      <c r="A138" s="2">
        <v>10663111976</v>
      </c>
      <c r="B138" s="4" t="s">
        <v>0</v>
      </c>
      <c r="C138" s="4" t="s">
        <v>29</v>
      </c>
      <c r="D138" s="4" t="s">
        <v>6</v>
      </c>
      <c r="E138">
        <v>102933</v>
      </c>
      <c r="F138" s="3">
        <v>2.7</v>
      </c>
      <c r="G138" s="3">
        <v>1.6867999999999999</v>
      </c>
    </row>
    <row r="139" spans="1:7" x14ac:dyDescent="0.2">
      <c r="A139" s="2">
        <v>70090000231</v>
      </c>
      <c r="B139" s="4" t="s">
        <v>2</v>
      </c>
      <c r="C139" s="4" t="s">
        <v>31</v>
      </c>
      <c r="D139" s="4" t="s">
        <v>7</v>
      </c>
      <c r="E139">
        <v>3407</v>
      </c>
      <c r="F139" s="3">
        <v>2.7</v>
      </c>
      <c r="G139" s="3">
        <v>1.6867999999999999</v>
      </c>
    </row>
    <row r="140" spans="1:7" x14ac:dyDescent="0.2">
      <c r="A140" s="2">
        <v>70090000475</v>
      </c>
      <c r="B140" s="4" t="s">
        <v>2</v>
      </c>
      <c r="C140" s="4" t="s">
        <v>30</v>
      </c>
      <c r="D140" s="4" t="s">
        <v>7</v>
      </c>
      <c r="E140">
        <v>298988</v>
      </c>
      <c r="F140" s="3">
        <v>2.7</v>
      </c>
      <c r="G140" s="3">
        <v>1.6867999999999999</v>
      </c>
    </row>
    <row r="141" spans="1:7" x14ac:dyDescent="0.2">
      <c r="A141" s="2">
        <v>70090000920</v>
      </c>
      <c r="B141" s="4" t="s">
        <v>2</v>
      </c>
      <c r="C141" s="4" t="s">
        <v>26</v>
      </c>
      <c r="D141" s="4" t="s">
        <v>7</v>
      </c>
      <c r="E141">
        <v>3155117</v>
      </c>
      <c r="F141" s="3">
        <v>2.7370000000000001</v>
      </c>
      <c r="G141" s="3">
        <v>1.8012000000000001</v>
      </c>
    </row>
    <row r="142" spans="1:7" x14ac:dyDescent="0.2">
      <c r="A142" s="2">
        <v>70090001011</v>
      </c>
      <c r="B142" s="4" t="s">
        <v>2</v>
      </c>
      <c r="C142" s="4" t="s">
        <v>27</v>
      </c>
      <c r="D142" s="4" t="s">
        <v>7</v>
      </c>
      <c r="E142">
        <v>1971948</v>
      </c>
      <c r="F142" s="3">
        <v>2.7370000000000001</v>
      </c>
      <c r="G142" s="3">
        <v>1.8012000000000001</v>
      </c>
    </row>
    <row r="143" spans="1:7" x14ac:dyDescent="0.2">
      <c r="A143" s="2">
        <v>7541778184</v>
      </c>
      <c r="B143" s="4" t="s">
        <v>2</v>
      </c>
      <c r="C143" s="4" t="s">
        <v>28</v>
      </c>
      <c r="D143" s="4" t="s">
        <v>1</v>
      </c>
      <c r="E143">
        <v>10755368</v>
      </c>
      <c r="F143" s="3">
        <v>2.75</v>
      </c>
      <c r="G143" s="3">
        <v>1.8012000000000001</v>
      </c>
    </row>
    <row r="144" spans="1:7" x14ac:dyDescent="0.2">
      <c r="A144" s="2">
        <v>1443222825</v>
      </c>
      <c r="B144" s="4" t="s">
        <v>0</v>
      </c>
      <c r="C144" s="4" t="s">
        <v>29</v>
      </c>
      <c r="D144" s="4" t="s">
        <v>3</v>
      </c>
      <c r="E144">
        <v>10064883</v>
      </c>
      <c r="F144" s="3">
        <v>2.7509999999999999</v>
      </c>
      <c r="G144" s="3">
        <v>1.8012000000000001</v>
      </c>
    </row>
    <row r="145" spans="1:7" x14ac:dyDescent="0.2">
      <c r="A145" s="2">
        <v>5299555672</v>
      </c>
      <c r="B145" s="4" t="s">
        <v>0</v>
      </c>
      <c r="C145" s="4" t="s">
        <v>31</v>
      </c>
      <c r="D145" s="4" t="s">
        <v>1</v>
      </c>
      <c r="E145">
        <v>5989774</v>
      </c>
      <c r="F145" s="3">
        <v>2.8</v>
      </c>
      <c r="G145" s="3">
        <v>1.6867999999999999</v>
      </c>
    </row>
    <row r="146" spans="1:7" x14ac:dyDescent="0.2">
      <c r="A146" s="2">
        <v>7009000954</v>
      </c>
      <c r="B146" s="4" t="s">
        <v>2</v>
      </c>
      <c r="C146" s="4" t="s">
        <v>30</v>
      </c>
      <c r="D146" s="4" t="s">
        <v>7</v>
      </c>
      <c r="E146">
        <v>325871</v>
      </c>
      <c r="F146" s="3">
        <v>2.8</v>
      </c>
      <c r="G146" s="3">
        <v>1.6867999999999999</v>
      </c>
    </row>
    <row r="147" spans="1:7" x14ac:dyDescent="0.2">
      <c r="A147" s="2">
        <v>7541778269</v>
      </c>
      <c r="B147" s="4" t="s">
        <v>0</v>
      </c>
      <c r="C147" s="4" t="s">
        <v>26</v>
      </c>
      <c r="D147" s="4" t="s">
        <v>1</v>
      </c>
      <c r="E147">
        <v>5869666</v>
      </c>
      <c r="F147" s="3">
        <v>2.8</v>
      </c>
      <c r="G147" s="3">
        <v>1.6867999999999999</v>
      </c>
    </row>
    <row r="148" spans="1:7" x14ac:dyDescent="0.2">
      <c r="A148" s="2">
        <v>70090000817</v>
      </c>
      <c r="B148" s="4" t="s">
        <v>2</v>
      </c>
      <c r="C148" s="4" t="s">
        <v>27</v>
      </c>
      <c r="D148" s="1" t="s">
        <v>7</v>
      </c>
      <c r="E148">
        <v>2852752</v>
      </c>
      <c r="F148" s="3">
        <v>2.819</v>
      </c>
      <c r="G148" s="3">
        <v>1.8012000000000001</v>
      </c>
    </row>
    <row r="149" spans="1:7" x14ac:dyDescent="0.2">
      <c r="A149" s="2">
        <v>9762889178</v>
      </c>
      <c r="B149" s="4" t="s">
        <v>0</v>
      </c>
      <c r="C149" s="4" t="s">
        <v>28</v>
      </c>
      <c r="D149" s="4" t="s">
        <v>4</v>
      </c>
      <c r="E149">
        <v>33610525</v>
      </c>
      <c r="F149" s="3">
        <v>2.8220000000000001</v>
      </c>
      <c r="G149" s="3">
        <v>1.8012000000000001</v>
      </c>
    </row>
    <row r="150" spans="1:7" x14ac:dyDescent="0.2">
      <c r="A150" s="2">
        <v>335555747</v>
      </c>
      <c r="B150" s="4" t="s">
        <v>0</v>
      </c>
      <c r="C150" s="4" t="s">
        <v>29</v>
      </c>
      <c r="D150" s="4" t="s">
        <v>5</v>
      </c>
      <c r="E150">
        <v>321269</v>
      </c>
      <c r="F150" s="3">
        <v>2.8250000000000002</v>
      </c>
      <c r="G150" s="3">
        <v>1.6867999999999999</v>
      </c>
    </row>
    <row r="151" spans="1:7" x14ac:dyDescent="0.2">
      <c r="A151" s="2">
        <v>7009000287</v>
      </c>
      <c r="B151" s="4" t="s">
        <v>2</v>
      </c>
      <c r="C151" s="4" t="s">
        <v>31</v>
      </c>
      <c r="D151" s="4" t="s">
        <v>7</v>
      </c>
      <c r="E151">
        <v>11307553</v>
      </c>
      <c r="F151" s="3">
        <v>2.8279999999999998</v>
      </c>
      <c r="G151" s="3">
        <v>1.8012000000000001</v>
      </c>
    </row>
    <row r="152" spans="1:7" x14ac:dyDescent="0.2">
      <c r="A152" s="2">
        <v>5299556131</v>
      </c>
      <c r="B152" s="4" t="s">
        <v>2</v>
      </c>
      <c r="C152" s="4" t="s">
        <v>30</v>
      </c>
      <c r="D152" s="4" t="s">
        <v>1</v>
      </c>
      <c r="E152">
        <v>8405581</v>
      </c>
      <c r="F152" s="3">
        <v>2.863</v>
      </c>
      <c r="G152" s="3">
        <v>1.6867999999999999</v>
      </c>
    </row>
    <row r="153" spans="1:7" x14ac:dyDescent="0.2">
      <c r="A153" s="2">
        <v>1443223014</v>
      </c>
      <c r="B153" s="4" t="s">
        <v>0</v>
      </c>
      <c r="C153" s="4" t="s">
        <v>26</v>
      </c>
      <c r="D153" s="4" t="s">
        <v>20</v>
      </c>
      <c r="E153">
        <v>10477632</v>
      </c>
      <c r="F153" s="3">
        <v>2.8639999999999999</v>
      </c>
      <c r="G153" s="3">
        <v>1.8012000000000001</v>
      </c>
    </row>
    <row r="154" spans="1:7" x14ac:dyDescent="0.2">
      <c r="A154" s="2">
        <v>70090000827</v>
      </c>
      <c r="B154" s="4" t="s">
        <v>2</v>
      </c>
      <c r="C154" s="4" t="s">
        <v>27</v>
      </c>
      <c r="D154" s="4" t="s">
        <v>7</v>
      </c>
      <c r="E154">
        <v>788779</v>
      </c>
      <c r="F154" s="3">
        <v>2.8740000000000001</v>
      </c>
      <c r="G154" s="3">
        <v>1.8012000000000001</v>
      </c>
    </row>
    <row r="155" spans="1:7" x14ac:dyDescent="0.2">
      <c r="A155" s="2">
        <v>70090000544</v>
      </c>
      <c r="B155" s="4" t="s">
        <v>2</v>
      </c>
      <c r="C155" s="4" t="s">
        <v>28</v>
      </c>
      <c r="D155" s="4" t="s">
        <v>7</v>
      </c>
      <c r="E155">
        <v>1577559</v>
      </c>
      <c r="F155" s="3">
        <v>2.9169999999999998</v>
      </c>
      <c r="G155" s="3">
        <v>1.8012000000000001</v>
      </c>
    </row>
    <row r="156" spans="1:7" x14ac:dyDescent="0.2">
      <c r="A156" s="2">
        <v>70090000982</v>
      </c>
      <c r="B156" s="4" t="s">
        <v>2</v>
      </c>
      <c r="C156" s="4" t="s">
        <v>29</v>
      </c>
      <c r="D156" s="4" t="s">
        <v>7</v>
      </c>
      <c r="E156">
        <v>2366338</v>
      </c>
      <c r="F156" s="3">
        <v>2.9220000000000002</v>
      </c>
      <c r="G156" s="3">
        <v>1.8012000000000001</v>
      </c>
    </row>
    <row r="157" spans="1:7" x14ac:dyDescent="0.2">
      <c r="A157" s="2">
        <v>335555710</v>
      </c>
      <c r="B157" s="4" t="s">
        <v>0</v>
      </c>
      <c r="C157" s="4" t="s">
        <v>31</v>
      </c>
      <c r="D157" s="4" t="s">
        <v>22</v>
      </c>
      <c r="E157">
        <v>5354500</v>
      </c>
      <c r="F157" s="3">
        <v>2.95</v>
      </c>
      <c r="G157" s="3">
        <v>1.6867999999999999</v>
      </c>
    </row>
    <row r="158" spans="1:7" x14ac:dyDescent="0.2">
      <c r="A158" s="2">
        <v>335555800</v>
      </c>
      <c r="B158" s="4" t="s">
        <v>0</v>
      </c>
      <c r="C158" s="4" t="s">
        <v>30</v>
      </c>
      <c r="D158" s="4" t="s">
        <v>5</v>
      </c>
      <c r="E158">
        <v>197333</v>
      </c>
      <c r="F158" s="3">
        <v>2.95</v>
      </c>
      <c r="G158" s="3">
        <v>1.6867999999999999</v>
      </c>
    </row>
    <row r="159" spans="1:7" x14ac:dyDescent="0.2">
      <c r="A159" s="2">
        <v>335555911</v>
      </c>
      <c r="B159" s="4" t="s">
        <v>0</v>
      </c>
      <c r="C159" s="4" t="s">
        <v>26</v>
      </c>
      <c r="D159" s="4" t="s">
        <v>5</v>
      </c>
      <c r="E159">
        <v>435900</v>
      </c>
      <c r="F159" s="3">
        <v>2.95</v>
      </c>
      <c r="G159" s="3">
        <v>1.6867999999999999</v>
      </c>
    </row>
    <row r="160" spans="1:7" x14ac:dyDescent="0.2">
      <c r="A160" s="2">
        <v>335555941</v>
      </c>
      <c r="B160" s="4" t="s">
        <v>0</v>
      </c>
      <c r="C160" s="4" t="s">
        <v>27</v>
      </c>
      <c r="D160" s="4" t="s">
        <v>5</v>
      </c>
      <c r="E160">
        <v>979000</v>
      </c>
      <c r="F160" s="3">
        <v>2.95</v>
      </c>
      <c r="G160" s="3">
        <v>1.6867999999999999</v>
      </c>
    </row>
    <row r="161" spans="1:7" x14ac:dyDescent="0.2">
      <c r="A161" s="2">
        <v>335556017</v>
      </c>
      <c r="B161" s="4" t="s">
        <v>0</v>
      </c>
      <c r="C161" s="4" t="s">
        <v>28</v>
      </c>
      <c r="D161" s="4" t="s">
        <v>5</v>
      </c>
      <c r="E161">
        <v>365167</v>
      </c>
      <c r="F161" s="3">
        <v>2.95</v>
      </c>
      <c r="G161" s="3">
        <v>1.6867999999999999</v>
      </c>
    </row>
    <row r="162" spans="1:7" x14ac:dyDescent="0.2">
      <c r="A162" s="2">
        <v>335556238</v>
      </c>
      <c r="B162" s="4" t="s">
        <v>2</v>
      </c>
      <c r="C162" s="4" t="s">
        <v>29</v>
      </c>
      <c r="D162" s="4" t="s">
        <v>5</v>
      </c>
      <c r="E162">
        <v>13078675</v>
      </c>
      <c r="F162" s="3">
        <v>2.95</v>
      </c>
      <c r="G162" s="3">
        <v>1.6867999999999999</v>
      </c>
    </row>
    <row r="163" spans="1:7" x14ac:dyDescent="0.2">
      <c r="A163" s="2">
        <v>335556266</v>
      </c>
      <c r="B163" s="4" t="s">
        <v>0</v>
      </c>
      <c r="C163" s="4" t="s">
        <v>31</v>
      </c>
      <c r="D163" s="4" t="s">
        <v>22</v>
      </c>
      <c r="E163">
        <v>533333</v>
      </c>
      <c r="F163" s="3">
        <v>2.95</v>
      </c>
      <c r="G163" s="3">
        <v>1.6867999999999999</v>
      </c>
    </row>
    <row r="164" spans="1:7" x14ac:dyDescent="0.2">
      <c r="A164" s="2">
        <v>1443222404</v>
      </c>
      <c r="B164" s="4" t="s">
        <v>2</v>
      </c>
      <c r="C164" s="4" t="s">
        <v>30</v>
      </c>
      <c r="D164" s="4" t="s">
        <v>3</v>
      </c>
      <c r="E164">
        <v>500000</v>
      </c>
      <c r="F164" s="3">
        <v>2.95</v>
      </c>
      <c r="G164" s="3">
        <v>1.6867999999999999</v>
      </c>
    </row>
    <row r="165" spans="1:7" x14ac:dyDescent="0.2">
      <c r="A165" s="2">
        <v>1443222507</v>
      </c>
      <c r="B165" s="4" t="s">
        <v>0</v>
      </c>
      <c r="C165" s="4" t="s">
        <v>26</v>
      </c>
      <c r="D165" s="4" t="s">
        <v>3</v>
      </c>
      <c r="E165">
        <v>591667</v>
      </c>
      <c r="F165" s="3">
        <v>2.95</v>
      </c>
      <c r="G165" s="3">
        <v>1.6867999999999999</v>
      </c>
    </row>
    <row r="166" spans="1:7" x14ac:dyDescent="0.2">
      <c r="A166" s="2">
        <v>1443222605</v>
      </c>
      <c r="B166" s="4" t="s">
        <v>0</v>
      </c>
      <c r="C166" s="4" t="s">
        <v>27</v>
      </c>
      <c r="D166" s="4" t="s">
        <v>3</v>
      </c>
      <c r="E166">
        <v>1000000</v>
      </c>
      <c r="F166" s="3">
        <v>2.95</v>
      </c>
      <c r="G166" s="3">
        <v>1.6867999999999999</v>
      </c>
    </row>
    <row r="167" spans="1:7" x14ac:dyDescent="0.2">
      <c r="A167" s="2">
        <v>1443222703</v>
      </c>
      <c r="B167" s="4" t="s">
        <v>2</v>
      </c>
      <c r="C167" s="4" t="s">
        <v>28</v>
      </c>
      <c r="D167" s="4" t="s">
        <v>3</v>
      </c>
      <c r="E167">
        <v>670353</v>
      </c>
      <c r="F167" s="3">
        <v>2.95</v>
      </c>
      <c r="G167" s="3">
        <v>1.6867999999999999</v>
      </c>
    </row>
    <row r="168" spans="1:7" x14ac:dyDescent="0.2">
      <c r="A168" s="2">
        <v>1443222796</v>
      </c>
      <c r="B168" s="4" t="s">
        <v>0</v>
      </c>
      <c r="C168" s="4" t="s">
        <v>29</v>
      </c>
      <c r="D168" s="4" t="s">
        <v>3</v>
      </c>
      <c r="E168">
        <v>7187332</v>
      </c>
      <c r="F168" s="3">
        <v>2.95</v>
      </c>
      <c r="G168" s="3">
        <v>1.6867999999999999</v>
      </c>
    </row>
    <row r="169" spans="1:7" x14ac:dyDescent="0.2">
      <c r="A169" s="2">
        <v>1443223018</v>
      </c>
      <c r="B169" s="4" t="s">
        <v>0</v>
      </c>
      <c r="C169" s="4" t="s">
        <v>31</v>
      </c>
      <c r="D169" s="4" t="s">
        <v>3</v>
      </c>
      <c r="E169">
        <v>700000</v>
      </c>
      <c r="F169" s="3">
        <v>2.95</v>
      </c>
      <c r="G169" s="3">
        <v>1.6867999999999999</v>
      </c>
    </row>
    <row r="170" spans="1:7" x14ac:dyDescent="0.2">
      <c r="A170" s="2">
        <v>1443223176</v>
      </c>
      <c r="B170" s="4" t="s">
        <v>0</v>
      </c>
      <c r="C170" s="4" t="s">
        <v>30</v>
      </c>
      <c r="D170" s="4" t="s">
        <v>3</v>
      </c>
      <c r="E170">
        <v>5286940</v>
      </c>
      <c r="F170" s="3">
        <v>2.95</v>
      </c>
      <c r="G170" s="3">
        <v>1.6867999999999999</v>
      </c>
    </row>
    <row r="171" spans="1:7" x14ac:dyDescent="0.2">
      <c r="A171" s="2">
        <v>3777000147</v>
      </c>
      <c r="B171" s="4" t="s">
        <v>0</v>
      </c>
      <c r="C171" s="4" t="s">
        <v>26</v>
      </c>
      <c r="D171" s="4" t="s">
        <v>10</v>
      </c>
      <c r="E171">
        <v>3558200</v>
      </c>
      <c r="F171" s="3">
        <v>2.95</v>
      </c>
      <c r="G171" s="3">
        <v>1.6867999999999999</v>
      </c>
    </row>
    <row r="172" spans="1:7" x14ac:dyDescent="0.2">
      <c r="A172" s="2">
        <v>3777000505</v>
      </c>
      <c r="B172" s="4" t="s">
        <v>0</v>
      </c>
      <c r="C172" s="4" t="s">
        <v>27</v>
      </c>
      <c r="D172" s="4" t="s">
        <v>4</v>
      </c>
      <c r="E172">
        <v>1031000</v>
      </c>
      <c r="F172" s="3">
        <v>2.95</v>
      </c>
      <c r="G172" s="3">
        <v>1.6867999999999999</v>
      </c>
    </row>
    <row r="173" spans="1:7" x14ac:dyDescent="0.2">
      <c r="A173" s="2">
        <v>3777000684</v>
      </c>
      <c r="B173" s="4" t="s">
        <v>0</v>
      </c>
      <c r="C173" s="4" t="s">
        <v>28</v>
      </c>
      <c r="D173" s="4" t="s">
        <v>4</v>
      </c>
      <c r="E173">
        <v>577000</v>
      </c>
      <c r="F173" s="3">
        <v>2.95</v>
      </c>
      <c r="G173" s="3">
        <v>1.6867999999999999</v>
      </c>
    </row>
    <row r="174" spans="1:7" x14ac:dyDescent="0.2">
      <c r="A174" s="2">
        <v>3781444485</v>
      </c>
      <c r="B174" s="4" t="s">
        <v>0</v>
      </c>
      <c r="C174" s="4" t="s">
        <v>29</v>
      </c>
      <c r="D174" s="4" t="s">
        <v>11</v>
      </c>
      <c r="E174">
        <v>2230567</v>
      </c>
      <c r="F174" s="3">
        <v>2.95</v>
      </c>
      <c r="G174" s="3">
        <v>1.6867999999999999</v>
      </c>
    </row>
    <row r="175" spans="1:7" x14ac:dyDescent="0.2">
      <c r="A175" s="2">
        <v>3781444619</v>
      </c>
      <c r="B175" s="4" t="s">
        <v>0</v>
      </c>
      <c r="C175" s="4" t="s">
        <v>31</v>
      </c>
      <c r="D175" s="4" t="s">
        <v>11</v>
      </c>
      <c r="E175">
        <v>56500</v>
      </c>
      <c r="F175" s="3">
        <v>2.95</v>
      </c>
      <c r="G175" s="3">
        <v>1.6867999999999999</v>
      </c>
    </row>
    <row r="176" spans="1:7" x14ac:dyDescent="0.2">
      <c r="A176" s="2">
        <v>3781444748</v>
      </c>
      <c r="B176" s="4" t="s">
        <v>0</v>
      </c>
      <c r="C176" s="4" t="s">
        <v>30</v>
      </c>
      <c r="D176" s="4" t="s">
        <v>11</v>
      </c>
      <c r="E176">
        <v>2233699</v>
      </c>
      <c r="F176" s="3">
        <v>2.95</v>
      </c>
      <c r="G176" s="3">
        <v>1.6867999999999999</v>
      </c>
    </row>
    <row r="177" spans="1:7" x14ac:dyDescent="0.2">
      <c r="A177" s="2">
        <v>5299555654</v>
      </c>
      <c r="B177" s="4" t="s">
        <v>0</v>
      </c>
      <c r="C177" s="4" t="s">
        <v>26</v>
      </c>
      <c r="D177" s="4" t="s">
        <v>1</v>
      </c>
      <c r="E177">
        <v>5857633</v>
      </c>
      <c r="F177" s="3">
        <v>2.95</v>
      </c>
      <c r="G177" s="3">
        <v>1.6867999999999999</v>
      </c>
    </row>
    <row r="178" spans="1:7" x14ac:dyDescent="0.2">
      <c r="A178" s="2">
        <v>5299555723</v>
      </c>
      <c r="B178" s="4" t="s">
        <v>0</v>
      </c>
      <c r="C178" s="4" t="s">
        <v>27</v>
      </c>
      <c r="D178" s="4" t="s">
        <v>1</v>
      </c>
      <c r="E178">
        <v>5067000</v>
      </c>
      <c r="F178" s="3">
        <v>2.95</v>
      </c>
      <c r="G178" s="3">
        <v>1.6867999999999999</v>
      </c>
    </row>
    <row r="179" spans="1:7" x14ac:dyDescent="0.2">
      <c r="A179" s="2">
        <v>5299555738</v>
      </c>
      <c r="B179" s="4" t="s">
        <v>0</v>
      </c>
      <c r="C179" s="4" t="s">
        <v>28</v>
      </c>
      <c r="D179" s="4" t="s">
        <v>1</v>
      </c>
      <c r="E179">
        <v>699333</v>
      </c>
      <c r="F179" s="3">
        <v>2.95</v>
      </c>
      <c r="G179" s="3">
        <v>1.6867999999999999</v>
      </c>
    </row>
    <row r="180" spans="1:7" x14ac:dyDescent="0.2">
      <c r="A180" s="2">
        <v>5299555910</v>
      </c>
      <c r="B180" s="4" t="s">
        <v>0</v>
      </c>
      <c r="C180" s="4" t="s">
        <v>29</v>
      </c>
      <c r="D180" s="4" t="s">
        <v>1</v>
      </c>
      <c r="E180">
        <v>2436333</v>
      </c>
      <c r="F180" s="3">
        <v>2.95</v>
      </c>
      <c r="G180" s="3">
        <v>1.6867999999999999</v>
      </c>
    </row>
    <row r="181" spans="1:7" x14ac:dyDescent="0.2">
      <c r="A181" s="2">
        <v>5299556071</v>
      </c>
      <c r="B181" s="4" t="s">
        <v>0</v>
      </c>
      <c r="C181" s="4" t="s">
        <v>31</v>
      </c>
      <c r="D181" s="4" t="s">
        <v>1</v>
      </c>
      <c r="E181">
        <v>2200000</v>
      </c>
      <c r="F181" s="3">
        <v>2.95</v>
      </c>
      <c r="G181" s="3">
        <v>1.6867999999999999</v>
      </c>
    </row>
    <row r="182" spans="1:7" x14ac:dyDescent="0.2">
      <c r="A182" s="2">
        <v>5299556136</v>
      </c>
      <c r="B182" s="4" t="s">
        <v>0</v>
      </c>
      <c r="C182" s="4" t="s">
        <v>30</v>
      </c>
      <c r="D182" s="4" t="s">
        <v>1</v>
      </c>
      <c r="E182">
        <v>632467</v>
      </c>
      <c r="F182" s="3">
        <v>2.95</v>
      </c>
      <c r="G182" s="3">
        <v>1.6867999999999999</v>
      </c>
    </row>
    <row r="183" spans="1:7" x14ac:dyDescent="0.2">
      <c r="A183" s="2">
        <v>5299556191</v>
      </c>
      <c r="B183" s="4" t="s">
        <v>0</v>
      </c>
      <c r="C183" s="4" t="s">
        <v>26</v>
      </c>
      <c r="D183" s="4" t="s">
        <v>1</v>
      </c>
      <c r="E183">
        <v>714938</v>
      </c>
      <c r="F183" s="3">
        <v>2.95</v>
      </c>
      <c r="G183" s="3">
        <v>1.6867999999999999</v>
      </c>
    </row>
    <row r="184" spans="1:7" x14ac:dyDescent="0.2">
      <c r="A184" s="2">
        <v>5299556243</v>
      </c>
      <c r="B184" s="4" t="s">
        <v>0</v>
      </c>
      <c r="C184" s="4" t="s">
        <v>27</v>
      </c>
      <c r="D184" s="4" t="s">
        <v>23</v>
      </c>
      <c r="E184">
        <v>3238596</v>
      </c>
      <c r="F184" s="3">
        <v>2.95</v>
      </c>
      <c r="G184" s="3">
        <v>1.6867999999999999</v>
      </c>
    </row>
    <row r="185" spans="1:7" x14ac:dyDescent="0.2">
      <c r="A185" s="2">
        <v>5299556439</v>
      </c>
      <c r="B185" s="4" t="s">
        <v>2</v>
      </c>
      <c r="C185" s="4" t="s">
        <v>28</v>
      </c>
      <c r="D185" s="4" t="s">
        <v>1</v>
      </c>
      <c r="E185">
        <v>49067</v>
      </c>
      <c r="F185" s="3">
        <v>2.95</v>
      </c>
      <c r="G185" s="3">
        <v>1.6867999999999999</v>
      </c>
    </row>
    <row r="186" spans="1:7" x14ac:dyDescent="0.2">
      <c r="A186" s="2">
        <v>5320666853</v>
      </c>
      <c r="B186" s="4" t="s">
        <v>0</v>
      </c>
      <c r="C186" s="4" t="s">
        <v>29</v>
      </c>
      <c r="D186" s="4" t="s">
        <v>1</v>
      </c>
      <c r="E186">
        <v>209833</v>
      </c>
      <c r="F186" s="3">
        <v>2.95</v>
      </c>
      <c r="G186" s="3">
        <v>1.6867999999999999</v>
      </c>
    </row>
    <row r="187" spans="1:7" x14ac:dyDescent="0.2">
      <c r="A187" s="2">
        <v>5320667255</v>
      </c>
      <c r="B187" s="4" t="s">
        <v>0</v>
      </c>
      <c r="C187" s="4" t="s">
        <v>31</v>
      </c>
      <c r="D187" s="4" t="s">
        <v>1</v>
      </c>
      <c r="E187">
        <v>580333</v>
      </c>
      <c r="F187" s="3">
        <v>2.95</v>
      </c>
      <c r="G187" s="3">
        <v>1.6867999999999999</v>
      </c>
    </row>
    <row r="188" spans="1:7" x14ac:dyDescent="0.2">
      <c r="A188" s="2">
        <v>5320667322</v>
      </c>
      <c r="B188" s="4" t="s">
        <v>0</v>
      </c>
      <c r="C188" s="4" t="s">
        <v>30</v>
      </c>
      <c r="D188" s="4" t="s">
        <v>1</v>
      </c>
      <c r="E188">
        <v>620433</v>
      </c>
      <c r="F188" s="3">
        <v>2.95</v>
      </c>
      <c r="G188" s="3">
        <v>1.6867999999999999</v>
      </c>
    </row>
    <row r="189" spans="1:7" x14ac:dyDescent="0.2">
      <c r="A189" s="2">
        <v>5320667380</v>
      </c>
      <c r="B189" s="4" t="s">
        <v>0</v>
      </c>
      <c r="C189" s="4" t="s">
        <v>26</v>
      </c>
      <c r="D189" s="4" t="s">
        <v>1</v>
      </c>
      <c r="E189">
        <v>1000000</v>
      </c>
      <c r="F189" s="3">
        <v>2.95</v>
      </c>
      <c r="G189" s="3">
        <v>1.6867999999999999</v>
      </c>
    </row>
    <row r="190" spans="1:7" x14ac:dyDescent="0.2">
      <c r="A190" s="2">
        <v>5320667497</v>
      </c>
      <c r="B190" s="4" t="s">
        <v>0</v>
      </c>
      <c r="C190" s="4" t="s">
        <v>27</v>
      </c>
      <c r="D190" s="4" t="s">
        <v>1</v>
      </c>
      <c r="E190">
        <v>1203128</v>
      </c>
      <c r="F190" s="3">
        <v>2.95</v>
      </c>
      <c r="G190" s="3">
        <v>1.6867999999999999</v>
      </c>
    </row>
    <row r="191" spans="1:7" x14ac:dyDescent="0.2">
      <c r="A191" s="2">
        <v>5320667531</v>
      </c>
      <c r="B191" s="4" t="s">
        <v>0</v>
      </c>
      <c r="C191" s="4" t="s">
        <v>28</v>
      </c>
      <c r="D191" s="4" t="s">
        <v>1</v>
      </c>
      <c r="E191">
        <v>143233</v>
      </c>
      <c r="F191" s="3">
        <v>2.95</v>
      </c>
      <c r="G191" s="3">
        <v>1.6867999999999999</v>
      </c>
    </row>
    <row r="192" spans="1:7" x14ac:dyDescent="0.2">
      <c r="A192" s="2">
        <v>5320667676</v>
      </c>
      <c r="B192" s="4" t="s">
        <v>0</v>
      </c>
      <c r="C192" s="4" t="s">
        <v>29</v>
      </c>
      <c r="D192" s="4" t="s">
        <v>1</v>
      </c>
      <c r="E192">
        <v>1218333</v>
      </c>
      <c r="F192" s="3">
        <v>2.95</v>
      </c>
      <c r="G192" s="3">
        <v>1.6867999999999999</v>
      </c>
    </row>
    <row r="193" spans="1:7" x14ac:dyDescent="0.2">
      <c r="A193" s="2">
        <v>7009000157</v>
      </c>
      <c r="B193" s="4" t="s">
        <v>2</v>
      </c>
      <c r="C193" s="4" t="s">
        <v>31</v>
      </c>
      <c r="D193" s="4" t="s">
        <v>7</v>
      </c>
      <c r="E193">
        <v>1367598</v>
      </c>
      <c r="F193" s="3">
        <v>2.95</v>
      </c>
      <c r="G193" s="3">
        <v>1.6867999999999999</v>
      </c>
    </row>
    <row r="194" spans="1:7" x14ac:dyDescent="0.2">
      <c r="A194" s="2">
        <v>7009000519</v>
      </c>
      <c r="B194" s="4" t="s">
        <v>0</v>
      </c>
      <c r="C194" s="4" t="s">
        <v>30</v>
      </c>
      <c r="D194" s="4" t="s">
        <v>7</v>
      </c>
      <c r="E194">
        <v>588033</v>
      </c>
      <c r="F194" s="3">
        <v>2.95</v>
      </c>
      <c r="G194" s="3">
        <v>1.6867999999999999</v>
      </c>
    </row>
    <row r="195" spans="1:7" x14ac:dyDescent="0.2">
      <c r="A195" s="2">
        <v>7009000569</v>
      </c>
      <c r="B195" s="4" t="s">
        <v>2</v>
      </c>
      <c r="C195" s="4" t="s">
        <v>26</v>
      </c>
      <c r="D195" s="4" t="s">
        <v>7</v>
      </c>
      <c r="E195">
        <v>275861</v>
      </c>
      <c r="F195" s="3">
        <v>2.95</v>
      </c>
      <c r="G195" s="3">
        <v>1.6867999999999999</v>
      </c>
    </row>
    <row r="196" spans="1:7" x14ac:dyDescent="0.2">
      <c r="A196" s="2">
        <v>7009000937</v>
      </c>
      <c r="B196" s="4" t="s">
        <v>2</v>
      </c>
      <c r="C196" s="4" t="s">
        <v>27</v>
      </c>
      <c r="D196" s="4" t="s">
        <v>7</v>
      </c>
      <c r="E196">
        <v>55431</v>
      </c>
      <c r="F196" s="3">
        <v>2.95</v>
      </c>
      <c r="G196" s="3">
        <v>1.6867999999999999</v>
      </c>
    </row>
    <row r="197" spans="1:7" x14ac:dyDescent="0.2">
      <c r="A197" s="2">
        <v>7541778373</v>
      </c>
      <c r="B197" s="4" t="s">
        <v>0</v>
      </c>
      <c r="C197" s="4" t="s">
        <v>28</v>
      </c>
      <c r="D197" s="4" t="s">
        <v>1</v>
      </c>
      <c r="E197">
        <v>12000</v>
      </c>
      <c r="F197" s="3">
        <v>2.95</v>
      </c>
      <c r="G197" s="3">
        <v>1.6867999999999999</v>
      </c>
    </row>
    <row r="198" spans="1:7" x14ac:dyDescent="0.2">
      <c r="A198" s="2">
        <v>7541778631</v>
      </c>
      <c r="B198" s="4" t="s">
        <v>0</v>
      </c>
      <c r="C198" s="4" t="s">
        <v>29</v>
      </c>
      <c r="D198" s="4" t="s">
        <v>1</v>
      </c>
      <c r="E198">
        <v>4424277</v>
      </c>
      <c r="F198" s="3">
        <v>2.95</v>
      </c>
      <c r="G198" s="3">
        <v>1.6867999999999999</v>
      </c>
    </row>
    <row r="199" spans="1:7" x14ac:dyDescent="0.2">
      <c r="A199" s="2">
        <v>7976333391</v>
      </c>
      <c r="B199" s="4" t="s">
        <v>0</v>
      </c>
      <c r="C199" s="4" t="s">
        <v>31</v>
      </c>
      <c r="D199" s="4" t="s">
        <v>8</v>
      </c>
      <c r="E199">
        <v>75423</v>
      </c>
      <c r="F199" s="3">
        <v>2.95</v>
      </c>
      <c r="G199" s="3">
        <v>1.6867999999999999</v>
      </c>
    </row>
    <row r="200" spans="1:7" x14ac:dyDescent="0.2">
      <c r="A200" s="2">
        <v>7976333883</v>
      </c>
      <c r="B200" s="4" t="s">
        <v>0</v>
      </c>
      <c r="C200" s="4" t="s">
        <v>30</v>
      </c>
      <c r="D200" s="1" t="s">
        <v>8</v>
      </c>
      <c r="E200">
        <v>416300</v>
      </c>
      <c r="F200" s="3">
        <v>2.95</v>
      </c>
      <c r="G200" s="3">
        <v>1.6867999999999999</v>
      </c>
    </row>
    <row r="201" spans="1:7" x14ac:dyDescent="0.2">
      <c r="A201" s="2">
        <v>9762889530</v>
      </c>
      <c r="B201" s="4" t="s">
        <v>0</v>
      </c>
      <c r="C201" s="4" t="s">
        <v>26</v>
      </c>
      <c r="D201" s="1" t="s">
        <v>1</v>
      </c>
      <c r="E201">
        <v>452333</v>
      </c>
      <c r="F201" s="3">
        <v>2.95</v>
      </c>
      <c r="G201" s="3">
        <v>1.6867999999999999</v>
      </c>
    </row>
    <row r="202" spans="1:7" x14ac:dyDescent="0.2">
      <c r="A202" s="2">
        <v>10663111715</v>
      </c>
      <c r="B202" s="4" t="s">
        <v>0</v>
      </c>
      <c r="C202" s="4" t="s">
        <v>27</v>
      </c>
      <c r="D202" s="4" t="s">
        <v>6</v>
      </c>
      <c r="E202">
        <v>2445846</v>
      </c>
      <c r="F202" s="3">
        <v>2.95</v>
      </c>
      <c r="G202" s="3">
        <v>1.6867999999999999</v>
      </c>
    </row>
    <row r="203" spans="1:7" x14ac:dyDescent="0.2">
      <c r="A203" s="2">
        <v>10663111795</v>
      </c>
      <c r="B203" s="4" t="s">
        <v>0</v>
      </c>
      <c r="C203" s="4" t="s">
        <v>28</v>
      </c>
      <c r="D203" s="4" t="s">
        <v>6</v>
      </c>
      <c r="E203">
        <v>580252</v>
      </c>
      <c r="F203" s="3">
        <v>2.95</v>
      </c>
      <c r="G203" s="3">
        <v>1.6867999999999999</v>
      </c>
    </row>
    <row r="204" spans="1:7" x14ac:dyDescent="0.2">
      <c r="A204" s="2">
        <v>9762889711</v>
      </c>
      <c r="B204" s="4" t="s">
        <v>2</v>
      </c>
      <c r="C204" s="4" t="s">
        <v>29</v>
      </c>
      <c r="D204" s="4" t="s">
        <v>1</v>
      </c>
      <c r="E204">
        <v>29920403</v>
      </c>
      <c r="F204" s="3">
        <v>2.952</v>
      </c>
      <c r="G204" s="3">
        <v>1.8012000000000001</v>
      </c>
    </row>
    <row r="205" spans="1:7" x14ac:dyDescent="0.2">
      <c r="A205" s="2">
        <v>7009000440</v>
      </c>
      <c r="B205" s="4" t="s">
        <v>2</v>
      </c>
      <c r="C205" s="4" t="s">
        <v>31</v>
      </c>
      <c r="D205" s="4" t="s">
        <v>7</v>
      </c>
      <c r="E205">
        <v>3010507</v>
      </c>
      <c r="F205" s="3">
        <v>2.968</v>
      </c>
      <c r="G205" s="3">
        <v>1.8012000000000001</v>
      </c>
    </row>
    <row r="206" spans="1:7" x14ac:dyDescent="0.2">
      <c r="A206" s="2">
        <v>1443222315</v>
      </c>
      <c r="B206" s="4" t="s">
        <v>2</v>
      </c>
      <c r="C206" s="4" t="s">
        <v>30</v>
      </c>
      <c r="D206" s="4" t="s">
        <v>3</v>
      </c>
      <c r="E206">
        <v>1496536</v>
      </c>
      <c r="F206" s="3">
        <v>2.98</v>
      </c>
      <c r="G206" s="3">
        <v>1.6867999999999999</v>
      </c>
    </row>
    <row r="207" spans="1:7" x14ac:dyDescent="0.2">
      <c r="A207" s="2">
        <v>7541778566</v>
      </c>
      <c r="B207" s="4" t="s">
        <v>0</v>
      </c>
      <c r="C207" s="4" t="s">
        <v>26</v>
      </c>
      <c r="D207" s="4" t="s">
        <v>1</v>
      </c>
      <c r="E207">
        <v>21107410</v>
      </c>
      <c r="F207" s="3">
        <v>2.9870000000000001</v>
      </c>
      <c r="G207" s="3">
        <v>1.8012000000000001</v>
      </c>
    </row>
    <row r="208" spans="1:7" x14ac:dyDescent="0.2">
      <c r="A208" s="2">
        <v>1443222779</v>
      </c>
      <c r="B208" s="4" t="s">
        <v>0</v>
      </c>
      <c r="C208" s="4" t="s">
        <v>27</v>
      </c>
      <c r="D208" s="4" t="s">
        <v>3</v>
      </c>
      <c r="E208">
        <v>6041328</v>
      </c>
      <c r="F208" s="3">
        <v>2.9889999999999999</v>
      </c>
      <c r="G208" s="3">
        <v>1.8012000000000001</v>
      </c>
    </row>
    <row r="209" spans="1:7" x14ac:dyDescent="0.2">
      <c r="A209" s="2">
        <v>7009000715</v>
      </c>
      <c r="B209" s="4" t="s">
        <v>2</v>
      </c>
      <c r="C209" s="4" t="s">
        <v>28</v>
      </c>
      <c r="D209" s="4" t="s">
        <v>7</v>
      </c>
      <c r="E209">
        <v>3155117</v>
      </c>
      <c r="F209" s="3">
        <v>3</v>
      </c>
      <c r="G209" s="3">
        <v>1.8012000000000001</v>
      </c>
    </row>
    <row r="210" spans="1:7" x14ac:dyDescent="0.2">
      <c r="A210" s="2">
        <v>70090000507</v>
      </c>
      <c r="B210" s="4" t="s">
        <v>2</v>
      </c>
      <c r="C210" s="4" t="s">
        <v>29</v>
      </c>
      <c r="D210" s="4" t="s">
        <v>7</v>
      </c>
      <c r="E210">
        <v>2366338</v>
      </c>
      <c r="F210" s="3">
        <v>3.044</v>
      </c>
      <c r="G210" s="3">
        <v>1.8012000000000001</v>
      </c>
    </row>
    <row r="211" spans="1:7" x14ac:dyDescent="0.2">
      <c r="A211" s="2">
        <v>335556445</v>
      </c>
      <c r="B211" s="4" t="s">
        <v>0</v>
      </c>
      <c r="C211" s="4" t="s">
        <v>31</v>
      </c>
      <c r="D211" s="4" t="s">
        <v>5</v>
      </c>
      <c r="E211">
        <v>922727</v>
      </c>
      <c r="F211" s="3">
        <v>3.05</v>
      </c>
      <c r="G211" s="3">
        <v>1.6867999999999999</v>
      </c>
    </row>
    <row r="212" spans="1:7" x14ac:dyDescent="0.2">
      <c r="A212" s="2">
        <v>7009000625</v>
      </c>
      <c r="B212" s="4" t="s">
        <v>2</v>
      </c>
      <c r="C212" s="4" t="s">
        <v>30</v>
      </c>
      <c r="D212" s="4" t="s">
        <v>7</v>
      </c>
      <c r="E212">
        <v>1577558</v>
      </c>
      <c r="F212" s="3">
        <v>3.0640000000000001</v>
      </c>
      <c r="G212" s="3">
        <v>1.8012000000000001</v>
      </c>
    </row>
    <row r="213" spans="1:7" x14ac:dyDescent="0.2">
      <c r="A213" s="2">
        <v>7009000722</v>
      </c>
      <c r="B213" s="4" t="s">
        <v>2</v>
      </c>
      <c r="C213" s="4" t="s">
        <v>26</v>
      </c>
      <c r="D213" s="4" t="s">
        <v>7</v>
      </c>
      <c r="E213">
        <v>3155117</v>
      </c>
      <c r="F213" s="3">
        <v>3.0640000000000001</v>
      </c>
      <c r="G213" s="3">
        <v>1.8012000000000001</v>
      </c>
    </row>
    <row r="214" spans="1:7" x14ac:dyDescent="0.2">
      <c r="A214" s="2">
        <v>70090000992</v>
      </c>
      <c r="B214" s="4" t="s">
        <v>2</v>
      </c>
      <c r="C214" s="4" t="s">
        <v>27</v>
      </c>
      <c r="D214" s="4" t="s">
        <v>7</v>
      </c>
      <c r="E214">
        <v>2760727</v>
      </c>
      <c r="F214" s="3">
        <v>3.0640000000000001</v>
      </c>
      <c r="G214" s="3">
        <v>1.8012000000000001</v>
      </c>
    </row>
    <row r="215" spans="1:7" x14ac:dyDescent="0.2">
      <c r="A215" s="2">
        <v>7009000979</v>
      </c>
      <c r="B215" s="4" t="s">
        <v>2</v>
      </c>
      <c r="C215" s="4" t="s">
        <v>28</v>
      </c>
      <c r="D215" s="4" t="s">
        <v>7</v>
      </c>
      <c r="E215">
        <v>3155117</v>
      </c>
      <c r="F215" s="3">
        <v>3.0779999999999998</v>
      </c>
      <c r="G215" s="3">
        <v>1.8012000000000001</v>
      </c>
    </row>
    <row r="216" spans="1:7" x14ac:dyDescent="0.2">
      <c r="A216" s="2">
        <v>70090000860</v>
      </c>
      <c r="B216" s="4" t="s">
        <v>2</v>
      </c>
      <c r="C216" s="4" t="s">
        <v>29</v>
      </c>
      <c r="D216" s="4" t="s">
        <v>7</v>
      </c>
      <c r="E216">
        <v>1183169</v>
      </c>
      <c r="F216" s="3">
        <v>3.0779999999999998</v>
      </c>
      <c r="G216" s="3">
        <v>1.8012000000000001</v>
      </c>
    </row>
    <row r="217" spans="1:7" x14ac:dyDescent="0.2">
      <c r="A217" s="2">
        <v>335555674</v>
      </c>
      <c r="B217" s="4" t="s">
        <v>0</v>
      </c>
      <c r="C217" s="4" t="s">
        <v>31</v>
      </c>
      <c r="D217" s="4" t="s">
        <v>5</v>
      </c>
      <c r="E217">
        <v>631365</v>
      </c>
      <c r="F217" s="3">
        <v>3.1</v>
      </c>
      <c r="G217" s="3">
        <v>1.6867999999999999</v>
      </c>
    </row>
    <row r="218" spans="1:7" x14ac:dyDescent="0.2">
      <c r="A218" s="2">
        <v>335555932</v>
      </c>
      <c r="B218" s="4" t="s">
        <v>0</v>
      </c>
      <c r="C218" s="4" t="s">
        <v>30</v>
      </c>
      <c r="D218" s="4" t="s">
        <v>5</v>
      </c>
      <c r="E218">
        <v>1569523</v>
      </c>
      <c r="F218" s="3">
        <v>3.1</v>
      </c>
      <c r="G218" s="3">
        <v>1.6867999999999999</v>
      </c>
    </row>
    <row r="219" spans="1:7" x14ac:dyDescent="0.2">
      <c r="A219" s="2">
        <v>3777000860</v>
      </c>
      <c r="B219" s="4" t="s">
        <v>0</v>
      </c>
      <c r="C219" s="4" t="s">
        <v>26</v>
      </c>
      <c r="D219" s="4" t="s">
        <v>4</v>
      </c>
      <c r="E219">
        <v>1753633</v>
      </c>
      <c r="F219" s="3">
        <v>3.1</v>
      </c>
      <c r="G219" s="3">
        <v>1.6867999999999999</v>
      </c>
    </row>
    <row r="220" spans="1:7" x14ac:dyDescent="0.2">
      <c r="A220" s="2">
        <v>9762889053</v>
      </c>
      <c r="B220" s="4" t="s">
        <v>0</v>
      </c>
      <c r="C220" s="4" t="s">
        <v>27</v>
      </c>
      <c r="D220" s="4" t="s">
        <v>1</v>
      </c>
      <c r="E220">
        <v>938000</v>
      </c>
      <c r="F220" s="3">
        <v>3.1</v>
      </c>
      <c r="G220" s="3">
        <v>1.6867999999999999</v>
      </c>
    </row>
    <row r="221" spans="1:7" x14ac:dyDescent="0.2">
      <c r="A221" s="2">
        <v>7009000310</v>
      </c>
      <c r="B221" s="4" t="s">
        <v>2</v>
      </c>
      <c r="C221" s="4" t="s">
        <v>28</v>
      </c>
      <c r="D221" s="4" t="s">
        <v>7</v>
      </c>
      <c r="E221">
        <v>3260288</v>
      </c>
      <c r="F221" s="3">
        <v>3.113</v>
      </c>
      <c r="G221" s="3">
        <v>1.8012000000000001</v>
      </c>
    </row>
    <row r="222" spans="1:7" x14ac:dyDescent="0.2">
      <c r="A222" s="2">
        <v>5299555834</v>
      </c>
      <c r="B222" s="4" t="s">
        <v>2</v>
      </c>
      <c r="C222" s="4" t="s">
        <v>29</v>
      </c>
      <c r="D222" s="4" t="s">
        <v>1</v>
      </c>
      <c r="E222">
        <v>509400</v>
      </c>
      <c r="F222" s="3">
        <v>3.15</v>
      </c>
      <c r="G222" s="3">
        <v>1.6867999999999999</v>
      </c>
    </row>
    <row r="223" spans="1:7" x14ac:dyDescent="0.2">
      <c r="A223" s="2">
        <v>5320667284</v>
      </c>
      <c r="B223" s="4" t="s">
        <v>2</v>
      </c>
      <c r="C223" s="4" t="s">
        <v>31</v>
      </c>
      <c r="D223" s="4" t="s">
        <v>1</v>
      </c>
      <c r="E223">
        <v>399262</v>
      </c>
      <c r="F223" s="3">
        <v>3.17</v>
      </c>
      <c r="G223" s="3">
        <v>1.6867999999999999</v>
      </c>
    </row>
    <row r="224" spans="1:7" x14ac:dyDescent="0.2">
      <c r="A224" s="2">
        <v>70090000104</v>
      </c>
      <c r="B224" s="4" t="s">
        <v>2</v>
      </c>
      <c r="C224" s="4" t="s">
        <v>30</v>
      </c>
      <c r="D224" s="4" t="s">
        <v>7</v>
      </c>
      <c r="E224">
        <v>1879924</v>
      </c>
      <c r="F224" s="3">
        <v>3.1709999999999998</v>
      </c>
      <c r="G224" s="3">
        <v>1.8012000000000001</v>
      </c>
    </row>
    <row r="225" spans="1:7" x14ac:dyDescent="0.2">
      <c r="A225" s="2">
        <v>335555584</v>
      </c>
      <c r="B225" s="4" t="s">
        <v>0</v>
      </c>
      <c r="C225" s="4" t="s">
        <v>26</v>
      </c>
      <c r="D225" s="4" t="s">
        <v>5</v>
      </c>
      <c r="E225">
        <v>150000</v>
      </c>
      <c r="F225" s="3">
        <v>3.2</v>
      </c>
      <c r="G225" s="3">
        <v>1.6867999999999999</v>
      </c>
    </row>
    <row r="226" spans="1:7" x14ac:dyDescent="0.2">
      <c r="A226" s="2">
        <v>335555707</v>
      </c>
      <c r="B226" s="4" t="s">
        <v>0</v>
      </c>
      <c r="C226" s="4" t="s">
        <v>27</v>
      </c>
      <c r="D226" s="4" t="s">
        <v>5</v>
      </c>
      <c r="E226">
        <v>93600</v>
      </c>
      <c r="F226" s="3">
        <v>3.2</v>
      </c>
      <c r="G226" s="3">
        <v>1.6867999999999999</v>
      </c>
    </row>
    <row r="227" spans="1:7" x14ac:dyDescent="0.2">
      <c r="A227" s="2">
        <v>335555902</v>
      </c>
      <c r="B227" s="4" t="s">
        <v>0</v>
      </c>
      <c r="C227" s="4" t="s">
        <v>28</v>
      </c>
      <c r="D227" s="4" t="s">
        <v>5</v>
      </c>
      <c r="E227">
        <v>335413</v>
      </c>
      <c r="F227" s="3">
        <v>3.2</v>
      </c>
      <c r="G227" s="3">
        <v>1.6867999999999999</v>
      </c>
    </row>
    <row r="228" spans="1:7" x14ac:dyDescent="0.2">
      <c r="A228" s="2">
        <v>335556008</v>
      </c>
      <c r="B228" s="4" t="s">
        <v>0</v>
      </c>
      <c r="C228" s="4" t="s">
        <v>29</v>
      </c>
      <c r="D228" s="4" t="s">
        <v>5</v>
      </c>
      <c r="E228">
        <v>3293749</v>
      </c>
      <c r="F228" s="3">
        <v>3.2</v>
      </c>
      <c r="G228" s="3">
        <v>1.6867999999999999</v>
      </c>
    </row>
    <row r="229" spans="1:7" x14ac:dyDescent="0.2">
      <c r="A229" s="2">
        <v>335556091</v>
      </c>
      <c r="B229" s="4" t="s">
        <v>0</v>
      </c>
      <c r="C229" s="4" t="s">
        <v>31</v>
      </c>
      <c r="D229" s="4" t="s">
        <v>5</v>
      </c>
      <c r="E229">
        <v>3013790</v>
      </c>
      <c r="F229" s="3">
        <v>3.2</v>
      </c>
      <c r="G229" s="3">
        <v>1.6867999999999999</v>
      </c>
    </row>
    <row r="230" spans="1:7" x14ac:dyDescent="0.2">
      <c r="A230" s="2">
        <v>335556165</v>
      </c>
      <c r="B230" s="4" t="s">
        <v>0</v>
      </c>
      <c r="C230" s="4" t="s">
        <v>30</v>
      </c>
      <c r="D230" s="4" t="s">
        <v>5</v>
      </c>
      <c r="E230">
        <v>219167</v>
      </c>
      <c r="F230" s="3">
        <v>3.2</v>
      </c>
      <c r="G230" s="3">
        <v>1.6867999999999999</v>
      </c>
    </row>
    <row r="231" spans="1:7" x14ac:dyDescent="0.2">
      <c r="A231" s="2">
        <v>335556545</v>
      </c>
      <c r="B231" s="4" t="s">
        <v>0</v>
      </c>
      <c r="C231" s="4" t="s">
        <v>26</v>
      </c>
      <c r="D231" s="4" t="s">
        <v>22</v>
      </c>
      <c r="E231">
        <v>9492333</v>
      </c>
      <c r="F231" s="3">
        <v>3.2</v>
      </c>
      <c r="G231" s="3">
        <v>1.6867999999999999</v>
      </c>
    </row>
    <row r="232" spans="1:7" x14ac:dyDescent="0.2">
      <c r="A232" s="2">
        <v>5299555677</v>
      </c>
      <c r="B232" s="4" t="s">
        <v>0</v>
      </c>
      <c r="C232" s="4" t="s">
        <v>27</v>
      </c>
      <c r="D232" s="4" t="s">
        <v>1</v>
      </c>
      <c r="E232">
        <v>1616833</v>
      </c>
      <c r="F232" s="3">
        <v>3.2</v>
      </c>
      <c r="G232" s="3">
        <v>1.6867999999999999</v>
      </c>
    </row>
    <row r="233" spans="1:7" x14ac:dyDescent="0.2">
      <c r="A233" s="2">
        <v>5299556010</v>
      </c>
      <c r="B233" s="4" t="s">
        <v>2</v>
      </c>
      <c r="C233" s="4" t="s">
        <v>28</v>
      </c>
      <c r="D233" s="4" t="s">
        <v>1</v>
      </c>
      <c r="E233">
        <v>221528</v>
      </c>
      <c r="F233" s="3">
        <v>3.2</v>
      </c>
      <c r="G233" s="3">
        <v>1.6867999999999999</v>
      </c>
    </row>
    <row r="234" spans="1:7" x14ac:dyDescent="0.2">
      <c r="A234" s="2">
        <v>5299556092</v>
      </c>
      <c r="B234" s="4" t="s">
        <v>0</v>
      </c>
      <c r="C234" s="4" t="s">
        <v>29</v>
      </c>
      <c r="D234" s="4" t="s">
        <v>1</v>
      </c>
      <c r="E234">
        <v>358000</v>
      </c>
      <c r="F234" s="3">
        <v>3.2</v>
      </c>
      <c r="G234" s="3">
        <v>1.6867999999999999</v>
      </c>
    </row>
    <row r="235" spans="1:7" x14ac:dyDescent="0.2">
      <c r="A235" s="2">
        <v>5299556262</v>
      </c>
      <c r="B235" s="4" t="s">
        <v>0</v>
      </c>
      <c r="C235" s="4" t="s">
        <v>31</v>
      </c>
      <c r="D235" s="4" t="s">
        <v>1</v>
      </c>
      <c r="E235">
        <v>100000</v>
      </c>
      <c r="F235" s="3">
        <v>3.2</v>
      </c>
      <c r="G235" s="3">
        <v>1.6867999999999999</v>
      </c>
    </row>
    <row r="236" spans="1:7" x14ac:dyDescent="0.2">
      <c r="A236" s="2">
        <v>5299556488</v>
      </c>
      <c r="B236" s="4" t="s">
        <v>0</v>
      </c>
      <c r="C236" s="4" t="s">
        <v>30</v>
      </c>
      <c r="D236" s="4" t="s">
        <v>1</v>
      </c>
      <c r="E236">
        <v>1175556</v>
      </c>
      <c r="F236" s="3">
        <v>3.2</v>
      </c>
      <c r="G236" s="3">
        <v>1.6867999999999999</v>
      </c>
    </row>
    <row r="237" spans="1:7" x14ac:dyDescent="0.2">
      <c r="A237" s="2">
        <v>5320666781</v>
      </c>
      <c r="B237" s="4" t="s">
        <v>0</v>
      </c>
      <c r="C237" s="4" t="s">
        <v>26</v>
      </c>
      <c r="D237" s="4" t="s">
        <v>1</v>
      </c>
      <c r="E237">
        <v>2726500</v>
      </c>
      <c r="F237" s="3">
        <v>3.2</v>
      </c>
      <c r="G237" s="3">
        <v>1.6867999999999999</v>
      </c>
    </row>
    <row r="238" spans="1:7" x14ac:dyDescent="0.2">
      <c r="A238" s="2">
        <v>5320666805</v>
      </c>
      <c r="B238" s="4" t="s">
        <v>0</v>
      </c>
      <c r="C238" s="4" t="s">
        <v>27</v>
      </c>
      <c r="D238" s="4" t="s">
        <v>1</v>
      </c>
      <c r="E238">
        <v>93700</v>
      </c>
      <c r="F238" s="3">
        <v>3.2</v>
      </c>
      <c r="G238" s="3">
        <v>1.6867999999999999</v>
      </c>
    </row>
    <row r="239" spans="1:7" x14ac:dyDescent="0.2">
      <c r="A239" s="2">
        <v>5320667126</v>
      </c>
      <c r="B239" s="4" t="s">
        <v>0</v>
      </c>
      <c r="C239" s="4" t="s">
        <v>28</v>
      </c>
      <c r="D239" s="4" t="s">
        <v>1</v>
      </c>
      <c r="E239">
        <v>853900</v>
      </c>
      <c r="F239" s="3">
        <v>3.2</v>
      </c>
      <c r="G239" s="3">
        <v>1.6867999999999999</v>
      </c>
    </row>
    <row r="240" spans="1:7" x14ac:dyDescent="0.2">
      <c r="A240" s="2">
        <v>7009000008</v>
      </c>
      <c r="B240" s="4" t="s">
        <v>2</v>
      </c>
      <c r="C240" s="4" t="s">
        <v>29</v>
      </c>
      <c r="D240" s="4" t="s">
        <v>7</v>
      </c>
      <c r="E240">
        <v>157299</v>
      </c>
      <c r="F240" s="3">
        <v>3.2</v>
      </c>
      <c r="G240" s="3">
        <v>1.6867999999999999</v>
      </c>
    </row>
    <row r="241" spans="1:7" x14ac:dyDescent="0.2">
      <c r="A241" s="2">
        <v>7009000647</v>
      </c>
      <c r="B241" s="4" t="s">
        <v>2</v>
      </c>
      <c r="C241" s="4" t="s">
        <v>31</v>
      </c>
      <c r="D241" s="4" t="s">
        <v>7</v>
      </c>
      <c r="E241">
        <v>4963</v>
      </c>
      <c r="F241" s="3">
        <v>3.2</v>
      </c>
      <c r="G241" s="3">
        <v>1.6867999999999999</v>
      </c>
    </row>
    <row r="242" spans="1:7" x14ac:dyDescent="0.2">
      <c r="A242" s="2">
        <v>7541778046</v>
      </c>
      <c r="B242" s="4" t="s">
        <v>2</v>
      </c>
      <c r="C242" s="4" t="s">
        <v>30</v>
      </c>
      <c r="D242" s="4" t="s">
        <v>1</v>
      </c>
      <c r="E242">
        <v>6326311</v>
      </c>
      <c r="F242" s="3">
        <v>3.2</v>
      </c>
      <c r="G242" s="3">
        <v>1.6867999999999999</v>
      </c>
    </row>
    <row r="243" spans="1:7" x14ac:dyDescent="0.2">
      <c r="A243" s="2">
        <v>7541778280</v>
      </c>
      <c r="B243" s="4" t="s">
        <v>0</v>
      </c>
      <c r="C243" s="4" t="s">
        <v>26</v>
      </c>
      <c r="D243" s="4" t="s">
        <v>1</v>
      </c>
      <c r="E243">
        <v>888055</v>
      </c>
      <c r="F243" s="3">
        <v>3.2</v>
      </c>
      <c r="G243" s="3">
        <v>1.6867999999999999</v>
      </c>
    </row>
    <row r="244" spans="1:7" x14ac:dyDescent="0.2">
      <c r="A244" s="2">
        <v>7541778381</v>
      </c>
      <c r="B244" s="4" t="s">
        <v>0</v>
      </c>
      <c r="C244" s="4" t="s">
        <v>27</v>
      </c>
      <c r="D244" s="4" t="s">
        <v>1</v>
      </c>
      <c r="E244">
        <v>2580012</v>
      </c>
      <c r="F244" s="3">
        <v>3.2</v>
      </c>
      <c r="G244" s="3">
        <v>1.6867999999999999</v>
      </c>
    </row>
    <row r="245" spans="1:7" x14ac:dyDescent="0.2">
      <c r="A245" s="2">
        <v>7541778385</v>
      </c>
      <c r="B245" s="4" t="s">
        <v>0</v>
      </c>
      <c r="C245" s="4" t="s">
        <v>28</v>
      </c>
      <c r="D245" s="4" t="s">
        <v>1</v>
      </c>
      <c r="E245">
        <v>306333</v>
      </c>
      <c r="F245" s="3">
        <v>3.2</v>
      </c>
      <c r="G245" s="3">
        <v>1.6867999999999999</v>
      </c>
    </row>
    <row r="246" spans="1:7" x14ac:dyDescent="0.2">
      <c r="A246" s="2">
        <v>7541778454</v>
      </c>
      <c r="B246" s="4" t="s">
        <v>0</v>
      </c>
      <c r="C246" s="4" t="s">
        <v>29</v>
      </c>
      <c r="D246" s="4" t="s">
        <v>1</v>
      </c>
      <c r="E246">
        <v>1298733</v>
      </c>
      <c r="F246" s="3">
        <v>3.2</v>
      </c>
      <c r="G246" s="3">
        <v>1.6867999999999999</v>
      </c>
    </row>
    <row r="247" spans="1:7" x14ac:dyDescent="0.2">
      <c r="A247" s="2">
        <v>7541778786</v>
      </c>
      <c r="B247" s="4" t="s">
        <v>2</v>
      </c>
      <c r="C247" s="4" t="s">
        <v>31</v>
      </c>
      <c r="D247" s="4" t="s">
        <v>1</v>
      </c>
      <c r="E247">
        <v>5732652</v>
      </c>
      <c r="F247" s="3">
        <v>3.2</v>
      </c>
      <c r="G247" s="3">
        <v>1.6867999999999999</v>
      </c>
    </row>
    <row r="248" spans="1:7" x14ac:dyDescent="0.2">
      <c r="A248" s="2">
        <v>7976333380</v>
      </c>
      <c r="B248" s="4" t="s">
        <v>0</v>
      </c>
      <c r="C248" s="4" t="s">
        <v>30</v>
      </c>
      <c r="D248" s="4" t="s">
        <v>8</v>
      </c>
      <c r="E248">
        <v>857974</v>
      </c>
      <c r="F248" s="3">
        <v>3.2</v>
      </c>
      <c r="G248" s="3">
        <v>1.6867999999999999</v>
      </c>
    </row>
    <row r="249" spans="1:7" x14ac:dyDescent="0.2">
      <c r="A249" s="2">
        <v>7976333641</v>
      </c>
      <c r="B249" s="4" t="s">
        <v>0</v>
      </c>
      <c r="C249" s="4" t="s">
        <v>26</v>
      </c>
      <c r="D249" s="4" t="s">
        <v>8</v>
      </c>
      <c r="E249">
        <v>578833</v>
      </c>
      <c r="F249" s="3">
        <v>3.2</v>
      </c>
      <c r="G249" s="3">
        <v>1.6867999999999999</v>
      </c>
    </row>
    <row r="250" spans="1:7" x14ac:dyDescent="0.2">
      <c r="A250" s="2">
        <v>7976333982</v>
      </c>
      <c r="B250" s="4" t="s">
        <v>0</v>
      </c>
      <c r="C250" s="4" t="s">
        <v>27</v>
      </c>
      <c r="D250" s="4" t="s">
        <v>8</v>
      </c>
      <c r="E250">
        <v>2037000</v>
      </c>
      <c r="F250" s="3">
        <v>3.2</v>
      </c>
      <c r="G250" s="3">
        <v>1.6867999999999999</v>
      </c>
    </row>
    <row r="251" spans="1:7" x14ac:dyDescent="0.2">
      <c r="A251" s="2">
        <v>9762889192</v>
      </c>
      <c r="B251" s="4" t="s">
        <v>0</v>
      </c>
      <c r="C251" s="4" t="s">
        <v>28</v>
      </c>
      <c r="D251" s="4" t="s">
        <v>1</v>
      </c>
      <c r="E251">
        <v>407267</v>
      </c>
      <c r="F251" s="3">
        <v>3.2</v>
      </c>
      <c r="G251" s="3">
        <v>1.6867999999999999</v>
      </c>
    </row>
    <row r="252" spans="1:7" x14ac:dyDescent="0.2">
      <c r="A252" s="2">
        <v>9762889318</v>
      </c>
      <c r="B252" s="4" t="s">
        <v>2</v>
      </c>
      <c r="C252" s="4" t="s">
        <v>29</v>
      </c>
      <c r="D252" s="4" t="s">
        <v>1</v>
      </c>
      <c r="E252">
        <v>1500000</v>
      </c>
      <c r="F252" s="3">
        <v>3.2</v>
      </c>
      <c r="G252" s="3">
        <v>1.6867999999999999</v>
      </c>
    </row>
    <row r="253" spans="1:7" x14ac:dyDescent="0.2">
      <c r="A253" s="2">
        <v>9762889328</v>
      </c>
      <c r="B253" s="4" t="s">
        <v>0</v>
      </c>
      <c r="C253" s="4" t="s">
        <v>31</v>
      </c>
      <c r="D253" s="4" t="s">
        <v>1</v>
      </c>
      <c r="E253">
        <v>5495000</v>
      </c>
      <c r="F253" s="3">
        <v>3.2</v>
      </c>
      <c r="G253" s="3">
        <v>1.6867999999999999</v>
      </c>
    </row>
    <row r="254" spans="1:7" x14ac:dyDescent="0.2">
      <c r="A254" s="2">
        <v>9762889760</v>
      </c>
      <c r="B254" s="4" t="s">
        <v>0</v>
      </c>
      <c r="C254" s="4" t="s">
        <v>30</v>
      </c>
      <c r="D254" s="4" t="s">
        <v>1</v>
      </c>
      <c r="E254">
        <v>3020000</v>
      </c>
      <c r="F254" s="3">
        <v>3.2</v>
      </c>
      <c r="G254" s="3">
        <v>1.6867999999999999</v>
      </c>
    </row>
    <row r="255" spans="1:7" x14ac:dyDescent="0.2">
      <c r="A255" s="2">
        <v>10663111913</v>
      </c>
      <c r="B255" s="4" t="s">
        <v>0</v>
      </c>
      <c r="C255" s="4" t="s">
        <v>26</v>
      </c>
      <c r="D255" s="4" t="s">
        <v>6</v>
      </c>
      <c r="E255">
        <v>21240300</v>
      </c>
      <c r="F255" s="3">
        <v>3.2</v>
      </c>
      <c r="G255" s="3">
        <v>1.6867999999999999</v>
      </c>
    </row>
    <row r="256" spans="1:7" x14ac:dyDescent="0.2">
      <c r="A256" s="2">
        <v>70090000333</v>
      </c>
      <c r="B256" s="4" t="s">
        <v>2</v>
      </c>
      <c r="C256" s="4" t="s">
        <v>27</v>
      </c>
      <c r="D256" s="4" t="s">
        <v>7</v>
      </c>
      <c r="E256">
        <v>262555</v>
      </c>
      <c r="F256" s="3">
        <v>3.2</v>
      </c>
      <c r="G256" s="3">
        <v>1.6867999999999999</v>
      </c>
    </row>
    <row r="257" spans="1:7" x14ac:dyDescent="0.2">
      <c r="A257" s="2">
        <v>70090000411</v>
      </c>
      <c r="B257" s="4" t="s">
        <v>2</v>
      </c>
      <c r="C257" s="4" t="s">
        <v>28</v>
      </c>
      <c r="D257" s="4" t="s">
        <v>7</v>
      </c>
      <c r="E257">
        <v>1180</v>
      </c>
      <c r="F257" s="3">
        <v>3.2</v>
      </c>
      <c r="G257" s="3">
        <v>1.6867999999999999</v>
      </c>
    </row>
    <row r="258" spans="1:7" x14ac:dyDescent="0.2">
      <c r="A258" s="2">
        <v>70090000595</v>
      </c>
      <c r="B258" s="4" t="s">
        <v>2</v>
      </c>
      <c r="C258" s="4" t="s">
        <v>29</v>
      </c>
      <c r="D258" s="4" t="s">
        <v>7</v>
      </c>
      <c r="E258">
        <v>13372</v>
      </c>
      <c r="F258" s="3">
        <v>3.2</v>
      </c>
      <c r="G258" s="3">
        <v>1.6867999999999999</v>
      </c>
    </row>
    <row r="259" spans="1:7" x14ac:dyDescent="0.2">
      <c r="A259" s="2">
        <v>7009000377</v>
      </c>
      <c r="B259" s="4" t="s">
        <v>2</v>
      </c>
      <c r="C259" s="4" t="s">
        <v>31</v>
      </c>
      <c r="D259" s="4" t="s">
        <v>7</v>
      </c>
      <c r="E259">
        <v>2366338</v>
      </c>
      <c r="F259" s="3">
        <v>3.2309999999999999</v>
      </c>
      <c r="G259" s="3">
        <v>1.8012000000000001</v>
      </c>
    </row>
    <row r="260" spans="1:7" x14ac:dyDescent="0.2">
      <c r="A260" s="2">
        <v>70090001069</v>
      </c>
      <c r="B260" s="4" t="s">
        <v>2</v>
      </c>
      <c r="C260" s="4" t="s">
        <v>30</v>
      </c>
      <c r="D260" s="4" t="s">
        <v>7</v>
      </c>
      <c r="E260">
        <v>394390</v>
      </c>
      <c r="F260" s="3">
        <v>3.234</v>
      </c>
      <c r="G260" s="3">
        <v>1.8012000000000001</v>
      </c>
    </row>
    <row r="261" spans="1:7" x14ac:dyDescent="0.2">
      <c r="A261" s="2">
        <v>70090000510</v>
      </c>
      <c r="B261" s="4" t="s">
        <v>2</v>
      </c>
      <c r="C261" s="4" t="s">
        <v>26</v>
      </c>
      <c r="D261" s="4" t="s">
        <v>7</v>
      </c>
      <c r="E261">
        <v>1262047</v>
      </c>
      <c r="F261" s="3">
        <v>3.2349999999999999</v>
      </c>
      <c r="G261" s="3">
        <v>1.8012000000000001</v>
      </c>
    </row>
    <row r="262" spans="1:7" x14ac:dyDescent="0.2">
      <c r="A262" s="2">
        <v>70090000158</v>
      </c>
      <c r="B262" s="4" t="s">
        <v>2</v>
      </c>
      <c r="C262" s="4" t="s">
        <v>27</v>
      </c>
      <c r="D262" s="4" t="s">
        <v>7</v>
      </c>
      <c r="E262">
        <v>815072</v>
      </c>
      <c r="F262" s="3">
        <v>3.242</v>
      </c>
      <c r="G262" s="3">
        <v>1.8012000000000001</v>
      </c>
    </row>
    <row r="263" spans="1:7" x14ac:dyDescent="0.2">
      <c r="A263" s="2">
        <v>1443222628</v>
      </c>
      <c r="B263" s="4" t="s">
        <v>2</v>
      </c>
      <c r="C263" s="4" t="s">
        <v>28</v>
      </c>
      <c r="D263" s="4" t="s">
        <v>3</v>
      </c>
      <c r="E263">
        <v>1192553</v>
      </c>
      <c r="F263" s="3">
        <v>3.25</v>
      </c>
      <c r="G263" s="3">
        <v>1.6867999999999999</v>
      </c>
    </row>
    <row r="264" spans="1:7" x14ac:dyDescent="0.2">
      <c r="A264" s="2">
        <v>1443223060</v>
      </c>
      <c r="B264" s="4" t="s">
        <v>0</v>
      </c>
      <c r="C264" s="4" t="s">
        <v>29</v>
      </c>
      <c r="D264" s="4" t="s">
        <v>3</v>
      </c>
      <c r="E264">
        <v>227408</v>
      </c>
      <c r="F264" s="3">
        <v>3.25</v>
      </c>
      <c r="G264" s="3">
        <v>1.6867999999999999</v>
      </c>
    </row>
    <row r="265" spans="1:7" x14ac:dyDescent="0.2">
      <c r="A265" s="2">
        <v>70090000178</v>
      </c>
      <c r="B265" s="4" t="s">
        <v>2</v>
      </c>
      <c r="C265" s="4" t="s">
        <v>31</v>
      </c>
      <c r="D265" s="4" t="s">
        <v>7</v>
      </c>
      <c r="E265">
        <v>2366338</v>
      </c>
      <c r="F265" s="3">
        <v>3.266</v>
      </c>
      <c r="G265" s="3">
        <v>1.8012000000000001</v>
      </c>
    </row>
    <row r="266" spans="1:7" x14ac:dyDescent="0.2">
      <c r="A266" s="2">
        <v>5299556138</v>
      </c>
      <c r="B266" s="4" t="s">
        <v>0</v>
      </c>
      <c r="C266" s="4" t="s">
        <v>30</v>
      </c>
      <c r="D266" s="4" t="s">
        <v>1</v>
      </c>
      <c r="E266">
        <v>1643882</v>
      </c>
      <c r="F266" s="3">
        <v>3.3</v>
      </c>
      <c r="G266" s="3">
        <v>1.6867999999999999</v>
      </c>
    </row>
    <row r="267" spans="1:7" x14ac:dyDescent="0.2">
      <c r="A267" s="2">
        <v>5299556398</v>
      </c>
      <c r="B267" s="4" t="s">
        <v>2</v>
      </c>
      <c r="C267" s="4" t="s">
        <v>26</v>
      </c>
      <c r="D267" s="4" t="s">
        <v>1</v>
      </c>
      <c r="E267">
        <v>5000000</v>
      </c>
      <c r="F267" s="3">
        <v>3.3</v>
      </c>
      <c r="G267" s="3">
        <v>1.6867999999999999</v>
      </c>
    </row>
    <row r="268" spans="1:7" x14ac:dyDescent="0.2">
      <c r="A268" s="2">
        <v>335555584</v>
      </c>
      <c r="B268" s="4" t="s">
        <v>0</v>
      </c>
      <c r="C268" s="4" t="s">
        <v>27</v>
      </c>
      <c r="D268" s="4" t="s">
        <v>5</v>
      </c>
      <c r="E268">
        <v>1577456</v>
      </c>
      <c r="F268" s="3">
        <v>3.45</v>
      </c>
      <c r="G268" s="3">
        <v>1.6867999999999999</v>
      </c>
    </row>
    <row r="269" spans="1:7" x14ac:dyDescent="0.2">
      <c r="A269" s="2">
        <v>335555606</v>
      </c>
      <c r="B269" s="4" t="s">
        <v>2</v>
      </c>
      <c r="C269" s="4" t="s">
        <v>28</v>
      </c>
      <c r="D269" s="4" t="s">
        <v>5</v>
      </c>
      <c r="E269">
        <v>1047651</v>
      </c>
      <c r="F269" s="3">
        <v>3.45</v>
      </c>
      <c r="G269" s="3">
        <v>1.6867999999999999</v>
      </c>
    </row>
    <row r="270" spans="1:7" x14ac:dyDescent="0.2">
      <c r="A270" s="2">
        <v>335555949</v>
      </c>
      <c r="B270" s="4" t="s">
        <v>0</v>
      </c>
      <c r="C270" s="4" t="s">
        <v>29</v>
      </c>
      <c r="D270" s="4" t="s">
        <v>5</v>
      </c>
      <c r="E270">
        <v>12277054</v>
      </c>
      <c r="F270" s="3">
        <v>3.45</v>
      </c>
      <c r="G270" s="3">
        <v>1.6867999999999999</v>
      </c>
    </row>
    <row r="271" spans="1:7" x14ac:dyDescent="0.2">
      <c r="A271" s="2">
        <v>335555985</v>
      </c>
      <c r="B271" s="4" t="s">
        <v>2</v>
      </c>
      <c r="C271" s="4" t="s">
        <v>31</v>
      </c>
      <c r="D271" s="4" t="s">
        <v>5</v>
      </c>
      <c r="E271">
        <v>5458333</v>
      </c>
      <c r="F271" s="3">
        <v>3.45</v>
      </c>
      <c r="G271" s="3">
        <v>1.6867999999999999</v>
      </c>
    </row>
    <row r="272" spans="1:7" x14ac:dyDescent="0.2">
      <c r="A272" s="2">
        <v>335556045</v>
      </c>
      <c r="B272" s="4" t="s">
        <v>0</v>
      </c>
      <c r="C272" s="4" t="s">
        <v>30</v>
      </c>
      <c r="D272" s="4" t="s">
        <v>5</v>
      </c>
      <c r="E272">
        <v>66322</v>
      </c>
      <c r="F272" s="3">
        <v>3.45</v>
      </c>
      <c r="G272" s="3">
        <v>1.6867999999999999</v>
      </c>
    </row>
    <row r="273" spans="1:7" x14ac:dyDescent="0.2">
      <c r="A273" s="2">
        <v>335556066</v>
      </c>
      <c r="B273" s="4" t="s">
        <v>2</v>
      </c>
      <c r="C273" s="4" t="s">
        <v>26</v>
      </c>
      <c r="D273" s="4" t="s">
        <v>5</v>
      </c>
      <c r="E273">
        <v>40206</v>
      </c>
      <c r="F273" s="3">
        <v>3.45</v>
      </c>
      <c r="G273" s="3">
        <v>1.6867999999999999</v>
      </c>
    </row>
    <row r="274" spans="1:7" x14ac:dyDescent="0.2">
      <c r="A274" s="2">
        <v>335556266</v>
      </c>
      <c r="B274" s="4" t="s">
        <v>0</v>
      </c>
      <c r="C274" s="4" t="s">
        <v>27</v>
      </c>
      <c r="D274" s="4" t="s">
        <v>5</v>
      </c>
      <c r="E274">
        <v>190000</v>
      </c>
      <c r="F274" s="3">
        <v>3.45</v>
      </c>
      <c r="G274" s="3">
        <v>1.6867999999999999</v>
      </c>
    </row>
    <row r="275" spans="1:7" x14ac:dyDescent="0.2">
      <c r="A275" s="2">
        <v>335556346</v>
      </c>
      <c r="B275" s="4" t="s">
        <v>0</v>
      </c>
      <c r="C275" s="4" t="s">
        <v>28</v>
      </c>
      <c r="D275" s="4" t="s">
        <v>5</v>
      </c>
      <c r="E275">
        <v>400000</v>
      </c>
      <c r="F275" s="3">
        <v>3.45</v>
      </c>
      <c r="G275" s="3">
        <v>1.6867999999999999</v>
      </c>
    </row>
    <row r="276" spans="1:7" x14ac:dyDescent="0.2">
      <c r="A276" s="2">
        <v>335556488</v>
      </c>
      <c r="B276" s="4" t="s">
        <v>2</v>
      </c>
      <c r="C276" s="4" t="s">
        <v>29</v>
      </c>
      <c r="D276" s="4" t="s">
        <v>5</v>
      </c>
      <c r="E276">
        <v>836070</v>
      </c>
      <c r="F276" s="3">
        <v>3.45</v>
      </c>
      <c r="G276" s="3">
        <v>1.6867999999999999</v>
      </c>
    </row>
    <row r="277" spans="1:7" x14ac:dyDescent="0.2">
      <c r="A277" s="2">
        <v>335556526</v>
      </c>
      <c r="B277" s="4" t="s">
        <v>2</v>
      </c>
      <c r="C277" s="4" t="s">
        <v>31</v>
      </c>
      <c r="D277" s="4" t="s">
        <v>5</v>
      </c>
      <c r="E277">
        <v>32732412</v>
      </c>
      <c r="F277" s="3">
        <v>3.45</v>
      </c>
      <c r="G277" s="3">
        <v>1.6867999999999999</v>
      </c>
    </row>
    <row r="278" spans="1:7" x14ac:dyDescent="0.2">
      <c r="A278" s="2">
        <v>335556551</v>
      </c>
      <c r="B278" s="4" t="s">
        <v>2</v>
      </c>
      <c r="C278" s="4" t="s">
        <v>30</v>
      </c>
      <c r="D278" s="4" t="s">
        <v>5</v>
      </c>
      <c r="E278">
        <v>17000000</v>
      </c>
      <c r="F278" s="3">
        <v>3.45</v>
      </c>
      <c r="G278" s="3">
        <v>1.6867999999999999</v>
      </c>
    </row>
    <row r="279" spans="1:7" x14ac:dyDescent="0.2">
      <c r="A279" s="2">
        <v>1351222645</v>
      </c>
      <c r="B279" s="4" t="s">
        <v>0</v>
      </c>
      <c r="C279" s="4" t="s">
        <v>26</v>
      </c>
      <c r="D279" s="4" t="s">
        <v>7</v>
      </c>
      <c r="E279">
        <v>125000</v>
      </c>
      <c r="F279" s="3">
        <v>3.45</v>
      </c>
      <c r="G279" s="3">
        <v>1.6867999999999999</v>
      </c>
    </row>
    <row r="280" spans="1:7" x14ac:dyDescent="0.2">
      <c r="A280" s="2">
        <v>1351222762</v>
      </c>
      <c r="B280" s="4" t="s">
        <v>2</v>
      </c>
      <c r="C280" s="4" t="s">
        <v>27</v>
      </c>
      <c r="D280" s="1" t="s">
        <v>7</v>
      </c>
      <c r="E280">
        <v>4400000</v>
      </c>
      <c r="F280" s="3">
        <v>3.45</v>
      </c>
      <c r="G280" s="3">
        <v>1.6867999999999999</v>
      </c>
    </row>
    <row r="281" spans="1:7" x14ac:dyDescent="0.2">
      <c r="A281" s="2">
        <v>1443222365</v>
      </c>
      <c r="B281" s="4" t="s">
        <v>0</v>
      </c>
      <c r="C281" s="4" t="s">
        <v>28</v>
      </c>
      <c r="D281" s="4" t="s">
        <v>3</v>
      </c>
      <c r="E281">
        <v>562797</v>
      </c>
      <c r="F281" s="3">
        <v>3.45</v>
      </c>
      <c r="G281" s="3">
        <v>1.6867999999999999</v>
      </c>
    </row>
    <row r="282" spans="1:7" x14ac:dyDescent="0.2">
      <c r="A282" s="2">
        <v>1443222439</v>
      </c>
      <c r="B282" s="4" t="s">
        <v>2</v>
      </c>
      <c r="C282" s="4" t="s">
        <v>29</v>
      </c>
      <c r="D282" s="1" t="s">
        <v>3</v>
      </c>
      <c r="E282">
        <v>27532407</v>
      </c>
      <c r="F282" s="3">
        <v>3.45</v>
      </c>
      <c r="G282" s="3">
        <v>1.6867999999999999</v>
      </c>
    </row>
    <row r="283" spans="1:7" x14ac:dyDescent="0.2">
      <c r="A283" s="2">
        <v>1443222886</v>
      </c>
      <c r="B283" s="4" t="s">
        <v>2</v>
      </c>
      <c r="C283" s="4" t="s">
        <v>31</v>
      </c>
      <c r="D283" s="4" t="s">
        <v>3</v>
      </c>
      <c r="E283">
        <v>4404246</v>
      </c>
      <c r="F283" s="3">
        <v>3.45</v>
      </c>
      <c r="G283" s="3">
        <v>1.6867999999999999</v>
      </c>
    </row>
    <row r="284" spans="1:7" x14ac:dyDescent="0.2">
      <c r="A284" s="2">
        <v>3777000063</v>
      </c>
      <c r="B284" s="4" t="s">
        <v>0</v>
      </c>
      <c r="C284" s="4" t="s">
        <v>30</v>
      </c>
      <c r="D284" s="4" t="s">
        <v>4</v>
      </c>
      <c r="E284">
        <v>135133</v>
      </c>
      <c r="F284" s="3">
        <v>3.45</v>
      </c>
      <c r="G284" s="3">
        <v>1.6867999999999999</v>
      </c>
    </row>
    <row r="285" spans="1:7" x14ac:dyDescent="0.2">
      <c r="A285" s="2">
        <v>3777000432</v>
      </c>
      <c r="B285" s="4" t="s">
        <v>0</v>
      </c>
      <c r="C285" s="4" t="s">
        <v>26</v>
      </c>
      <c r="D285" s="4" t="s">
        <v>4</v>
      </c>
      <c r="E285">
        <v>790033</v>
      </c>
      <c r="F285" s="3">
        <v>3.45</v>
      </c>
      <c r="G285" s="3">
        <v>1.6867999999999999</v>
      </c>
    </row>
    <row r="286" spans="1:7" x14ac:dyDescent="0.2">
      <c r="A286" s="2">
        <v>3777000838</v>
      </c>
      <c r="B286" s="4" t="s">
        <v>0</v>
      </c>
      <c r="C286" s="4" t="s">
        <v>27</v>
      </c>
      <c r="D286" s="4" t="s">
        <v>4</v>
      </c>
      <c r="E286">
        <v>3039966</v>
      </c>
      <c r="F286" s="3">
        <v>3.45</v>
      </c>
      <c r="G286" s="3">
        <v>1.6867999999999999</v>
      </c>
    </row>
    <row r="287" spans="1:7" x14ac:dyDescent="0.2">
      <c r="A287" s="2">
        <v>5299555608</v>
      </c>
      <c r="B287" s="4" t="s">
        <v>0</v>
      </c>
      <c r="C287" s="4" t="s">
        <v>28</v>
      </c>
      <c r="D287" s="4" t="s">
        <v>1</v>
      </c>
      <c r="E287">
        <v>400000</v>
      </c>
      <c r="F287" s="3">
        <v>3.45</v>
      </c>
      <c r="G287" s="3">
        <v>1.6867999999999999</v>
      </c>
    </row>
    <row r="288" spans="1:7" x14ac:dyDescent="0.2">
      <c r="A288" s="2">
        <v>5299555620</v>
      </c>
      <c r="B288" s="4" t="s">
        <v>0</v>
      </c>
      <c r="C288" s="4" t="s">
        <v>29</v>
      </c>
      <c r="D288" s="4" t="s">
        <v>1</v>
      </c>
      <c r="E288">
        <v>547760</v>
      </c>
      <c r="F288" s="3">
        <v>3.45</v>
      </c>
      <c r="G288" s="3">
        <v>1.6867999999999999</v>
      </c>
    </row>
    <row r="289" spans="1:7" x14ac:dyDescent="0.2">
      <c r="A289" s="2">
        <v>5299555638</v>
      </c>
      <c r="B289" s="4" t="s">
        <v>0</v>
      </c>
      <c r="C289" s="4" t="s">
        <v>31</v>
      </c>
      <c r="D289" s="4" t="s">
        <v>1</v>
      </c>
      <c r="E289">
        <v>95409</v>
      </c>
      <c r="F289" s="3">
        <v>3.45</v>
      </c>
      <c r="G289" s="3">
        <v>1.6867999999999999</v>
      </c>
    </row>
    <row r="290" spans="1:7" x14ac:dyDescent="0.2">
      <c r="A290" s="2">
        <v>5299555653</v>
      </c>
      <c r="B290" s="4" t="s">
        <v>0</v>
      </c>
      <c r="C290" s="4" t="s">
        <v>30</v>
      </c>
      <c r="D290" s="1" t="s">
        <v>23</v>
      </c>
      <c r="E290">
        <v>355000</v>
      </c>
      <c r="F290" s="3">
        <v>3.45</v>
      </c>
      <c r="G290" s="3">
        <v>1.6867999999999999</v>
      </c>
    </row>
    <row r="291" spans="1:7" x14ac:dyDescent="0.2">
      <c r="A291" s="2">
        <v>5299555737</v>
      </c>
      <c r="B291" s="4" t="s">
        <v>0</v>
      </c>
      <c r="C291" s="4" t="s">
        <v>26</v>
      </c>
      <c r="D291" s="4" t="s">
        <v>1</v>
      </c>
      <c r="E291">
        <v>185500</v>
      </c>
      <c r="F291" s="3">
        <v>3.45</v>
      </c>
      <c r="G291" s="3">
        <v>1.6867999999999999</v>
      </c>
    </row>
    <row r="292" spans="1:7" x14ac:dyDescent="0.2">
      <c r="A292" s="2">
        <v>5299555851</v>
      </c>
      <c r="B292" s="4" t="s">
        <v>0</v>
      </c>
      <c r="C292" s="4" t="s">
        <v>27</v>
      </c>
      <c r="D292" s="4" t="s">
        <v>1</v>
      </c>
      <c r="E292">
        <v>3750</v>
      </c>
      <c r="F292" s="3">
        <v>3.45</v>
      </c>
      <c r="G292" s="3">
        <v>1.6867999999999999</v>
      </c>
    </row>
    <row r="293" spans="1:7" x14ac:dyDescent="0.2">
      <c r="A293" s="2">
        <v>5299555948</v>
      </c>
      <c r="B293" s="4" t="s">
        <v>0</v>
      </c>
      <c r="C293" s="4" t="s">
        <v>28</v>
      </c>
      <c r="D293" s="4" t="s">
        <v>1</v>
      </c>
      <c r="E293">
        <v>804967</v>
      </c>
      <c r="F293" s="3">
        <v>3.45</v>
      </c>
      <c r="G293" s="3">
        <v>1.6867999999999999</v>
      </c>
    </row>
    <row r="294" spans="1:7" x14ac:dyDescent="0.2">
      <c r="A294" s="2">
        <v>5299556237</v>
      </c>
      <c r="B294" s="4" t="s">
        <v>2</v>
      </c>
      <c r="C294" s="4" t="s">
        <v>29</v>
      </c>
      <c r="D294" s="4" t="s">
        <v>1</v>
      </c>
      <c r="E294">
        <v>12500000</v>
      </c>
      <c r="F294" s="3">
        <v>3.45</v>
      </c>
      <c r="G294" s="3">
        <v>1.6867999999999999</v>
      </c>
    </row>
    <row r="295" spans="1:7" x14ac:dyDescent="0.2">
      <c r="A295" s="2">
        <v>5320667212</v>
      </c>
      <c r="B295" s="4" t="s">
        <v>0</v>
      </c>
      <c r="C295" s="4" t="s">
        <v>31</v>
      </c>
      <c r="D295" s="1" t="s">
        <v>1</v>
      </c>
      <c r="E295">
        <v>1340000</v>
      </c>
      <c r="F295" s="3">
        <v>3.45</v>
      </c>
      <c r="G295" s="3">
        <v>1.6867999999999999</v>
      </c>
    </row>
    <row r="296" spans="1:7" x14ac:dyDescent="0.2">
      <c r="A296" s="2">
        <v>5320667213</v>
      </c>
      <c r="B296" s="4" t="s">
        <v>0</v>
      </c>
      <c r="C296" s="4" t="s">
        <v>30</v>
      </c>
      <c r="D296" s="4" t="s">
        <v>1</v>
      </c>
      <c r="E296">
        <v>82000</v>
      </c>
      <c r="F296" s="3">
        <v>3.45</v>
      </c>
      <c r="G296" s="3">
        <v>1.6867999999999999</v>
      </c>
    </row>
    <row r="297" spans="1:7" x14ac:dyDescent="0.2">
      <c r="A297" s="2">
        <v>5320667355</v>
      </c>
      <c r="B297" s="4" t="s">
        <v>0</v>
      </c>
      <c r="C297" s="4" t="s">
        <v>26</v>
      </c>
      <c r="D297" s="4" t="s">
        <v>1</v>
      </c>
      <c r="E297">
        <v>3191000</v>
      </c>
      <c r="F297" s="3">
        <v>3.45</v>
      </c>
      <c r="G297" s="3">
        <v>1.6867999999999999</v>
      </c>
    </row>
    <row r="298" spans="1:7" x14ac:dyDescent="0.2">
      <c r="A298" s="2">
        <v>5320667590</v>
      </c>
      <c r="B298" s="4" t="s">
        <v>0</v>
      </c>
      <c r="C298" s="4" t="s">
        <v>27</v>
      </c>
      <c r="D298" s="4" t="s">
        <v>1</v>
      </c>
      <c r="E298">
        <v>339462</v>
      </c>
      <c r="F298" s="3">
        <v>3.45</v>
      </c>
      <c r="G298" s="3">
        <v>1.6867999999999999</v>
      </c>
    </row>
    <row r="299" spans="1:7" x14ac:dyDescent="0.2">
      <c r="A299" s="2">
        <v>5320667629</v>
      </c>
      <c r="B299" s="4" t="s">
        <v>0</v>
      </c>
      <c r="C299" s="4" t="s">
        <v>28</v>
      </c>
      <c r="D299" s="4" t="s">
        <v>1</v>
      </c>
      <c r="E299">
        <v>24833</v>
      </c>
      <c r="F299" s="3">
        <v>3.45</v>
      </c>
      <c r="G299" s="3">
        <v>1.6867999999999999</v>
      </c>
    </row>
    <row r="300" spans="1:7" x14ac:dyDescent="0.2">
      <c r="A300" s="2">
        <v>7009000218</v>
      </c>
      <c r="B300" s="4" t="s">
        <v>0</v>
      </c>
      <c r="C300" s="4" t="s">
        <v>29</v>
      </c>
      <c r="D300" s="4" t="s">
        <v>7</v>
      </c>
      <c r="E300">
        <v>106167</v>
      </c>
      <c r="F300" s="3">
        <v>3.45</v>
      </c>
      <c r="G300" s="3">
        <v>1.6867999999999999</v>
      </c>
    </row>
    <row r="301" spans="1:7" x14ac:dyDescent="0.2">
      <c r="A301" s="2">
        <v>7009000318</v>
      </c>
      <c r="B301" s="4" t="s">
        <v>2</v>
      </c>
      <c r="C301" s="4" t="s">
        <v>31</v>
      </c>
      <c r="D301" s="4" t="s">
        <v>7</v>
      </c>
      <c r="E301">
        <v>92679</v>
      </c>
      <c r="F301" s="3">
        <v>3.45</v>
      </c>
      <c r="G301" s="3">
        <v>1.6867999999999999</v>
      </c>
    </row>
    <row r="302" spans="1:7" x14ac:dyDescent="0.2">
      <c r="A302" s="2">
        <v>7009000756</v>
      </c>
      <c r="B302" s="4" t="s">
        <v>2</v>
      </c>
      <c r="C302" s="4" t="s">
        <v>30</v>
      </c>
      <c r="D302" s="4" t="s">
        <v>7</v>
      </c>
      <c r="E302">
        <v>86350</v>
      </c>
      <c r="F302" s="3">
        <v>3.45</v>
      </c>
      <c r="G302" s="3">
        <v>1.6867999999999999</v>
      </c>
    </row>
    <row r="303" spans="1:7" x14ac:dyDescent="0.2">
      <c r="A303" s="2">
        <v>7009000769</v>
      </c>
      <c r="B303" s="4" t="s">
        <v>2</v>
      </c>
      <c r="C303" s="4" t="s">
        <v>26</v>
      </c>
      <c r="D303" s="4" t="s">
        <v>7</v>
      </c>
      <c r="E303">
        <v>125207</v>
      </c>
      <c r="F303" s="3">
        <v>3.45</v>
      </c>
      <c r="G303" s="3">
        <v>1.6867999999999999</v>
      </c>
    </row>
    <row r="304" spans="1:7" x14ac:dyDescent="0.2">
      <c r="A304" s="2">
        <v>7009000797</v>
      </c>
      <c r="B304" s="4" t="s">
        <v>2</v>
      </c>
      <c r="C304" s="4" t="s">
        <v>27</v>
      </c>
      <c r="D304" s="4" t="s">
        <v>7</v>
      </c>
      <c r="E304">
        <v>31041</v>
      </c>
      <c r="F304" s="3">
        <v>3.45</v>
      </c>
      <c r="G304" s="3">
        <v>1.6867999999999999</v>
      </c>
    </row>
    <row r="305" spans="1:7" x14ac:dyDescent="0.2">
      <c r="A305" s="2">
        <v>7009000868</v>
      </c>
      <c r="B305" s="4" t="s">
        <v>2</v>
      </c>
      <c r="C305" s="4" t="s">
        <v>28</v>
      </c>
      <c r="D305" s="4" t="s">
        <v>7</v>
      </c>
      <c r="E305">
        <v>88578</v>
      </c>
      <c r="F305" s="3">
        <v>3.45</v>
      </c>
      <c r="G305" s="3">
        <v>1.6867999999999999</v>
      </c>
    </row>
    <row r="306" spans="1:7" x14ac:dyDescent="0.2">
      <c r="A306" s="2">
        <v>7009001012</v>
      </c>
      <c r="B306" s="4" t="s">
        <v>0</v>
      </c>
      <c r="C306" s="4" t="s">
        <v>29</v>
      </c>
      <c r="D306" s="4" t="s">
        <v>7</v>
      </c>
      <c r="E306">
        <v>75833</v>
      </c>
      <c r="F306" s="3">
        <v>3.45</v>
      </c>
      <c r="G306" s="3">
        <v>1.6867999999999999</v>
      </c>
    </row>
    <row r="307" spans="1:7" x14ac:dyDescent="0.2">
      <c r="A307" s="2">
        <v>7541777847</v>
      </c>
      <c r="B307" s="4" t="s">
        <v>0</v>
      </c>
      <c r="C307" s="4" t="s">
        <v>31</v>
      </c>
      <c r="D307" s="4" t="s">
        <v>1</v>
      </c>
      <c r="E307">
        <v>1087173</v>
      </c>
      <c r="F307" s="3">
        <v>3.45</v>
      </c>
      <c r="G307" s="3">
        <v>1.6867999999999999</v>
      </c>
    </row>
    <row r="308" spans="1:7" x14ac:dyDescent="0.2">
      <c r="A308" s="2">
        <v>7541778030</v>
      </c>
      <c r="B308" s="4" t="s">
        <v>2</v>
      </c>
      <c r="C308" s="4" t="s">
        <v>30</v>
      </c>
      <c r="D308" s="4" t="s">
        <v>1</v>
      </c>
      <c r="E308">
        <v>1570593</v>
      </c>
      <c r="F308" s="3">
        <v>3.45</v>
      </c>
      <c r="G308" s="3">
        <v>1.6867999999999999</v>
      </c>
    </row>
    <row r="309" spans="1:7" x14ac:dyDescent="0.2">
      <c r="A309" s="2">
        <v>7541778409</v>
      </c>
      <c r="B309" s="4" t="s">
        <v>0</v>
      </c>
      <c r="C309" s="4" t="s">
        <v>26</v>
      </c>
      <c r="D309" s="4" t="s">
        <v>1</v>
      </c>
      <c r="E309">
        <v>173167</v>
      </c>
      <c r="F309" s="3">
        <v>3.45</v>
      </c>
      <c r="G309" s="3">
        <v>1.6867999999999999</v>
      </c>
    </row>
    <row r="310" spans="1:7" x14ac:dyDescent="0.2">
      <c r="A310" s="2">
        <v>7541778516</v>
      </c>
      <c r="B310" s="4" t="s">
        <v>2</v>
      </c>
      <c r="C310" s="4" t="s">
        <v>27</v>
      </c>
      <c r="D310" s="4" t="s">
        <v>1</v>
      </c>
      <c r="E310">
        <v>5448816</v>
      </c>
      <c r="F310" s="3">
        <v>3.45</v>
      </c>
      <c r="G310" s="3">
        <v>1.6867999999999999</v>
      </c>
    </row>
    <row r="311" spans="1:7" x14ac:dyDescent="0.2">
      <c r="A311" s="2">
        <v>7541778618</v>
      </c>
      <c r="B311" s="4" t="s">
        <v>0</v>
      </c>
      <c r="C311" s="4" t="s">
        <v>28</v>
      </c>
      <c r="D311" s="4" t="s">
        <v>1</v>
      </c>
      <c r="E311">
        <v>870287</v>
      </c>
      <c r="F311" s="3">
        <v>3.45</v>
      </c>
      <c r="G311" s="3">
        <v>1.6867999999999999</v>
      </c>
    </row>
    <row r="312" spans="1:7" x14ac:dyDescent="0.2">
      <c r="A312" s="2">
        <v>7541778755</v>
      </c>
      <c r="B312" s="4" t="s">
        <v>2</v>
      </c>
      <c r="C312" s="4" t="s">
        <v>29</v>
      </c>
      <c r="D312" s="4" t="s">
        <v>1</v>
      </c>
      <c r="E312">
        <v>1613872</v>
      </c>
      <c r="F312" s="3">
        <v>3.45</v>
      </c>
      <c r="G312" s="3">
        <v>1.6867999999999999</v>
      </c>
    </row>
    <row r="313" spans="1:7" x14ac:dyDescent="0.2">
      <c r="A313" s="2">
        <v>7976334315</v>
      </c>
      <c r="B313" s="4" t="s">
        <v>0</v>
      </c>
      <c r="C313" s="4" t="s">
        <v>31</v>
      </c>
      <c r="D313" s="4" t="s">
        <v>8</v>
      </c>
      <c r="E313">
        <v>467400</v>
      </c>
      <c r="F313" s="3">
        <v>3.45</v>
      </c>
      <c r="G313" s="3">
        <v>1.6867999999999999</v>
      </c>
    </row>
    <row r="314" spans="1:7" x14ac:dyDescent="0.2">
      <c r="A314" s="2">
        <v>9762888953</v>
      </c>
      <c r="B314" s="4" t="s">
        <v>0</v>
      </c>
      <c r="C314" s="4" t="s">
        <v>30</v>
      </c>
      <c r="D314" s="4" t="s">
        <v>1</v>
      </c>
      <c r="E314">
        <v>896000</v>
      </c>
      <c r="F314" s="3">
        <v>3.45</v>
      </c>
      <c r="G314" s="3">
        <v>1.6867999999999999</v>
      </c>
    </row>
    <row r="315" spans="1:7" x14ac:dyDescent="0.2">
      <c r="A315" s="2">
        <v>9762888969</v>
      </c>
      <c r="B315" s="4" t="s">
        <v>0</v>
      </c>
      <c r="C315" s="4" t="s">
        <v>26</v>
      </c>
      <c r="D315" s="4" t="s">
        <v>1</v>
      </c>
      <c r="E315">
        <v>185447</v>
      </c>
      <c r="F315" s="3">
        <v>3.45</v>
      </c>
      <c r="G315" s="3">
        <v>1.6867999999999999</v>
      </c>
    </row>
    <row r="316" spans="1:7" x14ac:dyDescent="0.2">
      <c r="A316" s="2">
        <v>9762889004</v>
      </c>
      <c r="B316" s="4" t="s">
        <v>0</v>
      </c>
      <c r="C316" s="4" t="s">
        <v>27</v>
      </c>
      <c r="D316" s="4" t="s">
        <v>1</v>
      </c>
      <c r="E316">
        <v>4693333</v>
      </c>
      <c r="F316" s="3">
        <v>3.45</v>
      </c>
      <c r="G316" s="3">
        <v>1.6867999999999999</v>
      </c>
    </row>
    <row r="317" spans="1:7" x14ac:dyDescent="0.2">
      <c r="A317" s="2">
        <v>9762889348</v>
      </c>
      <c r="B317" s="4" t="s">
        <v>0</v>
      </c>
      <c r="C317" s="4" t="s">
        <v>28</v>
      </c>
      <c r="D317" s="4" t="s">
        <v>1</v>
      </c>
      <c r="E317">
        <v>1931333</v>
      </c>
      <c r="F317" s="3">
        <v>3.45</v>
      </c>
      <c r="G317" s="3">
        <v>1.6867999999999999</v>
      </c>
    </row>
    <row r="318" spans="1:7" x14ac:dyDescent="0.2">
      <c r="A318" s="2">
        <v>9762889772</v>
      </c>
      <c r="B318" s="4" t="s">
        <v>0</v>
      </c>
      <c r="C318" s="4" t="s">
        <v>29</v>
      </c>
      <c r="D318" s="4" t="s">
        <v>1</v>
      </c>
      <c r="E318">
        <v>17907801</v>
      </c>
      <c r="F318" s="3">
        <v>3.45</v>
      </c>
      <c r="G318" s="3">
        <v>1.6867999999999999</v>
      </c>
    </row>
    <row r="319" spans="1:7" x14ac:dyDescent="0.2">
      <c r="A319" s="2">
        <v>9762889860</v>
      </c>
      <c r="B319" s="4" t="s">
        <v>0</v>
      </c>
      <c r="C319" s="4" t="s">
        <v>31</v>
      </c>
      <c r="D319" s="1" t="s">
        <v>1</v>
      </c>
      <c r="E319">
        <v>124657591</v>
      </c>
      <c r="F319" s="3">
        <v>3.45</v>
      </c>
      <c r="G319" s="3">
        <v>1.6867999999999999</v>
      </c>
    </row>
    <row r="320" spans="1:7" x14ac:dyDescent="0.2">
      <c r="A320" s="2">
        <v>10663112087</v>
      </c>
      <c r="B320" s="4" t="s">
        <v>0</v>
      </c>
      <c r="C320" s="4" t="s">
        <v>30</v>
      </c>
      <c r="D320" s="4" t="s">
        <v>6</v>
      </c>
      <c r="E320">
        <v>4140400</v>
      </c>
      <c r="F320" s="3">
        <v>3.45</v>
      </c>
      <c r="G320" s="3">
        <v>1.6867999999999999</v>
      </c>
    </row>
    <row r="321" spans="1:7" x14ac:dyDescent="0.2">
      <c r="A321" s="2">
        <v>37770000257</v>
      </c>
      <c r="B321" s="4" t="s">
        <v>2</v>
      </c>
      <c r="C321" s="4" t="s">
        <v>26</v>
      </c>
      <c r="D321" s="4" t="s">
        <v>4</v>
      </c>
      <c r="E321">
        <v>43148</v>
      </c>
      <c r="F321" s="3">
        <v>3.45</v>
      </c>
      <c r="G321" s="3">
        <v>1.6867999999999999</v>
      </c>
    </row>
    <row r="322" spans="1:7" x14ac:dyDescent="0.2">
      <c r="A322" s="2">
        <v>70090000614</v>
      </c>
      <c r="B322" s="4" t="s">
        <v>2</v>
      </c>
      <c r="C322" s="4" t="s">
        <v>27</v>
      </c>
      <c r="D322" s="4" t="s">
        <v>7</v>
      </c>
      <c r="E322">
        <v>1029115</v>
      </c>
      <c r="F322" s="3">
        <v>3.45</v>
      </c>
      <c r="G322" s="3">
        <v>1.6867999999999999</v>
      </c>
    </row>
    <row r="323" spans="1:7" x14ac:dyDescent="0.2">
      <c r="A323" s="2">
        <v>97628889450</v>
      </c>
      <c r="B323" s="4" t="s">
        <v>2</v>
      </c>
      <c r="C323" s="4" t="s">
        <v>28</v>
      </c>
      <c r="D323" s="4" t="s">
        <v>1</v>
      </c>
      <c r="E323">
        <v>3727</v>
      </c>
      <c r="F323" s="3">
        <v>3.45</v>
      </c>
      <c r="G323" s="3">
        <v>1.6867999999999999</v>
      </c>
    </row>
    <row r="324" spans="1:7" x14ac:dyDescent="0.2">
      <c r="A324" s="2">
        <v>5299556462</v>
      </c>
      <c r="B324" s="4" t="s">
        <v>2</v>
      </c>
      <c r="C324" s="4" t="s">
        <v>29</v>
      </c>
      <c r="D324" s="4" t="s">
        <v>24</v>
      </c>
      <c r="E324">
        <v>1502990</v>
      </c>
      <c r="F324" s="3">
        <v>3.55</v>
      </c>
      <c r="G324" s="3">
        <v>1.6867999999999999</v>
      </c>
    </row>
    <row r="325" spans="1:7" x14ac:dyDescent="0.2">
      <c r="A325" s="2">
        <v>5299556512</v>
      </c>
      <c r="B325" s="4" t="s">
        <v>0</v>
      </c>
      <c r="C325" s="4" t="s">
        <v>31</v>
      </c>
      <c r="D325" s="4" t="s">
        <v>1</v>
      </c>
      <c r="E325">
        <v>24333</v>
      </c>
      <c r="F325" s="3">
        <v>3.55</v>
      </c>
      <c r="G325" s="3">
        <v>1.6867999999999999</v>
      </c>
    </row>
    <row r="326" spans="1:7" x14ac:dyDescent="0.2">
      <c r="A326" s="2">
        <v>7009000391</v>
      </c>
      <c r="B326" s="4" t="s">
        <v>2</v>
      </c>
      <c r="C326" s="4" t="s">
        <v>30</v>
      </c>
      <c r="D326" s="4" t="s">
        <v>7</v>
      </c>
      <c r="E326">
        <v>6645622</v>
      </c>
      <c r="F326" s="3">
        <v>3.569</v>
      </c>
      <c r="G326" s="3">
        <v>1.8012000000000001</v>
      </c>
    </row>
    <row r="327" spans="1:7" x14ac:dyDescent="0.2">
      <c r="A327" s="2">
        <v>9762888943</v>
      </c>
      <c r="B327" s="4" t="s">
        <v>2</v>
      </c>
      <c r="C327" s="4" t="s">
        <v>26</v>
      </c>
      <c r="D327" s="4" t="s">
        <v>1</v>
      </c>
      <c r="E327">
        <v>6782934</v>
      </c>
      <c r="F327" s="3">
        <v>3.5750000000000002</v>
      </c>
      <c r="G327" s="3">
        <v>1.6867999999999999</v>
      </c>
    </row>
    <row r="328" spans="1:7" x14ac:dyDescent="0.2">
      <c r="A328" s="2">
        <v>9762888956</v>
      </c>
      <c r="B328" s="4" t="s">
        <v>0</v>
      </c>
      <c r="C328" s="4" t="s">
        <v>27</v>
      </c>
      <c r="D328" s="4" t="s">
        <v>1</v>
      </c>
      <c r="E328">
        <v>12639</v>
      </c>
      <c r="F328" s="3">
        <v>3.5750000000000002</v>
      </c>
      <c r="G328" s="3">
        <v>1.6867999999999999</v>
      </c>
    </row>
    <row r="329" spans="1:7" x14ac:dyDescent="0.2">
      <c r="A329" s="2">
        <v>9762889000</v>
      </c>
      <c r="B329" s="4" t="s">
        <v>0</v>
      </c>
      <c r="C329" s="4" t="s">
        <v>28</v>
      </c>
      <c r="D329" s="4" t="s">
        <v>1</v>
      </c>
      <c r="E329">
        <v>26846</v>
      </c>
      <c r="F329" s="3">
        <v>3.5750000000000002</v>
      </c>
      <c r="G329" s="3">
        <v>1.6867999999999999</v>
      </c>
    </row>
    <row r="330" spans="1:7" x14ac:dyDescent="0.2">
      <c r="A330" s="2">
        <v>9762889381</v>
      </c>
      <c r="B330" s="4" t="s">
        <v>0</v>
      </c>
      <c r="C330" s="4" t="s">
        <v>29</v>
      </c>
      <c r="D330" s="4" t="s">
        <v>1</v>
      </c>
      <c r="E330">
        <v>6943</v>
      </c>
      <c r="F330" s="3">
        <v>3.5750000000000002</v>
      </c>
      <c r="G330" s="3">
        <v>1.6867999999999999</v>
      </c>
    </row>
    <row r="331" spans="1:7" x14ac:dyDescent="0.2">
      <c r="A331" s="2">
        <v>9762889513</v>
      </c>
      <c r="B331" s="4" t="s">
        <v>0</v>
      </c>
      <c r="C331" s="4" t="s">
        <v>31</v>
      </c>
      <c r="D331" s="4" t="s">
        <v>1</v>
      </c>
      <c r="E331">
        <v>8522</v>
      </c>
      <c r="F331" s="3">
        <v>3.5750000000000002</v>
      </c>
      <c r="G331" s="3">
        <v>1.6867999999999999</v>
      </c>
    </row>
    <row r="332" spans="1:7" x14ac:dyDescent="0.2">
      <c r="A332" s="2">
        <v>9762889574</v>
      </c>
      <c r="B332" s="4" t="s">
        <v>0</v>
      </c>
      <c r="C332" s="4" t="s">
        <v>30</v>
      </c>
      <c r="D332" s="4" t="s">
        <v>1</v>
      </c>
      <c r="E332">
        <v>6943</v>
      </c>
      <c r="F332" s="3">
        <v>3.5750000000000002</v>
      </c>
      <c r="G332" s="3">
        <v>1.6867999999999999</v>
      </c>
    </row>
    <row r="333" spans="1:7" x14ac:dyDescent="0.2">
      <c r="A333" s="2">
        <v>9762889658</v>
      </c>
      <c r="B333" s="4" t="s">
        <v>0</v>
      </c>
      <c r="C333" s="4" t="s">
        <v>26</v>
      </c>
      <c r="D333" s="4" t="s">
        <v>1</v>
      </c>
      <c r="E333">
        <v>8715</v>
      </c>
      <c r="F333" s="3">
        <v>3.5750000000000002</v>
      </c>
      <c r="G333" s="3">
        <v>1.6867999999999999</v>
      </c>
    </row>
    <row r="334" spans="1:7" x14ac:dyDescent="0.2">
      <c r="A334" s="2">
        <v>9762889839</v>
      </c>
      <c r="B334" s="4" t="s">
        <v>0</v>
      </c>
      <c r="C334" s="4" t="s">
        <v>27</v>
      </c>
      <c r="D334" s="4" t="s">
        <v>1</v>
      </c>
      <c r="E334">
        <v>19413</v>
      </c>
      <c r="F334" s="3">
        <v>3.5750000000000002</v>
      </c>
      <c r="G334" s="3">
        <v>1.6867999999999999</v>
      </c>
    </row>
    <row r="335" spans="1:7" x14ac:dyDescent="0.2">
      <c r="A335" s="2">
        <v>97628889073</v>
      </c>
      <c r="B335" s="4" t="s">
        <v>0</v>
      </c>
      <c r="C335" s="4" t="s">
        <v>28</v>
      </c>
      <c r="D335" s="1" t="s">
        <v>1</v>
      </c>
      <c r="E335">
        <v>7500</v>
      </c>
      <c r="F335" s="3">
        <v>3.5750000000000002</v>
      </c>
      <c r="G335" s="3">
        <v>1.6867999999999999</v>
      </c>
    </row>
    <row r="336" spans="1:7" x14ac:dyDescent="0.2">
      <c r="A336" s="2">
        <v>97628889148</v>
      </c>
      <c r="B336" s="4" t="s">
        <v>0</v>
      </c>
      <c r="C336" s="4" t="s">
        <v>29</v>
      </c>
      <c r="D336" s="4" t="s">
        <v>1</v>
      </c>
      <c r="E336">
        <v>7500</v>
      </c>
      <c r="F336" s="3">
        <v>3.5750000000000002</v>
      </c>
      <c r="G336" s="3">
        <v>1.6867999999999999</v>
      </c>
    </row>
    <row r="337" spans="1:7" x14ac:dyDescent="0.2">
      <c r="A337" s="2">
        <v>97628889348</v>
      </c>
      <c r="B337" s="4" t="s">
        <v>0</v>
      </c>
      <c r="C337" s="4" t="s">
        <v>31</v>
      </c>
      <c r="D337" s="4" t="s">
        <v>1</v>
      </c>
      <c r="E337">
        <v>18580</v>
      </c>
      <c r="F337" s="3">
        <v>3.5750000000000002</v>
      </c>
      <c r="G337" s="3">
        <v>1.6867999999999999</v>
      </c>
    </row>
    <row r="338" spans="1:7" x14ac:dyDescent="0.2">
      <c r="A338" s="2">
        <v>97628889379</v>
      </c>
      <c r="B338" s="4" t="s">
        <v>0</v>
      </c>
      <c r="C338" s="4" t="s">
        <v>30</v>
      </c>
      <c r="D338" s="4" t="s">
        <v>1</v>
      </c>
      <c r="E338">
        <v>7500</v>
      </c>
      <c r="F338" s="3">
        <v>3.5750000000000002</v>
      </c>
      <c r="G338" s="3">
        <v>1.6867999999999999</v>
      </c>
    </row>
    <row r="339" spans="1:7" x14ac:dyDescent="0.2">
      <c r="A339" s="2">
        <v>97628889450</v>
      </c>
      <c r="B339" s="4" t="s">
        <v>0</v>
      </c>
      <c r="C339" s="4" t="s">
        <v>26</v>
      </c>
      <c r="D339" s="4" t="s">
        <v>1</v>
      </c>
      <c r="E339">
        <v>7500</v>
      </c>
      <c r="F339" s="3">
        <v>3.5750000000000002</v>
      </c>
      <c r="G339" s="3">
        <v>1.6867999999999999</v>
      </c>
    </row>
    <row r="340" spans="1:7" x14ac:dyDescent="0.2">
      <c r="A340" s="2">
        <v>97628889457</v>
      </c>
      <c r="B340" s="4" t="s">
        <v>0</v>
      </c>
      <c r="C340" s="4" t="s">
        <v>27</v>
      </c>
      <c r="D340" s="4" t="s">
        <v>1</v>
      </c>
      <c r="E340">
        <v>7500</v>
      </c>
      <c r="F340" s="3">
        <v>3.5750000000000002</v>
      </c>
      <c r="G340" s="3">
        <v>1.6867999999999999</v>
      </c>
    </row>
    <row r="341" spans="1:7" x14ac:dyDescent="0.2">
      <c r="A341" s="2">
        <v>97628889518</v>
      </c>
      <c r="B341" s="4" t="s">
        <v>0</v>
      </c>
      <c r="C341" s="4" t="s">
        <v>28</v>
      </c>
      <c r="D341" s="4" t="s">
        <v>1</v>
      </c>
      <c r="E341">
        <v>7500</v>
      </c>
      <c r="F341" s="3">
        <v>3.5750000000000002</v>
      </c>
      <c r="G341" s="3">
        <v>1.6867999999999999</v>
      </c>
    </row>
    <row r="342" spans="1:7" x14ac:dyDescent="0.2">
      <c r="A342" s="2">
        <v>97628889526</v>
      </c>
      <c r="B342" s="4" t="s">
        <v>0</v>
      </c>
      <c r="C342" s="4" t="s">
        <v>29</v>
      </c>
      <c r="D342" s="4" t="s">
        <v>1</v>
      </c>
      <c r="E342">
        <v>7500</v>
      </c>
      <c r="F342" s="3">
        <v>3.5750000000000002</v>
      </c>
      <c r="G342" s="3">
        <v>1.6867999999999999</v>
      </c>
    </row>
    <row r="343" spans="1:7" x14ac:dyDescent="0.2">
      <c r="A343" s="2">
        <v>97628889616</v>
      </c>
      <c r="B343" s="4" t="s">
        <v>0</v>
      </c>
      <c r="C343" s="4" t="s">
        <v>31</v>
      </c>
      <c r="D343" s="4" t="s">
        <v>1</v>
      </c>
      <c r="E343">
        <v>7500</v>
      </c>
      <c r="F343" s="3">
        <v>3.5750000000000002</v>
      </c>
      <c r="G343" s="3">
        <v>1.6867999999999999</v>
      </c>
    </row>
    <row r="344" spans="1:7" x14ac:dyDescent="0.2">
      <c r="A344" s="2">
        <v>97628889620</v>
      </c>
      <c r="B344" s="4" t="s">
        <v>0</v>
      </c>
      <c r="C344" s="4" t="s">
        <v>30</v>
      </c>
      <c r="D344" s="4" t="s">
        <v>1</v>
      </c>
      <c r="E344">
        <v>8814</v>
      </c>
      <c r="F344" s="3">
        <v>3.5750000000000002</v>
      </c>
      <c r="G344" s="3">
        <v>1.6867999999999999</v>
      </c>
    </row>
    <row r="345" spans="1:7" x14ac:dyDescent="0.2">
      <c r="A345" s="2">
        <v>97628889648</v>
      </c>
      <c r="B345" s="4" t="s">
        <v>0</v>
      </c>
      <c r="C345" s="4" t="s">
        <v>26</v>
      </c>
      <c r="D345" s="4" t="s">
        <v>1</v>
      </c>
      <c r="E345">
        <v>7500</v>
      </c>
      <c r="F345" s="3">
        <v>3.5750000000000002</v>
      </c>
      <c r="G345" s="3">
        <v>1.6867999999999999</v>
      </c>
    </row>
    <row r="346" spans="1:7" x14ac:dyDescent="0.2">
      <c r="A346" s="2">
        <v>97628889868</v>
      </c>
      <c r="B346" s="4" t="s">
        <v>0</v>
      </c>
      <c r="C346" s="4" t="s">
        <v>27</v>
      </c>
      <c r="D346" s="4" t="s">
        <v>1</v>
      </c>
      <c r="E346">
        <v>13676</v>
      </c>
      <c r="F346" s="3">
        <v>3.5750000000000002</v>
      </c>
      <c r="G346" s="3">
        <v>1.6867999999999999</v>
      </c>
    </row>
    <row r="347" spans="1:7" x14ac:dyDescent="0.2">
      <c r="A347" s="2">
        <v>97628889880</v>
      </c>
      <c r="B347" s="4" t="s">
        <v>0</v>
      </c>
      <c r="C347" s="4" t="s">
        <v>28</v>
      </c>
      <c r="D347" s="4" t="s">
        <v>1</v>
      </c>
      <c r="E347">
        <v>7500</v>
      </c>
      <c r="F347" s="3">
        <v>3.5750000000000002</v>
      </c>
      <c r="G347" s="3">
        <v>1.6867999999999999</v>
      </c>
    </row>
    <row r="348" spans="1:7" x14ac:dyDescent="0.2">
      <c r="A348" s="2">
        <v>97628889897</v>
      </c>
      <c r="B348" s="4" t="s">
        <v>0</v>
      </c>
      <c r="C348" s="4" t="s">
        <v>29</v>
      </c>
      <c r="D348" s="4" t="s">
        <v>1</v>
      </c>
      <c r="E348">
        <v>7500</v>
      </c>
      <c r="F348" s="3">
        <v>3.5750000000000002</v>
      </c>
      <c r="G348" s="3">
        <v>1.6867999999999999</v>
      </c>
    </row>
    <row r="349" spans="1:7" x14ac:dyDescent="0.2">
      <c r="A349" s="2">
        <v>97628889918</v>
      </c>
      <c r="B349" s="4" t="s">
        <v>0</v>
      </c>
      <c r="C349" s="4" t="s">
        <v>31</v>
      </c>
      <c r="D349" s="4" t="s">
        <v>1</v>
      </c>
      <c r="E349">
        <v>7500</v>
      </c>
      <c r="F349" s="3">
        <v>3.5750000000000002</v>
      </c>
      <c r="G349" s="3">
        <v>1.6867999999999999</v>
      </c>
    </row>
    <row r="350" spans="1:7" x14ac:dyDescent="0.2">
      <c r="A350" s="2">
        <v>97628889938</v>
      </c>
      <c r="B350" s="4" t="s">
        <v>0</v>
      </c>
      <c r="C350" s="4" t="s">
        <v>30</v>
      </c>
      <c r="D350" s="4" t="s">
        <v>1</v>
      </c>
      <c r="E350">
        <v>7500</v>
      </c>
      <c r="F350" s="3">
        <v>3.5750000000000002</v>
      </c>
      <c r="G350" s="3">
        <v>1.6867999999999999</v>
      </c>
    </row>
    <row r="351" spans="1:7" x14ac:dyDescent="0.2">
      <c r="A351" s="2">
        <v>97628889958</v>
      </c>
      <c r="B351" s="4" t="s">
        <v>0</v>
      </c>
      <c r="C351" s="4" t="s">
        <v>26</v>
      </c>
      <c r="D351" s="1" t="s">
        <v>1</v>
      </c>
      <c r="E351">
        <v>7500</v>
      </c>
      <c r="F351" s="3">
        <v>3.5750000000000002</v>
      </c>
      <c r="G351" s="3">
        <v>1.6867999999999999</v>
      </c>
    </row>
    <row r="352" spans="1:7" x14ac:dyDescent="0.2">
      <c r="A352" s="2">
        <v>97628889978</v>
      </c>
      <c r="B352" s="4" t="s">
        <v>0</v>
      </c>
      <c r="C352" s="4" t="s">
        <v>27</v>
      </c>
      <c r="D352" s="4" t="s">
        <v>1</v>
      </c>
      <c r="E352">
        <v>7500</v>
      </c>
      <c r="F352" s="3">
        <v>3.5750000000000002</v>
      </c>
      <c r="G352" s="3">
        <v>1.6867999999999999</v>
      </c>
    </row>
    <row r="353" spans="1:7" x14ac:dyDescent="0.2">
      <c r="A353" s="2">
        <v>10663111164</v>
      </c>
      <c r="B353" s="4" t="s">
        <v>0</v>
      </c>
      <c r="C353" s="4" t="s">
        <v>28</v>
      </c>
      <c r="D353" s="4" t="s">
        <v>6</v>
      </c>
      <c r="E353">
        <v>168333</v>
      </c>
      <c r="F353" s="3">
        <v>3.6</v>
      </c>
      <c r="G353" s="3">
        <v>1.6867999999999999</v>
      </c>
    </row>
    <row r="354" spans="1:7" x14ac:dyDescent="0.2">
      <c r="A354" s="2">
        <v>7009000797</v>
      </c>
      <c r="B354" s="4" t="s">
        <v>2</v>
      </c>
      <c r="C354" s="4" t="s">
        <v>29</v>
      </c>
      <c r="D354" s="4" t="s">
        <v>7</v>
      </c>
      <c r="E354">
        <v>1813275</v>
      </c>
      <c r="F354" s="3">
        <v>3.6240000000000001</v>
      </c>
      <c r="G354" s="3">
        <v>1.8012000000000001</v>
      </c>
    </row>
    <row r="355" spans="1:7" x14ac:dyDescent="0.2">
      <c r="A355" s="2">
        <v>335555739</v>
      </c>
      <c r="B355" s="4" t="s">
        <v>2</v>
      </c>
      <c r="C355" s="4" t="s">
        <v>31</v>
      </c>
      <c r="D355" s="4" t="s">
        <v>3</v>
      </c>
      <c r="E355">
        <v>1538377</v>
      </c>
      <c r="F355" s="3">
        <v>3.7</v>
      </c>
      <c r="G355" s="3">
        <v>1.6867999999999999</v>
      </c>
    </row>
    <row r="356" spans="1:7" x14ac:dyDescent="0.2">
      <c r="A356" s="2">
        <v>335555858</v>
      </c>
      <c r="B356" s="4" t="s">
        <v>0</v>
      </c>
      <c r="C356" s="4" t="s">
        <v>30</v>
      </c>
      <c r="D356" s="4" t="s">
        <v>5</v>
      </c>
      <c r="E356">
        <v>271917</v>
      </c>
      <c r="F356" s="3">
        <v>3.7</v>
      </c>
      <c r="G356" s="3">
        <v>1.6867999999999999</v>
      </c>
    </row>
    <row r="357" spans="1:7" x14ac:dyDescent="0.2">
      <c r="A357" s="2">
        <v>1443222480</v>
      </c>
      <c r="B357" s="4" t="s">
        <v>0</v>
      </c>
      <c r="C357" s="4" t="s">
        <v>26</v>
      </c>
      <c r="D357" s="4" t="s">
        <v>3</v>
      </c>
      <c r="E357">
        <v>2602333</v>
      </c>
      <c r="F357" s="3">
        <v>3.7</v>
      </c>
      <c r="G357" s="3">
        <v>1.6867999999999999</v>
      </c>
    </row>
    <row r="358" spans="1:7" x14ac:dyDescent="0.2">
      <c r="A358" s="2">
        <v>1443222665</v>
      </c>
      <c r="B358" s="4" t="s">
        <v>0</v>
      </c>
      <c r="C358" s="4" t="s">
        <v>27</v>
      </c>
      <c r="D358" s="4" t="s">
        <v>20</v>
      </c>
      <c r="E358">
        <v>10309214</v>
      </c>
      <c r="F358" s="3">
        <v>3.7</v>
      </c>
      <c r="G358" s="3">
        <v>1.6867999999999999</v>
      </c>
    </row>
    <row r="359" spans="1:7" x14ac:dyDescent="0.2">
      <c r="A359" s="2">
        <v>5299556037</v>
      </c>
      <c r="B359" s="4" t="s">
        <v>0</v>
      </c>
      <c r="C359" s="4" t="s">
        <v>28</v>
      </c>
      <c r="D359" s="4" t="s">
        <v>23</v>
      </c>
      <c r="E359">
        <v>771233</v>
      </c>
      <c r="F359" s="3">
        <v>3.7</v>
      </c>
      <c r="G359" s="3">
        <v>1.6867999999999999</v>
      </c>
    </row>
    <row r="360" spans="1:7" x14ac:dyDescent="0.2">
      <c r="A360" s="2">
        <v>5320667232</v>
      </c>
      <c r="B360" s="4" t="s">
        <v>0</v>
      </c>
      <c r="C360" s="4" t="s">
        <v>29</v>
      </c>
      <c r="D360" s="4" t="s">
        <v>1</v>
      </c>
      <c r="E360">
        <v>1000</v>
      </c>
      <c r="F360" s="3">
        <v>3.7</v>
      </c>
      <c r="G360" s="3">
        <v>1.6867999999999999</v>
      </c>
    </row>
    <row r="361" spans="1:7" x14ac:dyDescent="0.2">
      <c r="A361" s="2">
        <v>7009000561</v>
      </c>
      <c r="B361" s="4" t="s">
        <v>0</v>
      </c>
      <c r="C361" s="4" t="s">
        <v>31</v>
      </c>
      <c r="D361" s="4" t="s">
        <v>7</v>
      </c>
      <c r="E361">
        <v>1893833</v>
      </c>
      <c r="F361" s="3">
        <v>3.7</v>
      </c>
      <c r="G361" s="3">
        <v>1.6867999999999999</v>
      </c>
    </row>
    <row r="362" spans="1:7" x14ac:dyDescent="0.2">
      <c r="A362" s="2">
        <v>7541777954</v>
      </c>
      <c r="B362" s="4" t="s">
        <v>0</v>
      </c>
      <c r="C362" s="4" t="s">
        <v>30</v>
      </c>
      <c r="D362" s="4" t="s">
        <v>1</v>
      </c>
      <c r="E362">
        <v>400000</v>
      </c>
      <c r="F362" s="3">
        <v>3.7</v>
      </c>
      <c r="G362" s="3">
        <v>1.6867999999999999</v>
      </c>
    </row>
    <row r="363" spans="1:7" x14ac:dyDescent="0.2">
      <c r="A363" s="2">
        <v>7541778087</v>
      </c>
      <c r="B363" s="4" t="s">
        <v>0</v>
      </c>
      <c r="C363" s="4" t="s">
        <v>26</v>
      </c>
      <c r="D363" s="4" t="s">
        <v>1</v>
      </c>
      <c r="E363">
        <v>1532333</v>
      </c>
      <c r="F363" s="3">
        <v>3.7</v>
      </c>
      <c r="G363" s="3">
        <v>1.6867999999999999</v>
      </c>
    </row>
    <row r="364" spans="1:7" x14ac:dyDescent="0.2">
      <c r="A364" s="2">
        <v>9762889160</v>
      </c>
      <c r="B364" s="4" t="s">
        <v>0</v>
      </c>
      <c r="C364" s="4" t="s">
        <v>27</v>
      </c>
      <c r="D364" s="4" t="s">
        <v>1</v>
      </c>
      <c r="E364">
        <v>9450000</v>
      </c>
      <c r="F364" s="3">
        <v>3.7</v>
      </c>
      <c r="G364" s="3">
        <v>1.6867999999999999</v>
      </c>
    </row>
    <row r="365" spans="1:7" x14ac:dyDescent="0.2">
      <c r="A365" s="2">
        <v>9762889178</v>
      </c>
      <c r="B365" s="4" t="s">
        <v>2</v>
      </c>
      <c r="C365" s="4" t="s">
        <v>28</v>
      </c>
      <c r="D365" s="4" t="s">
        <v>1</v>
      </c>
      <c r="E365">
        <v>93333</v>
      </c>
      <c r="F365" s="3">
        <v>3.7</v>
      </c>
      <c r="G365" s="3">
        <v>1.6867999999999999</v>
      </c>
    </row>
    <row r="366" spans="1:7" x14ac:dyDescent="0.2">
      <c r="A366" s="2">
        <v>9762889840</v>
      </c>
      <c r="B366" s="4" t="s">
        <v>0</v>
      </c>
      <c r="C366" s="4" t="s">
        <v>29</v>
      </c>
      <c r="D366" s="4" t="s">
        <v>1</v>
      </c>
      <c r="E366">
        <v>2626333</v>
      </c>
      <c r="F366" s="3">
        <v>3.7</v>
      </c>
      <c r="G366" s="3">
        <v>1.6867999999999999</v>
      </c>
    </row>
    <row r="367" spans="1:7" x14ac:dyDescent="0.2">
      <c r="A367" s="2">
        <v>335555874</v>
      </c>
      <c r="B367" s="4" t="s">
        <v>0</v>
      </c>
      <c r="C367" s="4" t="s">
        <v>31</v>
      </c>
      <c r="D367" s="4" t="s">
        <v>5</v>
      </c>
      <c r="E367">
        <v>41411</v>
      </c>
      <c r="F367" s="3">
        <v>3.75</v>
      </c>
      <c r="G367" s="3">
        <v>1.8012000000000001</v>
      </c>
    </row>
    <row r="368" spans="1:7" x14ac:dyDescent="0.2">
      <c r="A368" s="2">
        <v>335555988</v>
      </c>
      <c r="B368" s="4" t="s">
        <v>0</v>
      </c>
      <c r="C368" s="4" t="s">
        <v>30</v>
      </c>
      <c r="D368" s="4" t="s">
        <v>5</v>
      </c>
      <c r="E368">
        <v>306976</v>
      </c>
      <c r="F368" s="3">
        <v>3.75</v>
      </c>
      <c r="G368" s="3">
        <v>1.8012000000000001</v>
      </c>
    </row>
    <row r="369" spans="1:7" x14ac:dyDescent="0.2">
      <c r="A369" s="2">
        <v>3777000171</v>
      </c>
      <c r="B369" s="4" t="s">
        <v>0</v>
      </c>
      <c r="C369" s="4" t="s">
        <v>26</v>
      </c>
      <c r="D369" s="4" t="s">
        <v>4</v>
      </c>
      <c r="E369">
        <v>177912</v>
      </c>
      <c r="F369" s="3">
        <v>3.75</v>
      </c>
      <c r="G369" s="3">
        <v>1.8012000000000001</v>
      </c>
    </row>
    <row r="370" spans="1:7" x14ac:dyDescent="0.2">
      <c r="A370" s="2">
        <v>5299556303</v>
      </c>
      <c r="B370" s="4" t="s">
        <v>0</v>
      </c>
      <c r="C370" s="4" t="s">
        <v>27</v>
      </c>
      <c r="D370" s="4" t="s">
        <v>1</v>
      </c>
      <c r="E370">
        <v>63011</v>
      </c>
      <c r="F370" s="3">
        <v>3.75</v>
      </c>
      <c r="G370" s="3">
        <v>1.8012000000000001</v>
      </c>
    </row>
    <row r="371" spans="1:7" x14ac:dyDescent="0.2">
      <c r="A371" s="2">
        <v>5320666998</v>
      </c>
      <c r="B371" s="4" t="s">
        <v>0</v>
      </c>
      <c r="C371" s="4" t="s">
        <v>28</v>
      </c>
      <c r="D371" s="4" t="s">
        <v>1</v>
      </c>
      <c r="E371">
        <v>276727</v>
      </c>
      <c r="F371" s="3">
        <v>3.75</v>
      </c>
      <c r="G371" s="3">
        <v>1.8012000000000001</v>
      </c>
    </row>
    <row r="372" spans="1:7" x14ac:dyDescent="0.2">
      <c r="A372" s="2">
        <v>7009000078</v>
      </c>
      <c r="B372" s="4" t="s">
        <v>0</v>
      </c>
      <c r="C372" s="4" t="s">
        <v>29</v>
      </c>
      <c r="D372" s="4" t="s">
        <v>7</v>
      </c>
      <c r="E372">
        <v>278441</v>
      </c>
      <c r="F372" s="3">
        <v>3.75</v>
      </c>
      <c r="G372" s="3">
        <v>1.8012000000000001</v>
      </c>
    </row>
    <row r="373" spans="1:7" x14ac:dyDescent="0.2">
      <c r="A373" s="2">
        <v>7009000756</v>
      </c>
      <c r="B373" s="4" t="s">
        <v>0</v>
      </c>
      <c r="C373" s="4" t="s">
        <v>31</v>
      </c>
      <c r="D373" s="4" t="s">
        <v>7</v>
      </c>
      <c r="E373">
        <v>90748</v>
      </c>
      <c r="F373" s="3">
        <v>3.75</v>
      </c>
      <c r="G373" s="3">
        <v>1.8012000000000001</v>
      </c>
    </row>
    <row r="374" spans="1:7" x14ac:dyDescent="0.2">
      <c r="A374" s="2">
        <v>70090001303</v>
      </c>
      <c r="B374" s="4" t="s">
        <v>2</v>
      </c>
      <c r="C374" s="4" t="s">
        <v>30</v>
      </c>
      <c r="D374" s="4" t="s">
        <v>7</v>
      </c>
      <c r="E374">
        <v>2805159</v>
      </c>
      <c r="F374" s="3">
        <v>3.75</v>
      </c>
      <c r="G374" s="3">
        <v>1.8012000000000001</v>
      </c>
    </row>
    <row r="375" spans="1:7" x14ac:dyDescent="0.2">
      <c r="A375" s="2">
        <v>7009000589</v>
      </c>
      <c r="B375" s="4" t="s">
        <v>2</v>
      </c>
      <c r="C375" s="4" t="s">
        <v>26</v>
      </c>
      <c r="D375" s="4" t="s">
        <v>7</v>
      </c>
      <c r="E375">
        <v>4284222</v>
      </c>
      <c r="F375" s="3">
        <v>3.794</v>
      </c>
      <c r="G375" s="3">
        <v>1.8012000000000001</v>
      </c>
    </row>
    <row r="376" spans="1:7" x14ac:dyDescent="0.2">
      <c r="A376" s="2">
        <v>70090001269</v>
      </c>
      <c r="B376" s="4" t="s">
        <v>2</v>
      </c>
      <c r="C376" s="4" t="s">
        <v>27</v>
      </c>
      <c r="D376" s="4" t="s">
        <v>7</v>
      </c>
      <c r="E376">
        <v>3202710</v>
      </c>
      <c r="F376" s="3">
        <v>3.8620000000000001</v>
      </c>
      <c r="G376" s="3">
        <v>1.8012000000000001</v>
      </c>
    </row>
    <row r="377" spans="1:7" x14ac:dyDescent="0.2">
      <c r="A377" s="2">
        <v>1443222690</v>
      </c>
      <c r="B377" s="4" t="s">
        <v>0</v>
      </c>
      <c r="C377" s="4" t="s">
        <v>28</v>
      </c>
      <c r="D377" s="4" t="s">
        <v>3</v>
      </c>
      <c r="E377">
        <v>4290705</v>
      </c>
      <c r="F377" s="3">
        <v>3.8639999999999999</v>
      </c>
      <c r="G377" s="3">
        <v>1.8012000000000001</v>
      </c>
    </row>
    <row r="378" spans="1:7" x14ac:dyDescent="0.2">
      <c r="A378" s="2">
        <v>70090001266</v>
      </c>
      <c r="B378" s="4" t="s">
        <v>2</v>
      </c>
      <c r="C378" s="4" t="s">
        <v>29</v>
      </c>
      <c r="D378" s="4" t="s">
        <v>7</v>
      </c>
      <c r="E378">
        <v>17132903</v>
      </c>
      <c r="F378" s="3">
        <v>3.9209999999999998</v>
      </c>
      <c r="G378" s="3">
        <v>1.8012000000000001</v>
      </c>
    </row>
    <row r="379" spans="1:7" x14ac:dyDescent="0.2">
      <c r="A379" s="2">
        <v>70090001243</v>
      </c>
      <c r="B379" s="4" t="s">
        <v>2</v>
      </c>
      <c r="C379" s="4" t="s">
        <v>31</v>
      </c>
      <c r="D379" s="4" t="s">
        <v>7</v>
      </c>
      <c r="E379">
        <v>4897277</v>
      </c>
      <c r="F379" s="3">
        <v>3.9239999999999999</v>
      </c>
      <c r="G379" s="3">
        <v>1.8012000000000001</v>
      </c>
    </row>
    <row r="380" spans="1:7" x14ac:dyDescent="0.2">
      <c r="A380" s="2">
        <v>70090000941</v>
      </c>
      <c r="B380" s="4" t="s">
        <v>2</v>
      </c>
      <c r="C380" s="4" t="s">
        <v>30</v>
      </c>
      <c r="D380" s="4" t="s">
        <v>7</v>
      </c>
      <c r="E380">
        <v>2151074</v>
      </c>
      <c r="F380" s="3">
        <v>3.94</v>
      </c>
      <c r="G380" s="3">
        <v>1.8012000000000001</v>
      </c>
    </row>
    <row r="381" spans="1:7" x14ac:dyDescent="0.2">
      <c r="A381" s="2">
        <v>335555889</v>
      </c>
      <c r="B381" s="4" t="s">
        <v>0</v>
      </c>
      <c r="C381" s="4" t="s">
        <v>26</v>
      </c>
      <c r="D381" s="4" t="s">
        <v>5</v>
      </c>
      <c r="E381">
        <v>519567</v>
      </c>
      <c r="F381" s="3">
        <v>3.95</v>
      </c>
      <c r="G381" s="3">
        <v>1.6867999999999999</v>
      </c>
    </row>
    <row r="382" spans="1:7" x14ac:dyDescent="0.2">
      <c r="A382" s="2">
        <v>335556088</v>
      </c>
      <c r="B382" s="4" t="s">
        <v>0</v>
      </c>
      <c r="C382" s="4" t="s">
        <v>27</v>
      </c>
      <c r="D382" s="4" t="s">
        <v>13</v>
      </c>
      <c r="E382">
        <v>68033</v>
      </c>
      <c r="F382" s="3">
        <v>3.95</v>
      </c>
      <c r="G382" s="3">
        <v>1.6867999999999999</v>
      </c>
    </row>
    <row r="383" spans="1:7" x14ac:dyDescent="0.2">
      <c r="A383" s="2">
        <v>335556289</v>
      </c>
      <c r="B383" s="4" t="s">
        <v>2</v>
      </c>
      <c r="C383" s="4" t="s">
        <v>28</v>
      </c>
      <c r="D383" s="4" t="s">
        <v>5</v>
      </c>
      <c r="E383">
        <v>177400</v>
      </c>
      <c r="F383" s="3">
        <v>3.95</v>
      </c>
      <c r="G383" s="3">
        <v>1.6867999999999999</v>
      </c>
    </row>
    <row r="384" spans="1:7" x14ac:dyDescent="0.2">
      <c r="A384" s="2">
        <v>1443222794</v>
      </c>
      <c r="B384" s="4" t="s">
        <v>2</v>
      </c>
      <c r="C384" s="4" t="s">
        <v>29</v>
      </c>
      <c r="D384" s="4" t="s">
        <v>3</v>
      </c>
      <c r="E384">
        <v>2278840</v>
      </c>
      <c r="F384" s="3">
        <v>3.95</v>
      </c>
      <c r="G384" s="3">
        <v>1.6867999999999999</v>
      </c>
    </row>
    <row r="385" spans="1:7" x14ac:dyDescent="0.2">
      <c r="A385" s="2">
        <v>1443223036</v>
      </c>
      <c r="B385" s="4" t="s">
        <v>2</v>
      </c>
      <c r="C385" s="4" t="s">
        <v>31</v>
      </c>
      <c r="D385" s="4" t="s">
        <v>3</v>
      </c>
      <c r="E385">
        <v>2234300</v>
      </c>
      <c r="F385" s="3">
        <v>3.95</v>
      </c>
      <c r="G385" s="3">
        <v>1.6867999999999999</v>
      </c>
    </row>
    <row r="386" spans="1:7" x14ac:dyDescent="0.2">
      <c r="A386" s="2">
        <v>1443223040</v>
      </c>
      <c r="B386" s="4" t="s">
        <v>0</v>
      </c>
      <c r="C386" s="4" t="s">
        <v>30</v>
      </c>
      <c r="D386" s="4" t="s">
        <v>3</v>
      </c>
      <c r="E386">
        <v>16127181</v>
      </c>
      <c r="F386" s="3">
        <v>3.95</v>
      </c>
      <c r="G386" s="3">
        <v>1.6867999999999999</v>
      </c>
    </row>
    <row r="387" spans="1:7" x14ac:dyDescent="0.2">
      <c r="A387" s="2">
        <v>1443223144</v>
      </c>
      <c r="B387" s="4" t="s">
        <v>0</v>
      </c>
      <c r="C387" s="4" t="s">
        <v>26</v>
      </c>
      <c r="D387" s="4" t="s">
        <v>3</v>
      </c>
      <c r="E387">
        <v>21219</v>
      </c>
      <c r="F387" s="3">
        <v>3.95</v>
      </c>
      <c r="G387" s="3">
        <v>1.6867999999999999</v>
      </c>
    </row>
    <row r="388" spans="1:7" x14ac:dyDescent="0.2">
      <c r="A388" s="2">
        <v>5299555760</v>
      </c>
      <c r="B388" s="4" t="s">
        <v>0</v>
      </c>
      <c r="C388" s="4" t="s">
        <v>27</v>
      </c>
      <c r="D388" s="1" t="s">
        <v>1</v>
      </c>
      <c r="E388">
        <v>1664472</v>
      </c>
      <c r="F388" s="3">
        <v>3.95</v>
      </c>
      <c r="G388" s="3">
        <v>1.6867999999999999</v>
      </c>
    </row>
    <row r="389" spans="1:7" x14ac:dyDescent="0.2">
      <c r="A389" s="2">
        <v>5299555818</v>
      </c>
      <c r="B389" s="4" t="s">
        <v>2</v>
      </c>
      <c r="C389" s="4" t="s">
        <v>28</v>
      </c>
      <c r="D389" s="4" t="s">
        <v>1</v>
      </c>
      <c r="E389">
        <v>495167</v>
      </c>
      <c r="F389" s="3">
        <v>3.95</v>
      </c>
      <c r="G389" s="3">
        <v>1.6867999999999999</v>
      </c>
    </row>
    <row r="390" spans="1:7" x14ac:dyDescent="0.2">
      <c r="A390" s="2">
        <v>5299555965</v>
      </c>
      <c r="B390" s="4" t="s">
        <v>2</v>
      </c>
      <c r="C390" s="4" t="s">
        <v>29</v>
      </c>
      <c r="D390" s="4" t="s">
        <v>1</v>
      </c>
      <c r="E390">
        <v>1000000</v>
      </c>
      <c r="F390" s="3">
        <v>3.95</v>
      </c>
      <c r="G390" s="3">
        <v>1.6867999999999999</v>
      </c>
    </row>
    <row r="391" spans="1:7" x14ac:dyDescent="0.2">
      <c r="A391" s="2">
        <v>5299556035</v>
      </c>
      <c r="B391" s="4" t="s">
        <v>0</v>
      </c>
      <c r="C391" s="4" t="s">
        <v>31</v>
      </c>
      <c r="D391" s="4" t="s">
        <v>1</v>
      </c>
      <c r="E391">
        <v>552667</v>
      </c>
      <c r="F391" s="3">
        <v>3.95</v>
      </c>
      <c r="G391" s="3">
        <v>1.6867999999999999</v>
      </c>
    </row>
    <row r="392" spans="1:7" x14ac:dyDescent="0.2">
      <c r="A392" s="2">
        <v>5299556048</v>
      </c>
      <c r="B392" s="4" t="s">
        <v>2</v>
      </c>
      <c r="C392" s="4" t="s">
        <v>30</v>
      </c>
      <c r="D392" s="4" t="s">
        <v>1</v>
      </c>
      <c r="E392">
        <v>20000000</v>
      </c>
      <c r="F392" s="3">
        <v>3.95</v>
      </c>
      <c r="G392" s="3">
        <v>1.6867999999999999</v>
      </c>
    </row>
    <row r="393" spans="1:7" x14ac:dyDescent="0.2">
      <c r="A393" s="2">
        <v>5299556086</v>
      </c>
      <c r="B393" s="4" t="s">
        <v>2</v>
      </c>
      <c r="C393" s="4" t="s">
        <v>26</v>
      </c>
      <c r="D393" s="4" t="s">
        <v>1</v>
      </c>
      <c r="E393">
        <v>994431</v>
      </c>
      <c r="F393" s="3">
        <v>3.95</v>
      </c>
      <c r="G393" s="3">
        <v>1.6867999999999999</v>
      </c>
    </row>
    <row r="394" spans="1:7" x14ac:dyDescent="0.2">
      <c r="A394" s="2">
        <v>5299556096</v>
      </c>
      <c r="B394" s="4" t="s">
        <v>0</v>
      </c>
      <c r="C394" s="4" t="s">
        <v>27</v>
      </c>
      <c r="D394" s="4" t="s">
        <v>1</v>
      </c>
      <c r="E394">
        <v>358828</v>
      </c>
      <c r="F394" s="3">
        <v>3.95</v>
      </c>
      <c r="G394" s="3">
        <v>1.6867999999999999</v>
      </c>
    </row>
    <row r="395" spans="1:7" x14ac:dyDescent="0.2">
      <c r="A395" s="2">
        <v>5299556358</v>
      </c>
      <c r="B395" s="4" t="s">
        <v>2</v>
      </c>
      <c r="C395" s="4" t="s">
        <v>28</v>
      </c>
      <c r="D395" s="1" t="s">
        <v>1</v>
      </c>
      <c r="E395">
        <v>5000000</v>
      </c>
      <c r="F395" s="3">
        <v>3.95</v>
      </c>
      <c r="G395" s="3">
        <v>1.6867999999999999</v>
      </c>
    </row>
    <row r="396" spans="1:7" x14ac:dyDescent="0.2">
      <c r="A396" s="2">
        <v>5299556581</v>
      </c>
      <c r="B396" s="4" t="s">
        <v>0</v>
      </c>
      <c r="C396" s="4" t="s">
        <v>29</v>
      </c>
      <c r="D396" s="4" t="s">
        <v>1</v>
      </c>
      <c r="E396">
        <v>341833</v>
      </c>
      <c r="F396" s="3">
        <v>3.95</v>
      </c>
      <c r="G396" s="3">
        <v>1.6867999999999999</v>
      </c>
    </row>
    <row r="397" spans="1:7" x14ac:dyDescent="0.2">
      <c r="A397" s="2">
        <v>7009000315</v>
      </c>
      <c r="B397" s="4" t="s">
        <v>0</v>
      </c>
      <c r="C397" s="4" t="s">
        <v>31</v>
      </c>
      <c r="D397" s="4" t="s">
        <v>7</v>
      </c>
      <c r="E397">
        <v>1288333</v>
      </c>
      <c r="F397" s="3">
        <v>3.95</v>
      </c>
      <c r="G397" s="3">
        <v>1.6867999999999999</v>
      </c>
    </row>
    <row r="398" spans="1:7" x14ac:dyDescent="0.2">
      <c r="A398" s="2">
        <v>7976334164</v>
      </c>
      <c r="B398" s="4" t="s">
        <v>0</v>
      </c>
      <c r="C398" s="4" t="s">
        <v>30</v>
      </c>
      <c r="D398" s="4" t="s">
        <v>8</v>
      </c>
      <c r="E398">
        <v>284533</v>
      </c>
      <c r="F398" s="3">
        <v>3.95</v>
      </c>
      <c r="G398" s="3">
        <v>1.6867999999999999</v>
      </c>
    </row>
    <row r="399" spans="1:7" x14ac:dyDescent="0.2">
      <c r="A399" s="2">
        <v>7976334211</v>
      </c>
      <c r="B399" s="4" t="s">
        <v>2</v>
      </c>
      <c r="C399" s="4" t="s">
        <v>26</v>
      </c>
      <c r="D399" s="4" t="s">
        <v>8</v>
      </c>
      <c r="E399">
        <v>3886011</v>
      </c>
      <c r="F399" s="3">
        <v>3.95</v>
      </c>
      <c r="G399" s="3">
        <v>1.6867999999999999</v>
      </c>
    </row>
    <row r="400" spans="1:7" x14ac:dyDescent="0.2">
      <c r="A400" s="2">
        <v>9762888980</v>
      </c>
      <c r="B400" s="4" t="s">
        <v>0</v>
      </c>
      <c r="C400" s="4" t="s">
        <v>27</v>
      </c>
      <c r="D400" s="4" t="s">
        <v>1</v>
      </c>
      <c r="E400">
        <v>1892593</v>
      </c>
      <c r="F400" s="3">
        <v>3.95</v>
      </c>
      <c r="G400" s="3">
        <v>1.6867999999999999</v>
      </c>
    </row>
    <row r="401" spans="1:7" x14ac:dyDescent="0.2">
      <c r="A401" s="2">
        <v>9762888997</v>
      </c>
      <c r="B401" s="4" t="s">
        <v>0</v>
      </c>
      <c r="C401" s="4" t="s">
        <v>28</v>
      </c>
      <c r="D401" s="4" t="s">
        <v>8</v>
      </c>
      <c r="E401">
        <v>5490998</v>
      </c>
      <c r="F401" s="3">
        <v>3.95</v>
      </c>
      <c r="G401" s="3">
        <v>1.6867999999999999</v>
      </c>
    </row>
    <row r="402" spans="1:7" x14ac:dyDescent="0.2">
      <c r="A402" s="2">
        <v>9762889216</v>
      </c>
      <c r="B402" s="4" t="s">
        <v>0</v>
      </c>
      <c r="C402" s="4" t="s">
        <v>29</v>
      </c>
      <c r="D402" s="4" t="s">
        <v>1</v>
      </c>
      <c r="E402">
        <v>134500</v>
      </c>
      <c r="F402" s="3">
        <v>3.95</v>
      </c>
      <c r="G402" s="3">
        <v>1.6867999999999999</v>
      </c>
    </row>
    <row r="403" spans="1:7" x14ac:dyDescent="0.2">
      <c r="A403" s="2">
        <v>9762889504</v>
      </c>
      <c r="B403" s="4" t="s">
        <v>0</v>
      </c>
      <c r="C403" s="4" t="s">
        <v>31</v>
      </c>
      <c r="D403" s="4" t="s">
        <v>1</v>
      </c>
      <c r="E403">
        <v>500000</v>
      </c>
      <c r="F403" s="3">
        <v>3.95</v>
      </c>
      <c r="G403" s="3">
        <v>1.6867999999999999</v>
      </c>
    </row>
    <row r="404" spans="1:7" x14ac:dyDescent="0.2">
      <c r="A404" s="2">
        <v>10663111755</v>
      </c>
      <c r="B404" s="4" t="s">
        <v>0</v>
      </c>
      <c r="C404" s="4" t="s">
        <v>30</v>
      </c>
      <c r="D404" s="4" t="s">
        <v>6</v>
      </c>
      <c r="E404">
        <v>1666476</v>
      </c>
      <c r="F404" s="3">
        <v>3.95</v>
      </c>
      <c r="G404" s="3">
        <v>1.6867999999999999</v>
      </c>
    </row>
    <row r="405" spans="1:7" x14ac:dyDescent="0.2">
      <c r="A405" s="2">
        <v>70090001448</v>
      </c>
      <c r="B405" s="4" t="s">
        <v>2</v>
      </c>
      <c r="C405" s="4" t="s">
        <v>26</v>
      </c>
      <c r="D405" s="4" t="s">
        <v>7</v>
      </c>
      <c r="E405">
        <v>5831800</v>
      </c>
      <c r="F405" s="3">
        <v>3.984</v>
      </c>
      <c r="G405" s="3">
        <v>1.8012000000000001</v>
      </c>
    </row>
    <row r="406" spans="1:7" x14ac:dyDescent="0.2">
      <c r="A406" s="2">
        <v>7009000761</v>
      </c>
      <c r="B406" s="4" t="s">
        <v>2</v>
      </c>
      <c r="C406" s="4" t="s">
        <v>27</v>
      </c>
      <c r="D406" s="4" t="s">
        <v>7</v>
      </c>
      <c r="E406">
        <v>3391526</v>
      </c>
      <c r="F406" s="3">
        <v>3.9849999999999999</v>
      </c>
      <c r="G406" s="3">
        <v>1.8012000000000001</v>
      </c>
    </row>
    <row r="407" spans="1:7" x14ac:dyDescent="0.2">
      <c r="A407" s="2">
        <v>5299555754</v>
      </c>
      <c r="B407" s="4" t="s">
        <v>0</v>
      </c>
      <c r="C407" s="4" t="s">
        <v>28</v>
      </c>
      <c r="D407" s="4" t="s">
        <v>1</v>
      </c>
      <c r="E407">
        <v>5613</v>
      </c>
      <c r="F407" s="3">
        <v>3.99</v>
      </c>
      <c r="G407" s="3">
        <v>1.6867999999999999</v>
      </c>
    </row>
    <row r="408" spans="1:7" x14ac:dyDescent="0.2">
      <c r="A408" s="2">
        <v>5299555575</v>
      </c>
      <c r="B408" s="4" t="s">
        <v>0</v>
      </c>
      <c r="C408" s="4" t="s">
        <v>29</v>
      </c>
      <c r="D408" s="4" t="s">
        <v>1</v>
      </c>
      <c r="E408">
        <v>647515</v>
      </c>
      <c r="F408" s="3">
        <v>4</v>
      </c>
      <c r="G408" s="3">
        <v>1.8012000000000001</v>
      </c>
    </row>
    <row r="409" spans="1:7" x14ac:dyDescent="0.2">
      <c r="A409" s="2">
        <v>5299555952</v>
      </c>
      <c r="B409" s="4" t="s">
        <v>0</v>
      </c>
      <c r="C409" s="4" t="s">
        <v>31</v>
      </c>
      <c r="D409" s="4" t="s">
        <v>1</v>
      </c>
      <c r="E409">
        <v>899441</v>
      </c>
      <c r="F409" s="3">
        <v>4</v>
      </c>
      <c r="G409" s="3">
        <v>1.8012000000000001</v>
      </c>
    </row>
    <row r="410" spans="1:7" x14ac:dyDescent="0.2">
      <c r="A410" s="2">
        <v>7009000915</v>
      </c>
      <c r="B410" s="4" t="s">
        <v>2</v>
      </c>
      <c r="C410" s="4" t="s">
        <v>30</v>
      </c>
      <c r="D410" s="4" t="s">
        <v>7</v>
      </c>
      <c r="E410">
        <v>254324</v>
      </c>
      <c r="F410" s="3">
        <v>4</v>
      </c>
      <c r="G410" s="3">
        <v>1.8012000000000001</v>
      </c>
    </row>
    <row r="411" spans="1:7" x14ac:dyDescent="0.2">
      <c r="A411" s="2">
        <v>7541778560</v>
      </c>
      <c r="B411" s="4" t="s">
        <v>0</v>
      </c>
      <c r="C411" s="4" t="s">
        <v>26</v>
      </c>
      <c r="D411" s="4" t="s">
        <v>1</v>
      </c>
      <c r="E411">
        <v>58706</v>
      </c>
      <c r="F411" s="3">
        <v>4</v>
      </c>
      <c r="G411" s="3">
        <v>1.8012000000000001</v>
      </c>
    </row>
    <row r="412" spans="1:7" x14ac:dyDescent="0.2">
      <c r="A412" s="2">
        <v>10663111513</v>
      </c>
      <c r="B412" s="4" t="s">
        <v>0</v>
      </c>
      <c r="C412" s="4" t="s">
        <v>27</v>
      </c>
      <c r="D412" s="4" t="s">
        <v>6</v>
      </c>
      <c r="E412">
        <v>7518512</v>
      </c>
      <c r="F412" s="3">
        <v>4</v>
      </c>
      <c r="G412" s="3">
        <v>1.8012000000000001</v>
      </c>
    </row>
    <row r="413" spans="1:7" x14ac:dyDescent="0.2">
      <c r="A413" s="2">
        <v>335556195</v>
      </c>
      <c r="B413" s="4" t="s">
        <v>0</v>
      </c>
      <c r="C413" s="4" t="s">
        <v>28</v>
      </c>
      <c r="D413" s="4" t="s">
        <v>5</v>
      </c>
      <c r="E413">
        <v>231151</v>
      </c>
      <c r="F413" s="3">
        <v>4.125</v>
      </c>
      <c r="G413" s="3">
        <v>1.8012000000000001</v>
      </c>
    </row>
    <row r="414" spans="1:7" x14ac:dyDescent="0.2">
      <c r="A414" s="2">
        <v>1443222290</v>
      </c>
      <c r="B414" s="4" t="s">
        <v>0</v>
      </c>
      <c r="C414" s="4" t="s">
        <v>29</v>
      </c>
      <c r="D414" s="4" t="s">
        <v>3</v>
      </c>
      <c r="E414">
        <v>929509</v>
      </c>
      <c r="F414" s="3">
        <v>4.1500000000000004</v>
      </c>
      <c r="G414" s="3">
        <v>1.6867999999999999</v>
      </c>
    </row>
    <row r="415" spans="1:7" x14ac:dyDescent="0.2">
      <c r="A415" s="2">
        <v>335555871</v>
      </c>
      <c r="B415" s="4" t="s">
        <v>2</v>
      </c>
      <c r="C415" s="4" t="s">
        <v>31</v>
      </c>
      <c r="D415" s="4" t="s">
        <v>5</v>
      </c>
      <c r="E415">
        <v>2102475</v>
      </c>
      <c r="F415" s="3">
        <v>4.2</v>
      </c>
      <c r="G415" s="3">
        <v>1.6867999999999999</v>
      </c>
    </row>
    <row r="416" spans="1:7" x14ac:dyDescent="0.2">
      <c r="A416" s="2">
        <v>3777000527</v>
      </c>
      <c r="B416" s="4" t="s">
        <v>0</v>
      </c>
      <c r="C416" s="4" t="s">
        <v>30</v>
      </c>
      <c r="D416" s="4" t="s">
        <v>12</v>
      </c>
      <c r="E416">
        <v>578200</v>
      </c>
      <c r="F416" s="3">
        <v>4.2</v>
      </c>
      <c r="G416" s="3">
        <v>1.6867999999999999</v>
      </c>
    </row>
    <row r="417" spans="1:7" x14ac:dyDescent="0.2">
      <c r="A417" s="2">
        <v>7541778535</v>
      </c>
      <c r="B417" s="4" t="s">
        <v>2</v>
      </c>
      <c r="C417" s="4" t="s">
        <v>26</v>
      </c>
      <c r="D417" s="4" t="s">
        <v>1</v>
      </c>
      <c r="E417">
        <v>7882500</v>
      </c>
      <c r="F417" s="3">
        <v>4.2</v>
      </c>
      <c r="G417" s="3">
        <v>1.6867999999999999</v>
      </c>
    </row>
    <row r="418" spans="1:7" x14ac:dyDescent="0.2">
      <c r="A418" s="2">
        <v>9762889337</v>
      </c>
      <c r="B418" s="4" t="s">
        <v>2</v>
      </c>
      <c r="C418" s="4" t="s">
        <v>27</v>
      </c>
      <c r="D418" s="4" t="s">
        <v>8</v>
      </c>
      <c r="E418">
        <v>3552650</v>
      </c>
      <c r="F418" s="3">
        <v>4.2</v>
      </c>
      <c r="G418" s="3">
        <v>1.6867999999999999</v>
      </c>
    </row>
    <row r="419" spans="1:7" x14ac:dyDescent="0.2">
      <c r="A419" s="2">
        <v>9762889845</v>
      </c>
      <c r="B419" s="4" t="s">
        <v>0</v>
      </c>
      <c r="C419" s="4" t="s">
        <v>28</v>
      </c>
      <c r="D419" s="4" t="s">
        <v>1</v>
      </c>
      <c r="E419">
        <v>642333</v>
      </c>
      <c r="F419" s="3">
        <v>4.2</v>
      </c>
      <c r="G419" s="3">
        <v>1.6867999999999999</v>
      </c>
    </row>
    <row r="420" spans="1:7" x14ac:dyDescent="0.2">
      <c r="A420" s="2">
        <v>335555761</v>
      </c>
      <c r="B420" s="4" t="s">
        <v>0</v>
      </c>
      <c r="C420" s="4" t="s">
        <v>29</v>
      </c>
      <c r="D420" s="4" t="s">
        <v>5</v>
      </c>
      <c r="E420">
        <v>26888</v>
      </c>
      <c r="F420" s="3">
        <v>4.25</v>
      </c>
      <c r="G420" s="3">
        <v>1.8012000000000001</v>
      </c>
    </row>
    <row r="421" spans="1:7" x14ac:dyDescent="0.2">
      <c r="A421" s="2">
        <v>5299555875</v>
      </c>
      <c r="B421" s="4" t="s">
        <v>0</v>
      </c>
      <c r="C421" s="4" t="s">
        <v>31</v>
      </c>
      <c r="D421" s="4" t="s">
        <v>1</v>
      </c>
      <c r="E421">
        <v>910845</v>
      </c>
      <c r="F421" s="3">
        <v>4.25</v>
      </c>
      <c r="G421" s="3">
        <v>1.8012000000000001</v>
      </c>
    </row>
    <row r="422" spans="1:7" x14ac:dyDescent="0.2">
      <c r="A422" s="2">
        <v>5299556001</v>
      </c>
      <c r="B422" s="4" t="s">
        <v>0</v>
      </c>
      <c r="C422" s="4" t="s">
        <v>30</v>
      </c>
      <c r="D422" s="4" t="s">
        <v>1</v>
      </c>
      <c r="E422">
        <v>482199</v>
      </c>
      <c r="F422" s="3">
        <v>4.25</v>
      </c>
      <c r="G422" s="3">
        <v>1.8012000000000001</v>
      </c>
    </row>
    <row r="423" spans="1:7" x14ac:dyDescent="0.2">
      <c r="A423" s="2">
        <v>5299556397</v>
      </c>
      <c r="B423" s="4" t="s">
        <v>0</v>
      </c>
      <c r="C423" s="4" t="s">
        <v>26</v>
      </c>
      <c r="D423" s="4" t="s">
        <v>1</v>
      </c>
      <c r="E423">
        <v>1691102</v>
      </c>
      <c r="F423" s="3">
        <v>4.25</v>
      </c>
      <c r="G423" s="3">
        <v>1.8012000000000001</v>
      </c>
    </row>
    <row r="424" spans="1:7" x14ac:dyDescent="0.2">
      <c r="A424" s="2">
        <v>7009000701</v>
      </c>
      <c r="B424" s="4" t="s">
        <v>0</v>
      </c>
      <c r="C424" s="4" t="s">
        <v>27</v>
      </c>
      <c r="D424" s="4" t="s">
        <v>7</v>
      </c>
      <c r="E424">
        <v>23079</v>
      </c>
      <c r="F424" s="3">
        <v>4.25</v>
      </c>
      <c r="G424" s="3">
        <v>1.8012000000000001</v>
      </c>
    </row>
    <row r="425" spans="1:7" x14ac:dyDescent="0.2">
      <c r="A425" s="2">
        <v>7541777830</v>
      </c>
      <c r="B425" s="4" t="s">
        <v>0</v>
      </c>
      <c r="C425" s="4" t="s">
        <v>28</v>
      </c>
      <c r="D425" s="4" t="s">
        <v>1</v>
      </c>
      <c r="E425">
        <v>172220</v>
      </c>
      <c r="F425" s="3">
        <v>4.25</v>
      </c>
      <c r="G425" s="3">
        <v>1.8012000000000001</v>
      </c>
    </row>
    <row r="426" spans="1:7" x14ac:dyDescent="0.2">
      <c r="A426" s="2">
        <v>7976333797</v>
      </c>
      <c r="B426" s="4" t="s">
        <v>0</v>
      </c>
      <c r="C426" s="4" t="s">
        <v>29</v>
      </c>
      <c r="D426" s="4" t="s">
        <v>8</v>
      </c>
      <c r="E426">
        <v>3727</v>
      </c>
      <c r="F426" s="3">
        <v>4.25</v>
      </c>
      <c r="G426" s="3">
        <v>1.8012000000000001</v>
      </c>
    </row>
    <row r="427" spans="1:7" x14ac:dyDescent="0.2">
      <c r="A427" s="2">
        <v>335556181</v>
      </c>
      <c r="B427" s="4" t="s">
        <v>0</v>
      </c>
      <c r="C427" s="4" t="s">
        <v>31</v>
      </c>
      <c r="D427" s="4" t="s">
        <v>5</v>
      </c>
      <c r="E427">
        <v>1086825</v>
      </c>
      <c r="F427" s="3">
        <v>4.45</v>
      </c>
      <c r="G427" s="3">
        <v>1.6867999999999999</v>
      </c>
    </row>
    <row r="428" spans="1:7" x14ac:dyDescent="0.2">
      <c r="A428" s="2">
        <v>335556527</v>
      </c>
      <c r="B428" s="4" t="s">
        <v>0</v>
      </c>
      <c r="C428" s="4" t="s">
        <v>30</v>
      </c>
      <c r="D428" s="4" t="s">
        <v>5</v>
      </c>
      <c r="E428">
        <v>1500000</v>
      </c>
      <c r="F428" s="3">
        <v>4.45</v>
      </c>
      <c r="G428" s="3">
        <v>1.6867999999999999</v>
      </c>
    </row>
    <row r="429" spans="1:7" x14ac:dyDescent="0.2">
      <c r="A429" s="2">
        <v>1443222398</v>
      </c>
      <c r="B429" s="4" t="s">
        <v>2</v>
      </c>
      <c r="C429" s="4" t="s">
        <v>26</v>
      </c>
      <c r="D429" s="4" t="s">
        <v>3</v>
      </c>
      <c r="E429">
        <v>1931818</v>
      </c>
      <c r="F429" s="3">
        <v>4.45</v>
      </c>
      <c r="G429" s="3">
        <v>1.6867999999999999</v>
      </c>
    </row>
    <row r="430" spans="1:7" x14ac:dyDescent="0.2">
      <c r="A430" s="2">
        <v>1443222434</v>
      </c>
      <c r="B430" s="4" t="s">
        <v>0</v>
      </c>
      <c r="C430" s="4" t="s">
        <v>27</v>
      </c>
      <c r="D430" s="4" t="s">
        <v>3</v>
      </c>
      <c r="E430">
        <v>1399337</v>
      </c>
      <c r="F430" s="3">
        <v>4.45</v>
      </c>
      <c r="G430" s="3">
        <v>1.6867999999999999</v>
      </c>
    </row>
    <row r="431" spans="1:7" x14ac:dyDescent="0.2">
      <c r="A431" s="2">
        <v>1443223219</v>
      </c>
      <c r="B431" s="4" t="s">
        <v>0</v>
      </c>
      <c r="C431" s="4" t="s">
        <v>28</v>
      </c>
      <c r="D431" s="4" t="s">
        <v>3</v>
      </c>
      <c r="E431">
        <v>4069149</v>
      </c>
      <c r="F431" s="3">
        <v>4.45</v>
      </c>
      <c r="G431" s="3">
        <v>1.6867999999999999</v>
      </c>
    </row>
    <row r="432" spans="1:7" x14ac:dyDescent="0.2">
      <c r="A432" s="2">
        <v>7009000847</v>
      </c>
      <c r="B432" s="4" t="s">
        <v>2</v>
      </c>
      <c r="C432" s="4" t="s">
        <v>29</v>
      </c>
      <c r="D432" s="4" t="s">
        <v>7</v>
      </c>
      <c r="E432">
        <v>1518948</v>
      </c>
      <c r="F432" s="3">
        <v>4.45</v>
      </c>
      <c r="G432" s="3">
        <v>1.6867999999999999</v>
      </c>
    </row>
    <row r="433" spans="1:7" x14ac:dyDescent="0.2">
      <c r="A433" s="2">
        <v>7541777857</v>
      </c>
      <c r="B433" s="4" t="s">
        <v>0</v>
      </c>
      <c r="C433" s="4" t="s">
        <v>31</v>
      </c>
      <c r="D433" s="4" t="s">
        <v>1</v>
      </c>
      <c r="E433">
        <v>65000</v>
      </c>
      <c r="F433" s="3">
        <v>4.45</v>
      </c>
      <c r="G433" s="3">
        <v>1.6867999999999999</v>
      </c>
    </row>
    <row r="434" spans="1:7" x14ac:dyDescent="0.2">
      <c r="A434" s="2">
        <v>9762888947</v>
      </c>
      <c r="B434" s="4" t="s">
        <v>2</v>
      </c>
      <c r="C434" s="4" t="s">
        <v>30</v>
      </c>
      <c r="D434" s="4" t="s">
        <v>1</v>
      </c>
      <c r="E434">
        <v>2108542</v>
      </c>
      <c r="F434" s="3">
        <v>4.45</v>
      </c>
      <c r="G434" s="3">
        <v>1.6867999999999999</v>
      </c>
    </row>
    <row r="435" spans="1:7" x14ac:dyDescent="0.2">
      <c r="A435" s="2">
        <v>9762888978</v>
      </c>
      <c r="B435" s="4" t="s">
        <v>2</v>
      </c>
      <c r="C435" s="4" t="s">
        <v>26</v>
      </c>
      <c r="D435" s="4" t="s">
        <v>1</v>
      </c>
      <c r="E435">
        <v>1872000</v>
      </c>
      <c r="F435" s="3">
        <v>4.45</v>
      </c>
      <c r="G435" s="3">
        <v>1.6867999999999999</v>
      </c>
    </row>
    <row r="436" spans="1:7" x14ac:dyDescent="0.2">
      <c r="A436" s="2">
        <v>9762889339</v>
      </c>
      <c r="B436" s="4" t="s">
        <v>0</v>
      </c>
      <c r="C436" s="4" t="s">
        <v>27</v>
      </c>
      <c r="D436" s="4" t="s">
        <v>1</v>
      </c>
      <c r="E436">
        <v>3048268</v>
      </c>
      <c r="F436" s="3">
        <v>4.45</v>
      </c>
      <c r="G436" s="3">
        <v>1.6867999999999999</v>
      </c>
    </row>
    <row r="437" spans="1:7" x14ac:dyDescent="0.2">
      <c r="A437" s="2">
        <v>9762889455</v>
      </c>
      <c r="B437" s="4" t="s">
        <v>0</v>
      </c>
      <c r="C437" s="4" t="s">
        <v>28</v>
      </c>
      <c r="D437" s="4" t="s">
        <v>1</v>
      </c>
      <c r="E437">
        <v>614733</v>
      </c>
      <c r="F437" s="3">
        <v>4.45</v>
      </c>
      <c r="G437" s="3">
        <v>1.6867999999999999</v>
      </c>
    </row>
    <row r="438" spans="1:7" x14ac:dyDescent="0.2">
      <c r="A438" s="2">
        <v>9762889652</v>
      </c>
      <c r="B438" s="4" t="s">
        <v>2</v>
      </c>
      <c r="C438" s="4" t="s">
        <v>29</v>
      </c>
      <c r="D438" s="4" t="s">
        <v>1</v>
      </c>
      <c r="E438">
        <v>19575751</v>
      </c>
      <c r="F438" s="3">
        <v>4.45</v>
      </c>
      <c r="G438" s="3">
        <v>1.6867999999999999</v>
      </c>
    </row>
    <row r="439" spans="1:7" x14ac:dyDescent="0.2">
      <c r="A439" s="2">
        <v>335555955</v>
      </c>
      <c r="B439" s="4" t="s">
        <v>0</v>
      </c>
      <c r="C439" s="4" t="s">
        <v>31</v>
      </c>
      <c r="D439" s="4" t="s">
        <v>5</v>
      </c>
      <c r="E439">
        <v>330669</v>
      </c>
      <c r="F439" s="3">
        <v>4.5</v>
      </c>
      <c r="G439" s="3">
        <v>1.8012000000000001</v>
      </c>
    </row>
    <row r="440" spans="1:7" x14ac:dyDescent="0.2">
      <c r="A440" s="2">
        <v>7541778717</v>
      </c>
      <c r="B440" s="4" t="s">
        <v>0</v>
      </c>
      <c r="C440" s="4" t="s">
        <v>30</v>
      </c>
      <c r="D440" s="4" t="s">
        <v>1</v>
      </c>
      <c r="E440">
        <v>21465</v>
      </c>
      <c r="F440" s="3">
        <v>4.5</v>
      </c>
      <c r="G440" s="3">
        <v>1.8012000000000001</v>
      </c>
    </row>
    <row r="441" spans="1:7" x14ac:dyDescent="0.2">
      <c r="A441" s="2">
        <v>9762888890</v>
      </c>
      <c r="B441" s="4" t="s">
        <v>2</v>
      </c>
      <c r="C441" s="4" t="s">
        <v>26</v>
      </c>
      <c r="D441" s="4" t="s">
        <v>1</v>
      </c>
      <c r="E441">
        <v>19288348</v>
      </c>
      <c r="F441" s="3">
        <v>4.5</v>
      </c>
      <c r="G441" s="3">
        <v>1.8012000000000001</v>
      </c>
    </row>
    <row r="442" spans="1:7" x14ac:dyDescent="0.2">
      <c r="A442" s="2">
        <v>9762889045</v>
      </c>
      <c r="B442" s="4" t="s">
        <v>2</v>
      </c>
      <c r="C442" s="4" t="s">
        <v>27</v>
      </c>
      <c r="D442" s="4" t="s">
        <v>1</v>
      </c>
      <c r="E442">
        <v>28884045</v>
      </c>
      <c r="F442" s="3">
        <v>4.5</v>
      </c>
      <c r="G442" s="3">
        <v>1.8012000000000001</v>
      </c>
    </row>
    <row r="443" spans="1:7" x14ac:dyDescent="0.2">
      <c r="A443" s="2">
        <v>9762889322</v>
      </c>
      <c r="B443" s="4" t="s">
        <v>0</v>
      </c>
      <c r="C443" s="4" t="s">
        <v>28</v>
      </c>
      <c r="D443" s="4" t="s">
        <v>1</v>
      </c>
      <c r="E443">
        <v>1574033</v>
      </c>
      <c r="F443" s="3">
        <v>4.5</v>
      </c>
      <c r="G443" s="3">
        <v>1.8012000000000001</v>
      </c>
    </row>
    <row r="444" spans="1:7" x14ac:dyDescent="0.2">
      <c r="A444" s="2">
        <v>5299556345</v>
      </c>
      <c r="B444" s="4" t="s">
        <v>2</v>
      </c>
      <c r="C444" s="4" t="s">
        <v>29</v>
      </c>
      <c r="D444" s="4" t="s">
        <v>1</v>
      </c>
      <c r="E444">
        <v>3575000</v>
      </c>
      <c r="F444" s="3">
        <v>4.55</v>
      </c>
      <c r="G444" s="3">
        <v>1.6867999999999999</v>
      </c>
    </row>
    <row r="445" spans="1:7" x14ac:dyDescent="0.2">
      <c r="A445" s="2">
        <v>1443223015</v>
      </c>
      <c r="B445" s="4" t="s">
        <v>2</v>
      </c>
      <c r="C445" s="4" t="s">
        <v>31</v>
      </c>
      <c r="D445" s="4" t="s">
        <v>3</v>
      </c>
      <c r="E445">
        <v>35581962</v>
      </c>
      <c r="F445" s="3">
        <v>4.7</v>
      </c>
      <c r="G445" s="3">
        <v>1.6867999999999999</v>
      </c>
    </row>
    <row r="446" spans="1:7" x14ac:dyDescent="0.2">
      <c r="A446" s="2">
        <v>5299555748</v>
      </c>
      <c r="B446" s="4" t="s">
        <v>2</v>
      </c>
      <c r="C446" s="4" t="s">
        <v>30</v>
      </c>
      <c r="D446" s="4" t="s">
        <v>1</v>
      </c>
      <c r="E446">
        <v>495368</v>
      </c>
      <c r="F446" s="3">
        <v>4.7</v>
      </c>
      <c r="G446" s="3">
        <v>1.6867999999999999</v>
      </c>
    </row>
    <row r="447" spans="1:7" x14ac:dyDescent="0.2">
      <c r="A447" s="2">
        <v>5299556286</v>
      </c>
      <c r="B447" s="4" t="s">
        <v>2</v>
      </c>
      <c r="C447" s="4" t="s">
        <v>26</v>
      </c>
      <c r="D447" s="4" t="s">
        <v>1</v>
      </c>
      <c r="E447">
        <v>184632</v>
      </c>
      <c r="F447" s="3">
        <v>4.7</v>
      </c>
      <c r="G447" s="3">
        <v>1.6867999999999999</v>
      </c>
    </row>
    <row r="448" spans="1:7" x14ac:dyDescent="0.2">
      <c r="A448" s="2">
        <v>5299556404</v>
      </c>
      <c r="B448" s="4" t="s">
        <v>2</v>
      </c>
      <c r="C448" s="4" t="s">
        <v>27</v>
      </c>
      <c r="D448" s="4" t="s">
        <v>1</v>
      </c>
      <c r="E448">
        <v>2561402</v>
      </c>
      <c r="F448" s="3">
        <v>4.7</v>
      </c>
      <c r="G448" s="3">
        <v>1.6867999999999999</v>
      </c>
    </row>
    <row r="449" spans="1:7" x14ac:dyDescent="0.2">
      <c r="A449" s="2">
        <v>7541778162</v>
      </c>
      <c r="B449" s="4" t="s">
        <v>0</v>
      </c>
      <c r="C449" s="4" t="s">
        <v>28</v>
      </c>
      <c r="D449" s="4" t="s">
        <v>1</v>
      </c>
      <c r="E449">
        <v>183333</v>
      </c>
      <c r="F449" s="3">
        <v>4.7</v>
      </c>
      <c r="G449" s="3">
        <v>1.6867999999999999</v>
      </c>
    </row>
    <row r="450" spans="1:7" x14ac:dyDescent="0.2">
      <c r="A450" s="2">
        <v>7541778232</v>
      </c>
      <c r="B450" s="4" t="s">
        <v>0</v>
      </c>
      <c r="C450" s="4" t="s">
        <v>29</v>
      </c>
      <c r="D450" s="4" t="s">
        <v>1</v>
      </c>
      <c r="E450">
        <v>253820</v>
      </c>
      <c r="F450" s="3">
        <v>4.7</v>
      </c>
      <c r="G450" s="3">
        <v>1.6867999999999999</v>
      </c>
    </row>
    <row r="451" spans="1:7" x14ac:dyDescent="0.2">
      <c r="A451" s="2">
        <v>10663111346</v>
      </c>
      <c r="B451" s="4" t="s">
        <v>2</v>
      </c>
      <c r="C451" s="4" t="s">
        <v>31</v>
      </c>
      <c r="D451" s="4" t="s">
        <v>6</v>
      </c>
      <c r="E451">
        <v>11612</v>
      </c>
      <c r="F451" s="3">
        <v>4.7</v>
      </c>
      <c r="G451" s="3">
        <v>1.6867999999999999</v>
      </c>
    </row>
    <row r="452" spans="1:7" x14ac:dyDescent="0.2">
      <c r="A452" s="2">
        <v>10663111558</v>
      </c>
      <c r="B452" s="4" t="s">
        <v>2</v>
      </c>
      <c r="C452" s="4" t="s">
        <v>30</v>
      </c>
      <c r="D452" s="4" t="s">
        <v>6</v>
      </c>
      <c r="E452">
        <v>1614767</v>
      </c>
      <c r="F452" s="3">
        <v>4.7</v>
      </c>
      <c r="G452" s="3">
        <v>1.6867999999999999</v>
      </c>
    </row>
    <row r="453" spans="1:7" x14ac:dyDescent="0.2">
      <c r="A453" s="2">
        <v>7541777800</v>
      </c>
      <c r="B453" s="4" t="s">
        <v>2</v>
      </c>
      <c r="C453" s="4" t="s">
        <v>26</v>
      </c>
      <c r="D453" s="4" t="s">
        <v>1</v>
      </c>
      <c r="E453">
        <v>297860</v>
      </c>
      <c r="F453" s="3">
        <v>4.71</v>
      </c>
      <c r="G453" s="3">
        <v>1.6867999999999999</v>
      </c>
    </row>
    <row r="454" spans="1:7" x14ac:dyDescent="0.2">
      <c r="A454" s="2">
        <v>335555674</v>
      </c>
      <c r="B454" s="4" t="s">
        <v>0</v>
      </c>
      <c r="C454" s="4" t="s">
        <v>27</v>
      </c>
      <c r="D454" s="4" t="s">
        <v>5</v>
      </c>
      <c r="E454">
        <v>1656439</v>
      </c>
      <c r="F454" s="3">
        <v>4.75</v>
      </c>
      <c r="G454" s="3">
        <v>1.8012000000000001</v>
      </c>
    </row>
    <row r="455" spans="1:7" x14ac:dyDescent="0.2">
      <c r="A455" s="2">
        <v>335555988</v>
      </c>
      <c r="B455" s="4" t="s">
        <v>0</v>
      </c>
      <c r="C455" s="4" t="s">
        <v>28</v>
      </c>
      <c r="D455" s="4" t="s">
        <v>5</v>
      </c>
      <c r="E455">
        <v>540793</v>
      </c>
      <c r="F455" s="3">
        <v>4.75</v>
      </c>
      <c r="G455" s="3">
        <v>1.8012000000000001</v>
      </c>
    </row>
    <row r="456" spans="1:7" x14ac:dyDescent="0.2">
      <c r="A456" s="2">
        <v>3777000260</v>
      </c>
      <c r="B456" s="4" t="s">
        <v>0</v>
      </c>
      <c r="C456" s="4" t="s">
        <v>29</v>
      </c>
      <c r="D456" s="4" t="s">
        <v>4</v>
      </c>
      <c r="E456">
        <v>14699</v>
      </c>
      <c r="F456" s="3">
        <v>4.75</v>
      </c>
      <c r="G456" s="3">
        <v>1.8012000000000001</v>
      </c>
    </row>
    <row r="457" spans="1:7" x14ac:dyDescent="0.2">
      <c r="A457" s="2">
        <v>5320667625</v>
      </c>
      <c r="B457" s="4" t="s">
        <v>0</v>
      </c>
      <c r="C457" s="4" t="s">
        <v>31</v>
      </c>
      <c r="D457" s="4" t="s">
        <v>1</v>
      </c>
      <c r="E457">
        <v>542922</v>
      </c>
      <c r="F457" s="3">
        <v>4.75</v>
      </c>
      <c r="G457" s="3">
        <v>1.8012000000000001</v>
      </c>
    </row>
    <row r="458" spans="1:7" x14ac:dyDescent="0.2">
      <c r="A458" s="2">
        <v>7541778491</v>
      </c>
      <c r="B458" s="4" t="s">
        <v>0</v>
      </c>
      <c r="C458" s="4" t="s">
        <v>30</v>
      </c>
      <c r="D458" s="4" t="s">
        <v>1</v>
      </c>
      <c r="E458">
        <v>41901</v>
      </c>
      <c r="F458" s="3">
        <v>4.75</v>
      </c>
      <c r="G458" s="3">
        <v>1.8012000000000001</v>
      </c>
    </row>
    <row r="459" spans="1:7" x14ac:dyDescent="0.2">
      <c r="A459" s="2">
        <v>70090001013</v>
      </c>
      <c r="B459" s="4" t="s">
        <v>2</v>
      </c>
      <c r="C459" s="4" t="s">
        <v>26</v>
      </c>
      <c r="D459" s="4" t="s">
        <v>7</v>
      </c>
      <c r="E459">
        <v>136472</v>
      </c>
      <c r="F459" s="3">
        <v>4.75</v>
      </c>
      <c r="G459" s="3">
        <v>1.8012000000000001</v>
      </c>
    </row>
    <row r="460" spans="1:7" x14ac:dyDescent="0.2">
      <c r="A460" s="2">
        <v>335555884</v>
      </c>
      <c r="B460" s="4" t="s">
        <v>0</v>
      </c>
      <c r="C460" s="4" t="s">
        <v>27</v>
      </c>
      <c r="D460" s="4" t="s">
        <v>5</v>
      </c>
      <c r="E460">
        <v>338333</v>
      </c>
      <c r="F460" s="3">
        <v>4.95</v>
      </c>
      <c r="G460" s="3">
        <v>1.6867999999999999</v>
      </c>
    </row>
    <row r="461" spans="1:7" x14ac:dyDescent="0.2">
      <c r="A461" s="2">
        <v>1443222717</v>
      </c>
      <c r="B461" s="4" t="s">
        <v>0</v>
      </c>
      <c r="C461" s="4" t="s">
        <v>28</v>
      </c>
      <c r="D461" s="4" t="s">
        <v>3</v>
      </c>
      <c r="E461">
        <v>7683803</v>
      </c>
      <c r="F461" s="3">
        <v>4.95</v>
      </c>
      <c r="G461" s="3">
        <v>1.6867999999999999</v>
      </c>
    </row>
    <row r="462" spans="1:7" x14ac:dyDescent="0.2">
      <c r="A462" s="2">
        <v>1443222757</v>
      </c>
      <c r="B462" s="4" t="s">
        <v>0</v>
      </c>
      <c r="C462" s="4" t="s">
        <v>29</v>
      </c>
      <c r="D462" s="4" t="s">
        <v>3</v>
      </c>
      <c r="E462">
        <v>339323</v>
      </c>
      <c r="F462" s="3">
        <v>4.95</v>
      </c>
      <c r="G462" s="3">
        <v>1.6867999999999999</v>
      </c>
    </row>
    <row r="463" spans="1:7" x14ac:dyDescent="0.2">
      <c r="A463" s="2">
        <v>1443223146</v>
      </c>
      <c r="B463" s="4" t="s">
        <v>2</v>
      </c>
      <c r="C463" s="4" t="s">
        <v>31</v>
      </c>
      <c r="D463" s="4" t="s">
        <v>3</v>
      </c>
      <c r="E463">
        <v>127707</v>
      </c>
      <c r="F463" s="3">
        <v>4.95</v>
      </c>
      <c r="G463" s="3">
        <v>1.6867999999999999</v>
      </c>
    </row>
    <row r="464" spans="1:7" x14ac:dyDescent="0.2">
      <c r="A464" s="2">
        <v>5299556055</v>
      </c>
      <c r="B464" s="4" t="s">
        <v>0</v>
      </c>
      <c r="C464" s="4" t="s">
        <v>30</v>
      </c>
      <c r="D464" s="4" t="s">
        <v>1</v>
      </c>
      <c r="E464">
        <v>20670884</v>
      </c>
      <c r="F464" s="3">
        <v>4.95</v>
      </c>
      <c r="G464" s="3">
        <v>1.6867999999999999</v>
      </c>
    </row>
    <row r="465" spans="1:7" x14ac:dyDescent="0.2">
      <c r="A465" s="2">
        <v>7009000648</v>
      </c>
      <c r="B465" s="4" t="s">
        <v>2</v>
      </c>
      <c r="C465" s="4" t="s">
        <v>26</v>
      </c>
      <c r="D465" s="4" t="s">
        <v>7</v>
      </c>
      <c r="E465">
        <v>7500000</v>
      </c>
      <c r="F465" s="3">
        <v>4.95</v>
      </c>
      <c r="G465" s="3">
        <v>1.6867999999999999</v>
      </c>
    </row>
    <row r="466" spans="1:7" x14ac:dyDescent="0.2">
      <c r="A466" s="2">
        <v>1443222878</v>
      </c>
      <c r="B466" s="4" t="s">
        <v>0</v>
      </c>
      <c r="C466" s="4" t="s">
        <v>27</v>
      </c>
      <c r="D466" s="4" t="s">
        <v>3</v>
      </c>
      <c r="E466">
        <v>26888</v>
      </c>
      <c r="F466" s="3">
        <v>5</v>
      </c>
      <c r="G466" s="3">
        <v>1.8012000000000001</v>
      </c>
    </row>
    <row r="467" spans="1:7" x14ac:dyDescent="0.2">
      <c r="A467" s="2">
        <v>5299555623</v>
      </c>
      <c r="B467" s="4" t="s">
        <v>2</v>
      </c>
      <c r="C467" s="4" t="s">
        <v>28</v>
      </c>
      <c r="D467" s="4" t="s">
        <v>9</v>
      </c>
      <c r="E467">
        <v>260342</v>
      </c>
      <c r="F467" s="3">
        <v>5</v>
      </c>
      <c r="G467" s="3">
        <v>1.8012000000000001</v>
      </c>
    </row>
    <row r="468" spans="1:7" x14ac:dyDescent="0.2">
      <c r="A468" s="2">
        <v>5320667272</v>
      </c>
      <c r="B468" s="4" t="s">
        <v>0</v>
      </c>
      <c r="C468" s="4" t="s">
        <v>29</v>
      </c>
      <c r="D468" s="4" t="s">
        <v>1</v>
      </c>
      <c r="E468">
        <v>1276752</v>
      </c>
      <c r="F468" s="3">
        <v>5</v>
      </c>
      <c r="G468" s="3">
        <v>1.8012000000000001</v>
      </c>
    </row>
    <row r="469" spans="1:7" x14ac:dyDescent="0.2">
      <c r="A469" s="2">
        <v>10663111485</v>
      </c>
      <c r="B469" s="4" t="s">
        <v>2</v>
      </c>
      <c r="C469" s="4" t="s">
        <v>31</v>
      </c>
      <c r="D469" s="4" t="s">
        <v>6</v>
      </c>
      <c r="E469">
        <v>48660</v>
      </c>
      <c r="F469" s="3">
        <v>5.1840000000000002</v>
      </c>
      <c r="G469" s="3">
        <v>1.6867999999999999</v>
      </c>
    </row>
    <row r="470" spans="1:7" x14ac:dyDescent="0.2">
      <c r="A470" s="2">
        <v>3777000385</v>
      </c>
      <c r="B470" s="4" t="s">
        <v>0</v>
      </c>
      <c r="C470" s="4" t="s">
        <v>30</v>
      </c>
      <c r="D470" s="4" t="s">
        <v>4</v>
      </c>
      <c r="E470">
        <v>236367</v>
      </c>
      <c r="F470" s="3">
        <v>5.2</v>
      </c>
      <c r="G470" s="3">
        <v>1.6867999999999999</v>
      </c>
    </row>
    <row r="471" spans="1:7" x14ac:dyDescent="0.2">
      <c r="A471" s="2">
        <v>9762889053</v>
      </c>
      <c r="B471" s="4" t="s">
        <v>2</v>
      </c>
      <c r="C471" s="4" t="s">
        <v>26</v>
      </c>
      <c r="D471" s="4" t="s">
        <v>1</v>
      </c>
      <c r="E471">
        <v>1</v>
      </c>
      <c r="F471" s="3">
        <v>5.2</v>
      </c>
      <c r="G471" s="3">
        <v>1.6867999999999999</v>
      </c>
    </row>
    <row r="472" spans="1:7" x14ac:dyDescent="0.2">
      <c r="A472" s="2">
        <v>5299555647</v>
      </c>
      <c r="B472" s="4" t="s">
        <v>0</v>
      </c>
      <c r="C472" s="4" t="s">
        <v>27</v>
      </c>
      <c r="D472" s="4" t="s">
        <v>1</v>
      </c>
      <c r="E472">
        <v>50133</v>
      </c>
      <c r="F472" s="3">
        <v>5.25</v>
      </c>
      <c r="G472" s="3">
        <v>1.8012000000000001</v>
      </c>
    </row>
    <row r="473" spans="1:7" x14ac:dyDescent="0.2">
      <c r="A473" s="2">
        <v>5299556025</v>
      </c>
      <c r="B473" s="4" t="s">
        <v>2</v>
      </c>
      <c r="C473" s="4" t="s">
        <v>28</v>
      </c>
      <c r="D473" s="4" t="s">
        <v>7</v>
      </c>
      <c r="E473">
        <v>2193087</v>
      </c>
      <c r="F473" s="3">
        <v>5.25</v>
      </c>
      <c r="G473" s="3">
        <v>1.8012000000000001</v>
      </c>
    </row>
    <row r="474" spans="1:7" x14ac:dyDescent="0.2">
      <c r="A474" s="2">
        <v>7009000140</v>
      </c>
      <c r="B474" s="4" t="s">
        <v>0</v>
      </c>
      <c r="C474" s="4" t="s">
        <v>29</v>
      </c>
      <c r="D474" s="4" t="s">
        <v>7</v>
      </c>
      <c r="E474">
        <v>5624285</v>
      </c>
      <c r="F474" s="3">
        <v>5.25</v>
      </c>
      <c r="G474" s="3">
        <v>1.8012000000000001</v>
      </c>
    </row>
    <row r="475" spans="1:7" x14ac:dyDescent="0.2">
      <c r="A475" s="2">
        <v>7009000170</v>
      </c>
      <c r="B475" s="4" t="s">
        <v>0</v>
      </c>
      <c r="C475" s="4" t="s">
        <v>31</v>
      </c>
      <c r="D475" s="4" t="s">
        <v>7</v>
      </c>
      <c r="E475">
        <v>673600</v>
      </c>
      <c r="F475" s="3">
        <v>5.25</v>
      </c>
      <c r="G475" s="3">
        <v>1.8012000000000001</v>
      </c>
    </row>
    <row r="476" spans="1:7" x14ac:dyDescent="0.2">
      <c r="A476" s="2">
        <v>5299555990</v>
      </c>
      <c r="B476" s="4" t="s">
        <v>0</v>
      </c>
      <c r="C476" s="4" t="s">
        <v>30</v>
      </c>
      <c r="D476" s="4" t="s">
        <v>1</v>
      </c>
      <c r="E476">
        <v>1791566</v>
      </c>
      <c r="F476" s="3">
        <v>5.45</v>
      </c>
      <c r="G476" s="3">
        <v>1.6867999999999999</v>
      </c>
    </row>
    <row r="477" spans="1:7" x14ac:dyDescent="0.2">
      <c r="A477" s="2">
        <v>7541778766</v>
      </c>
      <c r="B477" s="4" t="s">
        <v>2</v>
      </c>
      <c r="C477" s="4" t="s">
        <v>26</v>
      </c>
      <c r="D477" s="4" t="s">
        <v>1</v>
      </c>
      <c r="E477">
        <v>2797124</v>
      </c>
      <c r="F477" s="3">
        <v>5.45</v>
      </c>
      <c r="G477" s="3">
        <v>1.6867999999999999</v>
      </c>
    </row>
    <row r="478" spans="1:7" x14ac:dyDescent="0.2">
      <c r="A478" s="2">
        <v>335555948</v>
      </c>
      <c r="B478" s="4" t="s">
        <v>0</v>
      </c>
      <c r="C478" s="4" t="s">
        <v>27</v>
      </c>
      <c r="D478" s="4" t="s">
        <v>5</v>
      </c>
      <c r="E478">
        <v>2181062</v>
      </c>
      <c r="F478" s="3">
        <v>5.5</v>
      </c>
      <c r="G478" s="3">
        <v>1.8012000000000001</v>
      </c>
    </row>
    <row r="479" spans="1:7" x14ac:dyDescent="0.2">
      <c r="A479" s="2">
        <v>335556154</v>
      </c>
      <c r="B479" s="4" t="s">
        <v>2</v>
      </c>
      <c r="C479" s="4" t="s">
        <v>28</v>
      </c>
      <c r="D479" s="4" t="s">
        <v>5</v>
      </c>
      <c r="E479">
        <v>2143763</v>
      </c>
      <c r="F479" s="3">
        <v>5.5</v>
      </c>
      <c r="G479" s="3">
        <v>1.8012000000000001</v>
      </c>
    </row>
    <row r="480" spans="1:7" x14ac:dyDescent="0.2">
      <c r="A480" s="2">
        <v>7541778001</v>
      </c>
      <c r="B480" s="4" t="s">
        <v>2</v>
      </c>
      <c r="C480" s="4" t="s">
        <v>29</v>
      </c>
      <c r="D480" s="4" t="s">
        <v>1</v>
      </c>
      <c r="E480">
        <v>44232</v>
      </c>
      <c r="F480" s="3">
        <v>5.67</v>
      </c>
      <c r="G480" s="3">
        <v>1.6867999999999999</v>
      </c>
    </row>
    <row r="481" spans="1:7" x14ac:dyDescent="0.2">
      <c r="A481" s="2">
        <v>7009000501</v>
      </c>
      <c r="B481" s="4" t="s">
        <v>2</v>
      </c>
      <c r="C481" s="4" t="s">
        <v>31</v>
      </c>
      <c r="D481" s="4" t="s">
        <v>7</v>
      </c>
      <c r="E481">
        <v>7900000</v>
      </c>
      <c r="F481" s="3">
        <v>5.7</v>
      </c>
      <c r="G481" s="3">
        <v>1.6867999999999999</v>
      </c>
    </row>
    <row r="482" spans="1:7" x14ac:dyDescent="0.2">
      <c r="A482" s="2">
        <v>7009000824</v>
      </c>
      <c r="B482" s="4" t="s">
        <v>2</v>
      </c>
      <c r="C482" s="4" t="s">
        <v>30</v>
      </c>
      <c r="D482" s="4" t="s">
        <v>7</v>
      </c>
      <c r="E482">
        <v>12226109</v>
      </c>
      <c r="F482" s="3">
        <v>5.7</v>
      </c>
      <c r="G482" s="3">
        <v>1.6867999999999999</v>
      </c>
    </row>
    <row r="483" spans="1:7" x14ac:dyDescent="0.2">
      <c r="A483" s="2">
        <v>1443222691</v>
      </c>
      <c r="B483" s="4" t="s">
        <v>0</v>
      </c>
      <c r="C483" s="4" t="s">
        <v>26</v>
      </c>
      <c r="D483" s="4" t="s">
        <v>3</v>
      </c>
      <c r="E483">
        <v>731278</v>
      </c>
      <c r="F483" s="3">
        <v>5.75</v>
      </c>
      <c r="G483" s="3">
        <v>1.8012000000000001</v>
      </c>
    </row>
    <row r="484" spans="1:7" x14ac:dyDescent="0.2">
      <c r="A484" s="2">
        <v>7009000103</v>
      </c>
      <c r="B484" s="4" t="s">
        <v>2</v>
      </c>
      <c r="C484" s="4" t="s">
        <v>27</v>
      </c>
      <c r="D484" s="4" t="s">
        <v>7</v>
      </c>
      <c r="E484">
        <v>270557</v>
      </c>
      <c r="F484" s="3">
        <v>5.75</v>
      </c>
      <c r="G484" s="3">
        <v>1.8012000000000001</v>
      </c>
    </row>
    <row r="485" spans="1:7" x14ac:dyDescent="0.2">
      <c r="A485" s="2">
        <v>7009000184</v>
      </c>
      <c r="B485" s="4" t="s">
        <v>2</v>
      </c>
      <c r="C485" s="4" t="s">
        <v>28</v>
      </c>
      <c r="D485" s="4" t="s">
        <v>7</v>
      </c>
      <c r="E485">
        <v>4777865</v>
      </c>
      <c r="F485" s="3">
        <v>5.75</v>
      </c>
      <c r="G485" s="3">
        <v>1.8012000000000001</v>
      </c>
    </row>
    <row r="486" spans="1:7" x14ac:dyDescent="0.2">
      <c r="A486" s="2">
        <v>9762889623</v>
      </c>
      <c r="B486" s="4" t="s">
        <v>0</v>
      </c>
      <c r="C486" s="4" t="s">
        <v>29</v>
      </c>
      <c r="D486" s="4" t="s">
        <v>1</v>
      </c>
      <c r="E486">
        <v>85794</v>
      </c>
      <c r="F486" s="3">
        <v>5.75</v>
      </c>
      <c r="G486" s="3">
        <v>1.8012000000000001</v>
      </c>
    </row>
    <row r="487" spans="1:7" x14ac:dyDescent="0.2">
      <c r="A487" s="2">
        <v>9762889685</v>
      </c>
      <c r="B487" s="4" t="s">
        <v>2</v>
      </c>
      <c r="C487" s="4" t="s">
        <v>31</v>
      </c>
      <c r="D487" s="4" t="s">
        <v>1</v>
      </c>
      <c r="E487">
        <v>1806902</v>
      </c>
      <c r="F487" s="3">
        <v>5.75</v>
      </c>
      <c r="G487" s="3">
        <v>1.8012000000000001</v>
      </c>
    </row>
    <row r="488" spans="1:7" x14ac:dyDescent="0.2">
      <c r="A488" s="2">
        <v>5299555967</v>
      </c>
      <c r="B488" s="4" t="s">
        <v>2</v>
      </c>
      <c r="C488" s="4" t="s">
        <v>30</v>
      </c>
      <c r="D488" s="4" t="s">
        <v>1</v>
      </c>
      <c r="E488">
        <v>3529105</v>
      </c>
      <c r="F488" s="3">
        <v>5.85</v>
      </c>
      <c r="G488" s="3">
        <v>1.8012000000000001</v>
      </c>
    </row>
    <row r="489" spans="1:7" x14ac:dyDescent="0.2">
      <c r="A489" s="2">
        <v>7009000790</v>
      </c>
      <c r="B489" s="4" t="s">
        <v>2</v>
      </c>
      <c r="C489" s="4" t="s">
        <v>26</v>
      </c>
      <c r="D489" s="4" t="s">
        <v>7</v>
      </c>
      <c r="E489">
        <v>3836193</v>
      </c>
      <c r="F489" s="3">
        <v>5.95</v>
      </c>
      <c r="G489" s="3">
        <v>2.4619</v>
      </c>
    </row>
    <row r="490" spans="1:7" x14ac:dyDescent="0.2">
      <c r="A490" s="2">
        <v>1443222628</v>
      </c>
      <c r="B490" s="4" t="s">
        <v>0</v>
      </c>
      <c r="C490" s="4" t="s">
        <v>27</v>
      </c>
      <c r="D490" s="4" t="s">
        <v>3</v>
      </c>
      <c r="E490">
        <v>4842324</v>
      </c>
      <c r="F490" s="3">
        <v>6.25</v>
      </c>
      <c r="G490" s="3">
        <v>1.8012000000000001</v>
      </c>
    </row>
    <row r="491" spans="1:7" x14ac:dyDescent="0.2">
      <c r="A491" s="2">
        <v>5299556481</v>
      </c>
      <c r="B491" s="4" t="s">
        <v>0</v>
      </c>
      <c r="C491" s="4" t="s">
        <v>28</v>
      </c>
      <c r="D491" s="4" t="s">
        <v>1</v>
      </c>
      <c r="E491">
        <v>2419958</v>
      </c>
      <c r="F491" s="3">
        <v>6.25</v>
      </c>
      <c r="G491" s="3">
        <v>1.8012000000000001</v>
      </c>
    </row>
    <row r="492" spans="1:7" x14ac:dyDescent="0.2">
      <c r="A492" s="2">
        <v>5320666801</v>
      </c>
      <c r="B492" s="4" t="s">
        <v>2</v>
      </c>
      <c r="C492" s="4" t="s">
        <v>29</v>
      </c>
      <c r="D492" s="4" t="s">
        <v>7</v>
      </c>
      <c r="E492">
        <v>153368</v>
      </c>
      <c r="F492" s="3">
        <v>6.33</v>
      </c>
      <c r="G492" s="3">
        <v>1.6867999999999999</v>
      </c>
    </row>
    <row r="493" spans="1:7" x14ac:dyDescent="0.2">
      <c r="A493" s="2">
        <v>7009000655</v>
      </c>
      <c r="B493" s="4" t="s">
        <v>2</v>
      </c>
      <c r="C493" s="4" t="s">
        <v>31</v>
      </c>
      <c r="D493" s="4" t="s">
        <v>7</v>
      </c>
      <c r="E493">
        <v>3902141</v>
      </c>
      <c r="F493" s="3">
        <v>6.45</v>
      </c>
      <c r="G493" s="3">
        <v>1.6867999999999999</v>
      </c>
    </row>
    <row r="494" spans="1:7" x14ac:dyDescent="0.2">
      <c r="A494" s="2">
        <v>7009001013</v>
      </c>
      <c r="B494" s="4" t="s">
        <v>0</v>
      </c>
      <c r="C494" s="4" t="s">
        <v>30</v>
      </c>
      <c r="D494" s="4" t="s">
        <v>7</v>
      </c>
      <c r="E494">
        <v>5542418</v>
      </c>
      <c r="F494" s="3">
        <v>6.7</v>
      </c>
      <c r="G494" s="3">
        <v>1.6867999999999999</v>
      </c>
    </row>
    <row r="495" spans="1:7" x14ac:dyDescent="0.2">
      <c r="A495" s="2">
        <v>9762889665</v>
      </c>
      <c r="B495" s="4" t="s">
        <v>2</v>
      </c>
      <c r="C495" s="4" t="s">
        <v>26</v>
      </c>
      <c r="D495" s="4" t="s">
        <v>9</v>
      </c>
      <c r="E495">
        <v>688344</v>
      </c>
      <c r="F495" s="3">
        <v>6.75</v>
      </c>
      <c r="G495" s="3">
        <v>1.8012000000000001</v>
      </c>
    </row>
    <row r="496" spans="1:7" x14ac:dyDescent="0.2">
      <c r="A496" s="2">
        <v>1443222809</v>
      </c>
      <c r="B496" s="4" t="s">
        <v>0</v>
      </c>
      <c r="C496" s="4" t="s">
        <v>27</v>
      </c>
      <c r="D496" s="4" t="s">
        <v>3</v>
      </c>
      <c r="E496">
        <v>421363</v>
      </c>
      <c r="F496" s="3">
        <v>7.9</v>
      </c>
      <c r="G496" s="3">
        <v>1.6867999999999999</v>
      </c>
    </row>
    <row r="497" spans="1:7" x14ac:dyDescent="0.2">
      <c r="A497" s="2">
        <v>7009000388</v>
      </c>
      <c r="B497" s="4" t="s">
        <v>0</v>
      </c>
      <c r="C497" s="4" t="s">
        <v>28</v>
      </c>
      <c r="D497" s="4" t="s">
        <v>7</v>
      </c>
      <c r="E497">
        <v>1409370</v>
      </c>
      <c r="F497" s="3">
        <v>8</v>
      </c>
      <c r="G497" s="3">
        <v>1.8012000000000001</v>
      </c>
    </row>
    <row r="498" spans="1:7" x14ac:dyDescent="0.2">
      <c r="A498" s="2">
        <v>335555914</v>
      </c>
      <c r="B498" s="4" t="s">
        <v>2</v>
      </c>
      <c r="C498" s="4" t="s">
        <v>29</v>
      </c>
      <c r="D498" s="4" t="s">
        <v>5</v>
      </c>
      <c r="E498">
        <v>689700</v>
      </c>
      <c r="F498" s="3">
        <v>77.45</v>
      </c>
      <c r="G498" s="3">
        <v>1.6867999999999999</v>
      </c>
    </row>
  </sheetData>
  <autoFilter ref="A1:G498" xr:uid="{F7ACCE64-92D5-443C-A360-B434E1C6D23A}">
    <sortState xmlns:xlrd2="http://schemas.microsoft.com/office/spreadsheetml/2017/richdata2" ref="A2:G498">
      <sortCondition ref="F1:F49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8D46-FB10-4B10-A852-237D36A6C016}">
  <dimension ref="A1:O498"/>
  <sheetViews>
    <sheetView workbookViewId="0">
      <selection activeCell="J14" sqref="J14"/>
    </sheetView>
  </sheetViews>
  <sheetFormatPr baseColWidth="10" defaultColWidth="13.83203125" defaultRowHeight="15" x14ac:dyDescent="0.2"/>
  <cols>
    <col min="1" max="1" width="13.83203125" style="2"/>
    <col min="2" max="4" width="13.83203125" style="4"/>
    <col min="6" max="7" width="13.83203125" style="3"/>
  </cols>
  <sheetData>
    <row r="1" spans="1:15" ht="60" customHeight="1" x14ac:dyDescent="0.2">
      <c r="A1" s="24" t="s">
        <v>14</v>
      </c>
      <c r="B1" s="8" t="s">
        <v>16</v>
      </c>
      <c r="C1" s="8" t="s">
        <v>25</v>
      </c>
      <c r="D1" s="8" t="s">
        <v>15</v>
      </c>
      <c r="E1" s="8" t="s">
        <v>17</v>
      </c>
      <c r="F1" s="10" t="s">
        <v>18</v>
      </c>
      <c r="G1" s="10" t="s">
        <v>19</v>
      </c>
      <c r="H1" s="8" t="s">
        <v>32</v>
      </c>
      <c r="I1" s="8" t="s">
        <v>33</v>
      </c>
      <c r="J1" s="8" t="s">
        <v>36</v>
      </c>
      <c r="N1" s="9" t="s">
        <v>35</v>
      </c>
      <c r="O1" s="9" t="s">
        <v>36</v>
      </c>
    </row>
    <row r="2" spans="1:15" x14ac:dyDescent="0.2">
      <c r="A2" s="2">
        <v>10663112101</v>
      </c>
      <c r="B2" s="4" t="s">
        <v>0</v>
      </c>
      <c r="C2" s="4" t="s">
        <v>30</v>
      </c>
      <c r="D2" s="4" t="s">
        <v>6</v>
      </c>
      <c r="E2">
        <v>98625</v>
      </c>
      <c r="F2" s="3">
        <v>1.45</v>
      </c>
      <c r="G2" s="3">
        <v>1.6867999999999999</v>
      </c>
      <c r="H2" s="11">
        <f xml:space="preserve"> E2 + (E2* (( F2/100) - (G2/100)))</f>
        <v>98391.456000000006</v>
      </c>
      <c r="I2" s="11">
        <f>H2-E2</f>
        <v>-233.54399999999441</v>
      </c>
      <c r="J2" t="str">
        <f xml:space="preserve"> VLOOKUP(D2,N:O,2,FALSE)</f>
        <v>Saskatchewan</v>
      </c>
      <c r="N2" s="4" t="s">
        <v>6</v>
      </c>
      <c r="O2" s="4" t="s">
        <v>6</v>
      </c>
    </row>
    <row r="3" spans="1:15" x14ac:dyDescent="0.2">
      <c r="A3" s="2">
        <v>10663112096</v>
      </c>
      <c r="B3" s="4" t="s">
        <v>2</v>
      </c>
      <c r="C3" s="4" t="s">
        <v>26</v>
      </c>
      <c r="D3" s="4" t="s">
        <v>6</v>
      </c>
      <c r="E3">
        <v>18100000</v>
      </c>
      <c r="F3" s="3">
        <v>1.55</v>
      </c>
      <c r="G3" s="3">
        <v>1.6867999999999999</v>
      </c>
      <c r="H3" s="11">
        <f t="shared" ref="H3:H66" si="0" xml:space="preserve"> E3 + (E3* (( F3/100) - (G3/100)))</f>
        <v>18075239.199999999</v>
      </c>
      <c r="I3" s="11">
        <f t="shared" ref="I3:I66" si="1">H3-E3</f>
        <v>-24760.800000000745</v>
      </c>
      <c r="J3" t="str">
        <f t="shared" ref="J3:J66" si="2" xml:space="preserve"> VLOOKUP(D3,N:O,2,FALSE)</f>
        <v>Saskatchewan</v>
      </c>
      <c r="N3" s="4" t="s">
        <v>7</v>
      </c>
      <c r="O3" s="4" t="s">
        <v>7</v>
      </c>
    </row>
    <row r="4" spans="1:15" x14ac:dyDescent="0.2">
      <c r="A4" s="2">
        <v>9762888934</v>
      </c>
      <c r="B4" s="4" t="s">
        <v>0</v>
      </c>
      <c r="C4" s="4" t="s">
        <v>27</v>
      </c>
      <c r="D4" s="4" t="s">
        <v>7</v>
      </c>
      <c r="E4">
        <v>1532640</v>
      </c>
      <c r="F4" s="3">
        <v>1.637</v>
      </c>
      <c r="G4" s="3">
        <v>1.8012000000000001</v>
      </c>
      <c r="H4" s="11">
        <f t="shared" si="0"/>
        <v>1530123.40512</v>
      </c>
      <c r="I4" s="11">
        <f t="shared" si="1"/>
        <v>-2516.5948799999896</v>
      </c>
      <c r="J4" t="str">
        <f t="shared" si="2"/>
        <v>Quebec</v>
      </c>
      <c r="N4" s="4" t="s">
        <v>9</v>
      </c>
      <c r="O4" s="4" t="s">
        <v>34</v>
      </c>
    </row>
    <row r="5" spans="1:15" x14ac:dyDescent="0.2">
      <c r="A5" s="2">
        <v>7009000651</v>
      </c>
      <c r="B5" s="4" t="s">
        <v>0</v>
      </c>
      <c r="C5" s="4" t="s">
        <v>28</v>
      </c>
      <c r="D5" s="4" t="s">
        <v>7</v>
      </c>
      <c r="E5">
        <v>233097</v>
      </c>
      <c r="F5" s="3">
        <v>1.8360000000000001</v>
      </c>
      <c r="G5" s="3">
        <v>1.6867999999999999</v>
      </c>
      <c r="H5" s="11">
        <f t="shared" si="0"/>
        <v>233444.78072400001</v>
      </c>
      <c r="I5" s="11">
        <f t="shared" si="1"/>
        <v>347.78072400001111</v>
      </c>
      <c r="J5" t="str">
        <f t="shared" si="2"/>
        <v>Quebec</v>
      </c>
      <c r="N5" s="4" t="s">
        <v>3</v>
      </c>
      <c r="O5" s="4" t="s">
        <v>3</v>
      </c>
    </row>
    <row r="6" spans="1:15" x14ac:dyDescent="0.2">
      <c r="A6" s="2">
        <v>10663111769</v>
      </c>
      <c r="B6" s="4" t="s">
        <v>2</v>
      </c>
      <c r="C6" s="4" t="s">
        <v>29</v>
      </c>
      <c r="D6" s="4" t="s">
        <v>9</v>
      </c>
      <c r="E6">
        <v>3659607</v>
      </c>
      <c r="F6" s="3">
        <v>1.8540000000000001</v>
      </c>
      <c r="G6" s="3">
        <v>1.8012000000000001</v>
      </c>
      <c r="H6" s="11">
        <f t="shared" si="0"/>
        <v>3661539.2724959999</v>
      </c>
      <c r="I6" s="11">
        <f t="shared" si="1"/>
        <v>1932.2724959999323</v>
      </c>
      <c r="J6" t="str">
        <f t="shared" si="2"/>
        <v>United States</v>
      </c>
      <c r="N6" s="4" t="s">
        <v>5</v>
      </c>
      <c r="O6" s="4" t="s">
        <v>5</v>
      </c>
    </row>
    <row r="7" spans="1:15" x14ac:dyDescent="0.2">
      <c r="A7" s="2">
        <v>9762889569</v>
      </c>
      <c r="B7" s="4" t="s">
        <v>0</v>
      </c>
      <c r="C7" s="4" t="s">
        <v>31</v>
      </c>
      <c r="D7" s="4" t="s">
        <v>7</v>
      </c>
      <c r="E7">
        <v>1662601</v>
      </c>
      <c r="F7" s="3">
        <v>1.8680000000000001</v>
      </c>
      <c r="G7" s="3">
        <v>1.8012000000000001</v>
      </c>
      <c r="H7" s="11">
        <f t="shared" si="0"/>
        <v>1663711.6174679999</v>
      </c>
      <c r="I7" s="11">
        <f t="shared" si="1"/>
        <v>1110.617467999924</v>
      </c>
      <c r="J7" t="str">
        <f t="shared" si="2"/>
        <v>Quebec</v>
      </c>
      <c r="N7" s="4" t="s">
        <v>4</v>
      </c>
      <c r="O7" s="4" t="s">
        <v>4</v>
      </c>
    </row>
    <row r="8" spans="1:15" x14ac:dyDescent="0.2">
      <c r="A8" s="2">
        <v>335555657</v>
      </c>
      <c r="B8" s="4" t="s">
        <v>0</v>
      </c>
      <c r="C8" s="4" t="s">
        <v>30</v>
      </c>
      <c r="D8" s="4" t="s">
        <v>3</v>
      </c>
      <c r="E8">
        <v>2850000</v>
      </c>
      <c r="F8" s="3">
        <v>1.95</v>
      </c>
      <c r="G8" s="3">
        <v>1.6867999999999999</v>
      </c>
      <c r="H8" s="11">
        <f t="shared" si="0"/>
        <v>2857501.2</v>
      </c>
      <c r="I8" s="11">
        <f t="shared" si="1"/>
        <v>7501.2000000001863</v>
      </c>
      <c r="J8" t="str">
        <f t="shared" si="2"/>
        <v>Alberta</v>
      </c>
      <c r="N8" s="4" t="s">
        <v>1</v>
      </c>
      <c r="O8" s="4" t="s">
        <v>1</v>
      </c>
    </row>
    <row r="9" spans="1:15" x14ac:dyDescent="0.2">
      <c r="A9" s="2">
        <v>1443222528</v>
      </c>
      <c r="B9" s="4" t="s">
        <v>0</v>
      </c>
      <c r="C9" s="4" t="s">
        <v>26</v>
      </c>
      <c r="D9" s="4" t="s">
        <v>3</v>
      </c>
      <c r="E9">
        <v>2825851</v>
      </c>
      <c r="F9" s="3">
        <v>1.95</v>
      </c>
      <c r="G9" s="3">
        <v>1.6867999999999999</v>
      </c>
      <c r="H9" s="11">
        <f t="shared" si="0"/>
        <v>2833288.6398319998</v>
      </c>
      <c r="I9" s="11">
        <f t="shared" si="1"/>
        <v>7437.6398319997825</v>
      </c>
      <c r="J9" t="str">
        <f t="shared" si="2"/>
        <v>Alberta</v>
      </c>
      <c r="N9" s="4" t="s">
        <v>8</v>
      </c>
      <c r="O9" s="4" t="s">
        <v>8</v>
      </c>
    </row>
    <row r="10" spans="1:15" x14ac:dyDescent="0.2">
      <c r="A10" s="2">
        <v>1443222776</v>
      </c>
      <c r="B10" s="4" t="s">
        <v>0</v>
      </c>
      <c r="C10" s="4" t="s">
        <v>27</v>
      </c>
      <c r="D10" s="4" t="s">
        <v>3</v>
      </c>
      <c r="E10">
        <v>1139198</v>
      </c>
      <c r="F10" s="3">
        <v>1.95</v>
      </c>
      <c r="G10" s="3">
        <v>1.6867999999999999</v>
      </c>
      <c r="H10" s="11">
        <f t="shared" si="0"/>
        <v>1142196.3691360001</v>
      </c>
      <c r="I10" s="11">
        <f t="shared" si="1"/>
        <v>2998.3691360000521</v>
      </c>
      <c r="J10" t="str">
        <f t="shared" si="2"/>
        <v>Alberta</v>
      </c>
      <c r="N10" s="4" t="s">
        <v>21</v>
      </c>
      <c r="O10" s="4" t="s">
        <v>3</v>
      </c>
    </row>
    <row r="11" spans="1:15" x14ac:dyDescent="0.2">
      <c r="A11" s="2">
        <v>1443223079</v>
      </c>
      <c r="B11" s="4" t="s">
        <v>0</v>
      </c>
      <c r="C11" s="4" t="s">
        <v>28</v>
      </c>
      <c r="D11" s="4" t="s">
        <v>5</v>
      </c>
      <c r="E11">
        <v>330625</v>
      </c>
      <c r="F11" s="3">
        <v>1.95</v>
      </c>
      <c r="G11" s="3">
        <v>1.6867999999999999</v>
      </c>
      <c r="H11" s="11">
        <f t="shared" si="0"/>
        <v>331495.20500000002</v>
      </c>
      <c r="I11" s="11">
        <f t="shared" si="1"/>
        <v>870.2050000000163</v>
      </c>
      <c r="J11" t="str">
        <f t="shared" si="2"/>
        <v>British Columbia</v>
      </c>
      <c r="N11" s="4" t="s">
        <v>10</v>
      </c>
      <c r="O11" s="4" t="s">
        <v>10</v>
      </c>
    </row>
    <row r="12" spans="1:15" x14ac:dyDescent="0.2">
      <c r="A12" s="2">
        <v>1443223200</v>
      </c>
      <c r="B12" s="4" t="s">
        <v>0</v>
      </c>
      <c r="C12" s="4" t="s">
        <v>29</v>
      </c>
      <c r="D12" s="4" t="s">
        <v>3</v>
      </c>
      <c r="E12">
        <v>2688742</v>
      </c>
      <c r="F12" s="3">
        <v>1.95</v>
      </c>
      <c r="G12" s="3">
        <v>1.6867999999999999</v>
      </c>
      <c r="H12" s="11">
        <f t="shared" si="0"/>
        <v>2695818.7689439999</v>
      </c>
      <c r="I12" s="11">
        <f t="shared" si="1"/>
        <v>7076.768943999894</v>
      </c>
      <c r="J12" t="str">
        <f t="shared" si="2"/>
        <v>Alberta</v>
      </c>
      <c r="N12" s="4" t="s">
        <v>24</v>
      </c>
      <c r="O12" s="4" t="s">
        <v>1</v>
      </c>
    </row>
    <row r="13" spans="1:15" x14ac:dyDescent="0.2">
      <c r="A13" s="2">
        <v>3777000865</v>
      </c>
      <c r="B13" s="4" t="s">
        <v>2</v>
      </c>
      <c r="C13" s="4" t="s">
        <v>31</v>
      </c>
      <c r="D13" s="4" t="s">
        <v>4</v>
      </c>
      <c r="E13">
        <v>446937</v>
      </c>
      <c r="F13" s="3">
        <v>1.95</v>
      </c>
      <c r="G13" s="3">
        <v>1.6867999999999999</v>
      </c>
      <c r="H13" s="11">
        <f t="shared" si="0"/>
        <v>448113.33818399999</v>
      </c>
      <c r="I13" s="11">
        <f t="shared" si="1"/>
        <v>1176.3381839999929</v>
      </c>
      <c r="J13" t="str">
        <f t="shared" si="2"/>
        <v>Nova Scotia</v>
      </c>
      <c r="N13" s="4" t="s">
        <v>22</v>
      </c>
      <c r="O13" s="4" t="s">
        <v>5</v>
      </c>
    </row>
    <row r="14" spans="1:15" x14ac:dyDescent="0.2">
      <c r="A14" s="2">
        <v>5320666723</v>
      </c>
      <c r="B14" s="4" t="s">
        <v>0</v>
      </c>
      <c r="C14" s="4" t="s">
        <v>30</v>
      </c>
      <c r="D14" s="4" t="s">
        <v>1</v>
      </c>
      <c r="E14">
        <v>11405000</v>
      </c>
      <c r="F14" s="3">
        <v>1.95</v>
      </c>
      <c r="G14" s="3">
        <v>1.6867999999999999</v>
      </c>
      <c r="H14" s="11">
        <f t="shared" si="0"/>
        <v>11435017.960000001</v>
      </c>
      <c r="I14" s="11">
        <f t="shared" si="1"/>
        <v>30017.960000000894</v>
      </c>
      <c r="J14" t="str">
        <f t="shared" si="2"/>
        <v>Ontario</v>
      </c>
      <c r="N14" s="4" t="s">
        <v>11</v>
      </c>
      <c r="O14" s="4" t="s">
        <v>11</v>
      </c>
    </row>
    <row r="15" spans="1:15" x14ac:dyDescent="0.2">
      <c r="A15" s="2">
        <v>7009000489</v>
      </c>
      <c r="B15" s="4" t="s">
        <v>0</v>
      </c>
      <c r="C15" s="4" t="s">
        <v>26</v>
      </c>
      <c r="D15" s="4" t="s">
        <v>7</v>
      </c>
      <c r="E15">
        <v>576433</v>
      </c>
      <c r="F15" s="3">
        <v>1.95</v>
      </c>
      <c r="G15" s="3">
        <v>1.6867999999999999</v>
      </c>
      <c r="H15" s="11">
        <f t="shared" si="0"/>
        <v>577950.17165599996</v>
      </c>
      <c r="I15" s="11">
        <f t="shared" si="1"/>
        <v>1517.1716559999622</v>
      </c>
      <c r="J15" t="str">
        <f t="shared" si="2"/>
        <v>Quebec</v>
      </c>
      <c r="N15" s="4" t="s">
        <v>23</v>
      </c>
      <c r="O15" s="4" t="s">
        <v>1</v>
      </c>
    </row>
    <row r="16" spans="1:15" x14ac:dyDescent="0.2">
      <c r="A16" s="2">
        <v>7009000590</v>
      </c>
      <c r="B16" s="4" t="s">
        <v>0</v>
      </c>
      <c r="C16" s="4" t="s">
        <v>27</v>
      </c>
      <c r="D16" s="4" t="s">
        <v>1</v>
      </c>
      <c r="E16">
        <v>345700</v>
      </c>
      <c r="F16" s="3">
        <v>1.95</v>
      </c>
      <c r="G16" s="3">
        <v>1.6867999999999999</v>
      </c>
      <c r="H16" s="11">
        <f t="shared" si="0"/>
        <v>346609.8824</v>
      </c>
      <c r="I16" s="11">
        <f t="shared" si="1"/>
        <v>909.88240000000224</v>
      </c>
      <c r="J16" t="str">
        <f t="shared" si="2"/>
        <v>Ontario</v>
      </c>
      <c r="N16" s="4" t="s">
        <v>13</v>
      </c>
      <c r="O16" s="4" t="s">
        <v>13</v>
      </c>
    </row>
    <row r="17" spans="1:15" x14ac:dyDescent="0.2">
      <c r="A17" s="2">
        <v>7541777915</v>
      </c>
      <c r="B17" s="4" t="s">
        <v>0</v>
      </c>
      <c r="C17" s="4" t="s">
        <v>28</v>
      </c>
      <c r="D17" s="4" t="s">
        <v>1</v>
      </c>
      <c r="E17">
        <v>922100</v>
      </c>
      <c r="F17" s="3">
        <v>1.95</v>
      </c>
      <c r="G17" s="3">
        <v>1.6867999999999999</v>
      </c>
      <c r="H17" s="11">
        <f t="shared" si="0"/>
        <v>924526.96719999996</v>
      </c>
      <c r="I17" s="11">
        <f t="shared" si="1"/>
        <v>2426.9671999999555</v>
      </c>
      <c r="J17" t="str">
        <f t="shared" si="2"/>
        <v>Ontario</v>
      </c>
      <c r="N17" s="4" t="s">
        <v>12</v>
      </c>
      <c r="O17" s="4" t="s">
        <v>12</v>
      </c>
    </row>
    <row r="18" spans="1:15" x14ac:dyDescent="0.2">
      <c r="A18" s="2">
        <v>7541778015</v>
      </c>
      <c r="B18" s="4" t="s">
        <v>0</v>
      </c>
      <c r="C18" s="4" t="s">
        <v>29</v>
      </c>
      <c r="D18" s="4" t="s">
        <v>1</v>
      </c>
      <c r="E18">
        <v>1241855</v>
      </c>
      <c r="F18" s="3">
        <v>1.95</v>
      </c>
      <c r="G18" s="3">
        <v>1.6867999999999999</v>
      </c>
      <c r="H18" s="11">
        <f t="shared" si="0"/>
        <v>1245123.5623600001</v>
      </c>
      <c r="I18" s="11">
        <f t="shared" si="1"/>
        <v>3268.5623600000981</v>
      </c>
      <c r="J18" t="str">
        <f t="shared" si="2"/>
        <v>Ontario</v>
      </c>
    </row>
    <row r="19" spans="1:15" x14ac:dyDescent="0.2">
      <c r="A19" s="2">
        <v>7541778075</v>
      </c>
      <c r="B19" s="4" t="s">
        <v>0</v>
      </c>
      <c r="C19" s="4" t="s">
        <v>31</v>
      </c>
      <c r="D19" s="4" t="s">
        <v>1</v>
      </c>
      <c r="E19">
        <v>1637333</v>
      </c>
      <c r="F19" s="3">
        <v>1.95</v>
      </c>
      <c r="G19" s="3">
        <v>1.6867999999999999</v>
      </c>
      <c r="H19" s="11">
        <f t="shared" si="0"/>
        <v>1641642.4604559999</v>
      </c>
      <c r="I19" s="11">
        <f t="shared" si="1"/>
        <v>4309.4604559999425</v>
      </c>
      <c r="J19" t="str">
        <f t="shared" si="2"/>
        <v>Ontario</v>
      </c>
    </row>
    <row r="20" spans="1:15" x14ac:dyDescent="0.2">
      <c r="A20" s="2">
        <v>7541778184</v>
      </c>
      <c r="B20" s="4" t="s">
        <v>0</v>
      </c>
      <c r="C20" s="4" t="s">
        <v>30</v>
      </c>
      <c r="D20" s="4" t="s">
        <v>1</v>
      </c>
      <c r="E20">
        <v>167067</v>
      </c>
      <c r="F20" s="3">
        <v>1.95</v>
      </c>
      <c r="G20" s="3">
        <v>1.6867999999999999</v>
      </c>
      <c r="H20" s="11">
        <f t="shared" si="0"/>
        <v>167506.720344</v>
      </c>
      <c r="I20" s="11">
        <f t="shared" si="1"/>
        <v>439.72034400000121</v>
      </c>
      <c r="J20" t="str">
        <f t="shared" si="2"/>
        <v>Ontario</v>
      </c>
    </row>
    <row r="21" spans="1:15" x14ac:dyDescent="0.2">
      <c r="A21" s="2">
        <v>7541778312</v>
      </c>
      <c r="B21" s="4" t="s">
        <v>0</v>
      </c>
      <c r="C21" s="4" t="s">
        <v>26</v>
      </c>
      <c r="D21" s="4" t="s">
        <v>1</v>
      </c>
      <c r="E21">
        <v>32200</v>
      </c>
      <c r="F21" s="3">
        <v>1.95</v>
      </c>
      <c r="G21" s="3">
        <v>1.6867999999999999</v>
      </c>
      <c r="H21" s="11">
        <f t="shared" si="0"/>
        <v>32284.750400000001</v>
      </c>
      <c r="I21" s="11">
        <f t="shared" si="1"/>
        <v>84.750400000000809</v>
      </c>
      <c r="J21" t="str">
        <f t="shared" si="2"/>
        <v>Ontario</v>
      </c>
    </row>
    <row r="22" spans="1:15" x14ac:dyDescent="0.2">
      <c r="A22" s="2">
        <v>7541778420</v>
      </c>
      <c r="B22" s="4" t="s">
        <v>0</v>
      </c>
      <c r="C22" s="4" t="s">
        <v>27</v>
      </c>
      <c r="D22" s="4" t="s">
        <v>1</v>
      </c>
      <c r="E22">
        <v>704833</v>
      </c>
      <c r="F22" s="3">
        <v>1.95</v>
      </c>
      <c r="G22" s="3">
        <v>1.6867999999999999</v>
      </c>
      <c r="H22" s="11">
        <f t="shared" si="0"/>
        <v>706688.12045599998</v>
      </c>
      <c r="I22" s="11">
        <f t="shared" si="1"/>
        <v>1855.1204559999751</v>
      </c>
      <c r="J22" t="str">
        <f t="shared" si="2"/>
        <v>Ontario</v>
      </c>
    </row>
    <row r="23" spans="1:15" x14ac:dyDescent="0.2">
      <c r="A23" s="2">
        <v>7541778562</v>
      </c>
      <c r="B23" s="4" t="s">
        <v>0</v>
      </c>
      <c r="C23" s="4" t="s">
        <v>28</v>
      </c>
      <c r="D23" s="4" t="s">
        <v>1</v>
      </c>
      <c r="E23">
        <v>3083333</v>
      </c>
      <c r="F23" s="3">
        <v>1.95</v>
      </c>
      <c r="G23" s="3">
        <v>1.6867999999999999</v>
      </c>
      <c r="H23" s="11">
        <f t="shared" si="0"/>
        <v>3091448.3324560001</v>
      </c>
      <c r="I23" s="11">
        <f t="shared" si="1"/>
        <v>8115.3324560001493</v>
      </c>
      <c r="J23" t="str">
        <f t="shared" si="2"/>
        <v>Ontario</v>
      </c>
    </row>
    <row r="24" spans="1:15" x14ac:dyDescent="0.2">
      <c r="A24" s="2">
        <v>7541778614</v>
      </c>
      <c r="B24" s="4" t="s">
        <v>0</v>
      </c>
      <c r="C24" s="4" t="s">
        <v>29</v>
      </c>
      <c r="D24" s="1" t="s">
        <v>1</v>
      </c>
      <c r="E24">
        <v>2943100</v>
      </c>
      <c r="F24" s="3">
        <v>1.95</v>
      </c>
      <c r="G24" s="3">
        <v>1.6867999999999999</v>
      </c>
      <c r="H24" s="11">
        <f t="shared" si="0"/>
        <v>2950846.2392000002</v>
      </c>
      <c r="I24" s="11">
        <f t="shared" si="1"/>
        <v>7746.2392000001855</v>
      </c>
      <c r="J24" t="str">
        <f t="shared" si="2"/>
        <v>Ontario</v>
      </c>
    </row>
    <row r="25" spans="1:15" x14ac:dyDescent="0.2">
      <c r="A25" s="2">
        <v>7976333634</v>
      </c>
      <c r="B25" s="4" t="s">
        <v>0</v>
      </c>
      <c r="C25" s="4" t="s">
        <v>31</v>
      </c>
      <c r="D25" s="4" t="s">
        <v>8</v>
      </c>
      <c r="E25">
        <v>1780771</v>
      </c>
      <c r="F25" s="3">
        <v>1.95</v>
      </c>
      <c r="G25" s="3">
        <v>1.6867999999999999</v>
      </c>
      <c r="H25" s="11">
        <f t="shared" si="0"/>
        <v>1785457.989272</v>
      </c>
      <c r="I25" s="11">
        <f t="shared" si="1"/>
        <v>4686.9892720000353</v>
      </c>
      <c r="J25" t="str">
        <f t="shared" si="2"/>
        <v>Manitoba</v>
      </c>
    </row>
    <row r="26" spans="1:15" x14ac:dyDescent="0.2">
      <c r="A26" s="2">
        <v>10663111361</v>
      </c>
      <c r="B26" s="4" t="s">
        <v>0</v>
      </c>
      <c r="C26" s="4" t="s">
        <v>30</v>
      </c>
      <c r="D26" s="4" t="s">
        <v>6</v>
      </c>
      <c r="E26">
        <v>1486800</v>
      </c>
      <c r="F26" s="3">
        <v>1.95</v>
      </c>
      <c r="G26" s="3">
        <v>1.6867999999999999</v>
      </c>
      <c r="H26" s="11">
        <f t="shared" si="0"/>
        <v>1490713.2575999999</v>
      </c>
      <c r="I26" s="11">
        <f t="shared" si="1"/>
        <v>3913.2575999998953</v>
      </c>
      <c r="J26" t="str">
        <f t="shared" si="2"/>
        <v>Saskatchewan</v>
      </c>
    </row>
    <row r="27" spans="1:15" x14ac:dyDescent="0.2">
      <c r="A27" s="2">
        <v>9762888969</v>
      </c>
      <c r="B27" s="4" t="s">
        <v>0</v>
      </c>
      <c r="C27" s="4" t="s">
        <v>26</v>
      </c>
      <c r="D27" s="4" t="s">
        <v>7</v>
      </c>
      <c r="E27">
        <v>1613305</v>
      </c>
      <c r="F27" s="3">
        <v>1.964</v>
      </c>
      <c r="G27" s="3">
        <v>1.8012000000000001</v>
      </c>
      <c r="H27" s="11">
        <f t="shared" si="0"/>
        <v>1615931.4605400001</v>
      </c>
      <c r="I27" s="11">
        <f t="shared" si="1"/>
        <v>2626.4605400001165</v>
      </c>
      <c r="J27" t="str">
        <f t="shared" si="2"/>
        <v>Quebec</v>
      </c>
    </row>
    <row r="28" spans="1:15" x14ac:dyDescent="0.2">
      <c r="A28" s="2">
        <v>1443222676</v>
      </c>
      <c r="B28" s="4" t="s">
        <v>0</v>
      </c>
      <c r="C28" s="4" t="s">
        <v>27</v>
      </c>
      <c r="D28" s="4" t="s">
        <v>21</v>
      </c>
      <c r="E28">
        <v>92010</v>
      </c>
      <c r="F28" s="3">
        <v>2.0499999999999998</v>
      </c>
      <c r="G28" s="3">
        <v>1.6867999999999999</v>
      </c>
      <c r="H28" s="11">
        <f t="shared" si="0"/>
        <v>92344.180319999999</v>
      </c>
      <c r="I28" s="11">
        <f t="shared" si="1"/>
        <v>334.18031999999948</v>
      </c>
      <c r="J28" t="str">
        <f t="shared" si="2"/>
        <v>Alberta</v>
      </c>
    </row>
    <row r="29" spans="1:15" x14ac:dyDescent="0.2">
      <c r="A29" s="2">
        <v>9762889114</v>
      </c>
      <c r="B29" s="4" t="s">
        <v>0</v>
      </c>
      <c r="C29" s="4" t="s">
        <v>28</v>
      </c>
      <c r="D29" s="4" t="s">
        <v>7</v>
      </c>
      <c r="E29">
        <v>1344421</v>
      </c>
      <c r="F29" s="3">
        <v>2.0910000000000002</v>
      </c>
      <c r="G29" s="3">
        <v>1.8012000000000001</v>
      </c>
      <c r="H29" s="11">
        <f t="shared" si="0"/>
        <v>1348317.132058</v>
      </c>
      <c r="I29" s="11">
        <f t="shared" si="1"/>
        <v>3896.1320579999592</v>
      </c>
      <c r="J29" t="str">
        <f t="shared" si="2"/>
        <v>Quebec</v>
      </c>
    </row>
    <row r="30" spans="1:15" x14ac:dyDescent="0.2">
      <c r="A30" s="2">
        <v>9762889184</v>
      </c>
      <c r="B30" s="4" t="s">
        <v>0</v>
      </c>
      <c r="C30" s="4" t="s">
        <v>29</v>
      </c>
      <c r="D30" s="4" t="s">
        <v>7</v>
      </c>
      <c r="E30">
        <v>1747747</v>
      </c>
      <c r="F30" s="3">
        <v>2.1320000000000001</v>
      </c>
      <c r="G30" s="3">
        <v>1.8012000000000001</v>
      </c>
      <c r="H30" s="11">
        <f t="shared" si="0"/>
        <v>1753528.5470759999</v>
      </c>
      <c r="I30" s="11">
        <f t="shared" si="1"/>
        <v>5781.5470759999007</v>
      </c>
      <c r="J30" t="str">
        <f t="shared" si="2"/>
        <v>Quebec</v>
      </c>
    </row>
    <row r="31" spans="1:15" x14ac:dyDescent="0.2">
      <c r="A31" s="2">
        <v>53206667051</v>
      </c>
      <c r="B31" s="4" t="s">
        <v>0</v>
      </c>
      <c r="C31" s="4" t="s">
        <v>31</v>
      </c>
      <c r="D31" s="4" t="s">
        <v>1</v>
      </c>
      <c r="E31">
        <v>12792</v>
      </c>
      <c r="F31" s="3">
        <v>2.2000000000000002</v>
      </c>
      <c r="G31" s="3">
        <v>1.6867999999999999</v>
      </c>
      <c r="H31" s="11">
        <f t="shared" si="0"/>
        <v>12857.648544</v>
      </c>
      <c r="I31" s="11">
        <f t="shared" si="1"/>
        <v>65.648543999999674</v>
      </c>
      <c r="J31" t="str">
        <f t="shared" si="2"/>
        <v>Ontario</v>
      </c>
    </row>
    <row r="32" spans="1:15" x14ac:dyDescent="0.2">
      <c r="A32" s="2">
        <v>53206667295</v>
      </c>
      <c r="B32" s="4" t="s">
        <v>0</v>
      </c>
      <c r="C32" s="4" t="s">
        <v>30</v>
      </c>
      <c r="D32" s="4" t="s">
        <v>1</v>
      </c>
      <c r="E32">
        <v>8900</v>
      </c>
      <c r="F32" s="3">
        <v>2.2000000000000002</v>
      </c>
      <c r="G32" s="3">
        <v>1.6867999999999999</v>
      </c>
      <c r="H32" s="11">
        <f t="shared" si="0"/>
        <v>8945.6748000000007</v>
      </c>
      <c r="I32" s="11">
        <f t="shared" si="1"/>
        <v>45.674800000000687</v>
      </c>
      <c r="J32" t="str">
        <f t="shared" si="2"/>
        <v>Ontario</v>
      </c>
    </row>
    <row r="33" spans="1:10" x14ac:dyDescent="0.2">
      <c r="A33" s="2">
        <v>53206667667</v>
      </c>
      <c r="B33" s="4" t="s">
        <v>0</v>
      </c>
      <c r="C33" s="4" t="s">
        <v>26</v>
      </c>
      <c r="D33" s="4" t="s">
        <v>1</v>
      </c>
      <c r="E33">
        <v>45434</v>
      </c>
      <c r="F33" s="3">
        <v>2.2000000000000002</v>
      </c>
      <c r="G33" s="3">
        <v>1.6867999999999999</v>
      </c>
      <c r="H33" s="11">
        <f t="shared" si="0"/>
        <v>45667.167287999997</v>
      </c>
      <c r="I33" s="11">
        <f t="shared" si="1"/>
        <v>233.16728799999692</v>
      </c>
      <c r="J33" t="str">
        <f t="shared" si="2"/>
        <v>Ontario</v>
      </c>
    </row>
    <row r="34" spans="1:10" x14ac:dyDescent="0.2">
      <c r="A34" s="2">
        <v>53206667706</v>
      </c>
      <c r="B34" s="4" t="s">
        <v>0</v>
      </c>
      <c r="C34" s="4" t="s">
        <v>27</v>
      </c>
      <c r="D34" s="4" t="s">
        <v>1</v>
      </c>
      <c r="E34">
        <v>70404</v>
      </c>
      <c r="F34" s="3">
        <v>2.2000000000000002</v>
      </c>
      <c r="G34" s="3">
        <v>1.1789999999999998</v>
      </c>
      <c r="H34" s="11">
        <f t="shared" si="0"/>
        <v>71122.824840000001</v>
      </c>
      <c r="I34" s="11">
        <f t="shared" si="1"/>
        <v>718.82484000000113</v>
      </c>
      <c r="J34" t="str">
        <f t="shared" si="2"/>
        <v>Ontario</v>
      </c>
    </row>
    <row r="35" spans="1:10" x14ac:dyDescent="0.2">
      <c r="A35" s="2">
        <v>106631111588</v>
      </c>
      <c r="B35" s="4" t="s">
        <v>2</v>
      </c>
      <c r="C35" s="4" t="s">
        <v>28</v>
      </c>
      <c r="D35" s="4" t="s">
        <v>9</v>
      </c>
      <c r="E35">
        <v>150781</v>
      </c>
      <c r="F35" s="3">
        <v>2.3370000000000002</v>
      </c>
      <c r="G35" s="3">
        <v>1.8012000000000001</v>
      </c>
      <c r="H35" s="11">
        <f t="shared" si="0"/>
        <v>151588.884598</v>
      </c>
      <c r="I35" s="11">
        <f t="shared" si="1"/>
        <v>807.88459800000419</v>
      </c>
      <c r="J35" t="str">
        <f t="shared" si="2"/>
        <v>United States</v>
      </c>
    </row>
    <row r="36" spans="1:10" x14ac:dyDescent="0.2">
      <c r="A36" s="2">
        <v>7009000743</v>
      </c>
      <c r="B36" s="4" t="s">
        <v>0</v>
      </c>
      <c r="C36" s="4" t="s">
        <v>29</v>
      </c>
      <c r="D36" s="4" t="s">
        <v>7</v>
      </c>
      <c r="E36">
        <v>3584797</v>
      </c>
      <c r="F36" s="3">
        <v>2.3620000000000001</v>
      </c>
      <c r="G36" s="3">
        <v>1.8012000000000001</v>
      </c>
      <c r="H36" s="11">
        <f t="shared" si="0"/>
        <v>3604900.5415759999</v>
      </c>
      <c r="I36" s="11">
        <f t="shared" si="1"/>
        <v>20103.541575999931</v>
      </c>
      <c r="J36" t="str">
        <f t="shared" si="2"/>
        <v>Quebec</v>
      </c>
    </row>
    <row r="37" spans="1:10" x14ac:dyDescent="0.2">
      <c r="A37" s="2">
        <v>335556110</v>
      </c>
      <c r="B37" s="4" t="s">
        <v>2</v>
      </c>
      <c r="C37" s="4" t="s">
        <v>31</v>
      </c>
      <c r="D37" s="4" t="s">
        <v>5</v>
      </c>
      <c r="E37">
        <v>9333333</v>
      </c>
      <c r="F37" s="3">
        <v>2.395</v>
      </c>
      <c r="G37" s="3">
        <v>1.6867999999999999</v>
      </c>
      <c r="H37" s="11">
        <f t="shared" si="0"/>
        <v>9399431.6643059999</v>
      </c>
      <c r="I37" s="11">
        <f t="shared" si="1"/>
        <v>66098.664305999875</v>
      </c>
      <c r="J37" t="str">
        <f t="shared" si="2"/>
        <v>British Columbia</v>
      </c>
    </row>
    <row r="38" spans="1:10" x14ac:dyDescent="0.2">
      <c r="A38" s="2">
        <v>335555608</v>
      </c>
      <c r="B38" s="4" t="s">
        <v>0</v>
      </c>
      <c r="C38" s="4" t="s">
        <v>30</v>
      </c>
      <c r="D38" s="4" t="s">
        <v>5</v>
      </c>
      <c r="E38">
        <v>1195333</v>
      </c>
      <c r="F38" s="3">
        <v>2.4500000000000002</v>
      </c>
      <c r="G38" s="3">
        <v>1.6867999999999999</v>
      </c>
      <c r="H38" s="11">
        <f t="shared" si="0"/>
        <v>1204455.7814559999</v>
      </c>
      <c r="I38" s="11">
        <f t="shared" si="1"/>
        <v>9122.7814559999388</v>
      </c>
      <c r="J38" t="str">
        <f t="shared" si="2"/>
        <v>British Columbia</v>
      </c>
    </row>
    <row r="39" spans="1:10" x14ac:dyDescent="0.2">
      <c r="A39" s="2">
        <v>335555775</v>
      </c>
      <c r="B39" s="4" t="s">
        <v>0</v>
      </c>
      <c r="C39" s="4" t="s">
        <v>26</v>
      </c>
      <c r="D39" s="4" t="s">
        <v>5</v>
      </c>
      <c r="E39">
        <v>2000000</v>
      </c>
      <c r="F39" s="3">
        <v>2.4500000000000002</v>
      </c>
      <c r="G39" s="3">
        <v>1.6867999999999999</v>
      </c>
      <c r="H39" s="11">
        <f t="shared" si="0"/>
        <v>2015264</v>
      </c>
      <c r="I39" s="11">
        <f t="shared" si="1"/>
        <v>15264</v>
      </c>
      <c r="J39" t="str">
        <f t="shared" si="2"/>
        <v>British Columbia</v>
      </c>
    </row>
    <row r="40" spans="1:10" x14ac:dyDescent="0.2">
      <c r="A40" s="2">
        <v>335555785</v>
      </c>
      <c r="B40" s="4" t="s">
        <v>2</v>
      </c>
      <c r="C40" s="4" t="s">
        <v>27</v>
      </c>
      <c r="D40" s="4" t="s">
        <v>5</v>
      </c>
      <c r="E40">
        <v>5000000</v>
      </c>
      <c r="F40" s="3">
        <v>2.4500000000000002</v>
      </c>
      <c r="G40" s="3">
        <v>1.6867999999999999</v>
      </c>
      <c r="H40" s="11">
        <f t="shared" si="0"/>
        <v>5038160</v>
      </c>
      <c r="I40" s="11">
        <f t="shared" si="1"/>
        <v>38160</v>
      </c>
      <c r="J40" t="str">
        <f t="shared" si="2"/>
        <v>British Columbia</v>
      </c>
    </row>
    <row r="41" spans="1:10" x14ac:dyDescent="0.2">
      <c r="A41" s="2">
        <v>335556182</v>
      </c>
      <c r="B41" s="4" t="s">
        <v>0</v>
      </c>
      <c r="C41" s="4" t="s">
        <v>28</v>
      </c>
      <c r="D41" s="4" t="s">
        <v>5</v>
      </c>
      <c r="E41">
        <v>772291</v>
      </c>
      <c r="F41" s="3">
        <v>2.4500000000000002</v>
      </c>
      <c r="G41" s="3">
        <v>1.6867999999999999</v>
      </c>
      <c r="H41" s="11">
        <f t="shared" si="0"/>
        <v>778185.12491200003</v>
      </c>
      <c r="I41" s="11">
        <f t="shared" si="1"/>
        <v>5894.1249120000284</v>
      </c>
      <c r="J41" t="str">
        <f t="shared" si="2"/>
        <v>British Columbia</v>
      </c>
    </row>
    <row r="42" spans="1:10" x14ac:dyDescent="0.2">
      <c r="A42" s="2">
        <v>335556555</v>
      </c>
      <c r="B42" s="4" t="s">
        <v>0</v>
      </c>
      <c r="C42" s="4" t="s">
        <v>29</v>
      </c>
      <c r="D42" s="4" t="s">
        <v>5</v>
      </c>
      <c r="E42">
        <v>276167</v>
      </c>
      <c r="F42" s="3">
        <v>2.4500000000000002</v>
      </c>
      <c r="G42" s="3">
        <v>1.6867999999999999</v>
      </c>
      <c r="H42" s="11">
        <f t="shared" si="0"/>
        <v>278274.70654400002</v>
      </c>
      <c r="I42" s="11">
        <f t="shared" si="1"/>
        <v>2107.7065440000151</v>
      </c>
      <c r="J42" t="str">
        <f t="shared" si="2"/>
        <v>British Columbia</v>
      </c>
    </row>
    <row r="43" spans="1:10" x14ac:dyDescent="0.2">
      <c r="A43" s="2">
        <v>1443222497</v>
      </c>
      <c r="B43" s="4" t="s">
        <v>0</v>
      </c>
      <c r="C43" s="4" t="s">
        <v>31</v>
      </c>
      <c r="D43" s="4" t="s">
        <v>3</v>
      </c>
      <c r="E43">
        <v>1636224</v>
      </c>
      <c r="F43" s="3">
        <v>2.4500000000000002</v>
      </c>
      <c r="G43" s="3">
        <v>1.6867999999999999</v>
      </c>
      <c r="H43" s="11">
        <f t="shared" si="0"/>
        <v>1648711.661568</v>
      </c>
      <c r="I43" s="11">
        <f t="shared" si="1"/>
        <v>12487.661567999981</v>
      </c>
      <c r="J43" t="str">
        <f t="shared" si="2"/>
        <v>Alberta</v>
      </c>
    </row>
    <row r="44" spans="1:10" x14ac:dyDescent="0.2">
      <c r="A44" s="2">
        <v>1443222581</v>
      </c>
      <c r="B44" s="4" t="s">
        <v>0</v>
      </c>
      <c r="C44" s="4" t="s">
        <v>30</v>
      </c>
      <c r="D44" s="4" t="s">
        <v>6</v>
      </c>
      <c r="E44">
        <v>3156700</v>
      </c>
      <c r="F44" s="3">
        <v>2.4500000000000002</v>
      </c>
      <c r="G44" s="3">
        <v>1.6867999999999999</v>
      </c>
      <c r="H44" s="11">
        <f t="shared" si="0"/>
        <v>3180791.9344000001</v>
      </c>
      <c r="I44" s="11">
        <f t="shared" si="1"/>
        <v>24091.934400000144</v>
      </c>
      <c r="J44" t="str">
        <f t="shared" si="2"/>
        <v>Saskatchewan</v>
      </c>
    </row>
    <row r="45" spans="1:10" x14ac:dyDescent="0.2">
      <c r="A45" s="2">
        <v>1443222591</v>
      </c>
      <c r="B45" s="4" t="s">
        <v>2</v>
      </c>
      <c r="C45" s="4" t="s">
        <v>26</v>
      </c>
      <c r="D45" s="4" t="s">
        <v>3</v>
      </c>
      <c r="E45">
        <v>7599377</v>
      </c>
      <c r="F45" s="3">
        <v>2.4500000000000002</v>
      </c>
      <c r="G45" s="3">
        <v>1.6867999999999999</v>
      </c>
      <c r="H45" s="11">
        <f t="shared" si="0"/>
        <v>7657375.4452640004</v>
      </c>
      <c r="I45" s="11">
        <f t="shared" si="1"/>
        <v>57998.445264000446</v>
      </c>
      <c r="J45" t="str">
        <f t="shared" si="2"/>
        <v>Alberta</v>
      </c>
    </row>
    <row r="46" spans="1:10" x14ac:dyDescent="0.2">
      <c r="A46" s="2">
        <v>1443222634</v>
      </c>
      <c r="B46" s="4" t="s">
        <v>0</v>
      </c>
      <c r="C46" s="4" t="s">
        <v>27</v>
      </c>
      <c r="D46" s="4" t="s">
        <v>3</v>
      </c>
      <c r="E46">
        <v>5377498</v>
      </c>
      <c r="F46" s="3">
        <v>2.4500000000000002</v>
      </c>
      <c r="G46" s="3">
        <v>1.6867999999999999</v>
      </c>
      <c r="H46" s="11">
        <f t="shared" si="0"/>
        <v>5418539.0647360003</v>
      </c>
      <c r="I46" s="11">
        <f t="shared" si="1"/>
        <v>41041.064736000262</v>
      </c>
      <c r="J46" t="str">
        <f t="shared" si="2"/>
        <v>Alberta</v>
      </c>
    </row>
    <row r="47" spans="1:10" x14ac:dyDescent="0.2">
      <c r="A47" s="2">
        <v>1443222926</v>
      </c>
      <c r="B47" s="4" t="s">
        <v>0</v>
      </c>
      <c r="C47" s="4" t="s">
        <v>28</v>
      </c>
      <c r="D47" s="1" t="s">
        <v>3</v>
      </c>
      <c r="E47">
        <v>106067</v>
      </c>
      <c r="F47" s="3">
        <v>2.4500000000000002</v>
      </c>
      <c r="G47" s="3">
        <v>1.6867999999999999</v>
      </c>
      <c r="H47" s="11">
        <f t="shared" si="0"/>
        <v>106876.503344</v>
      </c>
      <c r="I47" s="11">
        <f t="shared" si="1"/>
        <v>809.50334399999701</v>
      </c>
      <c r="J47" t="str">
        <f t="shared" si="2"/>
        <v>Alberta</v>
      </c>
    </row>
    <row r="48" spans="1:10" x14ac:dyDescent="0.2">
      <c r="A48" s="2">
        <v>3777000273</v>
      </c>
      <c r="B48" s="4" t="s">
        <v>0</v>
      </c>
      <c r="C48" s="4" t="s">
        <v>29</v>
      </c>
      <c r="D48" s="4" t="s">
        <v>4</v>
      </c>
      <c r="E48">
        <v>10867</v>
      </c>
      <c r="F48" s="3">
        <v>2.4500000000000002</v>
      </c>
      <c r="G48" s="3">
        <v>1.6867999999999999</v>
      </c>
      <c r="H48" s="11">
        <f t="shared" si="0"/>
        <v>10949.936944000001</v>
      </c>
      <c r="I48" s="11">
        <f t="shared" si="1"/>
        <v>82.936944000000949</v>
      </c>
      <c r="J48" t="str">
        <f t="shared" si="2"/>
        <v>Nova Scotia</v>
      </c>
    </row>
    <row r="49" spans="1:10" x14ac:dyDescent="0.2">
      <c r="A49" s="2">
        <v>3777000643</v>
      </c>
      <c r="B49" s="4" t="s">
        <v>0</v>
      </c>
      <c r="C49" s="4" t="s">
        <v>31</v>
      </c>
      <c r="D49" s="4" t="s">
        <v>4</v>
      </c>
      <c r="E49">
        <v>8641000</v>
      </c>
      <c r="F49" s="3">
        <v>2.4500000000000002</v>
      </c>
      <c r="G49" s="3">
        <v>1.6867999999999999</v>
      </c>
      <c r="H49" s="11">
        <f t="shared" si="0"/>
        <v>8706948.1119999997</v>
      </c>
      <c r="I49" s="11">
        <f t="shared" si="1"/>
        <v>65948.111999999732</v>
      </c>
      <c r="J49" t="str">
        <f t="shared" si="2"/>
        <v>Nova Scotia</v>
      </c>
    </row>
    <row r="50" spans="1:10" x14ac:dyDescent="0.2">
      <c r="A50" s="2">
        <v>3777000742</v>
      </c>
      <c r="B50" s="4" t="s">
        <v>0</v>
      </c>
      <c r="C50" s="4" t="s">
        <v>30</v>
      </c>
      <c r="D50" s="4" t="s">
        <v>10</v>
      </c>
      <c r="E50">
        <v>61630</v>
      </c>
      <c r="F50" s="3">
        <v>2.4500000000000002</v>
      </c>
      <c r="G50" s="3">
        <v>1.6867999999999999</v>
      </c>
      <c r="H50" s="11">
        <f t="shared" si="0"/>
        <v>62100.360160000004</v>
      </c>
      <c r="I50" s="11">
        <f t="shared" si="1"/>
        <v>470.36016000000382</v>
      </c>
      <c r="J50" t="str">
        <f t="shared" si="2"/>
        <v>New Brunswick</v>
      </c>
    </row>
    <row r="51" spans="1:10" x14ac:dyDescent="0.2">
      <c r="A51" s="2">
        <v>5299555862</v>
      </c>
      <c r="B51" s="4" t="s">
        <v>0</v>
      </c>
      <c r="C51" s="4" t="s">
        <v>26</v>
      </c>
      <c r="D51" s="4" t="s">
        <v>1</v>
      </c>
      <c r="E51">
        <v>2333333</v>
      </c>
      <c r="F51" s="3">
        <v>2.4500000000000002</v>
      </c>
      <c r="G51" s="3">
        <v>1.6867999999999999</v>
      </c>
      <c r="H51" s="11">
        <f t="shared" si="0"/>
        <v>2351140.9974560002</v>
      </c>
      <c r="I51" s="11">
        <f t="shared" si="1"/>
        <v>17807.997456000187</v>
      </c>
      <c r="J51" t="str">
        <f t="shared" si="2"/>
        <v>Ontario</v>
      </c>
    </row>
    <row r="52" spans="1:10" x14ac:dyDescent="0.2">
      <c r="A52" s="2">
        <v>5299555960</v>
      </c>
      <c r="B52" s="4" t="s">
        <v>0</v>
      </c>
      <c r="C52" s="4" t="s">
        <v>27</v>
      </c>
      <c r="D52" s="4" t="s">
        <v>1</v>
      </c>
      <c r="E52">
        <v>18666833</v>
      </c>
      <c r="F52" s="3">
        <v>2.4500000000000002</v>
      </c>
      <c r="G52" s="3">
        <v>1.6867999999999999</v>
      </c>
      <c r="H52" s="11">
        <f t="shared" si="0"/>
        <v>18809298.269455999</v>
      </c>
      <c r="I52" s="11">
        <f t="shared" si="1"/>
        <v>142465.26945599914</v>
      </c>
      <c r="J52" t="str">
        <f t="shared" si="2"/>
        <v>Ontario</v>
      </c>
    </row>
    <row r="53" spans="1:10" x14ac:dyDescent="0.2">
      <c r="A53" s="2">
        <v>5299555967</v>
      </c>
      <c r="B53" s="4" t="s">
        <v>0</v>
      </c>
      <c r="C53" s="4" t="s">
        <v>28</v>
      </c>
      <c r="D53" s="4" t="s">
        <v>1</v>
      </c>
      <c r="E53">
        <v>626460</v>
      </c>
      <c r="F53" s="3">
        <v>2.4500000000000002</v>
      </c>
      <c r="G53" s="3">
        <v>1.6867999999999999</v>
      </c>
      <c r="H53" s="11">
        <f t="shared" si="0"/>
        <v>631241.14272</v>
      </c>
      <c r="I53" s="11">
        <f t="shared" si="1"/>
        <v>4781.1427200000035</v>
      </c>
      <c r="J53" t="str">
        <f t="shared" si="2"/>
        <v>Ontario</v>
      </c>
    </row>
    <row r="54" spans="1:10" x14ac:dyDescent="0.2">
      <c r="A54" s="2">
        <v>5299556061</v>
      </c>
      <c r="B54" s="4" t="s">
        <v>2</v>
      </c>
      <c r="C54" s="4" t="s">
        <v>29</v>
      </c>
      <c r="D54" s="4" t="s">
        <v>1</v>
      </c>
      <c r="E54">
        <v>2518519</v>
      </c>
      <c r="F54" s="3">
        <v>2.4500000000000002</v>
      </c>
      <c r="G54" s="3">
        <v>1.6867999999999999</v>
      </c>
      <c r="H54" s="11">
        <f t="shared" si="0"/>
        <v>2537740.3370079999</v>
      </c>
      <c r="I54" s="11">
        <f t="shared" si="1"/>
        <v>19221.337007999886</v>
      </c>
      <c r="J54" t="str">
        <f t="shared" si="2"/>
        <v>Ontario</v>
      </c>
    </row>
    <row r="55" spans="1:10" x14ac:dyDescent="0.2">
      <c r="A55" s="2">
        <v>5299556370</v>
      </c>
      <c r="B55" s="4" t="s">
        <v>0</v>
      </c>
      <c r="C55" s="4" t="s">
        <v>31</v>
      </c>
      <c r="D55" s="4" t="s">
        <v>1</v>
      </c>
      <c r="E55">
        <v>20000000</v>
      </c>
      <c r="F55" s="3">
        <v>2.4500000000000002</v>
      </c>
      <c r="G55" s="3">
        <v>1.6867999999999999</v>
      </c>
      <c r="H55" s="11">
        <f t="shared" si="0"/>
        <v>20152640</v>
      </c>
      <c r="I55" s="11">
        <f t="shared" si="1"/>
        <v>152640</v>
      </c>
      <c r="J55" t="str">
        <f t="shared" si="2"/>
        <v>Ontario</v>
      </c>
    </row>
    <row r="56" spans="1:10" x14ac:dyDescent="0.2">
      <c r="A56" s="2">
        <v>5299556449</v>
      </c>
      <c r="B56" s="4" t="s">
        <v>0</v>
      </c>
      <c r="C56" s="4" t="s">
        <v>30</v>
      </c>
      <c r="D56" s="4" t="s">
        <v>1</v>
      </c>
      <c r="E56">
        <v>292500</v>
      </c>
      <c r="F56" s="3">
        <v>2.4500000000000002</v>
      </c>
      <c r="G56" s="3">
        <v>1.6867999999999999</v>
      </c>
      <c r="H56" s="11">
        <f t="shared" si="0"/>
        <v>294732.36</v>
      </c>
      <c r="I56" s="11">
        <f t="shared" si="1"/>
        <v>2232.359999999986</v>
      </c>
      <c r="J56" t="str">
        <f t="shared" si="2"/>
        <v>Ontario</v>
      </c>
    </row>
    <row r="57" spans="1:10" x14ac:dyDescent="0.2">
      <c r="A57" s="2">
        <v>5299556467</v>
      </c>
      <c r="B57" s="4" t="s">
        <v>0</v>
      </c>
      <c r="C57" s="4" t="s">
        <v>26</v>
      </c>
      <c r="D57" s="4" t="s">
        <v>1</v>
      </c>
      <c r="E57">
        <v>7389200</v>
      </c>
      <c r="F57" s="3">
        <v>2.4500000000000002</v>
      </c>
      <c r="G57" s="3">
        <v>1.6867999999999999</v>
      </c>
      <c r="H57" s="11">
        <f t="shared" si="0"/>
        <v>7445594.3744000001</v>
      </c>
      <c r="I57" s="11">
        <f t="shared" si="1"/>
        <v>56394.374400000088</v>
      </c>
      <c r="J57" t="str">
        <f t="shared" si="2"/>
        <v>Ontario</v>
      </c>
    </row>
    <row r="58" spans="1:10" x14ac:dyDescent="0.2">
      <c r="A58" s="2">
        <v>5320666876</v>
      </c>
      <c r="B58" s="4" t="s">
        <v>0</v>
      </c>
      <c r="C58" s="4" t="s">
        <v>27</v>
      </c>
      <c r="D58" s="4" t="s">
        <v>1</v>
      </c>
      <c r="E58">
        <v>1459667</v>
      </c>
      <c r="F58" s="3">
        <v>2.4500000000000002</v>
      </c>
      <c r="G58" s="3">
        <v>1.6867999999999999</v>
      </c>
      <c r="H58" s="11">
        <f t="shared" si="0"/>
        <v>1470807.178544</v>
      </c>
      <c r="I58" s="11">
        <f t="shared" si="1"/>
        <v>11140.178544000024</v>
      </c>
      <c r="J58" t="str">
        <f t="shared" si="2"/>
        <v>Ontario</v>
      </c>
    </row>
    <row r="59" spans="1:10" x14ac:dyDescent="0.2">
      <c r="A59" s="2">
        <v>5320666971</v>
      </c>
      <c r="B59" s="4" t="s">
        <v>0</v>
      </c>
      <c r="C59" s="4" t="s">
        <v>28</v>
      </c>
      <c r="D59" s="4" t="s">
        <v>1</v>
      </c>
      <c r="E59">
        <v>3663333</v>
      </c>
      <c r="F59" s="3">
        <v>2.4500000000000002</v>
      </c>
      <c r="G59" s="3">
        <v>1.6867999999999999</v>
      </c>
      <c r="H59" s="11">
        <f t="shared" si="0"/>
        <v>3691291.5574560002</v>
      </c>
      <c r="I59" s="11">
        <f t="shared" si="1"/>
        <v>27958.557456000242</v>
      </c>
      <c r="J59" t="str">
        <f t="shared" si="2"/>
        <v>Ontario</v>
      </c>
    </row>
    <row r="60" spans="1:10" x14ac:dyDescent="0.2">
      <c r="A60" s="2">
        <v>5320667005</v>
      </c>
      <c r="B60" s="4" t="s">
        <v>0</v>
      </c>
      <c r="C60" s="4" t="s">
        <v>29</v>
      </c>
      <c r="D60" s="4" t="s">
        <v>1</v>
      </c>
      <c r="E60">
        <v>2013970</v>
      </c>
      <c r="F60" s="3">
        <v>2.4500000000000002</v>
      </c>
      <c r="G60" s="3">
        <v>1.6867999999999999</v>
      </c>
      <c r="H60" s="11">
        <f t="shared" si="0"/>
        <v>2029340.61904</v>
      </c>
      <c r="I60" s="11">
        <f t="shared" si="1"/>
        <v>15370.61904000002</v>
      </c>
      <c r="J60" t="str">
        <f t="shared" si="2"/>
        <v>Ontario</v>
      </c>
    </row>
    <row r="61" spans="1:10" x14ac:dyDescent="0.2">
      <c r="A61" s="2">
        <v>5320667113</v>
      </c>
      <c r="B61" s="4" t="s">
        <v>0</v>
      </c>
      <c r="C61" s="4" t="s">
        <v>31</v>
      </c>
      <c r="D61" s="4" t="s">
        <v>1</v>
      </c>
      <c r="E61">
        <v>18240000</v>
      </c>
      <c r="F61" s="3">
        <v>2.4500000000000002</v>
      </c>
      <c r="G61" s="3">
        <v>1.6867999999999999</v>
      </c>
      <c r="H61" s="11">
        <f t="shared" si="0"/>
        <v>18379207.68</v>
      </c>
      <c r="I61" s="11">
        <f t="shared" si="1"/>
        <v>139207.6799999997</v>
      </c>
      <c r="J61" t="str">
        <f t="shared" si="2"/>
        <v>Ontario</v>
      </c>
    </row>
    <row r="62" spans="1:10" x14ac:dyDescent="0.2">
      <c r="A62" s="2">
        <v>5320667216</v>
      </c>
      <c r="B62" s="4" t="s">
        <v>0</v>
      </c>
      <c r="C62" s="4" t="s">
        <v>30</v>
      </c>
      <c r="D62" s="4" t="s">
        <v>1</v>
      </c>
      <c r="E62">
        <v>648667</v>
      </c>
      <c r="F62" s="3">
        <v>2.4500000000000002</v>
      </c>
      <c r="G62" s="3">
        <v>1.6867999999999999</v>
      </c>
      <c r="H62" s="11">
        <f t="shared" si="0"/>
        <v>653617.626544</v>
      </c>
      <c r="I62" s="11">
        <f t="shared" si="1"/>
        <v>4950.6265439999988</v>
      </c>
      <c r="J62" t="str">
        <f t="shared" si="2"/>
        <v>Ontario</v>
      </c>
    </row>
    <row r="63" spans="1:10" x14ac:dyDescent="0.2">
      <c r="A63" s="2">
        <v>5320667229</v>
      </c>
      <c r="B63" s="4" t="s">
        <v>0</v>
      </c>
      <c r="C63" s="4" t="s">
        <v>26</v>
      </c>
      <c r="D63" s="4" t="s">
        <v>1</v>
      </c>
      <c r="E63">
        <v>2643333</v>
      </c>
      <c r="F63" s="3">
        <v>2.4500000000000002</v>
      </c>
      <c r="G63" s="3">
        <v>1.6867999999999999</v>
      </c>
      <c r="H63" s="11">
        <f t="shared" si="0"/>
        <v>2663506.9174560001</v>
      </c>
      <c r="I63" s="11">
        <f t="shared" si="1"/>
        <v>20173.917456000112</v>
      </c>
      <c r="J63" t="str">
        <f t="shared" si="2"/>
        <v>Ontario</v>
      </c>
    </row>
    <row r="64" spans="1:10" x14ac:dyDescent="0.2">
      <c r="A64" s="2">
        <v>5320667418</v>
      </c>
      <c r="B64" s="4" t="s">
        <v>0</v>
      </c>
      <c r="C64" s="4" t="s">
        <v>27</v>
      </c>
      <c r="D64" s="4" t="s">
        <v>1</v>
      </c>
      <c r="E64">
        <v>14606735</v>
      </c>
      <c r="F64" s="3">
        <v>2.4500000000000002</v>
      </c>
      <c r="G64" s="3">
        <v>1.6867999999999999</v>
      </c>
      <c r="H64" s="11">
        <f t="shared" si="0"/>
        <v>14718213.60152</v>
      </c>
      <c r="I64" s="11">
        <f t="shared" si="1"/>
        <v>111478.60152000003</v>
      </c>
      <c r="J64" t="str">
        <f t="shared" si="2"/>
        <v>Ontario</v>
      </c>
    </row>
    <row r="65" spans="1:10" x14ac:dyDescent="0.2">
      <c r="A65" s="2">
        <v>5320667468</v>
      </c>
      <c r="B65" s="4" t="s">
        <v>0</v>
      </c>
      <c r="C65" s="4" t="s">
        <v>28</v>
      </c>
      <c r="D65" s="4" t="s">
        <v>1</v>
      </c>
      <c r="E65">
        <v>872000</v>
      </c>
      <c r="F65" s="3">
        <v>2.4500000000000002</v>
      </c>
      <c r="G65" s="3">
        <v>1.6867999999999999</v>
      </c>
      <c r="H65" s="11">
        <f t="shared" si="0"/>
        <v>878655.10400000005</v>
      </c>
      <c r="I65" s="11">
        <f t="shared" si="1"/>
        <v>6655.1040000000503</v>
      </c>
      <c r="J65" t="str">
        <f t="shared" si="2"/>
        <v>Ontario</v>
      </c>
    </row>
    <row r="66" spans="1:10" x14ac:dyDescent="0.2">
      <c r="A66" s="2">
        <v>5320667524</v>
      </c>
      <c r="B66" s="4" t="s">
        <v>0</v>
      </c>
      <c r="C66" s="4" t="s">
        <v>29</v>
      </c>
      <c r="D66" s="4" t="s">
        <v>1</v>
      </c>
      <c r="E66">
        <v>7098333</v>
      </c>
      <c r="F66" s="3">
        <v>2.4500000000000002</v>
      </c>
      <c r="G66" s="3">
        <v>1.6867999999999999</v>
      </c>
      <c r="H66" s="11">
        <f t="shared" si="0"/>
        <v>7152507.4774559997</v>
      </c>
      <c r="I66" s="11">
        <f t="shared" si="1"/>
        <v>54174.477455999702</v>
      </c>
      <c r="J66" t="str">
        <f t="shared" si="2"/>
        <v>Ontario</v>
      </c>
    </row>
    <row r="67" spans="1:10" x14ac:dyDescent="0.2">
      <c r="A67" s="2">
        <v>5320667605</v>
      </c>
      <c r="B67" s="4" t="s">
        <v>0</v>
      </c>
      <c r="C67" s="4" t="s">
        <v>31</v>
      </c>
      <c r="D67" s="4" t="s">
        <v>1</v>
      </c>
      <c r="E67">
        <v>340000</v>
      </c>
      <c r="F67" s="3">
        <v>2.4500000000000002</v>
      </c>
      <c r="G67" s="3">
        <v>1.6867999999999999</v>
      </c>
      <c r="H67" s="11">
        <f t="shared" ref="H67:H130" si="3" xml:space="preserve"> E67 + (E67* (( F67/100) - (G67/100)))</f>
        <v>342594.88</v>
      </c>
      <c r="I67" s="11">
        <f t="shared" ref="I67:I130" si="4">H67-E67</f>
        <v>2594.8800000000047</v>
      </c>
      <c r="J67" t="str">
        <f t="shared" ref="J67:J130" si="5" xml:space="preserve"> VLOOKUP(D67,N:O,2,FALSE)</f>
        <v>Ontario</v>
      </c>
    </row>
    <row r="68" spans="1:10" x14ac:dyDescent="0.2">
      <c r="A68" s="2">
        <v>5320667651</v>
      </c>
      <c r="B68" s="4" t="s">
        <v>2</v>
      </c>
      <c r="C68" s="4" t="s">
        <v>30</v>
      </c>
      <c r="D68" s="4" t="s">
        <v>1</v>
      </c>
      <c r="E68">
        <v>60360</v>
      </c>
      <c r="F68" s="3">
        <v>2.4500000000000002</v>
      </c>
      <c r="G68" s="3">
        <v>1.6867999999999999</v>
      </c>
      <c r="H68" s="11">
        <f t="shared" si="3"/>
        <v>60820.667520000003</v>
      </c>
      <c r="I68" s="11">
        <f t="shared" si="4"/>
        <v>460.6675200000027</v>
      </c>
      <c r="J68" t="str">
        <f t="shared" si="5"/>
        <v>Ontario</v>
      </c>
    </row>
    <row r="69" spans="1:10" x14ac:dyDescent="0.2">
      <c r="A69" s="2">
        <v>5320667653</v>
      </c>
      <c r="B69" s="4" t="s">
        <v>0</v>
      </c>
      <c r="C69" s="4" t="s">
        <v>26</v>
      </c>
      <c r="D69" s="4" t="s">
        <v>1</v>
      </c>
      <c r="E69">
        <v>501667</v>
      </c>
      <c r="F69" s="3">
        <v>2.4500000000000002</v>
      </c>
      <c r="G69" s="3">
        <v>1.6867999999999999</v>
      </c>
      <c r="H69" s="11">
        <f t="shared" si="3"/>
        <v>505495.72254400002</v>
      </c>
      <c r="I69" s="11">
        <f t="shared" si="4"/>
        <v>3828.7225440000184</v>
      </c>
      <c r="J69" t="str">
        <f t="shared" si="5"/>
        <v>Ontario</v>
      </c>
    </row>
    <row r="70" spans="1:10" x14ac:dyDescent="0.2">
      <c r="A70" s="2">
        <v>7009000245</v>
      </c>
      <c r="B70" s="4" t="s">
        <v>0</v>
      </c>
      <c r="C70" s="4" t="s">
        <v>27</v>
      </c>
      <c r="D70" s="4" t="s">
        <v>7</v>
      </c>
      <c r="E70">
        <v>116669</v>
      </c>
      <c r="F70" s="3">
        <v>2.4500000000000002</v>
      </c>
      <c r="G70" s="3">
        <v>1.6867999999999999</v>
      </c>
      <c r="H70" s="11">
        <f t="shared" si="3"/>
        <v>117559.417808</v>
      </c>
      <c r="I70" s="11">
        <f t="shared" si="4"/>
        <v>890.41780799999833</v>
      </c>
      <c r="J70" t="str">
        <f t="shared" si="5"/>
        <v>Quebec</v>
      </c>
    </row>
    <row r="71" spans="1:10" x14ac:dyDescent="0.2">
      <c r="A71" s="2">
        <v>7009000365</v>
      </c>
      <c r="B71" s="4" t="s">
        <v>2</v>
      </c>
      <c r="C71" s="4" t="s">
        <v>28</v>
      </c>
      <c r="D71" s="4" t="s">
        <v>7</v>
      </c>
      <c r="E71">
        <v>446847</v>
      </c>
      <c r="F71" s="3">
        <v>2.4500000000000002</v>
      </c>
      <c r="G71" s="3">
        <v>1.6867999999999999</v>
      </c>
      <c r="H71" s="11">
        <f t="shared" si="3"/>
        <v>450257.336304</v>
      </c>
      <c r="I71" s="11">
        <f t="shared" si="4"/>
        <v>3410.3363039999967</v>
      </c>
      <c r="J71" t="str">
        <f t="shared" si="5"/>
        <v>Quebec</v>
      </c>
    </row>
    <row r="72" spans="1:10" x14ac:dyDescent="0.2">
      <c r="A72" s="2">
        <v>7009000561</v>
      </c>
      <c r="B72" s="4" t="s">
        <v>0</v>
      </c>
      <c r="C72" s="4" t="s">
        <v>29</v>
      </c>
      <c r="D72" s="4" t="s">
        <v>7</v>
      </c>
      <c r="E72">
        <v>1214273</v>
      </c>
      <c r="F72" s="3">
        <v>2.4500000000000002</v>
      </c>
      <c r="G72" s="3">
        <v>1.6867999999999999</v>
      </c>
      <c r="H72" s="11">
        <f t="shared" si="3"/>
        <v>1223540.3315359999</v>
      </c>
      <c r="I72" s="11">
        <f t="shared" si="4"/>
        <v>9267.331535999896</v>
      </c>
      <c r="J72" t="str">
        <f t="shared" si="5"/>
        <v>Quebec</v>
      </c>
    </row>
    <row r="73" spans="1:10" x14ac:dyDescent="0.2">
      <c r="A73" s="2">
        <v>7009000872</v>
      </c>
      <c r="B73" s="4" t="s">
        <v>0</v>
      </c>
      <c r="C73" s="4" t="s">
        <v>31</v>
      </c>
      <c r="D73" s="4" t="s">
        <v>7</v>
      </c>
      <c r="E73">
        <v>768367</v>
      </c>
      <c r="F73" s="3">
        <v>2.4500000000000002</v>
      </c>
      <c r="G73" s="3">
        <v>1.6867999999999999</v>
      </c>
      <c r="H73" s="11">
        <f t="shared" si="3"/>
        <v>774231.17694399995</v>
      </c>
      <c r="I73" s="11">
        <f t="shared" si="4"/>
        <v>5864.176943999948</v>
      </c>
      <c r="J73" t="str">
        <f t="shared" si="5"/>
        <v>Quebec</v>
      </c>
    </row>
    <row r="74" spans="1:10" x14ac:dyDescent="0.2">
      <c r="A74" s="2">
        <v>7009000934</v>
      </c>
      <c r="B74" s="4" t="s">
        <v>2</v>
      </c>
      <c r="C74" s="4" t="s">
        <v>30</v>
      </c>
      <c r="D74" s="4" t="s">
        <v>7</v>
      </c>
      <c r="E74">
        <v>1395267</v>
      </c>
      <c r="F74" s="3">
        <v>2.4500000000000002</v>
      </c>
      <c r="G74" s="3">
        <v>1.6867999999999999</v>
      </c>
      <c r="H74" s="11">
        <f t="shared" si="3"/>
        <v>1405915.677744</v>
      </c>
      <c r="I74" s="11">
        <f t="shared" si="4"/>
        <v>10648.677743999986</v>
      </c>
      <c r="J74" t="str">
        <f t="shared" si="5"/>
        <v>Quebec</v>
      </c>
    </row>
    <row r="75" spans="1:10" x14ac:dyDescent="0.2">
      <c r="A75" s="2">
        <v>7541777793</v>
      </c>
      <c r="B75" s="4" t="s">
        <v>0</v>
      </c>
      <c r="C75" s="4" t="s">
        <v>26</v>
      </c>
      <c r="D75" s="4" t="s">
        <v>1</v>
      </c>
      <c r="E75">
        <v>948333</v>
      </c>
      <c r="F75" s="3">
        <v>2.4500000000000002</v>
      </c>
      <c r="G75" s="3">
        <v>1.6867999999999999</v>
      </c>
      <c r="H75" s="11">
        <f t="shared" si="3"/>
        <v>955570.677456</v>
      </c>
      <c r="I75" s="11">
        <f t="shared" si="4"/>
        <v>7237.6774560000049</v>
      </c>
      <c r="J75" t="str">
        <f t="shared" si="5"/>
        <v>Ontario</v>
      </c>
    </row>
    <row r="76" spans="1:10" x14ac:dyDescent="0.2">
      <c r="A76" s="2">
        <v>7541777852</v>
      </c>
      <c r="B76" s="4" t="s">
        <v>0</v>
      </c>
      <c r="C76" s="4" t="s">
        <v>27</v>
      </c>
      <c r="D76" s="4" t="s">
        <v>1</v>
      </c>
      <c r="E76">
        <v>2546000</v>
      </c>
      <c r="F76" s="3">
        <v>2.4500000000000002</v>
      </c>
      <c r="G76" s="3">
        <v>1.6867999999999999</v>
      </c>
      <c r="H76" s="11">
        <f t="shared" si="3"/>
        <v>2565431.0720000002</v>
      </c>
      <c r="I76" s="11">
        <f t="shared" si="4"/>
        <v>19431.07200000016</v>
      </c>
      <c r="J76" t="str">
        <f t="shared" si="5"/>
        <v>Ontario</v>
      </c>
    </row>
    <row r="77" spans="1:10" x14ac:dyDescent="0.2">
      <c r="A77" s="2">
        <v>7541777855</v>
      </c>
      <c r="B77" s="4" t="s">
        <v>0</v>
      </c>
      <c r="C77" s="4" t="s">
        <v>28</v>
      </c>
      <c r="D77" s="4" t="s">
        <v>24</v>
      </c>
      <c r="E77">
        <v>795999</v>
      </c>
      <c r="F77" s="3">
        <v>2.4500000000000002</v>
      </c>
      <c r="G77" s="3">
        <v>1.6867999999999999</v>
      </c>
      <c r="H77" s="11">
        <f t="shared" si="3"/>
        <v>802074.06436800002</v>
      </c>
      <c r="I77" s="11">
        <f t="shared" si="4"/>
        <v>6075.0643680000212</v>
      </c>
      <c r="J77" t="str">
        <f t="shared" si="5"/>
        <v>Ontario</v>
      </c>
    </row>
    <row r="78" spans="1:10" x14ac:dyDescent="0.2">
      <c r="A78" s="2">
        <v>7541778010</v>
      </c>
      <c r="B78" s="4" t="s">
        <v>0</v>
      </c>
      <c r="C78" s="4" t="s">
        <v>29</v>
      </c>
      <c r="D78" s="4" t="s">
        <v>1</v>
      </c>
      <c r="E78">
        <v>740774</v>
      </c>
      <c r="F78" s="3">
        <v>2.4500000000000002</v>
      </c>
      <c r="G78" s="3">
        <v>1.6867999999999999</v>
      </c>
      <c r="H78" s="11">
        <f t="shared" si="3"/>
        <v>746427.58716800006</v>
      </c>
      <c r="I78" s="11">
        <f t="shared" si="4"/>
        <v>5653.5871680000564</v>
      </c>
      <c r="J78" t="str">
        <f t="shared" si="5"/>
        <v>Ontario</v>
      </c>
    </row>
    <row r="79" spans="1:10" x14ac:dyDescent="0.2">
      <c r="A79" s="2">
        <v>7541778023</v>
      </c>
      <c r="B79" s="4" t="s">
        <v>0</v>
      </c>
      <c r="C79" s="4" t="s">
        <v>31</v>
      </c>
      <c r="D79" s="4" t="s">
        <v>1</v>
      </c>
      <c r="E79">
        <v>689167</v>
      </c>
      <c r="F79" s="3">
        <v>2.4500000000000002</v>
      </c>
      <c r="G79" s="3">
        <v>1.6867999999999999</v>
      </c>
      <c r="H79" s="11">
        <f t="shared" si="3"/>
        <v>694426.72254400002</v>
      </c>
      <c r="I79" s="11">
        <f t="shared" si="4"/>
        <v>5259.7225440000184</v>
      </c>
      <c r="J79" t="str">
        <f t="shared" si="5"/>
        <v>Ontario</v>
      </c>
    </row>
    <row r="80" spans="1:10" x14ac:dyDescent="0.2">
      <c r="A80" s="2">
        <v>7541778108</v>
      </c>
      <c r="B80" s="4" t="s">
        <v>0</v>
      </c>
      <c r="C80" s="4" t="s">
        <v>30</v>
      </c>
      <c r="D80" s="4" t="s">
        <v>1</v>
      </c>
      <c r="E80">
        <v>1689500</v>
      </c>
      <c r="F80" s="3">
        <v>2.4500000000000002</v>
      </c>
      <c r="G80" s="3">
        <v>1.6867999999999999</v>
      </c>
      <c r="H80" s="11">
        <f t="shared" si="3"/>
        <v>1702394.264</v>
      </c>
      <c r="I80" s="11">
        <f t="shared" si="4"/>
        <v>12894.263999999966</v>
      </c>
      <c r="J80" t="str">
        <f t="shared" si="5"/>
        <v>Ontario</v>
      </c>
    </row>
    <row r="81" spans="1:10" x14ac:dyDescent="0.2">
      <c r="A81" s="2">
        <v>7541778142</v>
      </c>
      <c r="B81" s="4" t="s">
        <v>0</v>
      </c>
      <c r="C81" s="4" t="s">
        <v>26</v>
      </c>
      <c r="D81" s="4" t="s">
        <v>1</v>
      </c>
      <c r="E81">
        <v>4048167</v>
      </c>
      <c r="F81" s="3">
        <v>2.4500000000000002</v>
      </c>
      <c r="G81" s="3">
        <v>1.6867999999999999</v>
      </c>
      <c r="H81" s="11">
        <f t="shared" si="3"/>
        <v>4079062.6105439998</v>
      </c>
      <c r="I81" s="11">
        <f t="shared" si="4"/>
        <v>30895.610543999821</v>
      </c>
      <c r="J81" t="str">
        <f t="shared" si="5"/>
        <v>Ontario</v>
      </c>
    </row>
    <row r="82" spans="1:10" x14ac:dyDescent="0.2">
      <c r="A82" s="2">
        <v>7541778601</v>
      </c>
      <c r="B82" s="4" t="s">
        <v>0</v>
      </c>
      <c r="C82" s="4" t="s">
        <v>27</v>
      </c>
      <c r="D82" s="4" t="s">
        <v>1</v>
      </c>
      <c r="E82">
        <v>546833</v>
      </c>
      <c r="F82" s="3">
        <v>2.4500000000000002</v>
      </c>
      <c r="G82" s="3">
        <v>1.6867999999999999</v>
      </c>
      <c r="H82" s="11">
        <f t="shared" si="3"/>
        <v>551006.42945599998</v>
      </c>
      <c r="I82" s="11">
        <f t="shared" si="4"/>
        <v>4173.4294559999835</v>
      </c>
      <c r="J82" t="str">
        <f t="shared" si="5"/>
        <v>Ontario</v>
      </c>
    </row>
    <row r="83" spans="1:10" x14ac:dyDescent="0.2">
      <c r="A83" s="2">
        <v>7541778650</v>
      </c>
      <c r="B83" s="4" t="s">
        <v>0</v>
      </c>
      <c r="C83" s="4" t="s">
        <v>28</v>
      </c>
      <c r="D83" s="4" t="s">
        <v>1</v>
      </c>
      <c r="E83">
        <v>2187500</v>
      </c>
      <c r="F83" s="3">
        <v>2.4500000000000002</v>
      </c>
      <c r="G83" s="3">
        <v>1.6867999999999999</v>
      </c>
      <c r="H83" s="11">
        <f t="shared" si="3"/>
        <v>2204195</v>
      </c>
      <c r="I83" s="11">
        <f t="shared" si="4"/>
        <v>16695</v>
      </c>
      <c r="J83" t="str">
        <f t="shared" si="5"/>
        <v>Ontario</v>
      </c>
    </row>
    <row r="84" spans="1:10" x14ac:dyDescent="0.2">
      <c r="A84" s="2">
        <v>7976333534</v>
      </c>
      <c r="B84" s="4" t="s">
        <v>0</v>
      </c>
      <c r="C84" s="4" t="s">
        <v>29</v>
      </c>
      <c r="D84" s="4" t="s">
        <v>8</v>
      </c>
      <c r="E84">
        <v>2645500</v>
      </c>
      <c r="F84" s="3">
        <v>2.4500000000000002</v>
      </c>
      <c r="G84" s="3">
        <v>1.6867999999999999</v>
      </c>
      <c r="H84" s="11">
        <f t="shared" si="3"/>
        <v>2665690.4560000002</v>
      </c>
      <c r="I84" s="11">
        <f t="shared" si="4"/>
        <v>20190.456000000238</v>
      </c>
      <c r="J84" t="str">
        <f t="shared" si="5"/>
        <v>Manitoba</v>
      </c>
    </row>
    <row r="85" spans="1:10" x14ac:dyDescent="0.2">
      <c r="A85" s="2">
        <v>7976334176</v>
      </c>
      <c r="B85" s="4" t="s">
        <v>0</v>
      </c>
      <c r="C85" s="4" t="s">
        <v>31</v>
      </c>
      <c r="D85" s="4" t="s">
        <v>8</v>
      </c>
      <c r="E85">
        <v>26833</v>
      </c>
      <c r="F85" s="3">
        <v>2.4500000000000002</v>
      </c>
      <c r="G85" s="3">
        <v>1.6867999999999999</v>
      </c>
      <c r="H85" s="11">
        <f t="shared" si="3"/>
        <v>27037.789455999999</v>
      </c>
      <c r="I85" s="11">
        <f t="shared" si="4"/>
        <v>204.78945599999861</v>
      </c>
      <c r="J85" t="str">
        <f t="shared" si="5"/>
        <v>Manitoba</v>
      </c>
    </row>
    <row r="86" spans="1:10" x14ac:dyDescent="0.2">
      <c r="A86" s="2">
        <v>9762889230</v>
      </c>
      <c r="B86" s="4" t="s">
        <v>0</v>
      </c>
      <c r="C86" s="4" t="s">
        <v>30</v>
      </c>
      <c r="D86" s="4" t="s">
        <v>1</v>
      </c>
      <c r="E86">
        <v>1127633</v>
      </c>
      <c r="F86" s="3">
        <v>2.4500000000000002</v>
      </c>
      <c r="G86" s="3">
        <v>1.6867999999999999</v>
      </c>
      <c r="H86" s="11">
        <f t="shared" si="3"/>
        <v>1136239.0950559999</v>
      </c>
      <c r="I86" s="11">
        <f t="shared" si="4"/>
        <v>8606.0950559999328</v>
      </c>
      <c r="J86" t="str">
        <f t="shared" si="5"/>
        <v>Ontario</v>
      </c>
    </row>
    <row r="87" spans="1:10" x14ac:dyDescent="0.2">
      <c r="A87" s="2">
        <v>10663111379</v>
      </c>
      <c r="B87" s="4" t="s">
        <v>0</v>
      </c>
      <c r="C87" s="4" t="s">
        <v>26</v>
      </c>
      <c r="D87" s="4" t="s">
        <v>6</v>
      </c>
      <c r="E87">
        <v>9716684</v>
      </c>
      <c r="F87" s="3">
        <v>2.4500000000000002</v>
      </c>
      <c r="G87" s="3">
        <v>1.6867999999999999</v>
      </c>
      <c r="H87" s="11">
        <f t="shared" si="3"/>
        <v>9790841.7322879992</v>
      </c>
      <c r="I87" s="11">
        <f t="shared" si="4"/>
        <v>74157.732287999243</v>
      </c>
      <c r="J87" t="str">
        <f t="shared" si="5"/>
        <v>Saskatchewan</v>
      </c>
    </row>
    <row r="88" spans="1:10" x14ac:dyDescent="0.2">
      <c r="A88" s="2">
        <v>10663111630</v>
      </c>
      <c r="B88" s="4" t="s">
        <v>2</v>
      </c>
      <c r="C88" s="4" t="s">
        <v>27</v>
      </c>
      <c r="D88" s="4" t="s">
        <v>6</v>
      </c>
      <c r="E88">
        <v>10728749</v>
      </c>
      <c r="F88" s="3">
        <v>2.4500000000000002</v>
      </c>
      <c r="G88" s="3">
        <v>1.6867999999999999</v>
      </c>
      <c r="H88" s="11">
        <f t="shared" si="3"/>
        <v>10810630.812368</v>
      </c>
      <c r="I88" s="11">
        <f t="shared" si="4"/>
        <v>81881.812367999926</v>
      </c>
      <c r="J88" t="str">
        <f t="shared" si="5"/>
        <v>Saskatchewan</v>
      </c>
    </row>
    <row r="89" spans="1:10" x14ac:dyDescent="0.2">
      <c r="A89" s="2">
        <v>10663112086</v>
      </c>
      <c r="B89" s="4" t="s">
        <v>2</v>
      </c>
      <c r="C89" s="4" t="s">
        <v>28</v>
      </c>
      <c r="D89" s="4" t="s">
        <v>6</v>
      </c>
      <c r="E89">
        <v>3695600</v>
      </c>
      <c r="F89" s="3">
        <v>2.4500000000000002</v>
      </c>
      <c r="G89" s="3">
        <v>1.6867999999999999</v>
      </c>
      <c r="H89" s="11">
        <f t="shared" si="3"/>
        <v>3723804.8191999998</v>
      </c>
      <c r="I89" s="11">
        <f t="shared" si="4"/>
        <v>28204.819199999794</v>
      </c>
      <c r="J89" t="str">
        <f t="shared" si="5"/>
        <v>Saskatchewan</v>
      </c>
    </row>
    <row r="90" spans="1:10" x14ac:dyDescent="0.2">
      <c r="A90" s="2">
        <v>1443222836</v>
      </c>
      <c r="B90" s="4" t="s">
        <v>0</v>
      </c>
      <c r="C90" s="4" t="s">
        <v>29</v>
      </c>
      <c r="D90" s="4" t="s">
        <v>3</v>
      </c>
      <c r="E90">
        <v>15908815</v>
      </c>
      <c r="F90" s="3">
        <v>2.5</v>
      </c>
      <c r="G90" s="3">
        <v>1.6867999999999999</v>
      </c>
      <c r="H90" s="11">
        <f t="shared" si="3"/>
        <v>16038185.483580001</v>
      </c>
      <c r="I90" s="11">
        <f t="shared" si="4"/>
        <v>129370.4835800007</v>
      </c>
      <c r="J90" t="str">
        <f t="shared" si="5"/>
        <v>Alberta</v>
      </c>
    </row>
    <row r="91" spans="1:10" x14ac:dyDescent="0.2">
      <c r="A91" s="2">
        <v>7541777920</v>
      </c>
      <c r="B91" s="4" t="s">
        <v>2</v>
      </c>
      <c r="C91" s="4" t="s">
        <v>31</v>
      </c>
      <c r="D91" s="4" t="s">
        <v>1</v>
      </c>
      <c r="E91">
        <v>10755368</v>
      </c>
      <c r="F91" s="3">
        <v>2.5</v>
      </c>
      <c r="G91" s="3">
        <v>1.8012000000000001</v>
      </c>
      <c r="H91" s="11">
        <f t="shared" si="3"/>
        <v>10830526.511584001</v>
      </c>
      <c r="I91" s="11">
        <f t="shared" si="4"/>
        <v>75158.511584000662</v>
      </c>
      <c r="J91" t="str">
        <f t="shared" si="5"/>
        <v>Ontario</v>
      </c>
    </row>
    <row r="92" spans="1:10" x14ac:dyDescent="0.2">
      <c r="A92" s="2">
        <v>1443223197</v>
      </c>
      <c r="B92" s="4" t="s">
        <v>0</v>
      </c>
      <c r="C92" s="4" t="s">
        <v>30</v>
      </c>
      <c r="D92" s="4" t="s">
        <v>20</v>
      </c>
      <c r="E92">
        <v>8080589</v>
      </c>
      <c r="F92" s="3">
        <v>2.57</v>
      </c>
      <c r="G92" s="3">
        <v>1.8012000000000001</v>
      </c>
      <c r="H92" s="11">
        <f t="shared" si="3"/>
        <v>8142712.5682319999</v>
      </c>
      <c r="I92" s="11">
        <f t="shared" si="4"/>
        <v>62123.568231999874</v>
      </c>
      <c r="J92" t="str">
        <f t="shared" si="5"/>
        <v>Alberta</v>
      </c>
    </row>
    <row r="93" spans="1:10" x14ac:dyDescent="0.2">
      <c r="A93" s="2">
        <v>7009000371</v>
      </c>
      <c r="B93" s="4" t="s">
        <v>2</v>
      </c>
      <c r="C93" s="4" t="s">
        <v>26</v>
      </c>
      <c r="D93" s="4" t="s">
        <v>7</v>
      </c>
      <c r="E93">
        <v>11337381</v>
      </c>
      <c r="F93" s="3">
        <v>2.6</v>
      </c>
      <c r="G93" s="3">
        <v>1.8012000000000001</v>
      </c>
      <c r="H93" s="11">
        <f t="shared" si="3"/>
        <v>11427943.999428</v>
      </c>
      <c r="I93" s="11">
        <f t="shared" si="4"/>
        <v>90562.999428000301</v>
      </c>
      <c r="J93" t="str">
        <f t="shared" si="5"/>
        <v>Quebec</v>
      </c>
    </row>
    <row r="94" spans="1:10" x14ac:dyDescent="0.2">
      <c r="A94" s="2">
        <v>335555674</v>
      </c>
      <c r="B94" s="4" t="s">
        <v>0</v>
      </c>
      <c r="C94" s="4" t="s">
        <v>27</v>
      </c>
      <c r="D94" s="4" t="s">
        <v>5</v>
      </c>
      <c r="E94">
        <v>28633</v>
      </c>
      <c r="F94" s="3">
        <v>2.65</v>
      </c>
      <c r="G94" s="3">
        <v>1.6867999999999999</v>
      </c>
      <c r="H94" s="11">
        <f t="shared" si="3"/>
        <v>28908.793055999999</v>
      </c>
      <c r="I94" s="11">
        <f t="shared" si="4"/>
        <v>275.79305599999861</v>
      </c>
      <c r="J94" t="str">
        <f t="shared" si="5"/>
        <v>British Columbia</v>
      </c>
    </row>
    <row r="95" spans="1:10" x14ac:dyDescent="0.2">
      <c r="A95" s="2">
        <v>335556057</v>
      </c>
      <c r="B95" s="4" t="s">
        <v>0</v>
      </c>
      <c r="C95" s="4" t="s">
        <v>28</v>
      </c>
      <c r="D95" s="4" t="s">
        <v>5</v>
      </c>
      <c r="E95">
        <v>517327</v>
      </c>
      <c r="F95" s="3">
        <v>2.65</v>
      </c>
      <c r="G95" s="3">
        <v>1.6867999999999999</v>
      </c>
      <c r="H95" s="11">
        <f t="shared" si="3"/>
        <v>522309.89366399997</v>
      </c>
      <c r="I95" s="11">
        <f t="shared" si="4"/>
        <v>4982.8936639999738</v>
      </c>
      <c r="J95" t="str">
        <f t="shared" si="5"/>
        <v>British Columbia</v>
      </c>
    </row>
    <row r="96" spans="1:10" x14ac:dyDescent="0.2">
      <c r="A96" s="2">
        <v>335556284</v>
      </c>
      <c r="B96" s="4" t="s">
        <v>0</v>
      </c>
      <c r="C96" s="4" t="s">
        <v>29</v>
      </c>
      <c r="D96" s="4" t="s">
        <v>5</v>
      </c>
      <c r="E96">
        <v>124235</v>
      </c>
      <c r="F96" s="3">
        <v>2.65</v>
      </c>
      <c r="G96" s="3">
        <v>1.6867999999999999</v>
      </c>
      <c r="H96" s="11">
        <f t="shared" si="3"/>
        <v>125431.63152</v>
      </c>
      <c r="I96" s="11">
        <f t="shared" si="4"/>
        <v>1196.6315199999954</v>
      </c>
      <c r="J96" t="str">
        <f t="shared" si="5"/>
        <v>British Columbia</v>
      </c>
    </row>
    <row r="97" spans="1:10" x14ac:dyDescent="0.2">
      <c r="A97" s="2">
        <v>70090000567</v>
      </c>
      <c r="B97" s="4" t="s">
        <v>2</v>
      </c>
      <c r="C97" s="4" t="s">
        <v>31</v>
      </c>
      <c r="D97" s="4" t="s">
        <v>7</v>
      </c>
      <c r="E97">
        <v>3155115</v>
      </c>
      <c r="F97" s="3">
        <v>2.653</v>
      </c>
      <c r="G97" s="3">
        <v>1.8012000000000001</v>
      </c>
      <c r="H97" s="11">
        <f t="shared" si="3"/>
        <v>3181990.26957</v>
      </c>
      <c r="I97" s="11">
        <f t="shared" si="4"/>
        <v>26875.269570000004</v>
      </c>
      <c r="J97" t="str">
        <f t="shared" si="5"/>
        <v>Quebec</v>
      </c>
    </row>
    <row r="98" spans="1:10" x14ac:dyDescent="0.2">
      <c r="A98" s="2">
        <v>70090000959</v>
      </c>
      <c r="B98" s="4" t="s">
        <v>2</v>
      </c>
      <c r="C98" s="4" t="s">
        <v>30</v>
      </c>
      <c r="D98" s="4" t="s">
        <v>7</v>
      </c>
      <c r="E98">
        <v>2366338</v>
      </c>
      <c r="F98" s="3">
        <v>2.6869999999999998</v>
      </c>
      <c r="G98" s="3">
        <v>1.8012000000000001</v>
      </c>
      <c r="H98" s="11">
        <f t="shared" si="3"/>
        <v>2387299.0220039999</v>
      </c>
      <c r="I98" s="11">
        <f t="shared" si="4"/>
        <v>20961.022003999911</v>
      </c>
      <c r="J98" t="str">
        <f t="shared" si="5"/>
        <v>Quebec</v>
      </c>
    </row>
    <row r="99" spans="1:10" x14ac:dyDescent="0.2">
      <c r="A99" s="2">
        <v>70090000178</v>
      </c>
      <c r="B99" s="4" t="s">
        <v>2</v>
      </c>
      <c r="C99" s="4" t="s">
        <v>26</v>
      </c>
      <c r="D99" s="4" t="s">
        <v>7</v>
      </c>
      <c r="E99">
        <v>1971948</v>
      </c>
      <c r="F99" s="3">
        <v>2.69</v>
      </c>
      <c r="G99" s="3">
        <v>1.8012000000000001</v>
      </c>
      <c r="H99" s="11">
        <f t="shared" si="3"/>
        <v>1989474.6738239999</v>
      </c>
      <c r="I99" s="11">
        <f t="shared" si="4"/>
        <v>17526.673823999939</v>
      </c>
      <c r="J99" t="str">
        <f t="shared" si="5"/>
        <v>Quebec</v>
      </c>
    </row>
    <row r="100" spans="1:10" x14ac:dyDescent="0.2">
      <c r="A100" s="2">
        <v>335556104</v>
      </c>
      <c r="B100" s="4" t="s">
        <v>0</v>
      </c>
      <c r="C100" s="4" t="s">
        <v>27</v>
      </c>
      <c r="D100" s="4" t="s">
        <v>5</v>
      </c>
      <c r="E100">
        <v>756482</v>
      </c>
      <c r="F100" s="3">
        <v>2.7</v>
      </c>
      <c r="G100" s="3">
        <v>1.6867999999999999</v>
      </c>
      <c r="H100" s="11">
        <f t="shared" si="3"/>
        <v>764146.67562400002</v>
      </c>
      <c r="I100" s="11">
        <f t="shared" si="4"/>
        <v>7664.675624000025</v>
      </c>
      <c r="J100" t="str">
        <f t="shared" si="5"/>
        <v>British Columbia</v>
      </c>
    </row>
    <row r="101" spans="1:10" x14ac:dyDescent="0.2">
      <c r="A101" s="2">
        <v>335556221</v>
      </c>
      <c r="B101" s="4" t="s">
        <v>0</v>
      </c>
      <c r="C101" s="4" t="s">
        <v>28</v>
      </c>
      <c r="D101" s="4" t="s">
        <v>5</v>
      </c>
      <c r="E101">
        <v>3897633</v>
      </c>
      <c r="F101" s="3">
        <v>2.7</v>
      </c>
      <c r="G101" s="3">
        <v>1.6867999999999999</v>
      </c>
      <c r="H101" s="11">
        <f t="shared" si="3"/>
        <v>3937123.8175559998</v>
      </c>
      <c r="I101" s="11">
        <f t="shared" si="4"/>
        <v>39490.817555999849</v>
      </c>
      <c r="J101" t="str">
        <f t="shared" si="5"/>
        <v>British Columbia</v>
      </c>
    </row>
    <row r="102" spans="1:10" x14ac:dyDescent="0.2">
      <c r="A102" s="2">
        <v>335556289</v>
      </c>
      <c r="B102" s="4" t="s">
        <v>2</v>
      </c>
      <c r="C102" s="4" t="s">
        <v>29</v>
      </c>
      <c r="D102" s="4" t="s">
        <v>5</v>
      </c>
      <c r="E102">
        <v>2000000</v>
      </c>
      <c r="F102" s="3">
        <v>2.7</v>
      </c>
      <c r="G102" s="3">
        <v>1.6867999999999999</v>
      </c>
      <c r="H102" s="11">
        <f t="shared" si="3"/>
        <v>2020264</v>
      </c>
      <c r="I102" s="11">
        <f t="shared" si="4"/>
        <v>20264</v>
      </c>
      <c r="J102" t="str">
        <f t="shared" si="5"/>
        <v>British Columbia</v>
      </c>
    </row>
    <row r="103" spans="1:10" x14ac:dyDescent="0.2">
      <c r="A103" s="2">
        <v>335556306</v>
      </c>
      <c r="B103" s="4" t="s">
        <v>0</v>
      </c>
      <c r="C103" s="4" t="s">
        <v>31</v>
      </c>
      <c r="D103" s="4" t="s">
        <v>5</v>
      </c>
      <c r="E103">
        <v>3475666</v>
      </c>
      <c r="F103" s="3">
        <v>2.7</v>
      </c>
      <c r="G103" s="3">
        <v>1.6867999999999999</v>
      </c>
      <c r="H103" s="11">
        <f t="shared" si="3"/>
        <v>3510881.4479120001</v>
      </c>
      <c r="I103" s="11">
        <f t="shared" si="4"/>
        <v>35215.44791200012</v>
      </c>
      <c r="J103" t="str">
        <f t="shared" si="5"/>
        <v>British Columbia</v>
      </c>
    </row>
    <row r="104" spans="1:10" x14ac:dyDescent="0.2">
      <c r="A104" s="2">
        <v>335556489</v>
      </c>
      <c r="B104" s="4" t="s">
        <v>2</v>
      </c>
      <c r="C104" s="4" t="s">
        <v>30</v>
      </c>
      <c r="D104" s="4" t="s">
        <v>5</v>
      </c>
      <c r="E104">
        <v>1907991</v>
      </c>
      <c r="F104" s="3">
        <v>2.7</v>
      </c>
      <c r="G104" s="3">
        <v>1.6867999999999999</v>
      </c>
      <c r="H104" s="11">
        <f t="shared" si="3"/>
        <v>1927322.7648120001</v>
      </c>
      <c r="I104" s="11">
        <f t="shared" si="4"/>
        <v>19331.764812000096</v>
      </c>
      <c r="J104" t="str">
        <f t="shared" si="5"/>
        <v>British Columbia</v>
      </c>
    </row>
    <row r="105" spans="1:10" x14ac:dyDescent="0.2">
      <c r="A105" s="2">
        <v>1443222712</v>
      </c>
      <c r="B105" s="4" t="s">
        <v>0</v>
      </c>
      <c r="C105" s="4" t="s">
        <v>26</v>
      </c>
      <c r="D105" s="4" t="s">
        <v>3</v>
      </c>
      <c r="E105">
        <v>110760</v>
      </c>
      <c r="F105" s="3">
        <v>2.7</v>
      </c>
      <c r="G105" s="3">
        <v>1.6867999999999999</v>
      </c>
      <c r="H105" s="11">
        <f t="shared" si="3"/>
        <v>111882.22032000001</v>
      </c>
      <c r="I105" s="11">
        <f t="shared" si="4"/>
        <v>1122.2203200000076</v>
      </c>
      <c r="J105" t="str">
        <f t="shared" si="5"/>
        <v>Alberta</v>
      </c>
    </row>
    <row r="106" spans="1:10" x14ac:dyDescent="0.2">
      <c r="A106" s="2">
        <v>3777000978</v>
      </c>
      <c r="B106" s="4" t="s">
        <v>0</v>
      </c>
      <c r="C106" s="4" t="s">
        <v>27</v>
      </c>
      <c r="D106" s="4" t="s">
        <v>4</v>
      </c>
      <c r="E106">
        <v>1212933</v>
      </c>
      <c r="F106" s="3">
        <v>2.7</v>
      </c>
      <c r="G106" s="3">
        <v>1.6867999999999999</v>
      </c>
      <c r="H106" s="11">
        <f t="shared" si="3"/>
        <v>1225222.4371559999</v>
      </c>
      <c r="I106" s="11">
        <f t="shared" si="4"/>
        <v>12289.437155999942</v>
      </c>
      <c r="J106" t="str">
        <f t="shared" si="5"/>
        <v>Nova Scotia</v>
      </c>
    </row>
    <row r="107" spans="1:10" x14ac:dyDescent="0.2">
      <c r="A107" s="2">
        <v>5299555746</v>
      </c>
      <c r="B107" s="4" t="s">
        <v>0</v>
      </c>
      <c r="C107" s="4" t="s">
        <v>28</v>
      </c>
      <c r="D107" s="4" t="s">
        <v>1</v>
      </c>
      <c r="E107">
        <v>453333</v>
      </c>
      <c r="F107" s="3">
        <v>2.7</v>
      </c>
      <c r="G107" s="3">
        <v>1.6867999999999999</v>
      </c>
      <c r="H107" s="11">
        <f t="shared" si="3"/>
        <v>457926.169956</v>
      </c>
      <c r="I107" s="11">
        <f t="shared" si="4"/>
        <v>4593.1699559999979</v>
      </c>
      <c r="J107" t="str">
        <f t="shared" si="5"/>
        <v>Ontario</v>
      </c>
    </row>
    <row r="108" spans="1:10" x14ac:dyDescent="0.2">
      <c r="A108" s="2">
        <v>5299555935</v>
      </c>
      <c r="B108" s="4" t="s">
        <v>0</v>
      </c>
      <c r="C108" s="4" t="s">
        <v>29</v>
      </c>
      <c r="D108" s="4" t="s">
        <v>1</v>
      </c>
      <c r="E108">
        <v>4176400</v>
      </c>
      <c r="F108" s="3">
        <v>2.7</v>
      </c>
      <c r="G108" s="3">
        <v>1.6867999999999999</v>
      </c>
      <c r="H108" s="11">
        <f t="shared" si="3"/>
        <v>4218715.2848000005</v>
      </c>
      <c r="I108" s="11">
        <f t="shared" si="4"/>
        <v>42315.284800000489</v>
      </c>
      <c r="J108" t="str">
        <f t="shared" si="5"/>
        <v>Ontario</v>
      </c>
    </row>
    <row r="109" spans="1:10" x14ac:dyDescent="0.2">
      <c r="A109" s="2">
        <v>5299555996</v>
      </c>
      <c r="B109" s="4" t="s">
        <v>0</v>
      </c>
      <c r="C109" s="4" t="s">
        <v>31</v>
      </c>
      <c r="D109" s="4" t="s">
        <v>1</v>
      </c>
      <c r="E109">
        <v>87626</v>
      </c>
      <c r="F109" s="3">
        <v>2.7</v>
      </c>
      <c r="G109" s="3">
        <v>1.6867999999999999</v>
      </c>
      <c r="H109" s="11">
        <f t="shared" si="3"/>
        <v>88513.826631999997</v>
      </c>
      <c r="I109" s="11">
        <f t="shared" si="4"/>
        <v>887.82663199999661</v>
      </c>
      <c r="J109" t="str">
        <f t="shared" si="5"/>
        <v>Ontario</v>
      </c>
    </row>
    <row r="110" spans="1:10" x14ac:dyDescent="0.2">
      <c r="A110" s="2">
        <v>5299556110</v>
      </c>
      <c r="B110" s="4" t="s">
        <v>2</v>
      </c>
      <c r="C110" s="4" t="s">
        <v>30</v>
      </c>
      <c r="D110" s="4" t="s">
        <v>24</v>
      </c>
      <c r="E110">
        <v>5000000</v>
      </c>
      <c r="F110" s="3">
        <v>2.7</v>
      </c>
      <c r="G110" s="3">
        <v>1.6867999999999999</v>
      </c>
      <c r="H110" s="11">
        <f t="shared" si="3"/>
        <v>5050660</v>
      </c>
      <c r="I110" s="11">
        <f t="shared" si="4"/>
        <v>50660</v>
      </c>
      <c r="J110" t="str">
        <f t="shared" si="5"/>
        <v>Ontario</v>
      </c>
    </row>
    <row r="111" spans="1:10" x14ac:dyDescent="0.2">
      <c r="A111" s="2">
        <v>5299556476</v>
      </c>
      <c r="B111" s="4" t="s">
        <v>2</v>
      </c>
      <c r="C111" s="4" t="s">
        <v>26</v>
      </c>
      <c r="D111" s="4" t="s">
        <v>1</v>
      </c>
      <c r="E111">
        <v>1166667</v>
      </c>
      <c r="F111" s="3">
        <v>2.7</v>
      </c>
      <c r="G111" s="3">
        <v>1.6867999999999999</v>
      </c>
      <c r="H111" s="11">
        <f t="shared" si="3"/>
        <v>1178487.670044</v>
      </c>
      <c r="I111" s="11">
        <f t="shared" si="4"/>
        <v>11820.670044000028</v>
      </c>
      <c r="J111" t="str">
        <f t="shared" si="5"/>
        <v>Ontario</v>
      </c>
    </row>
    <row r="112" spans="1:10" x14ac:dyDescent="0.2">
      <c r="A112" s="2">
        <v>5299556569</v>
      </c>
      <c r="B112" s="4" t="s">
        <v>0</v>
      </c>
      <c r="C112" s="4" t="s">
        <v>27</v>
      </c>
      <c r="D112" s="4" t="s">
        <v>1</v>
      </c>
      <c r="E112">
        <v>627039</v>
      </c>
      <c r="F112" s="3">
        <v>2.7</v>
      </c>
      <c r="G112" s="3">
        <v>1.6867999999999999</v>
      </c>
      <c r="H112" s="11">
        <f t="shared" si="3"/>
        <v>633392.15914799995</v>
      </c>
      <c r="I112" s="11">
        <f t="shared" si="4"/>
        <v>6353.1591479999479</v>
      </c>
      <c r="J112" t="str">
        <f t="shared" si="5"/>
        <v>Ontario</v>
      </c>
    </row>
    <row r="113" spans="1:10" x14ac:dyDescent="0.2">
      <c r="A113" s="2">
        <v>5320666960</v>
      </c>
      <c r="B113" s="4" t="s">
        <v>0</v>
      </c>
      <c r="C113" s="4" t="s">
        <v>28</v>
      </c>
      <c r="D113" s="4" t="s">
        <v>1</v>
      </c>
      <c r="E113">
        <v>851333</v>
      </c>
      <c r="F113" s="3">
        <v>2.7</v>
      </c>
      <c r="G113" s="3">
        <v>1.6867999999999999</v>
      </c>
      <c r="H113" s="11">
        <f t="shared" si="3"/>
        <v>859958.70595600002</v>
      </c>
      <c r="I113" s="11">
        <f t="shared" si="4"/>
        <v>8625.7059560000198</v>
      </c>
      <c r="J113" t="str">
        <f t="shared" si="5"/>
        <v>Ontario</v>
      </c>
    </row>
    <row r="114" spans="1:10" x14ac:dyDescent="0.2">
      <c r="A114" s="2">
        <v>5320667055</v>
      </c>
      <c r="B114" s="4" t="s">
        <v>0</v>
      </c>
      <c r="C114" s="4" t="s">
        <v>29</v>
      </c>
      <c r="D114" s="4" t="s">
        <v>1</v>
      </c>
      <c r="E114">
        <v>3613167</v>
      </c>
      <c r="F114" s="3">
        <v>2.7</v>
      </c>
      <c r="G114" s="3">
        <v>1.6867999999999999</v>
      </c>
      <c r="H114" s="11">
        <f t="shared" si="3"/>
        <v>3649775.6080439999</v>
      </c>
      <c r="I114" s="11">
        <f t="shared" si="4"/>
        <v>36608.608043999877</v>
      </c>
      <c r="J114" t="str">
        <f t="shared" si="5"/>
        <v>Ontario</v>
      </c>
    </row>
    <row r="115" spans="1:10" x14ac:dyDescent="0.2">
      <c r="A115" s="2">
        <v>5320667184</v>
      </c>
      <c r="B115" s="4" t="s">
        <v>0</v>
      </c>
      <c r="C115" s="4" t="s">
        <v>31</v>
      </c>
      <c r="D115" s="4" t="s">
        <v>1</v>
      </c>
      <c r="E115">
        <v>466167</v>
      </c>
      <c r="F115" s="3">
        <v>2.7</v>
      </c>
      <c r="G115" s="3">
        <v>1.6867999999999999</v>
      </c>
      <c r="H115" s="11">
        <f t="shared" si="3"/>
        <v>470890.20404400001</v>
      </c>
      <c r="I115" s="11">
        <f t="shared" si="4"/>
        <v>4723.2040440000128</v>
      </c>
      <c r="J115" t="str">
        <f t="shared" si="5"/>
        <v>Ontario</v>
      </c>
    </row>
    <row r="116" spans="1:10" x14ac:dyDescent="0.2">
      <c r="A116" s="2">
        <v>5320667226</v>
      </c>
      <c r="B116" s="4" t="s">
        <v>0</v>
      </c>
      <c r="C116" s="4" t="s">
        <v>30</v>
      </c>
      <c r="D116" s="4" t="s">
        <v>1</v>
      </c>
      <c r="E116">
        <v>1787667</v>
      </c>
      <c r="F116" s="3">
        <v>2.7</v>
      </c>
      <c r="G116" s="3">
        <v>1.6867999999999999</v>
      </c>
      <c r="H116" s="11">
        <f t="shared" si="3"/>
        <v>1805779.6420440001</v>
      </c>
      <c r="I116" s="11">
        <f t="shared" si="4"/>
        <v>18112.642044000095</v>
      </c>
      <c r="J116" t="str">
        <f t="shared" si="5"/>
        <v>Ontario</v>
      </c>
    </row>
    <row r="117" spans="1:10" x14ac:dyDescent="0.2">
      <c r="A117" s="2">
        <v>5320667296</v>
      </c>
      <c r="B117" s="4" t="s">
        <v>0</v>
      </c>
      <c r="C117" s="4" t="s">
        <v>26</v>
      </c>
      <c r="D117" s="4" t="s">
        <v>1</v>
      </c>
      <c r="E117">
        <v>780000</v>
      </c>
      <c r="F117" s="3">
        <v>2.7</v>
      </c>
      <c r="G117" s="3">
        <v>1.6867999999999999</v>
      </c>
      <c r="H117" s="11">
        <f t="shared" si="3"/>
        <v>787902.96</v>
      </c>
      <c r="I117" s="11">
        <f t="shared" si="4"/>
        <v>7902.9599999999627</v>
      </c>
      <c r="J117" t="str">
        <f t="shared" si="5"/>
        <v>Ontario</v>
      </c>
    </row>
    <row r="118" spans="1:10" x14ac:dyDescent="0.2">
      <c r="A118" s="2">
        <v>5320667387</v>
      </c>
      <c r="B118" s="4" t="s">
        <v>0</v>
      </c>
      <c r="C118" s="4" t="s">
        <v>27</v>
      </c>
      <c r="D118" s="4" t="s">
        <v>1</v>
      </c>
      <c r="E118">
        <v>669000</v>
      </c>
      <c r="F118" s="3">
        <v>2.7</v>
      </c>
      <c r="G118" s="3">
        <v>1.6867999999999999</v>
      </c>
      <c r="H118" s="11">
        <f t="shared" si="3"/>
        <v>675778.30799999996</v>
      </c>
      <c r="I118" s="11">
        <f t="shared" si="4"/>
        <v>6778.3079999999609</v>
      </c>
      <c r="J118" t="str">
        <f t="shared" si="5"/>
        <v>Ontario</v>
      </c>
    </row>
    <row r="119" spans="1:10" x14ac:dyDescent="0.2">
      <c r="A119" s="2">
        <v>5320667441</v>
      </c>
      <c r="B119" s="4" t="s">
        <v>0</v>
      </c>
      <c r="C119" s="4" t="s">
        <v>28</v>
      </c>
      <c r="D119" s="4" t="s">
        <v>1</v>
      </c>
      <c r="E119">
        <v>40000</v>
      </c>
      <c r="F119" s="3">
        <v>2.7</v>
      </c>
      <c r="G119" s="3">
        <v>1.6867999999999999</v>
      </c>
      <c r="H119" s="11">
        <f t="shared" si="3"/>
        <v>40405.279999999999</v>
      </c>
      <c r="I119" s="11">
        <f t="shared" si="4"/>
        <v>405.27999999999884</v>
      </c>
      <c r="J119" t="str">
        <f t="shared" si="5"/>
        <v>Ontario</v>
      </c>
    </row>
    <row r="120" spans="1:10" x14ac:dyDescent="0.2">
      <c r="A120" s="2">
        <v>5320667446</v>
      </c>
      <c r="B120" s="4" t="s">
        <v>0</v>
      </c>
      <c r="C120" s="4" t="s">
        <v>29</v>
      </c>
      <c r="D120" s="4" t="s">
        <v>1</v>
      </c>
      <c r="E120">
        <v>236667</v>
      </c>
      <c r="F120" s="3">
        <v>2.7</v>
      </c>
      <c r="G120" s="3">
        <v>1.6867999999999999</v>
      </c>
      <c r="H120" s="11">
        <f t="shared" si="3"/>
        <v>239064.91004399999</v>
      </c>
      <c r="I120" s="11">
        <f t="shared" si="4"/>
        <v>2397.9100439999893</v>
      </c>
      <c r="J120" t="str">
        <f t="shared" si="5"/>
        <v>Ontario</v>
      </c>
    </row>
    <row r="121" spans="1:10" x14ac:dyDescent="0.2">
      <c r="A121" s="2">
        <v>5320667452</v>
      </c>
      <c r="B121" s="4" t="s">
        <v>0</v>
      </c>
      <c r="C121" s="4" t="s">
        <v>31</v>
      </c>
      <c r="D121" s="4" t="s">
        <v>1</v>
      </c>
      <c r="E121">
        <v>637667</v>
      </c>
      <c r="F121" s="3">
        <v>2.7</v>
      </c>
      <c r="G121" s="3">
        <v>1.6867999999999999</v>
      </c>
      <c r="H121" s="11">
        <f t="shared" si="3"/>
        <v>644127.84204400005</v>
      </c>
      <c r="I121" s="11">
        <f t="shared" si="4"/>
        <v>6460.8420440000482</v>
      </c>
      <c r="J121" t="str">
        <f t="shared" si="5"/>
        <v>Ontario</v>
      </c>
    </row>
    <row r="122" spans="1:10" x14ac:dyDescent="0.2">
      <c r="A122" s="2">
        <v>5320667563</v>
      </c>
      <c r="B122" s="4" t="s">
        <v>0</v>
      </c>
      <c r="C122" s="4" t="s">
        <v>30</v>
      </c>
      <c r="D122" s="4" t="s">
        <v>1</v>
      </c>
      <c r="E122">
        <v>263833</v>
      </c>
      <c r="F122" s="3">
        <v>2.7</v>
      </c>
      <c r="G122" s="3">
        <v>1.6867999999999999</v>
      </c>
      <c r="H122" s="11">
        <f t="shared" si="3"/>
        <v>266506.15595599997</v>
      </c>
      <c r="I122" s="11">
        <f t="shared" si="4"/>
        <v>2673.1559559999732</v>
      </c>
      <c r="J122" t="str">
        <f t="shared" si="5"/>
        <v>Ontario</v>
      </c>
    </row>
    <row r="123" spans="1:10" x14ac:dyDescent="0.2">
      <c r="A123" s="2">
        <v>5320667601</v>
      </c>
      <c r="B123" s="4" t="s">
        <v>0</v>
      </c>
      <c r="C123" s="4" t="s">
        <v>26</v>
      </c>
      <c r="D123" s="4" t="s">
        <v>1</v>
      </c>
      <c r="E123">
        <v>643000</v>
      </c>
      <c r="F123" s="3">
        <v>2.7</v>
      </c>
      <c r="G123" s="3">
        <v>1.6867999999999999</v>
      </c>
      <c r="H123" s="11">
        <f t="shared" si="3"/>
        <v>649514.87600000005</v>
      </c>
      <c r="I123" s="11">
        <f t="shared" si="4"/>
        <v>6514.8760000000475</v>
      </c>
      <c r="J123" t="str">
        <f t="shared" si="5"/>
        <v>Ontario</v>
      </c>
    </row>
    <row r="124" spans="1:10" x14ac:dyDescent="0.2">
      <c r="A124" s="2">
        <v>5320667616</v>
      </c>
      <c r="B124" s="4" t="s">
        <v>0</v>
      </c>
      <c r="C124" s="4" t="s">
        <v>27</v>
      </c>
      <c r="D124" s="4" t="s">
        <v>1</v>
      </c>
      <c r="E124">
        <v>252500</v>
      </c>
      <c r="F124" s="3">
        <v>2.7</v>
      </c>
      <c r="G124" s="3">
        <v>1.6867999999999999</v>
      </c>
      <c r="H124" s="11">
        <f t="shared" si="3"/>
        <v>255058.33</v>
      </c>
      <c r="I124" s="11">
        <f t="shared" si="4"/>
        <v>2558.3299999999872</v>
      </c>
      <c r="J124" t="str">
        <f t="shared" si="5"/>
        <v>Ontario</v>
      </c>
    </row>
    <row r="125" spans="1:10" x14ac:dyDescent="0.2">
      <c r="A125" s="2">
        <v>7009000141</v>
      </c>
      <c r="B125" s="4" t="s">
        <v>0</v>
      </c>
      <c r="C125" s="4" t="s">
        <v>28</v>
      </c>
      <c r="D125" s="4" t="s">
        <v>7</v>
      </c>
      <c r="E125">
        <v>2985696</v>
      </c>
      <c r="F125" s="3">
        <v>2.7</v>
      </c>
      <c r="G125" s="3">
        <v>1.6867999999999999</v>
      </c>
      <c r="H125" s="11">
        <f t="shared" si="3"/>
        <v>3015947.0718720001</v>
      </c>
      <c r="I125" s="11">
        <f t="shared" si="4"/>
        <v>30251.071872000117</v>
      </c>
      <c r="J125" t="str">
        <f t="shared" si="5"/>
        <v>Quebec</v>
      </c>
    </row>
    <row r="126" spans="1:10" x14ac:dyDescent="0.2">
      <c r="A126" s="2">
        <v>7009000390</v>
      </c>
      <c r="B126" s="4" t="s">
        <v>0</v>
      </c>
      <c r="C126" s="4" t="s">
        <v>29</v>
      </c>
      <c r="D126" s="4" t="s">
        <v>7</v>
      </c>
      <c r="E126">
        <v>2438758</v>
      </c>
      <c r="F126" s="3">
        <v>2.7</v>
      </c>
      <c r="G126" s="3">
        <v>1.6867999999999999</v>
      </c>
      <c r="H126" s="11">
        <f t="shared" si="3"/>
        <v>2463467.4960560002</v>
      </c>
      <c r="I126" s="11">
        <f t="shared" si="4"/>
        <v>24709.496056000236</v>
      </c>
      <c r="J126" t="str">
        <f t="shared" si="5"/>
        <v>Quebec</v>
      </c>
    </row>
    <row r="127" spans="1:10" x14ac:dyDescent="0.2">
      <c r="A127" s="2">
        <v>7009000411</v>
      </c>
      <c r="B127" s="4" t="s">
        <v>0</v>
      </c>
      <c r="C127" s="4" t="s">
        <v>31</v>
      </c>
      <c r="D127" s="4" t="s">
        <v>7</v>
      </c>
      <c r="E127">
        <v>2123333</v>
      </c>
      <c r="F127" s="3">
        <v>2.7</v>
      </c>
      <c r="G127" s="3">
        <v>1.6867999999999999</v>
      </c>
      <c r="H127" s="11">
        <f t="shared" si="3"/>
        <v>2144846.609956</v>
      </c>
      <c r="I127" s="11">
        <f t="shared" si="4"/>
        <v>21513.609956</v>
      </c>
      <c r="J127" t="str">
        <f t="shared" si="5"/>
        <v>Quebec</v>
      </c>
    </row>
    <row r="128" spans="1:10" x14ac:dyDescent="0.2">
      <c r="A128" s="2">
        <v>7009000445</v>
      </c>
      <c r="B128" s="4" t="s">
        <v>0</v>
      </c>
      <c r="C128" s="4" t="s">
        <v>30</v>
      </c>
      <c r="D128" s="4" t="s">
        <v>7</v>
      </c>
      <c r="E128">
        <v>316198</v>
      </c>
      <c r="F128" s="3">
        <v>2.7</v>
      </c>
      <c r="G128" s="3">
        <v>1.6867999999999999</v>
      </c>
      <c r="H128" s="11">
        <f t="shared" si="3"/>
        <v>319401.71813599998</v>
      </c>
      <c r="I128" s="11">
        <f t="shared" si="4"/>
        <v>3203.7181359999813</v>
      </c>
      <c r="J128" t="str">
        <f t="shared" si="5"/>
        <v>Quebec</v>
      </c>
    </row>
    <row r="129" spans="1:10" x14ac:dyDescent="0.2">
      <c r="A129" s="2">
        <v>7541778186</v>
      </c>
      <c r="B129" s="4" t="s">
        <v>0</v>
      </c>
      <c r="C129" s="4" t="s">
        <v>26</v>
      </c>
      <c r="D129" s="4" t="s">
        <v>1</v>
      </c>
      <c r="E129">
        <v>2155667</v>
      </c>
      <c r="F129" s="3">
        <v>2.7</v>
      </c>
      <c r="G129" s="3">
        <v>1.6867999999999999</v>
      </c>
      <c r="H129" s="11">
        <f t="shared" si="3"/>
        <v>2177508.2180440002</v>
      </c>
      <c r="I129" s="11">
        <f t="shared" si="4"/>
        <v>21841.218044000212</v>
      </c>
      <c r="J129" t="str">
        <f t="shared" si="5"/>
        <v>Ontario</v>
      </c>
    </row>
    <row r="130" spans="1:10" x14ac:dyDescent="0.2">
      <c r="A130" s="2">
        <v>7541778320</v>
      </c>
      <c r="B130" s="4" t="s">
        <v>0</v>
      </c>
      <c r="C130" s="4" t="s">
        <v>27</v>
      </c>
      <c r="D130" s="4" t="s">
        <v>1</v>
      </c>
      <c r="E130">
        <v>597325</v>
      </c>
      <c r="F130" s="3">
        <v>2.7</v>
      </c>
      <c r="G130" s="3">
        <v>1.6867999999999999</v>
      </c>
      <c r="H130" s="11">
        <f t="shared" si="3"/>
        <v>603377.0969</v>
      </c>
      <c r="I130" s="11">
        <f t="shared" si="4"/>
        <v>6052.0969000000041</v>
      </c>
      <c r="J130" t="str">
        <f t="shared" si="5"/>
        <v>Ontario</v>
      </c>
    </row>
    <row r="131" spans="1:10" x14ac:dyDescent="0.2">
      <c r="A131" s="2">
        <v>7541778503</v>
      </c>
      <c r="B131" s="4" t="s">
        <v>0</v>
      </c>
      <c r="C131" s="4" t="s">
        <v>28</v>
      </c>
      <c r="D131" s="4" t="s">
        <v>1</v>
      </c>
      <c r="E131">
        <v>2627000</v>
      </c>
      <c r="F131" s="3">
        <v>2.7</v>
      </c>
      <c r="G131" s="3">
        <v>1.6867999999999999</v>
      </c>
      <c r="H131" s="11">
        <f t="shared" ref="H131:H194" si="6" xml:space="preserve"> E131 + (E131* (( F131/100) - (G131/100)))</f>
        <v>2653616.764</v>
      </c>
      <c r="I131" s="11">
        <f t="shared" ref="I131:I194" si="7">H131-E131</f>
        <v>26616.763999999966</v>
      </c>
      <c r="J131" t="str">
        <f t="shared" ref="J131:J194" si="8" xml:space="preserve"> VLOOKUP(D131,N:O,2,FALSE)</f>
        <v>Ontario</v>
      </c>
    </row>
    <row r="132" spans="1:10" x14ac:dyDescent="0.2">
      <c r="A132" s="2">
        <v>7541778620</v>
      </c>
      <c r="B132" s="4" t="s">
        <v>0</v>
      </c>
      <c r="C132" s="4" t="s">
        <v>29</v>
      </c>
      <c r="D132" s="4" t="s">
        <v>1</v>
      </c>
      <c r="E132">
        <v>11333</v>
      </c>
      <c r="F132" s="3">
        <v>2.7</v>
      </c>
      <c r="G132" s="3">
        <v>1.6867999999999999</v>
      </c>
      <c r="H132" s="11">
        <f t="shared" si="6"/>
        <v>11447.825956000001</v>
      </c>
      <c r="I132" s="11">
        <f t="shared" si="7"/>
        <v>114.82595600000059</v>
      </c>
      <c r="J132" t="str">
        <f t="shared" si="8"/>
        <v>Ontario</v>
      </c>
    </row>
    <row r="133" spans="1:10" x14ac:dyDescent="0.2">
      <c r="A133" s="2">
        <v>7541778658</v>
      </c>
      <c r="B133" s="4" t="s">
        <v>0</v>
      </c>
      <c r="C133" s="4" t="s">
        <v>31</v>
      </c>
      <c r="D133" s="4" t="s">
        <v>1</v>
      </c>
      <c r="E133">
        <v>356333</v>
      </c>
      <c r="F133" s="3">
        <v>2.7</v>
      </c>
      <c r="G133" s="3">
        <v>1.6867999999999999</v>
      </c>
      <c r="H133" s="11">
        <f t="shared" si="6"/>
        <v>359943.36595599999</v>
      </c>
      <c r="I133" s="11">
        <f t="shared" si="7"/>
        <v>3610.3659559999942</v>
      </c>
      <c r="J133" t="str">
        <f t="shared" si="8"/>
        <v>Ontario</v>
      </c>
    </row>
    <row r="134" spans="1:10" x14ac:dyDescent="0.2">
      <c r="A134" s="2">
        <v>7541778716</v>
      </c>
      <c r="B134" s="4" t="s">
        <v>0</v>
      </c>
      <c r="C134" s="4" t="s">
        <v>30</v>
      </c>
      <c r="D134" s="4" t="s">
        <v>1</v>
      </c>
      <c r="E134">
        <v>863333</v>
      </c>
      <c r="F134" s="3">
        <v>2.7</v>
      </c>
      <c r="G134" s="3">
        <v>1.6867999999999999</v>
      </c>
      <c r="H134" s="11">
        <f t="shared" si="6"/>
        <v>872080.28995600005</v>
      </c>
      <c r="I134" s="11">
        <f t="shared" si="7"/>
        <v>8747.2899560000515</v>
      </c>
      <c r="J134" t="str">
        <f t="shared" si="8"/>
        <v>Ontario</v>
      </c>
    </row>
    <row r="135" spans="1:10" x14ac:dyDescent="0.2">
      <c r="A135" s="2">
        <v>9762889101</v>
      </c>
      <c r="B135" s="4" t="s">
        <v>0</v>
      </c>
      <c r="C135" s="4" t="s">
        <v>26</v>
      </c>
      <c r="D135" s="4" t="s">
        <v>1</v>
      </c>
      <c r="E135">
        <v>500</v>
      </c>
      <c r="F135" s="3">
        <v>2.7</v>
      </c>
      <c r="G135" s="3">
        <v>1.6867999999999999</v>
      </c>
      <c r="H135" s="11">
        <f t="shared" si="6"/>
        <v>505.06600000000003</v>
      </c>
      <c r="I135" s="11">
        <f t="shared" si="7"/>
        <v>5.0660000000000309</v>
      </c>
      <c r="J135" t="str">
        <f t="shared" si="8"/>
        <v>Ontario</v>
      </c>
    </row>
    <row r="136" spans="1:10" x14ac:dyDescent="0.2">
      <c r="A136" s="2">
        <v>9762889785</v>
      </c>
      <c r="B136" s="4" t="s">
        <v>0</v>
      </c>
      <c r="C136" s="4" t="s">
        <v>27</v>
      </c>
      <c r="D136" s="4" t="s">
        <v>1</v>
      </c>
      <c r="E136">
        <v>1093302</v>
      </c>
      <c r="F136" s="3">
        <v>2.7</v>
      </c>
      <c r="G136" s="3">
        <v>1.6867999999999999</v>
      </c>
      <c r="H136" s="11">
        <f t="shared" si="6"/>
        <v>1104379.335864</v>
      </c>
      <c r="I136" s="11">
        <f t="shared" si="7"/>
        <v>11077.335864000022</v>
      </c>
      <c r="J136" t="str">
        <f t="shared" si="8"/>
        <v>Ontario</v>
      </c>
    </row>
    <row r="137" spans="1:10" x14ac:dyDescent="0.2">
      <c r="A137" s="2">
        <v>10663111626</v>
      </c>
      <c r="B137" s="4" t="s">
        <v>0</v>
      </c>
      <c r="C137" s="4" t="s">
        <v>28</v>
      </c>
      <c r="D137" s="4" t="s">
        <v>6</v>
      </c>
      <c r="E137">
        <v>5032100</v>
      </c>
      <c r="F137" s="3">
        <v>2.7</v>
      </c>
      <c r="G137" s="3">
        <v>1.6867999999999999</v>
      </c>
      <c r="H137" s="11">
        <f t="shared" si="6"/>
        <v>5083085.2372000003</v>
      </c>
      <c r="I137" s="11">
        <f t="shared" si="7"/>
        <v>50985.237200000323</v>
      </c>
      <c r="J137" t="str">
        <f t="shared" si="8"/>
        <v>Saskatchewan</v>
      </c>
    </row>
    <row r="138" spans="1:10" x14ac:dyDescent="0.2">
      <c r="A138" s="2">
        <v>10663111976</v>
      </c>
      <c r="B138" s="4" t="s">
        <v>0</v>
      </c>
      <c r="C138" s="4" t="s">
        <v>29</v>
      </c>
      <c r="D138" s="4" t="s">
        <v>6</v>
      </c>
      <c r="E138">
        <v>102933</v>
      </c>
      <c r="F138" s="3">
        <v>2.7</v>
      </c>
      <c r="G138" s="3">
        <v>1.6867999999999999</v>
      </c>
      <c r="H138" s="11">
        <f t="shared" si="6"/>
        <v>103975.917156</v>
      </c>
      <c r="I138" s="11">
        <f t="shared" si="7"/>
        <v>1042.9171559999959</v>
      </c>
      <c r="J138" t="str">
        <f t="shared" si="8"/>
        <v>Saskatchewan</v>
      </c>
    </row>
    <row r="139" spans="1:10" x14ac:dyDescent="0.2">
      <c r="A139" s="2">
        <v>70090000231</v>
      </c>
      <c r="B139" s="4" t="s">
        <v>2</v>
      </c>
      <c r="C139" s="4" t="s">
        <v>31</v>
      </c>
      <c r="D139" s="4" t="s">
        <v>7</v>
      </c>
      <c r="E139">
        <v>3407</v>
      </c>
      <c r="F139" s="3">
        <v>2.7</v>
      </c>
      <c r="G139" s="3">
        <v>1.6867999999999999</v>
      </c>
      <c r="H139" s="11">
        <f t="shared" si="6"/>
        <v>3441.5197240000002</v>
      </c>
      <c r="I139" s="11">
        <f t="shared" si="7"/>
        <v>34.519724000000224</v>
      </c>
      <c r="J139" t="str">
        <f t="shared" si="8"/>
        <v>Quebec</v>
      </c>
    </row>
    <row r="140" spans="1:10" x14ac:dyDescent="0.2">
      <c r="A140" s="2">
        <v>70090000475</v>
      </c>
      <c r="B140" s="4" t="s">
        <v>2</v>
      </c>
      <c r="C140" s="4" t="s">
        <v>30</v>
      </c>
      <c r="D140" s="4" t="s">
        <v>7</v>
      </c>
      <c r="E140">
        <v>298988</v>
      </c>
      <c r="F140" s="3">
        <v>2.7</v>
      </c>
      <c r="G140" s="3">
        <v>1.6867999999999999</v>
      </c>
      <c r="H140" s="11">
        <f t="shared" si="6"/>
        <v>302017.34641599999</v>
      </c>
      <c r="I140" s="11">
        <f t="shared" si="7"/>
        <v>3029.3464159999858</v>
      </c>
      <c r="J140" t="str">
        <f t="shared" si="8"/>
        <v>Quebec</v>
      </c>
    </row>
    <row r="141" spans="1:10" x14ac:dyDescent="0.2">
      <c r="A141" s="2">
        <v>70090000920</v>
      </c>
      <c r="B141" s="4" t="s">
        <v>2</v>
      </c>
      <c r="C141" s="4" t="s">
        <v>26</v>
      </c>
      <c r="D141" s="4" t="s">
        <v>7</v>
      </c>
      <c r="E141">
        <v>3155117</v>
      </c>
      <c r="F141" s="3">
        <v>2.7370000000000001</v>
      </c>
      <c r="G141" s="3">
        <v>1.8012000000000001</v>
      </c>
      <c r="H141" s="11">
        <f t="shared" si="6"/>
        <v>3184642.584886</v>
      </c>
      <c r="I141" s="11">
        <f t="shared" si="7"/>
        <v>29525.584886000026</v>
      </c>
      <c r="J141" t="str">
        <f t="shared" si="8"/>
        <v>Quebec</v>
      </c>
    </row>
    <row r="142" spans="1:10" x14ac:dyDescent="0.2">
      <c r="A142" s="2">
        <v>70090001011</v>
      </c>
      <c r="B142" s="4" t="s">
        <v>2</v>
      </c>
      <c r="C142" s="4" t="s">
        <v>27</v>
      </c>
      <c r="D142" s="4" t="s">
        <v>7</v>
      </c>
      <c r="E142">
        <v>1971948</v>
      </c>
      <c r="F142" s="3">
        <v>2.7370000000000001</v>
      </c>
      <c r="G142" s="3">
        <v>1.8012000000000001</v>
      </c>
      <c r="H142" s="11">
        <f t="shared" si="6"/>
        <v>1990401.489384</v>
      </c>
      <c r="I142" s="11">
        <f t="shared" si="7"/>
        <v>18453.489383999957</v>
      </c>
      <c r="J142" t="str">
        <f t="shared" si="8"/>
        <v>Quebec</v>
      </c>
    </row>
    <row r="143" spans="1:10" x14ac:dyDescent="0.2">
      <c r="A143" s="2">
        <v>7541778184</v>
      </c>
      <c r="B143" s="4" t="s">
        <v>2</v>
      </c>
      <c r="C143" s="4" t="s">
        <v>28</v>
      </c>
      <c r="D143" s="4" t="s">
        <v>1</v>
      </c>
      <c r="E143">
        <v>10755368</v>
      </c>
      <c r="F143" s="3">
        <v>2.75</v>
      </c>
      <c r="G143" s="3">
        <v>1.8012000000000001</v>
      </c>
      <c r="H143" s="11">
        <f t="shared" si="6"/>
        <v>10857414.931584001</v>
      </c>
      <c r="I143" s="11">
        <f t="shared" si="7"/>
        <v>102046.93158400059</v>
      </c>
      <c r="J143" t="str">
        <f t="shared" si="8"/>
        <v>Ontario</v>
      </c>
    </row>
    <row r="144" spans="1:10" x14ac:dyDescent="0.2">
      <c r="A144" s="2">
        <v>1443222825</v>
      </c>
      <c r="B144" s="4" t="s">
        <v>0</v>
      </c>
      <c r="C144" s="4" t="s">
        <v>29</v>
      </c>
      <c r="D144" s="4" t="s">
        <v>3</v>
      </c>
      <c r="E144">
        <v>10064883</v>
      </c>
      <c r="F144" s="3">
        <v>2.7509999999999999</v>
      </c>
      <c r="G144" s="3">
        <v>1.8012000000000001</v>
      </c>
      <c r="H144" s="11">
        <f t="shared" si="6"/>
        <v>10160479.258734001</v>
      </c>
      <c r="I144" s="11">
        <f t="shared" si="7"/>
        <v>95596.258734000847</v>
      </c>
      <c r="J144" t="str">
        <f t="shared" si="8"/>
        <v>Alberta</v>
      </c>
    </row>
    <row r="145" spans="1:10" x14ac:dyDescent="0.2">
      <c r="A145" s="2">
        <v>5299555672</v>
      </c>
      <c r="B145" s="4" t="s">
        <v>0</v>
      </c>
      <c r="C145" s="4" t="s">
        <v>31</v>
      </c>
      <c r="D145" s="4" t="s">
        <v>1</v>
      </c>
      <c r="E145">
        <v>5989774</v>
      </c>
      <c r="F145" s="3">
        <v>2.8</v>
      </c>
      <c r="G145" s="3">
        <v>1.6867999999999999</v>
      </c>
      <c r="H145" s="11">
        <f t="shared" si="6"/>
        <v>6056452.1641680002</v>
      </c>
      <c r="I145" s="11">
        <f t="shared" si="7"/>
        <v>66678.164168000221</v>
      </c>
      <c r="J145" t="str">
        <f t="shared" si="8"/>
        <v>Ontario</v>
      </c>
    </row>
    <row r="146" spans="1:10" x14ac:dyDescent="0.2">
      <c r="A146" s="2">
        <v>7009000954</v>
      </c>
      <c r="B146" s="4" t="s">
        <v>2</v>
      </c>
      <c r="C146" s="4" t="s">
        <v>30</v>
      </c>
      <c r="D146" s="4" t="s">
        <v>7</v>
      </c>
      <c r="E146">
        <v>325871</v>
      </c>
      <c r="F146" s="3">
        <v>2.8</v>
      </c>
      <c r="G146" s="3">
        <v>1.6867999999999999</v>
      </c>
      <c r="H146" s="11">
        <f t="shared" si="6"/>
        <v>329498.59597199998</v>
      </c>
      <c r="I146" s="11">
        <f t="shared" si="7"/>
        <v>3627.595971999981</v>
      </c>
      <c r="J146" t="str">
        <f t="shared" si="8"/>
        <v>Quebec</v>
      </c>
    </row>
    <row r="147" spans="1:10" x14ac:dyDescent="0.2">
      <c r="A147" s="2">
        <v>7541778269</v>
      </c>
      <c r="B147" s="4" t="s">
        <v>0</v>
      </c>
      <c r="C147" s="4" t="s">
        <v>26</v>
      </c>
      <c r="D147" s="4" t="s">
        <v>1</v>
      </c>
      <c r="E147">
        <v>5869666</v>
      </c>
      <c r="F147" s="3">
        <v>2.8</v>
      </c>
      <c r="G147" s="3">
        <v>1.6867999999999999</v>
      </c>
      <c r="H147" s="11">
        <f t="shared" si="6"/>
        <v>5935007.1219119998</v>
      </c>
      <c r="I147" s="11">
        <f t="shared" si="7"/>
        <v>65341.12191199977</v>
      </c>
      <c r="J147" t="str">
        <f t="shared" si="8"/>
        <v>Ontario</v>
      </c>
    </row>
    <row r="148" spans="1:10" x14ac:dyDescent="0.2">
      <c r="A148" s="2">
        <v>70090000817</v>
      </c>
      <c r="B148" s="4" t="s">
        <v>2</v>
      </c>
      <c r="C148" s="4" t="s">
        <v>27</v>
      </c>
      <c r="D148" s="1" t="s">
        <v>7</v>
      </c>
      <c r="E148">
        <v>2852752</v>
      </c>
      <c r="F148" s="3">
        <v>2.819</v>
      </c>
      <c r="G148" s="3">
        <v>1.8012000000000001</v>
      </c>
      <c r="H148" s="11">
        <f t="shared" si="6"/>
        <v>2881787.3098559999</v>
      </c>
      <c r="I148" s="11">
        <f t="shared" si="7"/>
        <v>29035.309855999891</v>
      </c>
      <c r="J148" t="str">
        <f t="shared" si="8"/>
        <v>Quebec</v>
      </c>
    </row>
    <row r="149" spans="1:10" x14ac:dyDescent="0.2">
      <c r="A149" s="2">
        <v>9762889178</v>
      </c>
      <c r="B149" s="4" t="s">
        <v>0</v>
      </c>
      <c r="C149" s="4" t="s">
        <v>28</v>
      </c>
      <c r="D149" s="4" t="s">
        <v>4</v>
      </c>
      <c r="E149">
        <v>33610525</v>
      </c>
      <c r="F149" s="3">
        <v>2.8220000000000001</v>
      </c>
      <c r="G149" s="3">
        <v>1.8012000000000001</v>
      </c>
      <c r="H149" s="11">
        <f t="shared" si="6"/>
        <v>33953621.239200003</v>
      </c>
      <c r="I149" s="11">
        <f t="shared" si="7"/>
        <v>343096.23920000345</v>
      </c>
      <c r="J149" t="str">
        <f t="shared" si="8"/>
        <v>Nova Scotia</v>
      </c>
    </row>
    <row r="150" spans="1:10" x14ac:dyDescent="0.2">
      <c r="A150" s="2">
        <v>335555747</v>
      </c>
      <c r="B150" s="4" t="s">
        <v>0</v>
      </c>
      <c r="C150" s="4" t="s">
        <v>29</v>
      </c>
      <c r="D150" s="4" t="s">
        <v>5</v>
      </c>
      <c r="E150">
        <v>321269</v>
      </c>
      <c r="F150" s="3">
        <v>2.8250000000000002</v>
      </c>
      <c r="G150" s="3">
        <v>1.6867999999999999</v>
      </c>
      <c r="H150" s="11">
        <f t="shared" si="6"/>
        <v>324925.68375800003</v>
      </c>
      <c r="I150" s="11">
        <f t="shared" si="7"/>
        <v>3656.6837580000283</v>
      </c>
      <c r="J150" t="str">
        <f t="shared" si="8"/>
        <v>British Columbia</v>
      </c>
    </row>
    <row r="151" spans="1:10" x14ac:dyDescent="0.2">
      <c r="A151" s="2">
        <v>7009000287</v>
      </c>
      <c r="B151" s="4" t="s">
        <v>2</v>
      </c>
      <c r="C151" s="4" t="s">
        <v>31</v>
      </c>
      <c r="D151" s="4" t="s">
        <v>7</v>
      </c>
      <c r="E151">
        <v>11307553</v>
      </c>
      <c r="F151" s="3">
        <v>2.8279999999999998</v>
      </c>
      <c r="G151" s="3">
        <v>1.8012000000000001</v>
      </c>
      <c r="H151" s="11">
        <f t="shared" si="6"/>
        <v>11423658.954204001</v>
      </c>
      <c r="I151" s="11">
        <f t="shared" si="7"/>
        <v>116105.95420400053</v>
      </c>
      <c r="J151" t="str">
        <f t="shared" si="8"/>
        <v>Quebec</v>
      </c>
    </row>
    <row r="152" spans="1:10" x14ac:dyDescent="0.2">
      <c r="A152" s="2">
        <v>5299556131</v>
      </c>
      <c r="B152" s="4" t="s">
        <v>2</v>
      </c>
      <c r="C152" s="4" t="s">
        <v>30</v>
      </c>
      <c r="D152" s="4" t="s">
        <v>1</v>
      </c>
      <c r="E152">
        <v>8405581</v>
      </c>
      <c r="F152" s="3">
        <v>2.863</v>
      </c>
      <c r="G152" s="3">
        <v>1.6867999999999999</v>
      </c>
      <c r="H152" s="11">
        <f t="shared" si="6"/>
        <v>8504447.4437220003</v>
      </c>
      <c r="I152" s="11">
        <f t="shared" si="7"/>
        <v>98866.443722000346</v>
      </c>
      <c r="J152" t="str">
        <f t="shared" si="8"/>
        <v>Ontario</v>
      </c>
    </row>
    <row r="153" spans="1:10" x14ac:dyDescent="0.2">
      <c r="A153" s="2">
        <v>1443223014</v>
      </c>
      <c r="B153" s="4" t="s">
        <v>0</v>
      </c>
      <c r="C153" s="4" t="s">
        <v>26</v>
      </c>
      <c r="D153" s="4" t="s">
        <v>20</v>
      </c>
      <c r="E153">
        <v>10477632</v>
      </c>
      <c r="F153" s="3">
        <v>2.8639999999999999</v>
      </c>
      <c r="G153" s="3">
        <v>1.8012000000000001</v>
      </c>
      <c r="H153" s="11">
        <f t="shared" si="6"/>
        <v>10588988.272895999</v>
      </c>
      <c r="I153" s="11">
        <f t="shared" si="7"/>
        <v>111356.27289599925</v>
      </c>
      <c r="J153" t="str">
        <f t="shared" si="8"/>
        <v>Alberta</v>
      </c>
    </row>
    <row r="154" spans="1:10" x14ac:dyDescent="0.2">
      <c r="A154" s="2">
        <v>70090000827</v>
      </c>
      <c r="B154" s="4" t="s">
        <v>2</v>
      </c>
      <c r="C154" s="4" t="s">
        <v>27</v>
      </c>
      <c r="D154" s="4" t="s">
        <v>7</v>
      </c>
      <c r="E154">
        <v>788779</v>
      </c>
      <c r="F154" s="3">
        <v>2.8740000000000001</v>
      </c>
      <c r="G154" s="3">
        <v>1.8012000000000001</v>
      </c>
      <c r="H154" s="11">
        <f t="shared" si="6"/>
        <v>797241.02111199999</v>
      </c>
      <c r="I154" s="11">
        <f t="shared" si="7"/>
        <v>8462.0211119999876</v>
      </c>
      <c r="J154" t="str">
        <f t="shared" si="8"/>
        <v>Quebec</v>
      </c>
    </row>
    <row r="155" spans="1:10" x14ac:dyDescent="0.2">
      <c r="A155" s="2">
        <v>70090000544</v>
      </c>
      <c r="B155" s="4" t="s">
        <v>2</v>
      </c>
      <c r="C155" s="4" t="s">
        <v>28</v>
      </c>
      <c r="D155" s="4" t="s">
        <v>7</v>
      </c>
      <c r="E155">
        <v>1577559</v>
      </c>
      <c r="F155" s="3">
        <v>2.9169999999999998</v>
      </c>
      <c r="G155" s="3">
        <v>1.8012000000000001</v>
      </c>
      <c r="H155" s="11">
        <f t="shared" si="6"/>
        <v>1595161.4033220001</v>
      </c>
      <c r="I155" s="11">
        <f t="shared" si="7"/>
        <v>17602.403322000057</v>
      </c>
      <c r="J155" t="str">
        <f t="shared" si="8"/>
        <v>Quebec</v>
      </c>
    </row>
    <row r="156" spans="1:10" x14ac:dyDescent="0.2">
      <c r="A156" s="2">
        <v>70090000982</v>
      </c>
      <c r="B156" s="4" t="s">
        <v>2</v>
      </c>
      <c r="C156" s="4" t="s">
        <v>29</v>
      </c>
      <c r="D156" s="4" t="s">
        <v>7</v>
      </c>
      <c r="E156">
        <v>2366338</v>
      </c>
      <c r="F156" s="3">
        <v>2.9220000000000002</v>
      </c>
      <c r="G156" s="3">
        <v>1.8012000000000001</v>
      </c>
      <c r="H156" s="11">
        <f t="shared" si="6"/>
        <v>2392859.9163040002</v>
      </c>
      <c r="I156" s="11">
        <f t="shared" si="7"/>
        <v>26521.916304000188</v>
      </c>
      <c r="J156" t="str">
        <f t="shared" si="8"/>
        <v>Quebec</v>
      </c>
    </row>
    <row r="157" spans="1:10" x14ac:dyDescent="0.2">
      <c r="A157" s="2">
        <v>335555710</v>
      </c>
      <c r="B157" s="4" t="s">
        <v>0</v>
      </c>
      <c r="C157" s="4" t="s">
        <v>31</v>
      </c>
      <c r="D157" s="4" t="s">
        <v>22</v>
      </c>
      <c r="E157">
        <v>5354500</v>
      </c>
      <c r="F157" s="3">
        <v>2.95</v>
      </c>
      <c r="G157" s="3">
        <v>1.6867999999999999</v>
      </c>
      <c r="H157" s="11">
        <f t="shared" si="6"/>
        <v>5422138.0439999998</v>
      </c>
      <c r="I157" s="11">
        <f t="shared" si="7"/>
        <v>67638.043999999762</v>
      </c>
      <c r="J157" t="str">
        <f t="shared" si="8"/>
        <v>British Columbia</v>
      </c>
    </row>
    <row r="158" spans="1:10" x14ac:dyDescent="0.2">
      <c r="A158" s="2">
        <v>335555800</v>
      </c>
      <c r="B158" s="4" t="s">
        <v>0</v>
      </c>
      <c r="C158" s="4" t="s">
        <v>30</v>
      </c>
      <c r="D158" s="4" t="s">
        <v>5</v>
      </c>
      <c r="E158">
        <v>197333</v>
      </c>
      <c r="F158" s="3">
        <v>2.95</v>
      </c>
      <c r="G158" s="3">
        <v>1.6867999999999999</v>
      </c>
      <c r="H158" s="11">
        <f t="shared" si="6"/>
        <v>199825.710456</v>
      </c>
      <c r="I158" s="11">
        <f t="shared" si="7"/>
        <v>2492.7104560000007</v>
      </c>
      <c r="J158" t="str">
        <f t="shared" si="8"/>
        <v>British Columbia</v>
      </c>
    </row>
    <row r="159" spans="1:10" x14ac:dyDescent="0.2">
      <c r="A159" s="2">
        <v>335555911</v>
      </c>
      <c r="B159" s="4" t="s">
        <v>0</v>
      </c>
      <c r="C159" s="4" t="s">
        <v>26</v>
      </c>
      <c r="D159" s="4" t="s">
        <v>5</v>
      </c>
      <c r="E159">
        <v>435900</v>
      </c>
      <c r="F159" s="3">
        <v>2.95</v>
      </c>
      <c r="G159" s="3">
        <v>1.6867999999999999</v>
      </c>
      <c r="H159" s="11">
        <f t="shared" si="6"/>
        <v>441406.28879999998</v>
      </c>
      <c r="I159" s="11">
        <f t="shared" si="7"/>
        <v>5506.2887999999803</v>
      </c>
      <c r="J159" t="str">
        <f t="shared" si="8"/>
        <v>British Columbia</v>
      </c>
    </row>
    <row r="160" spans="1:10" x14ac:dyDescent="0.2">
      <c r="A160" s="2">
        <v>335555941</v>
      </c>
      <c r="B160" s="4" t="s">
        <v>0</v>
      </c>
      <c r="C160" s="4" t="s">
        <v>27</v>
      </c>
      <c r="D160" s="4" t="s">
        <v>5</v>
      </c>
      <c r="E160">
        <v>979000</v>
      </c>
      <c r="F160" s="3">
        <v>2.95</v>
      </c>
      <c r="G160" s="3">
        <v>1.6867999999999999</v>
      </c>
      <c r="H160" s="11">
        <f t="shared" si="6"/>
        <v>991366.728</v>
      </c>
      <c r="I160" s="11">
        <f t="shared" si="7"/>
        <v>12366.728000000003</v>
      </c>
      <c r="J160" t="str">
        <f t="shared" si="8"/>
        <v>British Columbia</v>
      </c>
    </row>
    <row r="161" spans="1:10" x14ac:dyDescent="0.2">
      <c r="A161" s="2">
        <v>335556017</v>
      </c>
      <c r="B161" s="4" t="s">
        <v>0</v>
      </c>
      <c r="C161" s="4" t="s">
        <v>28</v>
      </c>
      <c r="D161" s="4" t="s">
        <v>5</v>
      </c>
      <c r="E161">
        <v>365167</v>
      </c>
      <c r="F161" s="3">
        <v>2.95</v>
      </c>
      <c r="G161" s="3">
        <v>1.6867999999999999</v>
      </c>
      <c r="H161" s="11">
        <f t="shared" si="6"/>
        <v>369779.789544</v>
      </c>
      <c r="I161" s="11">
        <f t="shared" si="7"/>
        <v>4612.7895439999993</v>
      </c>
      <c r="J161" t="str">
        <f t="shared" si="8"/>
        <v>British Columbia</v>
      </c>
    </row>
    <row r="162" spans="1:10" x14ac:dyDescent="0.2">
      <c r="A162" s="2">
        <v>335556238</v>
      </c>
      <c r="B162" s="4" t="s">
        <v>2</v>
      </c>
      <c r="C162" s="4" t="s">
        <v>29</v>
      </c>
      <c r="D162" s="4" t="s">
        <v>5</v>
      </c>
      <c r="E162">
        <v>13078675</v>
      </c>
      <c r="F162" s="3">
        <v>2.95</v>
      </c>
      <c r="G162" s="3">
        <v>1.6867999999999999</v>
      </c>
      <c r="H162" s="11">
        <f t="shared" si="6"/>
        <v>13243884.8226</v>
      </c>
      <c r="I162" s="11">
        <f t="shared" si="7"/>
        <v>165209.82259999961</v>
      </c>
      <c r="J162" t="str">
        <f t="shared" si="8"/>
        <v>British Columbia</v>
      </c>
    </row>
    <row r="163" spans="1:10" x14ac:dyDescent="0.2">
      <c r="A163" s="2">
        <v>335556266</v>
      </c>
      <c r="B163" s="4" t="s">
        <v>0</v>
      </c>
      <c r="C163" s="4" t="s">
        <v>31</v>
      </c>
      <c r="D163" s="4" t="s">
        <v>22</v>
      </c>
      <c r="E163">
        <v>533333</v>
      </c>
      <c r="F163" s="3">
        <v>2.95</v>
      </c>
      <c r="G163" s="3">
        <v>1.6867999999999999</v>
      </c>
      <c r="H163" s="11">
        <f t="shared" si="6"/>
        <v>540070.06245600001</v>
      </c>
      <c r="I163" s="11">
        <f t="shared" si="7"/>
        <v>6737.0624560000142</v>
      </c>
      <c r="J163" t="str">
        <f t="shared" si="8"/>
        <v>British Columbia</v>
      </c>
    </row>
    <row r="164" spans="1:10" x14ac:dyDescent="0.2">
      <c r="A164" s="2">
        <v>1443222404</v>
      </c>
      <c r="B164" s="4" t="s">
        <v>2</v>
      </c>
      <c r="C164" s="4" t="s">
        <v>30</v>
      </c>
      <c r="D164" s="4" t="s">
        <v>3</v>
      </c>
      <c r="E164">
        <v>500000</v>
      </c>
      <c r="F164" s="3">
        <v>2.95</v>
      </c>
      <c r="G164" s="3">
        <v>1.6867999999999999</v>
      </c>
      <c r="H164" s="11">
        <f t="shared" si="6"/>
        <v>506316</v>
      </c>
      <c r="I164" s="11">
        <f t="shared" si="7"/>
        <v>6316</v>
      </c>
      <c r="J164" t="str">
        <f t="shared" si="8"/>
        <v>Alberta</v>
      </c>
    </row>
    <row r="165" spans="1:10" x14ac:dyDescent="0.2">
      <c r="A165" s="2">
        <v>1443222507</v>
      </c>
      <c r="B165" s="4" t="s">
        <v>0</v>
      </c>
      <c r="C165" s="4" t="s">
        <v>26</v>
      </c>
      <c r="D165" s="4" t="s">
        <v>3</v>
      </c>
      <c r="E165">
        <v>591667</v>
      </c>
      <c r="F165" s="3">
        <v>2.95</v>
      </c>
      <c r="G165" s="3">
        <v>1.6867999999999999</v>
      </c>
      <c r="H165" s="11">
        <f t="shared" si="6"/>
        <v>599140.93754399999</v>
      </c>
      <c r="I165" s="11">
        <f t="shared" si="7"/>
        <v>7473.9375439999858</v>
      </c>
      <c r="J165" t="str">
        <f t="shared" si="8"/>
        <v>Alberta</v>
      </c>
    </row>
    <row r="166" spans="1:10" x14ac:dyDescent="0.2">
      <c r="A166" s="2">
        <v>1443222605</v>
      </c>
      <c r="B166" s="4" t="s">
        <v>0</v>
      </c>
      <c r="C166" s="4" t="s">
        <v>27</v>
      </c>
      <c r="D166" s="4" t="s">
        <v>3</v>
      </c>
      <c r="E166">
        <v>1000000</v>
      </c>
      <c r="F166" s="3">
        <v>2.95</v>
      </c>
      <c r="G166" s="3">
        <v>1.6867999999999999</v>
      </c>
      <c r="H166" s="11">
        <f t="shared" si="6"/>
        <v>1012632</v>
      </c>
      <c r="I166" s="11">
        <f t="shared" si="7"/>
        <v>12632</v>
      </c>
      <c r="J166" t="str">
        <f t="shared" si="8"/>
        <v>Alberta</v>
      </c>
    </row>
    <row r="167" spans="1:10" x14ac:dyDescent="0.2">
      <c r="A167" s="2">
        <v>1443222703</v>
      </c>
      <c r="B167" s="4" t="s">
        <v>2</v>
      </c>
      <c r="C167" s="4" t="s">
        <v>28</v>
      </c>
      <c r="D167" s="4" t="s">
        <v>3</v>
      </c>
      <c r="E167">
        <v>670353</v>
      </c>
      <c r="F167" s="3">
        <v>2.95</v>
      </c>
      <c r="G167" s="3">
        <v>1.6867999999999999</v>
      </c>
      <c r="H167" s="11">
        <f t="shared" si="6"/>
        <v>678820.89909600001</v>
      </c>
      <c r="I167" s="11">
        <f t="shared" si="7"/>
        <v>8467.8990960000083</v>
      </c>
      <c r="J167" t="str">
        <f t="shared" si="8"/>
        <v>Alberta</v>
      </c>
    </row>
    <row r="168" spans="1:10" x14ac:dyDescent="0.2">
      <c r="A168" s="2">
        <v>1443222796</v>
      </c>
      <c r="B168" s="4" t="s">
        <v>0</v>
      </c>
      <c r="C168" s="4" t="s">
        <v>29</v>
      </c>
      <c r="D168" s="4" t="s">
        <v>3</v>
      </c>
      <c r="E168">
        <v>7187332</v>
      </c>
      <c r="F168" s="3">
        <v>2.95</v>
      </c>
      <c r="G168" s="3">
        <v>1.6867999999999999</v>
      </c>
      <c r="H168" s="11">
        <f t="shared" si="6"/>
        <v>7278122.3778240001</v>
      </c>
      <c r="I168" s="11">
        <f t="shared" si="7"/>
        <v>90790.377824000083</v>
      </c>
      <c r="J168" t="str">
        <f t="shared" si="8"/>
        <v>Alberta</v>
      </c>
    </row>
    <row r="169" spans="1:10" x14ac:dyDescent="0.2">
      <c r="A169" s="2">
        <v>1443223018</v>
      </c>
      <c r="B169" s="4" t="s">
        <v>0</v>
      </c>
      <c r="C169" s="4" t="s">
        <v>31</v>
      </c>
      <c r="D169" s="4" t="s">
        <v>3</v>
      </c>
      <c r="E169">
        <v>700000</v>
      </c>
      <c r="F169" s="3">
        <v>2.95</v>
      </c>
      <c r="G169" s="3">
        <v>1.6867999999999999</v>
      </c>
      <c r="H169" s="11">
        <f t="shared" si="6"/>
        <v>708842.4</v>
      </c>
      <c r="I169" s="11">
        <f t="shared" si="7"/>
        <v>8842.4000000000233</v>
      </c>
      <c r="J169" t="str">
        <f t="shared" si="8"/>
        <v>Alberta</v>
      </c>
    </row>
    <row r="170" spans="1:10" x14ac:dyDescent="0.2">
      <c r="A170" s="2">
        <v>1443223176</v>
      </c>
      <c r="B170" s="4" t="s">
        <v>0</v>
      </c>
      <c r="C170" s="4" t="s">
        <v>30</v>
      </c>
      <c r="D170" s="4" t="s">
        <v>3</v>
      </c>
      <c r="E170">
        <v>5286940</v>
      </c>
      <c r="F170" s="3">
        <v>2.95</v>
      </c>
      <c r="G170" s="3">
        <v>1.6867999999999999</v>
      </c>
      <c r="H170" s="11">
        <f t="shared" si="6"/>
        <v>5353724.6260799998</v>
      </c>
      <c r="I170" s="11">
        <f t="shared" si="7"/>
        <v>66784.626079999842</v>
      </c>
      <c r="J170" t="str">
        <f t="shared" si="8"/>
        <v>Alberta</v>
      </c>
    </row>
    <row r="171" spans="1:10" x14ac:dyDescent="0.2">
      <c r="A171" s="2">
        <v>3777000147</v>
      </c>
      <c r="B171" s="4" t="s">
        <v>0</v>
      </c>
      <c r="C171" s="4" t="s">
        <v>26</v>
      </c>
      <c r="D171" s="4" t="s">
        <v>10</v>
      </c>
      <c r="E171">
        <v>3558200</v>
      </c>
      <c r="F171" s="3">
        <v>2.95</v>
      </c>
      <c r="G171" s="3">
        <v>1.6867999999999999</v>
      </c>
      <c r="H171" s="11">
        <f t="shared" si="6"/>
        <v>3603147.1823999998</v>
      </c>
      <c r="I171" s="11">
        <f t="shared" si="7"/>
        <v>44947.182399999816</v>
      </c>
      <c r="J171" t="str">
        <f t="shared" si="8"/>
        <v>New Brunswick</v>
      </c>
    </row>
    <row r="172" spans="1:10" x14ac:dyDescent="0.2">
      <c r="A172" s="2">
        <v>3777000505</v>
      </c>
      <c r="B172" s="4" t="s">
        <v>0</v>
      </c>
      <c r="C172" s="4" t="s">
        <v>27</v>
      </c>
      <c r="D172" s="4" t="s">
        <v>4</v>
      </c>
      <c r="E172">
        <v>1031000</v>
      </c>
      <c r="F172" s="3">
        <v>2.95</v>
      </c>
      <c r="G172" s="3">
        <v>1.6867999999999999</v>
      </c>
      <c r="H172" s="11">
        <f t="shared" si="6"/>
        <v>1044023.5919999999</v>
      </c>
      <c r="I172" s="11">
        <f t="shared" si="7"/>
        <v>13023.591999999946</v>
      </c>
      <c r="J172" t="str">
        <f t="shared" si="8"/>
        <v>Nova Scotia</v>
      </c>
    </row>
    <row r="173" spans="1:10" x14ac:dyDescent="0.2">
      <c r="A173" s="2">
        <v>3777000684</v>
      </c>
      <c r="B173" s="4" t="s">
        <v>0</v>
      </c>
      <c r="C173" s="4" t="s">
        <v>28</v>
      </c>
      <c r="D173" s="4" t="s">
        <v>4</v>
      </c>
      <c r="E173">
        <v>577000</v>
      </c>
      <c r="F173" s="3">
        <v>2.95</v>
      </c>
      <c r="G173" s="3">
        <v>1.6867999999999999</v>
      </c>
      <c r="H173" s="11">
        <f t="shared" si="6"/>
        <v>584288.66399999999</v>
      </c>
      <c r="I173" s="11">
        <f t="shared" si="7"/>
        <v>7288.6639999999898</v>
      </c>
      <c r="J173" t="str">
        <f t="shared" si="8"/>
        <v>Nova Scotia</v>
      </c>
    </row>
    <row r="174" spans="1:10" x14ac:dyDescent="0.2">
      <c r="A174" s="2">
        <v>3781444485</v>
      </c>
      <c r="B174" s="4" t="s">
        <v>0</v>
      </c>
      <c r="C174" s="4" t="s">
        <v>29</v>
      </c>
      <c r="D174" s="4" t="s">
        <v>11</v>
      </c>
      <c r="E174">
        <v>2230567</v>
      </c>
      <c r="F174" s="3">
        <v>2.95</v>
      </c>
      <c r="G174" s="3">
        <v>1.6867999999999999</v>
      </c>
      <c r="H174" s="11">
        <f t="shared" si="6"/>
        <v>2258743.5223440002</v>
      </c>
      <c r="I174" s="11">
        <f t="shared" si="7"/>
        <v>28176.522344000172</v>
      </c>
      <c r="J174" t="str">
        <f t="shared" si="8"/>
        <v>Newfoundland and Labrador</v>
      </c>
    </row>
    <row r="175" spans="1:10" x14ac:dyDescent="0.2">
      <c r="A175" s="2">
        <v>3781444619</v>
      </c>
      <c r="B175" s="4" t="s">
        <v>0</v>
      </c>
      <c r="C175" s="4" t="s">
        <v>31</v>
      </c>
      <c r="D175" s="4" t="s">
        <v>11</v>
      </c>
      <c r="E175">
        <v>56500</v>
      </c>
      <c r="F175" s="3">
        <v>2.95</v>
      </c>
      <c r="G175" s="3">
        <v>1.6867999999999999</v>
      </c>
      <c r="H175" s="11">
        <f t="shared" si="6"/>
        <v>57213.707999999999</v>
      </c>
      <c r="I175" s="11">
        <f t="shared" si="7"/>
        <v>713.70799999999872</v>
      </c>
      <c r="J175" t="str">
        <f t="shared" si="8"/>
        <v>Newfoundland and Labrador</v>
      </c>
    </row>
    <row r="176" spans="1:10" x14ac:dyDescent="0.2">
      <c r="A176" s="2">
        <v>3781444748</v>
      </c>
      <c r="B176" s="4" t="s">
        <v>0</v>
      </c>
      <c r="C176" s="4" t="s">
        <v>30</v>
      </c>
      <c r="D176" s="4" t="s">
        <v>11</v>
      </c>
      <c r="E176">
        <v>2233699</v>
      </c>
      <c r="F176" s="3">
        <v>2.95</v>
      </c>
      <c r="G176" s="3">
        <v>1.6867999999999999</v>
      </c>
      <c r="H176" s="11">
        <f t="shared" si="6"/>
        <v>2261915.0857680002</v>
      </c>
      <c r="I176" s="11">
        <f t="shared" si="7"/>
        <v>28216.085768000223</v>
      </c>
      <c r="J176" t="str">
        <f t="shared" si="8"/>
        <v>Newfoundland and Labrador</v>
      </c>
    </row>
    <row r="177" spans="1:10" x14ac:dyDescent="0.2">
      <c r="A177" s="2">
        <v>5299555654</v>
      </c>
      <c r="B177" s="4" t="s">
        <v>0</v>
      </c>
      <c r="C177" s="4" t="s">
        <v>26</v>
      </c>
      <c r="D177" s="4" t="s">
        <v>1</v>
      </c>
      <c r="E177">
        <v>5857633</v>
      </c>
      <c r="F177" s="3">
        <v>2.95</v>
      </c>
      <c r="G177" s="3">
        <v>1.6867999999999999</v>
      </c>
      <c r="H177" s="11">
        <f t="shared" si="6"/>
        <v>5931626.6200559996</v>
      </c>
      <c r="I177" s="11">
        <f t="shared" si="7"/>
        <v>73993.620055999607</v>
      </c>
      <c r="J177" t="str">
        <f t="shared" si="8"/>
        <v>Ontario</v>
      </c>
    </row>
    <row r="178" spans="1:10" x14ac:dyDescent="0.2">
      <c r="A178" s="2">
        <v>5299555723</v>
      </c>
      <c r="B178" s="4" t="s">
        <v>0</v>
      </c>
      <c r="C178" s="4" t="s">
        <v>27</v>
      </c>
      <c r="D178" s="4" t="s">
        <v>1</v>
      </c>
      <c r="E178">
        <v>5067000</v>
      </c>
      <c r="F178" s="3">
        <v>2.95</v>
      </c>
      <c r="G178" s="3">
        <v>1.6867999999999999</v>
      </c>
      <c r="H178" s="11">
        <f t="shared" si="6"/>
        <v>5131006.3439999996</v>
      </c>
      <c r="I178" s="11">
        <f t="shared" si="7"/>
        <v>64006.343999999575</v>
      </c>
      <c r="J178" t="str">
        <f t="shared" si="8"/>
        <v>Ontario</v>
      </c>
    </row>
    <row r="179" spans="1:10" x14ac:dyDescent="0.2">
      <c r="A179" s="2">
        <v>5299555738</v>
      </c>
      <c r="B179" s="4" t="s">
        <v>0</v>
      </c>
      <c r="C179" s="4" t="s">
        <v>28</v>
      </c>
      <c r="D179" s="4" t="s">
        <v>1</v>
      </c>
      <c r="E179">
        <v>699333</v>
      </c>
      <c r="F179" s="3">
        <v>2.95</v>
      </c>
      <c r="G179" s="3">
        <v>1.6867999999999999</v>
      </c>
      <c r="H179" s="11">
        <f t="shared" si="6"/>
        <v>708166.97445600003</v>
      </c>
      <c r="I179" s="11">
        <f t="shared" si="7"/>
        <v>8833.9744560000254</v>
      </c>
      <c r="J179" t="str">
        <f t="shared" si="8"/>
        <v>Ontario</v>
      </c>
    </row>
    <row r="180" spans="1:10" x14ac:dyDescent="0.2">
      <c r="A180" s="2">
        <v>5299555910</v>
      </c>
      <c r="B180" s="4" t="s">
        <v>0</v>
      </c>
      <c r="C180" s="4" t="s">
        <v>29</v>
      </c>
      <c r="D180" s="4" t="s">
        <v>1</v>
      </c>
      <c r="E180">
        <v>2436333</v>
      </c>
      <c r="F180" s="3">
        <v>2.95</v>
      </c>
      <c r="G180" s="3">
        <v>1.6867999999999999</v>
      </c>
      <c r="H180" s="11">
        <f t="shared" si="6"/>
        <v>2467108.7584560001</v>
      </c>
      <c r="I180" s="11">
        <f t="shared" si="7"/>
        <v>30775.758456000127</v>
      </c>
      <c r="J180" t="str">
        <f t="shared" si="8"/>
        <v>Ontario</v>
      </c>
    </row>
    <row r="181" spans="1:10" x14ac:dyDescent="0.2">
      <c r="A181" s="2">
        <v>5299556071</v>
      </c>
      <c r="B181" s="4" t="s">
        <v>0</v>
      </c>
      <c r="C181" s="4" t="s">
        <v>31</v>
      </c>
      <c r="D181" s="4" t="s">
        <v>1</v>
      </c>
      <c r="E181">
        <v>2200000</v>
      </c>
      <c r="F181" s="3">
        <v>2.95</v>
      </c>
      <c r="G181" s="3">
        <v>1.6867999999999999</v>
      </c>
      <c r="H181" s="11">
        <f t="shared" si="6"/>
        <v>2227790.4</v>
      </c>
      <c r="I181" s="11">
        <f t="shared" si="7"/>
        <v>27790.399999999907</v>
      </c>
      <c r="J181" t="str">
        <f t="shared" si="8"/>
        <v>Ontario</v>
      </c>
    </row>
    <row r="182" spans="1:10" x14ac:dyDescent="0.2">
      <c r="A182" s="2">
        <v>5299556136</v>
      </c>
      <c r="B182" s="4" t="s">
        <v>0</v>
      </c>
      <c r="C182" s="4" t="s">
        <v>30</v>
      </c>
      <c r="D182" s="4" t="s">
        <v>1</v>
      </c>
      <c r="E182">
        <v>632467</v>
      </c>
      <c r="F182" s="3">
        <v>2.95</v>
      </c>
      <c r="G182" s="3">
        <v>1.6867999999999999</v>
      </c>
      <c r="H182" s="11">
        <f t="shared" si="6"/>
        <v>640456.32314400002</v>
      </c>
      <c r="I182" s="11">
        <f t="shared" si="7"/>
        <v>7989.3231440000236</v>
      </c>
      <c r="J182" t="str">
        <f t="shared" si="8"/>
        <v>Ontario</v>
      </c>
    </row>
    <row r="183" spans="1:10" x14ac:dyDescent="0.2">
      <c r="A183" s="2">
        <v>5299556191</v>
      </c>
      <c r="B183" s="4" t="s">
        <v>0</v>
      </c>
      <c r="C183" s="4" t="s">
        <v>26</v>
      </c>
      <c r="D183" s="4" t="s">
        <v>1</v>
      </c>
      <c r="E183">
        <v>714938</v>
      </c>
      <c r="F183" s="3">
        <v>2.95</v>
      </c>
      <c r="G183" s="3">
        <v>1.6867999999999999</v>
      </c>
      <c r="H183" s="11">
        <f t="shared" si="6"/>
        <v>723969.09681599995</v>
      </c>
      <c r="I183" s="11">
        <f t="shared" si="7"/>
        <v>9031.0968159999466</v>
      </c>
      <c r="J183" t="str">
        <f t="shared" si="8"/>
        <v>Ontario</v>
      </c>
    </row>
    <row r="184" spans="1:10" x14ac:dyDescent="0.2">
      <c r="A184" s="2">
        <v>5299556243</v>
      </c>
      <c r="B184" s="4" t="s">
        <v>0</v>
      </c>
      <c r="C184" s="4" t="s">
        <v>27</v>
      </c>
      <c r="D184" s="4" t="s">
        <v>23</v>
      </c>
      <c r="E184">
        <v>3238596</v>
      </c>
      <c r="F184" s="3">
        <v>2.95</v>
      </c>
      <c r="G184" s="3">
        <v>1.6867999999999999</v>
      </c>
      <c r="H184" s="11">
        <f t="shared" si="6"/>
        <v>3279505.9446720001</v>
      </c>
      <c r="I184" s="11">
        <f t="shared" si="7"/>
        <v>40909.944672000129</v>
      </c>
      <c r="J184" t="str">
        <f t="shared" si="8"/>
        <v>Ontario</v>
      </c>
    </row>
    <row r="185" spans="1:10" x14ac:dyDescent="0.2">
      <c r="A185" s="2">
        <v>5299556439</v>
      </c>
      <c r="B185" s="4" t="s">
        <v>2</v>
      </c>
      <c r="C185" s="4" t="s">
        <v>28</v>
      </c>
      <c r="D185" s="4" t="s">
        <v>1</v>
      </c>
      <c r="E185">
        <v>49067</v>
      </c>
      <c r="F185" s="3">
        <v>2.95</v>
      </c>
      <c r="G185" s="3">
        <v>1.6867999999999999</v>
      </c>
      <c r="H185" s="11">
        <f t="shared" si="6"/>
        <v>49686.814343999999</v>
      </c>
      <c r="I185" s="11">
        <f t="shared" si="7"/>
        <v>619.81434399999853</v>
      </c>
      <c r="J185" t="str">
        <f t="shared" si="8"/>
        <v>Ontario</v>
      </c>
    </row>
    <row r="186" spans="1:10" x14ac:dyDescent="0.2">
      <c r="A186" s="2">
        <v>5320666853</v>
      </c>
      <c r="B186" s="4" t="s">
        <v>0</v>
      </c>
      <c r="C186" s="4" t="s">
        <v>29</v>
      </c>
      <c r="D186" s="4" t="s">
        <v>1</v>
      </c>
      <c r="E186">
        <v>209833</v>
      </c>
      <c r="F186" s="3">
        <v>2.95</v>
      </c>
      <c r="G186" s="3">
        <v>1.6867999999999999</v>
      </c>
      <c r="H186" s="11">
        <f t="shared" si="6"/>
        <v>212483.61045599999</v>
      </c>
      <c r="I186" s="11">
        <f t="shared" si="7"/>
        <v>2650.6104559999949</v>
      </c>
      <c r="J186" t="str">
        <f t="shared" si="8"/>
        <v>Ontario</v>
      </c>
    </row>
    <row r="187" spans="1:10" x14ac:dyDescent="0.2">
      <c r="A187" s="2">
        <v>5320667255</v>
      </c>
      <c r="B187" s="4" t="s">
        <v>0</v>
      </c>
      <c r="C187" s="4" t="s">
        <v>31</v>
      </c>
      <c r="D187" s="4" t="s">
        <v>1</v>
      </c>
      <c r="E187">
        <v>580333</v>
      </c>
      <c r="F187" s="3">
        <v>2.95</v>
      </c>
      <c r="G187" s="3">
        <v>1.6867999999999999</v>
      </c>
      <c r="H187" s="11">
        <f t="shared" si="6"/>
        <v>587663.76645600004</v>
      </c>
      <c r="I187" s="11">
        <f t="shared" si="7"/>
        <v>7330.7664560000412</v>
      </c>
      <c r="J187" t="str">
        <f t="shared" si="8"/>
        <v>Ontario</v>
      </c>
    </row>
    <row r="188" spans="1:10" x14ac:dyDescent="0.2">
      <c r="A188" s="2">
        <v>5320667322</v>
      </c>
      <c r="B188" s="4" t="s">
        <v>0</v>
      </c>
      <c r="C188" s="4" t="s">
        <v>30</v>
      </c>
      <c r="D188" s="4" t="s">
        <v>1</v>
      </c>
      <c r="E188">
        <v>620433</v>
      </c>
      <c r="F188" s="3">
        <v>2.95</v>
      </c>
      <c r="G188" s="3">
        <v>1.6867999999999999</v>
      </c>
      <c r="H188" s="11">
        <f t="shared" si="6"/>
        <v>628270.309656</v>
      </c>
      <c r="I188" s="11">
        <f t="shared" si="7"/>
        <v>7837.3096559999976</v>
      </c>
      <c r="J188" t="str">
        <f t="shared" si="8"/>
        <v>Ontario</v>
      </c>
    </row>
    <row r="189" spans="1:10" x14ac:dyDescent="0.2">
      <c r="A189" s="2">
        <v>5320667380</v>
      </c>
      <c r="B189" s="4" t="s">
        <v>0</v>
      </c>
      <c r="C189" s="4" t="s">
        <v>26</v>
      </c>
      <c r="D189" s="4" t="s">
        <v>1</v>
      </c>
      <c r="E189">
        <v>1000000</v>
      </c>
      <c r="F189" s="3">
        <v>2.95</v>
      </c>
      <c r="G189" s="3">
        <v>1.6867999999999999</v>
      </c>
      <c r="H189" s="11">
        <f t="shared" si="6"/>
        <v>1012632</v>
      </c>
      <c r="I189" s="11">
        <f t="shared" si="7"/>
        <v>12632</v>
      </c>
      <c r="J189" t="str">
        <f t="shared" si="8"/>
        <v>Ontario</v>
      </c>
    </row>
    <row r="190" spans="1:10" x14ac:dyDescent="0.2">
      <c r="A190" s="2">
        <v>5320667497</v>
      </c>
      <c r="B190" s="4" t="s">
        <v>0</v>
      </c>
      <c r="C190" s="4" t="s">
        <v>27</v>
      </c>
      <c r="D190" s="4" t="s">
        <v>1</v>
      </c>
      <c r="E190">
        <v>1203128</v>
      </c>
      <c r="F190" s="3">
        <v>2.95</v>
      </c>
      <c r="G190" s="3">
        <v>1.6867999999999999</v>
      </c>
      <c r="H190" s="11">
        <f t="shared" si="6"/>
        <v>1218325.9128960001</v>
      </c>
      <c r="I190" s="11">
        <f t="shared" si="7"/>
        <v>15197.912896000082</v>
      </c>
      <c r="J190" t="str">
        <f t="shared" si="8"/>
        <v>Ontario</v>
      </c>
    </row>
    <row r="191" spans="1:10" x14ac:dyDescent="0.2">
      <c r="A191" s="2">
        <v>5320667531</v>
      </c>
      <c r="B191" s="4" t="s">
        <v>0</v>
      </c>
      <c r="C191" s="4" t="s">
        <v>28</v>
      </c>
      <c r="D191" s="4" t="s">
        <v>1</v>
      </c>
      <c r="E191">
        <v>143233</v>
      </c>
      <c r="F191" s="3">
        <v>2.95</v>
      </c>
      <c r="G191" s="3">
        <v>1.6867999999999999</v>
      </c>
      <c r="H191" s="11">
        <f t="shared" si="6"/>
        <v>145042.31925599999</v>
      </c>
      <c r="I191" s="11">
        <f t="shared" si="7"/>
        <v>1809.3192559999879</v>
      </c>
      <c r="J191" t="str">
        <f t="shared" si="8"/>
        <v>Ontario</v>
      </c>
    </row>
    <row r="192" spans="1:10" x14ac:dyDescent="0.2">
      <c r="A192" s="2">
        <v>5320667676</v>
      </c>
      <c r="B192" s="4" t="s">
        <v>0</v>
      </c>
      <c r="C192" s="4" t="s">
        <v>29</v>
      </c>
      <c r="D192" s="4" t="s">
        <v>1</v>
      </c>
      <c r="E192">
        <v>1218333</v>
      </c>
      <c r="F192" s="3">
        <v>2.95</v>
      </c>
      <c r="G192" s="3">
        <v>1.6867999999999999</v>
      </c>
      <c r="H192" s="11">
        <f t="shared" si="6"/>
        <v>1233722.9824560001</v>
      </c>
      <c r="I192" s="11">
        <f t="shared" si="7"/>
        <v>15389.982456000056</v>
      </c>
      <c r="J192" t="str">
        <f t="shared" si="8"/>
        <v>Ontario</v>
      </c>
    </row>
    <row r="193" spans="1:10" x14ac:dyDescent="0.2">
      <c r="A193" s="2">
        <v>7009000157</v>
      </c>
      <c r="B193" s="4" t="s">
        <v>2</v>
      </c>
      <c r="C193" s="4" t="s">
        <v>31</v>
      </c>
      <c r="D193" s="4" t="s">
        <v>7</v>
      </c>
      <c r="E193">
        <v>1367598</v>
      </c>
      <c r="F193" s="3">
        <v>2.95</v>
      </c>
      <c r="G193" s="3">
        <v>1.6867999999999999</v>
      </c>
      <c r="H193" s="11">
        <f t="shared" si="6"/>
        <v>1384873.4979360001</v>
      </c>
      <c r="I193" s="11">
        <f t="shared" si="7"/>
        <v>17275.497936000116</v>
      </c>
      <c r="J193" t="str">
        <f t="shared" si="8"/>
        <v>Quebec</v>
      </c>
    </row>
    <row r="194" spans="1:10" x14ac:dyDescent="0.2">
      <c r="A194" s="2">
        <v>7009000519</v>
      </c>
      <c r="B194" s="4" t="s">
        <v>0</v>
      </c>
      <c r="C194" s="4" t="s">
        <v>30</v>
      </c>
      <c r="D194" s="4" t="s">
        <v>7</v>
      </c>
      <c r="E194">
        <v>588033</v>
      </c>
      <c r="F194" s="3">
        <v>2.95</v>
      </c>
      <c r="G194" s="3">
        <v>1.6867999999999999</v>
      </c>
      <c r="H194" s="11">
        <f t="shared" si="6"/>
        <v>595461.03285600001</v>
      </c>
      <c r="I194" s="11">
        <f t="shared" si="7"/>
        <v>7428.0328560000053</v>
      </c>
      <c r="J194" t="str">
        <f t="shared" si="8"/>
        <v>Quebec</v>
      </c>
    </row>
    <row r="195" spans="1:10" x14ac:dyDescent="0.2">
      <c r="A195" s="2">
        <v>7009000569</v>
      </c>
      <c r="B195" s="4" t="s">
        <v>2</v>
      </c>
      <c r="C195" s="4" t="s">
        <v>26</v>
      </c>
      <c r="D195" s="4" t="s">
        <v>7</v>
      </c>
      <c r="E195">
        <v>275861</v>
      </c>
      <c r="F195" s="3">
        <v>2.95</v>
      </c>
      <c r="G195" s="3">
        <v>1.6867999999999999</v>
      </c>
      <c r="H195" s="11">
        <f t="shared" ref="H195:H258" si="9" xml:space="preserve"> E195 + (E195* (( F195/100) - (G195/100)))</f>
        <v>279345.67615200003</v>
      </c>
      <c r="I195" s="11">
        <f t="shared" ref="I195:I258" si="10">H195-E195</f>
        <v>3484.6761520000291</v>
      </c>
      <c r="J195" t="str">
        <f t="shared" ref="J195:J258" si="11" xml:space="preserve"> VLOOKUP(D195,N:O,2,FALSE)</f>
        <v>Quebec</v>
      </c>
    </row>
    <row r="196" spans="1:10" x14ac:dyDescent="0.2">
      <c r="A196" s="2">
        <v>7009000937</v>
      </c>
      <c r="B196" s="4" t="s">
        <v>2</v>
      </c>
      <c r="C196" s="4" t="s">
        <v>27</v>
      </c>
      <c r="D196" s="4" t="s">
        <v>7</v>
      </c>
      <c r="E196">
        <v>55431</v>
      </c>
      <c r="F196" s="3">
        <v>2.95</v>
      </c>
      <c r="G196" s="3">
        <v>1.6867999999999999</v>
      </c>
      <c r="H196" s="11">
        <f t="shared" si="9"/>
        <v>56131.204392</v>
      </c>
      <c r="I196" s="11">
        <f t="shared" si="10"/>
        <v>700.20439199999964</v>
      </c>
      <c r="J196" t="str">
        <f t="shared" si="11"/>
        <v>Quebec</v>
      </c>
    </row>
    <row r="197" spans="1:10" x14ac:dyDescent="0.2">
      <c r="A197" s="2">
        <v>7541778373</v>
      </c>
      <c r="B197" s="4" t="s">
        <v>0</v>
      </c>
      <c r="C197" s="4" t="s">
        <v>28</v>
      </c>
      <c r="D197" s="4" t="s">
        <v>1</v>
      </c>
      <c r="E197">
        <v>12000</v>
      </c>
      <c r="F197" s="3">
        <v>2.95</v>
      </c>
      <c r="G197" s="3">
        <v>1.6867999999999999</v>
      </c>
      <c r="H197" s="11">
        <f t="shared" si="9"/>
        <v>12151.584000000001</v>
      </c>
      <c r="I197" s="11">
        <f t="shared" si="10"/>
        <v>151.58400000000074</v>
      </c>
      <c r="J197" t="str">
        <f t="shared" si="11"/>
        <v>Ontario</v>
      </c>
    </row>
    <row r="198" spans="1:10" x14ac:dyDescent="0.2">
      <c r="A198" s="2">
        <v>7541778631</v>
      </c>
      <c r="B198" s="4" t="s">
        <v>0</v>
      </c>
      <c r="C198" s="4" t="s">
        <v>29</v>
      </c>
      <c r="D198" s="4" t="s">
        <v>1</v>
      </c>
      <c r="E198">
        <v>4424277</v>
      </c>
      <c r="F198" s="3">
        <v>2.95</v>
      </c>
      <c r="G198" s="3">
        <v>1.6867999999999999</v>
      </c>
      <c r="H198" s="11">
        <f t="shared" si="9"/>
        <v>4480164.4670639997</v>
      </c>
      <c r="I198" s="11">
        <f t="shared" si="10"/>
        <v>55887.467063999735</v>
      </c>
      <c r="J198" t="str">
        <f t="shared" si="11"/>
        <v>Ontario</v>
      </c>
    </row>
    <row r="199" spans="1:10" x14ac:dyDescent="0.2">
      <c r="A199" s="2">
        <v>7976333391</v>
      </c>
      <c r="B199" s="4" t="s">
        <v>0</v>
      </c>
      <c r="C199" s="4" t="s">
        <v>31</v>
      </c>
      <c r="D199" s="4" t="s">
        <v>8</v>
      </c>
      <c r="E199">
        <v>75423</v>
      </c>
      <c r="F199" s="3">
        <v>2.95</v>
      </c>
      <c r="G199" s="3">
        <v>1.6867999999999999</v>
      </c>
      <c r="H199" s="11">
        <f t="shared" si="9"/>
        <v>76375.743336</v>
      </c>
      <c r="I199" s="11">
        <f t="shared" si="10"/>
        <v>952.74333599999954</v>
      </c>
      <c r="J199" t="str">
        <f t="shared" si="11"/>
        <v>Manitoba</v>
      </c>
    </row>
    <row r="200" spans="1:10" x14ac:dyDescent="0.2">
      <c r="A200" s="2">
        <v>7976333883</v>
      </c>
      <c r="B200" s="4" t="s">
        <v>0</v>
      </c>
      <c r="C200" s="4" t="s">
        <v>30</v>
      </c>
      <c r="D200" s="1" t="s">
        <v>8</v>
      </c>
      <c r="E200">
        <v>416300</v>
      </c>
      <c r="F200" s="3">
        <v>2.95</v>
      </c>
      <c r="G200" s="3">
        <v>1.6867999999999999</v>
      </c>
      <c r="H200" s="11">
        <f t="shared" si="9"/>
        <v>421558.70160000003</v>
      </c>
      <c r="I200" s="11">
        <f t="shared" si="10"/>
        <v>5258.7016000000294</v>
      </c>
      <c r="J200" t="str">
        <f t="shared" si="11"/>
        <v>Manitoba</v>
      </c>
    </row>
    <row r="201" spans="1:10" x14ac:dyDescent="0.2">
      <c r="A201" s="2">
        <v>9762889530</v>
      </c>
      <c r="B201" s="4" t="s">
        <v>0</v>
      </c>
      <c r="C201" s="4" t="s">
        <v>26</v>
      </c>
      <c r="D201" s="1" t="s">
        <v>1</v>
      </c>
      <c r="E201">
        <v>452333</v>
      </c>
      <c r="F201" s="3">
        <v>2.95</v>
      </c>
      <c r="G201" s="3">
        <v>1.6867999999999999</v>
      </c>
      <c r="H201" s="11">
        <f t="shared" si="9"/>
        <v>458046.87045599998</v>
      </c>
      <c r="I201" s="11">
        <f t="shared" si="10"/>
        <v>5713.8704559999751</v>
      </c>
      <c r="J201" t="str">
        <f t="shared" si="11"/>
        <v>Ontario</v>
      </c>
    </row>
    <row r="202" spans="1:10" x14ac:dyDescent="0.2">
      <c r="A202" s="2">
        <v>10663111715</v>
      </c>
      <c r="B202" s="4" t="s">
        <v>0</v>
      </c>
      <c r="C202" s="4" t="s">
        <v>27</v>
      </c>
      <c r="D202" s="4" t="s">
        <v>6</v>
      </c>
      <c r="E202">
        <v>2445846</v>
      </c>
      <c r="F202" s="3">
        <v>2.95</v>
      </c>
      <c r="G202" s="3">
        <v>1.6867999999999999</v>
      </c>
      <c r="H202" s="11">
        <f t="shared" si="9"/>
        <v>2476741.926672</v>
      </c>
      <c r="I202" s="11">
        <f t="shared" si="10"/>
        <v>30895.926671999972</v>
      </c>
      <c r="J202" t="str">
        <f t="shared" si="11"/>
        <v>Saskatchewan</v>
      </c>
    </row>
    <row r="203" spans="1:10" x14ac:dyDescent="0.2">
      <c r="A203" s="2">
        <v>10663111795</v>
      </c>
      <c r="B203" s="4" t="s">
        <v>0</v>
      </c>
      <c r="C203" s="4" t="s">
        <v>28</v>
      </c>
      <c r="D203" s="4" t="s">
        <v>6</v>
      </c>
      <c r="E203">
        <v>580252</v>
      </c>
      <c r="F203" s="3">
        <v>2.95</v>
      </c>
      <c r="G203" s="3">
        <v>1.6867999999999999</v>
      </c>
      <c r="H203" s="11">
        <f t="shared" si="9"/>
        <v>587581.74326400005</v>
      </c>
      <c r="I203" s="11">
        <f t="shared" si="10"/>
        <v>7329.7432640000479</v>
      </c>
      <c r="J203" t="str">
        <f t="shared" si="11"/>
        <v>Saskatchewan</v>
      </c>
    </row>
    <row r="204" spans="1:10" x14ac:dyDescent="0.2">
      <c r="A204" s="2">
        <v>9762889711</v>
      </c>
      <c r="B204" s="4" t="s">
        <v>2</v>
      </c>
      <c r="C204" s="4" t="s">
        <v>29</v>
      </c>
      <c r="D204" s="4" t="s">
        <v>1</v>
      </c>
      <c r="E204">
        <v>29920403</v>
      </c>
      <c r="F204" s="3">
        <v>2.952</v>
      </c>
      <c r="G204" s="3">
        <v>1.8012000000000001</v>
      </c>
      <c r="H204" s="11">
        <f t="shared" si="9"/>
        <v>30264726.997724</v>
      </c>
      <c r="I204" s="11">
        <f t="shared" si="10"/>
        <v>344323.99772400036</v>
      </c>
      <c r="J204" t="str">
        <f t="shared" si="11"/>
        <v>Ontario</v>
      </c>
    </row>
    <row r="205" spans="1:10" x14ac:dyDescent="0.2">
      <c r="A205" s="2">
        <v>7009000440</v>
      </c>
      <c r="B205" s="4" t="s">
        <v>2</v>
      </c>
      <c r="C205" s="4" t="s">
        <v>31</v>
      </c>
      <c r="D205" s="4" t="s">
        <v>7</v>
      </c>
      <c r="E205">
        <v>3010507</v>
      </c>
      <c r="F205" s="3">
        <v>2.968</v>
      </c>
      <c r="G205" s="3">
        <v>1.8012000000000001</v>
      </c>
      <c r="H205" s="11">
        <f t="shared" si="9"/>
        <v>3045633.5956759998</v>
      </c>
      <c r="I205" s="11">
        <f t="shared" si="10"/>
        <v>35126.595675999764</v>
      </c>
      <c r="J205" t="str">
        <f t="shared" si="11"/>
        <v>Quebec</v>
      </c>
    </row>
    <row r="206" spans="1:10" x14ac:dyDescent="0.2">
      <c r="A206" s="2">
        <v>1443222315</v>
      </c>
      <c r="B206" s="4" t="s">
        <v>2</v>
      </c>
      <c r="C206" s="4" t="s">
        <v>30</v>
      </c>
      <c r="D206" s="4" t="s">
        <v>3</v>
      </c>
      <c r="E206">
        <v>1496536</v>
      </c>
      <c r="F206" s="3">
        <v>2.98</v>
      </c>
      <c r="G206" s="3">
        <v>1.6867999999999999</v>
      </c>
      <c r="H206" s="11">
        <f t="shared" si="9"/>
        <v>1515889.203552</v>
      </c>
      <c r="I206" s="11">
        <f t="shared" si="10"/>
        <v>19353.203551999992</v>
      </c>
      <c r="J206" t="str">
        <f t="shared" si="11"/>
        <v>Alberta</v>
      </c>
    </row>
    <row r="207" spans="1:10" x14ac:dyDescent="0.2">
      <c r="A207" s="2">
        <v>7541778566</v>
      </c>
      <c r="B207" s="4" t="s">
        <v>0</v>
      </c>
      <c r="C207" s="4" t="s">
        <v>26</v>
      </c>
      <c r="D207" s="4" t="s">
        <v>1</v>
      </c>
      <c r="E207">
        <v>21107410</v>
      </c>
      <c r="F207" s="3">
        <v>2.9870000000000001</v>
      </c>
      <c r="G207" s="3">
        <v>1.8012000000000001</v>
      </c>
      <c r="H207" s="11">
        <f t="shared" si="9"/>
        <v>21357701.667780001</v>
      </c>
      <c r="I207" s="11">
        <f t="shared" si="10"/>
        <v>250291.66778000072</v>
      </c>
      <c r="J207" t="str">
        <f t="shared" si="11"/>
        <v>Ontario</v>
      </c>
    </row>
    <row r="208" spans="1:10" x14ac:dyDescent="0.2">
      <c r="A208" s="2">
        <v>1443222779</v>
      </c>
      <c r="B208" s="4" t="s">
        <v>0</v>
      </c>
      <c r="C208" s="4" t="s">
        <v>27</v>
      </c>
      <c r="D208" s="4" t="s">
        <v>3</v>
      </c>
      <c r="E208">
        <v>6041328</v>
      </c>
      <c r="F208" s="3">
        <v>2.9889999999999999</v>
      </c>
      <c r="G208" s="3">
        <v>1.8012000000000001</v>
      </c>
      <c r="H208" s="11">
        <f t="shared" si="9"/>
        <v>6113086.8939840002</v>
      </c>
      <c r="I208" s="11">
        <f t="shared" si="10"/>
        <v>71758.893984000199</v>
      </c>
      <c r="J208" t="str">
        <f t="shared" si="11"/>
        <v>Alberta</v>
      </c>
    </row>
    <row r="209" spans="1:10" x14ac:dyDescent="0.2">
      <c r="A209" s="2">
        <v>7009000715</v>
      </c>
      <c r="B209" s="4" t="s">
        <v>2</v>
      </c>
      <c r="C209" s="4" t="s">
        <v>28</v>
      </c>
      <c r="D209" s="4" t="s">
        <v>7</v>
      </c>
      <c r="E209">
        <v>3155117</v>
      </c>
      <c r="F209" s="3">
        <v>3</v>
      </c>
      <c r="G209" s="3">
        <v>1.8012000000000001</v>
      </c>
      <c r="H209" s="11">
        <f t="shared" si="9"/>
        <v>3192940.5425959998</v>
      </c>
      <c r="I209" s="11">
        <f t="shared" si="10"/>
        <v>37823.542595999781</v>
      </c>
      <c r="J209" t="str">
        <f t="shared" si="11"/>
        <v>Quebec</v>
      </c>
    </row>
    <row r="210" spans="1:10" x14ac:dyDescent="0.2">
      <c r="A210" s="2">
        <v>70090000507</v>
      </c>
      <c r="B210" s="4" t="s">
        <v>2</v>
      </c>
      <c r="C210" s="4" t="s">
        <v>29</v>
      </c>
      <c r="D210" s="4" t="s">
        <v>7</v>
      </c>
      <c r="E210">
        <v>2366338</v>
      </c>
      <c r="F210" s="3">
        <v>3.044</v>
      </c>
      <c r="G210" s="3">
        <v>1.8012000000000001</v>
      </c>
      <c r="H210" s="11">
        <f t="shared" si="9"/>
        <v>2395746.8486640002</v>
      </c>
      <c r="I210" s="11">
        <f t="shared" si="10"/>
        <v>29408.848664000165</v>
      </c>
      <c r="J210" t="str">
        <f t="shared" si="11"/>
        <v>Quebec</v>
      </c>
    </row>
    <row r="211" spans="1:10" x14ac:dyDescent="0.2">
      <c r="A211" s="2">
        <v>335556445</v>
      </c>
      <c r="B211" s="4" t="s">
        <v>0</v>
      </c>
      <c r="C211" s="4" t="s">
        <v>31</v>
      </c>
      <c r="D211" s="4" t="s">
        <v>5</v>
      </c>
      <c r="E211">
        <v>922727</v>
      </c>
      <c r="F211" s="3">
        <v>3.05</v>
      </c>
      <c r="G211" s="3">
        <v>1.6867999999999999</v>
      </c>
      <c r="H211" s="11">
        <f t="shared" si="9"/>
        <v>935305.61446399998</v>
      </c>
      <c r="I211" s="11">
        <f t="shared" si="10"/>
        <v>12578.614463999984</v>
      </c>
      <c r="J211" t="str">
        <f t="shared" si="11"/>
        <v>British Columbia</v>
      </c>
    </row>
    <row r="212" spans="1:10" x14ac:dyDescent="0.2">
      <c r="A212" s="2">
        <v>7009000625</v>
      </c>
      <c r="B212" s="4" t="s">
        <v>2</v>
      </c>
      <c r="C212" s="4" t="s">
        <v>30</v>
      </c>
      <c r="D212" s="4" t="s">
        <v>7</v>
      </c>
      <c r="E212">
        <v>1577558</v>
      </c>
      <c r="F212" s="3">
        <v>3.0640000000000001</v>
      </c>
      <c r="G212" s="3">
        <v>1.8012000000000001</v>
      </c>
      <c r="H212" s="11">
        <f t="shared" si="9"/>
        <v>1597479.402424</v>
      </c>
      <c r="I212" s="11">
        <f t="shared" si="10"/>
        <v>19921.402423999971</v>
      </c>
      <c r="J212" t="str">
        <f t="shared" si="11"/>
        <v>Quebec</v>
      </c>
    </row>
    <row r="213" spans="1:10" x14ac:dyDescent="0.2">
      <c r="A213" s="2">
        <v>7009000722</v>
      </c>
      <c r="B213" s="4" t="s">
        <v>2</v>
      </c>
      <c r="C213" s="4" t="s">
        <v>26</v>
      </c>
      <c r="D213" s="4" t="s">
        <v>7</v>
      </c>
      <c r="E213">
        <v>3155117</v>
      </c>
      <c r="F213" s="3">
        <v>3.0640000000000001</v>
      </c>
      <c r="G213" s="3">
        <v>1.8012000000000001</v>
      </c>
      <c r="H213" s="11">
        <f t="shared" si="9"/>
        <v>3194959.8174760002</v>
      </c>
      <c r="I213" s="11">
        <f t="shared" si="10"/>
        <v>39842.817476000171</v>
      </c>
      <c r="J213" t="str">
        <f t="shared" si="11"/>
        <v>Quebec</v>
      </c>
    </row>
    <row r="214" spans="1:10" x14ac:dyDescent="0.2">
      <c r="A214" s="2">
        <v>70090000992</v>
      </c>
      <c r="B214" s="4" t="s">
        <v>2</v>
      </c>
      <c r="C214" s="4" t="s">
        <v>27</v>
      </c>
      <c r="D214" s="4" t="s">
        <v>7</v>
      </c>
      <c r="E214">
        <v>2760727</v>
      </c>
      <c r="F214" s="3">
        <v>3.0640000000000001</v>
      </c>
      <c r="G214" s="3">
        <v>1.8012000000000001</v>
      </c>
      <c r="H214" s="11">
        <f t="shared" si="9"/>
        <v>2795589.460556</v>
      </c>
      <c r="I214" s="11">
        <f t="shared" si="10"/>
        <v>34862.460556000005</v>
      </c>
      <c r="J214" t="str">
        <f t="shared" si="11"/>
        <v>Quebec</v>
      </c>
    </row>
    <row r="215" spans="1:10" x14ac:dyDescent="0.2">
      <c r="A215" s="2">
        <v>7009000979</v>
      </c>
      <c r="B215" s="4" t="s">
        <v>2</v>
      </c>
      <c r="C215" s="4" t="s">
        <v>28</v>
      </c>
      <c r="D215" s="4" t="s">
        <v>7</v>
      </c>
      <c r="E215">
        <v>3155117</v>
      </c>
      <c r="F215" s="3">
        <v>3.0779999999999998</v>
      </c>
      <c r="G215" s="3">
        <v>1.8012000000000001</v>
      </c>
      <c r="H215" s="11">
        <f t="shared" si="9"/>
        <v>3195401.5338559998</v>
      </c>
      <c r="I215" s="11">
        <f t="shared" si="10"/>
        <v>40284.53385599982</v>
      </c>
      <c r="J215" t="str">
        <f t="shared" si="11"/>
        <v>Quebec</v>
      </c>
    </row>
    <row r="216" spans="1:10" x14ac:dyDescent="0.2">
      <c r="A216" s="2">
        <v>70090000860</v>
      </c>
      <c r="B216" s="4" t="s">
        <v>2</v>
      </c>
      <c r="C216" s="4" t="s">
        <v>29</v>
      </c>
      <c r="D216" s="4" t="s">
        <v>7</v>
      </c>
      <c r="E216">
        <v>1183169</v>
      </c>
      <c r="F216" s="3">
        <v>3.0779999999999998</v>
      </c>
      <c r="G216" s="3">
        <v>1.8012000000000001</v>
      </c>
      <c r="H216" s="11">
        <f t="shared" si="9"/>
        <v>1198275.7017920001</v>
      </c>
      <c r="I216" s="11">
        <f t="shared" si="10"/>
        <v>15106.701792000094</v>
      </c>
      <c r="J216" t="str">
        <f t="shared" si="11"/>
        <v>Quebec</v>
      </c>
    </row>
    <row r="217" spans="1:10" x14ac:dyDescent="0.2">
      <c r="A217" s="2">
        <v>335555674</v>
      </c>
      <c r="B217" s="4" t="s">
        <v>0</v>
      </c>
      <c r="C217" s="4" t="s">
        <v>31</v>
      </c>
      <c r="D217" s="4" t="s">
        <v>5</v>
      </c>
      <c r="E217">
        <v>631365</v>
      </c>
      <c r="F217" s="3">
        <v>3.1</v>
      </c>
      <c r="G217" s="3">
        <v>1.6867999999999999</v>
      </c>
      <c r="H217" s="11">
        <f t="shared" si="9"/>
        <v>640287.45018000004</v>
      </c>
      <c r="I217" s="11">
        <f t="shared" si="10"/>
        <v>8922.4501800000435</v>
      </c>
      <c r="J217" t="str">
        <f t="shared" si="11"/>
        <v>British Columbia</v>
      </c>
    </row>
    <row r="218" spans="1:10" x14ac:dyDescent="0.2">
      <c r="A218" s="2">
        <v>335555932</v>
      </c>
      <c r="B218" s="4" t="s">
        <v>0</v>
      </c>
      <c r="C218" s="4" t="s">
        <v>30</v>
      </c>
      <c r="D218" s="4" t="s">
        <v>5</v>
      </c>
      <c r="E218">
        <v>1569523</v>
      </c>
      <c r="F218" s="3">
        <v>3.1</v>
      </c>
      <c r="G218" s="3">
        <v>1.6867999999999999</v>
      </c>
      <c r="H218" s="11">
        <f t="shared" si="9"/>
        <v>1591703.4990360001</v>
      </c>
      <c r="I218" s="11">
        <f t="shared" si="10"/>
        <v>22180.49903600011</v>
      </c>
      <c r="J218" t="str">
        <f t="shared" si="11"/>
        <v>British Columbia</v>
      </c>
    </row>
    <row r="219" spans="1:10" x14ac:dyDescent="0.2">
      <c r="A219" s="2">
        <v>3777000860</v>
      </c>
      <c r="B219" s="4" t="s">
        <v>0</v>
      </c>
      <c r="C219" s="4" t="s">
        <v>26</v>
      </c>
      <c r="D219" s="4" t="s">
        <v>4</v>
      </c>
      <c r="E219">
        <v>1753633</v>
      </c>
      <c r="F219" s="3">
        <v>3.1</v>
      </c>
      <c r="G219" s="3">
        <v>1.6867999999999999</v>
      </c>
      <c r="H219" s="11">
        <f t="shared" si="9"/>
        <v>1778415.3415560001</v>
      </c>
      <c r="I219" s="11">
        <f t="shared" si="10"/>
        <v>24782.341556000058</v>
      </c>
      <c r="J219" t="str">
        <f t="shared" si="11"/>
        <v>Nova Scotia</v>
      </c>
    </row>
    <row r="220" spans="1:10" x14ac:dyDescent="0.2">
      <c r="A220" s="2">
        <v>9762889053</v>
      </c>
      <c r="B220" s="4" t="s">
        <v>0</v>
      </c>
      <c r="C220" s="4" t="s">
        <v>27</v>
      </c>
      <c r="D220" s="4" t="s">
        <v>1</v>
      </c>
      <c r="E220">
        <v>938000</v>
      </c>
      <c r="F220" s="3">
        <v>3.1</v>
      </c>
      <c r="G220" s="3">
        <v>1.6867999999999999</v>
      </c>
      <c r="H220" s="11">
        <f t="shared" si="9"/>
        <v>951255.81599999999</v>
      </c>
      <c r="I220" s="11">
        <f t="shared" si="10"/>
        <v>13255.815999999992</v>
      </c>
      <c r="J220" t="str">
        <f t="shared" si="11"/>
        <v>Ontario</v>
      </c>
    </row>
    <row r="221" spans="1:10" x14ac:dyDescent="0.2">
      <c r="A221" s="2">
        <v>7009000310</v>
      </c>
      <c r="B221" s="4" t="s">
        <v>2</v>
      </c>
      <c r="C221" s="4" t="s">
        <v>28</v>
      </c>
      <c r="D221" s="4" t="s">
        <v>7</v>
      </c>
      <c r="E221">
        <v>3260288</v>
      </c>
      <c r="F221" s="3">
        <v>3.113</v>
      </c>
      <c r="G221" s="3">
        <v>1.8012000000000001</v>
      </c>
      <c r="H221" s="11">
        <f t="shared" si="9"/>
        <v>3303056.457984</v>
      </c>
      <c r="I221" s="11">
        <f t="shared" si="10"/>
        <v>42768.457983999979</v>
      </c>
      <c r="J221" t="str">
        <f t="shared" si="11"/>
        <v>Quebec</v>
      </c>
    </row>
    <row r="222" spans="1:10" x14ac:dyDescent="0.2">
      <c r="A222" s="2">
        <v>5299555834</v>
      </c>
      <c r="B222" s="4" t="s">
        <v>2</v>
      </c>
      <c r="C222" s="4" t="s">
        <v>29</v>
      </c>
      <c r="D222" s="4" t="s">
        <v>1</v>
      </c>
      <c r="E222">
        <v>509400</v>
      </c>
      <c r="F222" s="3">
        <v>3.15</v>
      </c>
      <c r="G222" s="3">
        <v>1.6867999999999999</v>
      </c>
      <c r="H222" s="11">
        <f t="shared" si="9"/>
        <v>516853.54080000002</v>
      </c>
      <c r="I222" s="11">
        <f t="shared" si="10"/>
        <v>7453.540800000017</v>
      </c>
      <c r="J222" t="str">
        <f t="shared" si="11"/>
        <v>Ontario</v>
      </c>
    </row>
    <row r="223" spans="1:10" x14ac:dyDescent="0.2">
      <c r="A223" s="2">
        <v>5320667284</v>
      </c>
      <c r="B223" s="4" t="s">
        <v>2</v>
      </c>
      <c r="C223" s="4" t="s">
        <v>31</v>
      </c>
      <c r="D223" s="4" t="s">
        <v>1</v>
      </c>
      <c r="E223">
        <v>399262</v>
      </c>
      <c r="F223" s="3">
        <v>3.17</v>
      </c>
      <c r="G223" s="3">
        <v>1.6867999999999999</v>
      </c>
      <c r="H223" s="11">
        <f t="shared" si="9"/>
        <v>405183.85398399999</v>
      </c>
      <c r="I223" s="11">
        <f t="shared" si="10"/>
        <v>5921.8539839999867</v>
      </c>
      <c r="J223" t="str">
        <f t="shared" si="11"/>
        <v>Ontario</v>
      </c>
    </row>
    <row r="224" spans="1:10" x14ac:dyDescent="0.2">
      <c r="A224" s="2">
        <v>70090000104</v>
      </c>
      <c r="B224" s="4" t="s">
        <v>2</v>
      </c>
      <c r="C224" s="4" t="s">
        <v>30</v>
      </c>
      <c r="D224" s="4" t="s">
        <v>7</v>
      </c>
      <c r="E224">
        <v>1879924</v>
      </c>
      <c r="F224" s="3">
        <v>3.1709999999999998</v>
      </c>
      <c r="G224" s="3">
        <v>1.8012000000000001</v>
      </c>
      <c r="H224" s="11">
        <f t="shared" si="9"/>
        <v>1905675.1989519999</v>
      </c>
      <c r="I224" s="11">
        <f t="shared" si="10"/>
        <v>25751.19895199989</v>
      </c>
      <c r="J224" t="str">
        <f t="shared" si="11"/>
        <v>Quebec</v>
      </c>
    </row>
    <row r="225" spans="1:10" x14ac:dyDescent="0.2">
      <c r="A225" s="2">
        <v>335555584</v>
      </c>
      <c r="B225" s="4" t="s">
        <v>0</v>
      </c>
      <c r="C225" s="4" t="s">
        <v>26</v>
      </c>
      <c r="D225" s="4" t="s">
        <v>5</v>
      </c>
      <c r="E225">
        <v>150000</v>
      </c>
      <c r="F225" s="3">
        <v>3.2</v>
      </c>
      <c r="G225" s="3">
        <v>1.6867999999999999</v>
      </c>
      <c r="H225" s="11">
        <f t="shared" si="9"/>
        <v>152269.79999999999</v>
      </c>
      <c r="I225" s="11">
        <f t="shared" si="10"/>
        <v>2269.7999999999884</v>
      </c>
      <c r="J225" t="str">
        <f t="shared" si="11"/>
        <v>British Columbia</v>
      </c>
    </row>
    <row r="226" spans="1:10" x14ac:dyDescent="0.2">
      <c r="A226" s="2">
        <v>335555707</v>
      </c>
      <c r="B226" s="4" t="s">
        <v>0</v>
      </c>
      <c r="C226" s="4" t="s">
        <v>27</v>
      </c>
      <c r="D226" s="4" t="s">
        <v>5</v>
      </c>
      <c r="E226">
        <v>93600</v>
      </c>
      <c r="F226" s="3">
        <v>3.2</v>
      </c>
      <c r="G226" s="3">
        <v>1.6867999999999999</v>
      </c>
      <c r="H226" s="11">
        <f t="shared" si="9"/>
        <v>95016.355200000005</v>
      </c>
      <c r="I226" s="11">
        <f t="shared" si="10"/>
        <v>1416.3552000000054</v>
      </c>
      <c r="J226" t="str">
        <f t="shared" si="11"/>
        <v>British Columbia</v>
      </c>
    </row>
    <row r="227" spans="1:10" x14ac:dyDescent="0.2">
      <c r="A227" s="2">
        <v>335555902</v>
      </c>
      <c r="B227" s="4" t="s">
        <v>0</v>
      </c>
      <c r="C227" s="4" t="s">
        <v>28</v>
      </c>
      <c r="D227" s="4" t="s">
        <v>5</v>
      </c>
      <c r="E227">
        <v>335413</v>
      </c>
      <c r="F227" s="3">
        <v>3.2</v>
      </c>
      <c r="G227" s="3">
        <v>1.6867999999999999</v>
      </c>
      <c r="H227" s="11">
        <f t="shared" si="9"/>
        <v>340488.46951600001</v>
      </c>
      <c r="I227" s="11">
        <f t="shared" si="10"/>
        <v>5075.4695160000119</v>
      </c>
      <c r="J227" t="str">
        <f t="shared" si="11"/>
        <v>British Columbia</v>
      </c>
    </row>
    <row r="228" spans="1:10" x14ac:dyDescent="0.2">
      <c r="A228" s="2">
        <v>335556008</v>
      </c>
      <c r="B228" s="4" t="s">
        <v>0</v>
      </c>
      <c r="C228" s="4" t="s">
        <v>29</v>
      </c>
      <c r="D228" s="4" t="s">
        <v>5</v>
      </c>
      <c r="E228">
        <v>3293749</v>
      </c>
      <c r="F228" s="3">
        <v>3.2</v>
      </c>
      <c r="G228" s="3">
        <v>1.6867999999999999</v>
      </c>
      <c r="H228" s="11">
        <f t="shared" si="9"/>
        <v>3343590.0098680002</v>
      </c>
      <c r="I228" s="11">
        <f t="shared" si="10"/>
        <v>49841.009868000168</v>
      </c>
      <c r="J228" t="str">
        <f t="shared" si="11"/>
        <v>British Columbia</v>
      </c>
    </row>
    <row r="229" spans="1:10" x14ac:dyDescent="0.2">
      <c r="A229" s="2">
        <v>335556091</v>
      </c>
      <c r="B229" s="4" t="s">
        <v>0</v>
      </c>
      <c r="C229" s="4" t="s">
        <v>31</v>
      </c>
      <c r="D229" s="4" t="s">
        <v>5</v>
      </c>
      <c r="E229">
        <v>3013790</v>
      </c>
      <c r="F229" s="3">
        <v>3.2</v>
      </c>
      <c r="G229" s="3">
        <v>1.6867999999999999</v>
      </c>
      <c r="H229" s="11">
        <f t="shared" si="9"/>
        <v>3059394.6702800002</v>
      </c>
      <c r="I229" s="11">
        <f t="shared" si="10"/>
        <v>45604.670280000195</v>
      </c>
      <c r="J229" t="str">
        <f t="shared" si="11"/>
        <v>British Columbia</v>
      </c>
    </row>
    <row r="230" spans="1:10" x14ac:dyDescent="0.2">
      <c r="A230" s="2">
        <v>335556165</v>
      </c>
      <c r="B230" s="4" t="s">
        <v>0</v>
      </c>
      <c r="C230" s="4" t="s">
        <v>30</v>
      </c>
      <c r="D230" s="4" t="s">
        <v>5</v>
      </c>
      <c r="E230">
        <v>219167</v>
      </c>
      <c r="F230" s="3">
        <v>3.2</v>
      </c>
      <c r="G230" s="3">
        <v>1.6867999999999999</v>
      </c>
      <c r="H230" s="11">
        <f t="shared" si="9"/>
        <v>222483.43504400001</v>
      </c>
      <c r="I230" s="11">
        <f t="shared" si="10"/>
        <v>3316.4350440000126</v>
      </c>
      <c r="J230" t="str">
        <f t="shared" si="11"/>
        <v>British Columbia</v>
      </c>
    </row>
    <row r="231" spans="1:10" x14ac:dyDescent="0.2">
      <c r="A231" s="2">
        <v>335556545</v>
      </c>
      <c r="B231" s="4" t="s">
        <v>0</v>
      </c>
      <c r="C231" s="4" t="s">
        <v>26</v>
      </c>
      <c r="D231" s="4" t="s">
        <v>22</v>
      </c>
      <c r="E231">
        <v>9492333</v>
      </c>
      <c r="F231" s="3">
        <v>3.2</v>
      </c>
      <c r="G231" s="3">
        <v>1.6867999999999999</v>
      </c>
      <c r="H231" s="11">
        <f t="shared" si="9"/>
        <v>9635970.9829559997</v>
      </c>
      <c r="I231" s="11">
        <f t="shared" si="10"/>
        <v>143637.98295599967</v>
      </c>
      <c r="J231" t="str">
        <f t="shared" si="11"/>
        <v>British Columbia</v>
      </c>
    </row>
    <row r="232" spans="1:10" x14ac:dyDescent="0.2">
      <c r="A232" s="2">
        <v>5299555677</v>
      </c>
      <c r="B232" s="4" t="s">
        <v>0</v>
      </c>
      <c r="C232" s="4" t="s">
        <v>27</v>
      </c>
      <c r="D232" s="4" t="s">
        <v>1</v>
      </c>
      <c r="E232">
        <v>1616833</v>
      </c>
      <c r="F232" s="3">
        <v>3.2</v>
      </c>
      <c r="G232" s="3">
        <v>1.6867999999999999</v>
      </c>
      <c r="H232" s="11">
        <f t="shared" si="9"/>
        <v>1641298.916956</v>
      </c>
      <c r="I232" s="11">
        <f t="shared" si="10"/>
        <v>24465.91695600003</v>
      </c>
      <c r="J232" t="str">
        <f t="shared" si="11"/>
        <v>Ontario</v>
      </c>
    </row>
    <row r="233" spans="1:10" x14ac:dyDescent="0.2">
      <c r="A233" s="2">
        <v>5299556010</v>
      </c>
      <c r="B233" s="4" t="s">
        <v>2</v>
      </c>
      <c r="C233" s="4" t="s">
        <v>28</v>
      </c>
      <c r="D233" s="4" t="s">
        <v>1</v>
      </c>
      <c r="E233">
        <v>221528</v>
      </c>
      <c r="F233" s="3">
        <v>3.2</v>
      </c>
      <c r="G233" s="3">
        <v>1.6867999999999999</v>
      </c>
      <c r="H233" s="11">
        <f t="shared" si="9"/>
        <v>224880.161696</v>
      </c>
      <c r="I233" s="11">
        <f t="shared" si="10"/>
        <v>3352.1616959999956</v>
      </c>
      <c r="J233" t="str">
        <f t="shared" si="11"/>
        <v>Ontario</v>
      </c>
    </row>
    <row r="234" spans="1:10" x14ac:dyDescent="0.2">
      <c r="A234" s="2">
        <v>5299556092</v>
      </c>
      <c r="B234" s="4" t="s">
        <v>0</v>
      </c>
      <c r="C234" s="4" t="s">
        <v>29</v>
      </c>
      <c r="D234" s="4" t="s">
        <v>1</v>
      </c>
      <c r="E234">
        <v>358000</v>
      </c>
      <c r="F234" s="3">
        <v>3.2</v>
      </c>
      <c r="G234" s="3">
        <v>1.6867999999999999</v>
      </c>
      <c r="H234" s="11">
        <f t="shared" si="9"/>
        <v>363417.25599999999</v>
      </c>
      <c r="I234" s="11">
        <f t="shared" si="10"/>
        <v>5417.2559999999939</v>
      </c>
      <c r="J234" t="str">
        <f t="shared" si="11"/>
        <v>Ontario</v>
      </c>
    </row>
    <row r="235" spans="1:10" x14ac:dyDescent="0.2">
      <c r="A235" s="2">
        <v>5299556262</v>
      </c>
      <c r="B235" s="4" t="s">
        <v>0</v>
      </c>
      <c r="C235" s="4" t="s">
        <v>31</v>
      </c>
      <c r="D235" s="4" t="s">
        <v>1</v>
      </c>
      <c r="E235">
        <v>100000</v>
      </c>
      <c r="F235" s="3">
        <v>3.2</v>
      </c>
      <c r="G235" s="3">
        <v>1.6867999999999999</v>
      </c>
      <c r="H235" s="11">
        <f t="shared" si="9"/>
        <v>101513.2</v>
      </c>
      <c r="I235" s="11">
        <f t="shared" si="10"/>
        <v>1513.1999999999971</v>
      </c>
      <c r="J235" t="str">
        <f t="shared" si="11"/>
        <v>Ontario</v>
      </c>
    </row>
    <row r="236" spans="1:10" x14ac:dyDescent="0.2">
      <c r="A236" s="2">
        <v>5299556488</v>
      </c>
      <c r="B236" s="4" t="s">
        <v>0</v>
      </c>
      <c r="C236" s="4" t="s">
        <v>30</v>
      </c>
      <c r="D236" s="4" t="s">
        <v>1</v>
      </c>
      <c r="E236">
        <v>1175556</v>
      </c>
      <c r="F236" s="3">
        <v>3.2</v>
      </c>
      <c r="G236" s="3">
        <v>1.6867999999999999</v>
      </c>
      <c r="H236" s="11">
        <f t="shared" si="9"/>
        <v>1193344.513392</v>
      </c>
      <c r="I236" s="11">
        <f t="shared" si="10"/>
        <v>17788.513391999993</v>
      </c>
      <c r="J236" t="str">
        <f t="shared" si="11"/>
        <v>Ontario</v>
      </c>
    </row>
    <row r="237" spans="1:10" x14ac:dyDescent="0.2">
      <c r="A237" s="2">
        <v>5320666781</v>
      </c>
      <c r="B237" s="4" t="s">
        <v>0</v>
      </c>
      <c r="C237" s="4" t="s">
        <v>26</v>
      </c>
      <c r="D237" s="4" t="s">
        <v>1</v>
      </c>
      <c r="E237">
        <v>2726500</v>
      </c>
      <c r="F237" s="3">
        <v>3.2</v>
      </c>
      <c r="G237" s="3">
        <v>1.6867999999999999</v>
      </c>
      <c r="H237" s="11">
        <f t="shared" si="9"/>
        <v>2767757.398</v>
      </c>
      <c r="I237" s="11">
        <f t="shared" si="10"/>
        <v>41257.398000000045</v>
      </c>
      <c r="J237" t="str">
        <f t="shared" si="11"/>
        <v>Ontario</v>
      </c>
    </row>
    <row r="238" spans="1:10" x14ac:dyDescent="0.2">
      <c r="A238" s="2">
        <v>5320666805</v>
      </c>
      <c r="B238" s="4" t="s">
        <v>0</v>
      </c>
      <c r="C238" s="4" t="s">
        <v>27</v>
      </c>
      <c r="D238" s="4" t="s">
        <v>1</v>
      </c>
      <c r="E238">
        <v>93700</v>
      </c>
      <c r="F238" s="3">
        <v>3.2</v>
      </c>
      <c r="G238" s="3">
        <v>1.6867999999999999</v>
      </c>
      <c r="H238" s="11">
        <f t="shared" si="9"/>
        <v>95117.868400000007</v>
      </c>
      <c r="I238" s="11">
        <f t="shared" si="10"/>
        <v>1417.8684000000067</v>
      </c>
      <c r="J238" t="str">
        <f t="shared" si="11"/>
        <v>Ontario</v>
      </c>
    </row>
    <row r="239" spans="1:10" x14ac:dyDescent="0.2">
      <c r="A239" s="2">
        <v>5320667126</v>
      </c>
      <c r="B239" s="4" t="s">
        <v>0</v>
      </c>
      <c r="C239" s="4" t="s">
        <v>28</v>
      </c>
      <c r="D239" s="4" t="s">
        <v>1</v>
      </c>
      <c r="E239">
        <v>853900</v>
      </c>
      <c r="F239" s="3">
        <v>3.2</v>
      </c>
      <c r="G239" s="3">
        <v>1.6867999999999999</v>
      </c>
      <c r="H239" s="11">
        <f t="shared" si="9"/>
        <v>866821.21479999996</v>
      </c>
      <c r="I239" s="11">
        <f t="shared" si="10"/>
        <v>12921.214799999958</v>
      </c>
      <c r="J239" t="str">
        <f t="shared" si="11"/>
        <v>Ontario</v>
      </c>
    </row>
    <row r="240" spans="1:10" x14ac:dyDescent="0.2">
      <c r="A240" s="2">
        <v>7009000008</v>
      </c>
      <c r="B240" s="4" t="s">
        <v>2</v>
      </c>
      <c r="C240" s="4" t="s">
        <v>29</v>
      </c>
      <c r="D240" s="4" t="s">
        <v>7</v>
      </c>
      <c r="E240">
        <v>157299</v>
      </c>
      <c r="F240" s="3">
        <v>3.2</v>
      </c>
      <c r="G240" s="3">
        <v>1.6867999999999999</v>
      </c>
      <c r="H240" s="11">
        <f t="shared" si="9"/>
        <v>159679.24846800001</v>
      </c>
      <c r="I240" s="11">
        <f t="shared" si="10"/>
        <v>2380.2484680000052</v>
      </c>
      <c r="J240" t="str">
        <f t="shared" si="11"/>
        <v>Quebec</v>
      </c>
    </row>
    <row r="241" spans="1:10" x14ac:dyDescent="0.2">
      <c r="A241" s="2">
        <v>7009000647</v>
      </c>
      <c r="B241" s="4" t="s">
        <v>2</v>
      </c>
      <c r="C241" s="4" t="s">
        <v>31</v>
      </c>
      <c r="D241" s="4" t="s">
        <v>7</v>
      </c>
      <c r="E241">
        <v>4963</v>
      </c>
      <c r="F241" s="3">
        <v>3.2</v>
      </c>
      <c r="G241" s="3">
        <v>1.6867999999999999</v>
      </c>
      <c r="H241" s="11">
        <f t="shared" si="9"/>
        <v>5038.1001159999996</v>
      </c>
      <c r="I241" s="11">
        <f t="shared" si="10"/>
        <v>75.100115999999616</v>
      </c>
      <c r="J241" t="str">
        <f t="shared" si="11"/>
        <v>Quebec</v>
      </c>
    </row>
    <row r="242" spans="1:10" x14ac:dyDescent="0.2">
      <c r="A242" s="2">
        <v>7541778046</v>
      </c>
      <c r="B242" s="4" t="s">
        <v>2</v>
      </c>
      <c r="C242" s="4" t="s">
        <v>30</v>
      </c>
      <c r="D242" s="4" t="s">
        <v>1</v>
      </c>
      <c r="E242">
        <v>6326311</v>
      </c>
      <c r="F242" s="3">
        <v>3.2</v>
      </c>
      <c r="G242" s="3">
        <v>1.6867999999999999</v>
      </c>
      <c r="H242" s="11">
        <f t="shared" si="9"/>
        <v>6422040.7380520003</v>
      </c>
      <c r="I242" s="11">
        <f t="shared" si="10"/>
        <v>95729.738052000292</v>
      </c>
      <c r="J242" t="str">
        <f t="shared" si="11"/>
        <v>Ontario</v>
      </c>
    </row>
    <row r="243" spans="1:10" x14ac:dyDescent="0.2">
      <c r="A243" s="2">
        <v>7541778280</v>
      </c>
      <c r="B243" s="4" t="s">
        <v>0</v>
      </c>
      <c r="C243" s="4" t="s">
        <v>26</v>
      </c>
      <c r="D243" s="4" t="s">
        <v>1</v>
      </c>
      <c r="E243">
        <v>888055</v>
      </c>
      <c r="F243" s="3">
        <v>3.2</v>
      </c>
      <c r="G243" s="3">
        <v>1.6867999999999999</v>
      </c>
      <c r="H243" s="11">
        <f t="shared" si="9"/>
        <v>901493.04825999995</v>
      </c>
      <c r="I243" s="11">
        <f t="shared" si="10"/>
        <v>13438.048259999952</v>
      </c>
      <c r="J243" t="str">
        <f t="shared" si="11"/>
        <v>Ontario</v>
      </c>
    </row>
    <row r="244" spans="1:10" x14ac:dyDescent="0.2">
      <c r="A244" s="2">
        <v>7541778381</v>
      </c>
      <c r="B244" s="4" t="s">
        <v>0</v>
      </c>
      <c r="C244" s="4" t="s">
        <v>27</v>
      </c>
      <c r="D244" s="4" t="s">
        <v>1</v>
      </c>
      <c r="E244">
        <v>2580012</v>
      </c>
      <c r="F244" s="3">
        <v>3.2</v>
      </c>
      <c r="G244" s="3">
        <v>1.6867999999999999</v>
      </c>
      <c r="H244" s="11">
        <f t="shared" si="9"/>
        <v>2619052.7415840002</v>
      </c>
      <c r="I244" s="11">
        <f t="shared" si="10"/>
        <v>39040.741584000178</v>
      </c>
      <c r="J244" t="str">
        <f t="shared" si="11"/>
        <v>Ontario</v>
      </c>
    </row>
    <row r="245" spans="1:10" x14ac:dyDescent="0.2">
      <c r="A245" s="2">
        <v>7541778385</v>
      </c>
      <c r="B245" s="4" t="s">
        <v>0</v>
      </c>
      <c r="C245" s="4" t="s">
        <v>28</v>
      </c>
      <c r="D245" s="4" t="s">
        <v>1</v>
      </c>
      <c r="E245">
        <v>306333</v>
      </c>
      <c r="F245" s="3">
        <v>3.2</v>
      </c>
      <c r="G245" s="3">
        <v>1.6867999999999999</v>
      </c>
      <c r="H245" s="11">
        <f t="shared" si="9"/>
        <v>310968.430956</v>
      </c>
      <c r="I245" s="11">
        <f t="shared" si="10"/>
        <v>4635.4309559999965</v>
      </c>
      <c r="J245" t="str">
        <f t="shared" si="11"/>
        <v>Ontario</v>
      </c>
    </row>
    <row r="246" spans="1:10" x14ac:dyDescent="0.2">
      <c r="A246" s="2">
        <v>7541778454</v>
      </c>
      <c r="B246" s="4" t="s">
        <v>0</v>
      </c>
      <c r="C246" s="4" t="s">
        <v>29</v>
      </c>
      <c r="D246" s="4" t="s">
        <v>1</v>
      </c>
      <c r="E246">
        <v>1298733</v>
      </c>
      <c r="F246" s="3">
        <v>3.2</v>
      </c>
      <c r="G246" s="3">
        <v>1.6867999999999999</v>
      </c>
      <c r="H246" s="11">
        <f t="shared" si="9"/>
        <v>1318385.4277560001</v>
      </c>
      <c r="I246" s="11">
        <f t="shared" si="10"/>
        <v>19652.427756000077</v>
      </c>
      <c r="J246" t="str">
        <f t="shared" si="11"/>
        <v>Ontario</v>
      </c>
    </row>
    <row r="247" spans="1:10" x14ac:dyDescent="0.2">
      <c r="A247" s="2">
        <v>7541778786</v>
      </c>
      <c r="B247" s="4" t="s">
        <v>2</v>
      </c>
      <c r="C247" s="4" t="s">
        <v>31</v>
      </c>
      <c r="D247" s="4" t="s">
        <v>1</v>
      </c>
      <c r="E247">
        <v>5732652</v>
      </c>
      <c r="F247" s="3">
        <v>3.2</v>
      </c>
      <c r="G247" s="3">
        <v>1.6867999999999999</v>
      </c>
      <c r="H247" s="11">
        <f t="shared" si="9"/>
        <v>5819398.4900639998</v>
      </c>
      <c r="I247" s="11">
        <f t="shared" si="10"/>
        <v>86746.49006399978</v>
      </c>
      <c r="J247" t="str">
        <f t="shared" si="11"/>
        <v>Ontario</v>
      </c>
    </row>
    <row r="248" spans="1:10" x14ac:dyDescent="0.2">
      <c r="A248" s="2">
        <v>7976333380</v>
      </c>
      <c r="B248" s="4" t="s">
        <v>0</v>
      </c>
      <c r="C248" s="4" t="s">
        <v>30</v>
      </c>
      <c r="D248" s="4" t="s">
        <v>8</v>
      </c>
      <c r="E248">
        <v>857974</v>
      </c>
      <c r="F248" s="3">
        <v>3.2</v>
      </c>
      <c r="G248" s="3">
        <v>1.6867999999999999</v>
      </c>
      <c r="H248" s="11">
        <f t="shared" si="9"/>
        <v>870956.86256799998</v>
      </c>
      <c r="I248" s="11">
        <f t="shared" si="10"/>
        <v>12982.862567999982</v>
      </c>
      <c r="J248" t="str">
        <f t="shared" si="11"/>
        <v>Manitoba</v>
      </c>
    </row>
    <row r="249" spans="1:10" x14ac:dyDescent="0.2">
      <c r="A249" s="2">
        <v>7976333641</v>
      </c>
      <c r="B249" s="4" t="s">
        <v>0</v>
      </c>
      <c r="C249" s="4" t="s">
        <v>26</v>
      </c>
      <c r="D249" s="4" t="s">
        <v>8</v>
      </c>
      <c r="E249">
        <v>578833</v>
      </c>
      <c r="F249" s="3">
        <v>3.2</v>
      </c>
      <c r="G249" s="3">
        <v>1.6867999999999999</v>
      </c>
      <c r="H249" s="11">
        <f t="shared" si="9"/>
        <v>587591.90095599997</v>
      </c>
      <c r="I249" s="11">
        <f t="shared" si="10"/>
        <v>8758.9009559999686</v>
      </c>
      <c r="J249" t="str">
        <f t="shared" si="11"/>
        <v>Manitoba</v>
      </c>
    </row>
    <row r="250" spans="1:10" x14ac:dyDescent="0.2">
      <c r="A250" s="2">
        <v>7976333982</v>
      </c>
      <c r="B250" s="4" t="s">
        <v>0</v>
      </c>
      <c r="C250" s="4" t="s">
        <v>27</v>
      </c>
      <c r="D250" s="4" t="s">
        <v>8</v>
      </c>
      <c r="E250">
        <v>2037000</v>
      </c>
      <c r="F250" s="3">
        <v>3.2</v>
      </c>
      <c r="G250" s="3">
        <v>1.6867999999999999</v>
      </c>
      <c r="H250" s="11">
        <f t="shared" si="9"/>
        <v>2067823.8840000001</v>
      </c>
      <c r="I250" s="11">
        <f t="shared" si="10"/>
        <v>30823.884000000078</v>
      </c>
      <c r="J250" t="str">
        <f t="shared" si="11"/>
        <v>Manitoba</v>
      </c>
    </row>
    <row r="251" spans="1:10" x14ac:dyDescent="0.2">
      <c r="A251" s="2">
        <v>9762889192</v>
      </c>
      <c r="B251" s="4" t="s">
        <v>0</v>
      </c>
      <c r="C251" s="4" t="s">
        <v>28</v>
      </c>
      <c r="D251" s="4" t="s">
        <v>1</v>
      </c>
      <c r="E251">
        <v>407267</v>
      </c>
      <c r="F251" s="3">
        <v>3.2</v>
      </c>
      <c r="G251" s="3">
        <v>1.6867999999999999</v>
      </c>
      <c r="H251" s="11">
        <f t="shared" si="9"/>
        <v>413429.76424400002</v>
      </c>
      <c r="I251" s="11">
        <f t="shared" si="10"/>
        <v>6162.76424400002</v>
      </c>
      <c r="J251" t="str">
        <f t="shared" si="11"/>
        <v>Ontario</v>
      </c>
    </row>
    <row r="252" spans="1:10" x14ac:dyDescent="0.2">
      <c r="A252" s="2">
        <v>9762889318</v>
      </c>
      <c r="B252" s="4" t="s">
        <v>2</v>
      </c>
      <c r="C252" s="4" t="s">
        <v>29</v>
      </c>
      <c r="D252" s="4" t="s">
        <v>1</v>
      </c>
      <c r="E252">
        <v>1500000</v>
      </c>
      <c r="F252" s="3">
        <v>3.2</v>
      </c>
      <c r="G252" s="3">
        <v>1.6867999999999999</v>
      </c>
      <c r="H252" s="11">
        <f t="shared" si="9"/>
        <v>1522698</v>
      </c>
      <c r="I252" s="11">
        <f t="shared" si="10"/>
        <v>22698</v>
      </c>
      <c r="J252" t="str">
        <f t="shared" si="11"/>
        <v>Ontario</v>
      </c>
    </row>
    <row r="253" spans="1:10" x14ac:dyDescent="0.2">
      <c r="A253" s="2">
        <v>9762889328</v>
      </c>
      <c r="B253" s="4" t="s">
        <v>0</v>
      </c>
      <c r="C253" s="4" t="s">
        <v>31</v>
      </c>
      <c r="D253" s="4" t="s">
        <v>1</v>
      </c>
      <c r="E253">
        <v>5495000</v>
      </c>
      <c r="F253" s="3">
        <v>3.2</v>
      </c>
      <c r="G253" s="3">
        <v>1.6867999999999999</v>
      </c>
      <c r="H253" s="11">
        <f t="shared" si="9"/>
        <v>5578150.3399999999</v>
      </c>
      <c r="I253" s="11">
        <f t="shared" si="10"/>
        <v>83150.339999999851</v>
      </c>
      <c r="J253" t="str">
        <f t="shared" si="11"/>
        <v>Ontario</v>
      </c>
    </row>
    <row r="254" spans="1:10" x14ac:dyDescent="0.2">
      <c r="A254" s="2">
        <v>9762889760</v>
      </c>
      <c r="B254" s="4" t="s">
        <v>0</v>
      </c>
      <c r="C254" s="4" t="s">
        <v>30</v>
      </c>
      <c r="D254" s="4" t="s">
        <v>1</v>
      </c>
      <c r="E254">
        <v>3020000</v>
      </c>
      <c r="F254" s="3">
        <v>3.2</v>
      </c>
      <c r="G254" s="3">
        <v>1.6867999999999999</v>
      </c>
      <c r="H254" s="11">
        <f t="shared" si="9"/>
        <v>3065698.64</v>
      </c>
      <c r="I254" s="11">
        <f t="shared" si="10"/>
        <v>45698.64000000013</v>
      </c>
      <c r="J254" t="str">
        <f t="shared" si="11"/>
        <v>Ontario</v>
      </c>
    </row>
    <row r="255" spans="1:10" x14ac:dyDescent="0.2">
      <c r="A255" s="2">
        <v>10663111913</v>
      </c>
      <c r="B255" s="4" t="s">
        <v>0</v>
      </c>
      <c r="C255" s="4" t="s">
        <v>26</v>
      </c>
      <c r="D255" s="4" t="s">
        <v>6</v>
      </c>
      <c r="E255">
        <v>21240300</v>
      </c>
      <c r="F255" s="3">
        <v>3.2</v>
      </c>
      <c r="G255" s="3">
        <v>1.6867999999999999</v>
      </c>
      <c r="H255" s="11">
        <f t="shared" si="9"/>
        <v>21561708.219599999</v>
      </c>
      <c r="I255" s="11">
        <f t="shared" si="10"/>
        <v>321408.21959999949</v>
      </c>
      <c r="J255" t="str">
        <f t="shared" si="11"/>
        <v>Saskatchewan</v>
      </c>
    </row>
    <row r="256" spans="1:10" x14ac:dyDescent="0.2">
      <c r="A256" s="2">
        <v>70090000333</v>
      </c>
      <c r="B256" s="4" t="s">
        <v>2</v>
      </c>
      <c r="C256" s="4" t="s">
        <v>27</v>
      </c>
      <c r="D256" s="4" t="s">
        <v>7</v>
      </c>
      <c r="E256">
        <v>262555</v>
      </c>
      <c r="F256" s="3">
        <v>3.2</v>
      </c>
      <c r="G256" s="3">
        <v>1.6867999999999999</v>
      </c>
      <c r="H256" s="11">
        <f t="shared" si="9"/>
        <v>266527.98226000002</v>
      </c>
      <c r="I256" s="11">
        <f t="shared" si="10"/>
        <v>3972.9822600000189</v>
      </c>
      <c r="J256" t="str">
        <f t="shared" si="11"/>
        <v>Quebec</v>
      </c>
    </row>
    <row r="257" spans="1:10" x14ac:dyDescent="0.2">
      <c r="A257" s="2">
        <v>70090000411</v>
      </c>
      <c r="B257" s="4" t="s">
        <v>2</v>
      </c>
      <c r="C257" s="4" t="s">
        <v>28</v>
      </c>
      <c r="D257" s="4" t="s">
        <v>7</v>
      </c>
      <c r="E257">
        <v>1180</v>
      </c>
      <c r="F257" s="3">
        <v>3.2</v>
      </c>
      <c r="G257" s="3">
        <v>1.6867999999999999</v>
      </c>
      <c r="H257" s="11">
        <f t="shared" si="9"/>
        <v>1197.8557599999999</v>
      </c>
      <c r="I257" s="11">
        <f t="shared" si="10"/>
        <v>17.855759999999918</v>
      </c>
      <c r="J257" t="str">
        <f t="shared" si="11"/>
        <v>Quebec</v>
      </c>
    </row>
    <row r="258" spans="1:10" x14ac:dyDescent="0.2">
      <c r="A258" s="2">
        <v>70090000595</v>
      </c>
      <c r="B258" s="4" t="s">
        <v>2</v>
      </c>
      <c r="C258" s="4" t="s">
        <v>29</v>
      </c>
      <c r="D258" s="4" t="s">
        <v>7</v>
      </c>
      <c r="E258">
        <v>13372</v>
      </c>
      <c r="F258" s="3">
        <v>3.2</v>
      </c>
      <c r="G258" s="3">
        <v>1.6867999999999999</v>
      </c>
      <c r="H258" s="11">
        <f t="shared" si="9"/>
        <v>13574.345104</v>
      </c>
      <c r="I258" s="11">
        <f t="shared" si="10"/>
        <v>202.34510399999999</v>
      </c>
      <c r="J258" t="str">
        <f t="shared" si="11"/>
        <v>Quebec</v>
      </c>
    </row>
    <row r="259" spans="1:10" x14ac:dyDescent="0.2">
      <c r="A259" s="2">
        <v>7009000377</v>
      </c>
      <c r="B259" s="4" t="s">
        <v>2</v>
      </c>
      <c r="C259" s="4" t="s">
        <v>31</v>
      </c>
      <c r="D259" s="4" t="s">
        <v>7</v>
      </c>
      <c r="E259">
        <v>2366338</v>
      </c>
      <c r="F259" s="3">
        <v>3.2309999999999999</v>
      </c>
      <c r="G259" s="3">
        <v>1.8012000000000001</v>
      </c>
      <c r="H259" s="11">
        <f t="shared" ref="H259:H322" si="12" xml:space="preserve"> E259 + (E259* (( F259/100) - (G259/100)))</f>
        <v>2400171.9007239998</v>
      </c>
      <c r="I259" s="11">
        <f t="shared" ref="I259:I322" si="13">H259-E259</f>
        <v>33833.900723999832</v>
      </c>
      <c r="J259" t="str">
        <f t="shared" ref="J259:J322" si="14" xml:space="preserve"> VLOOKUP(D259,N:O,2,FALSE)</f>
        <v>Quebec</v>
      </c>
    </row>
    <row r="260" spans="1:10" x14ac:dyDescent="0.2">
      <c r="A260" s="2">
        <v>70090001069</v>
      </c>
      <c r="B260" s="4" t="s">
        <v>2</v>
      </c>
      <c r="C260" s="4" t="s">
        <v>30</v>
      </c>
      <c r="D260" s="4" t="s">
        <v>7</v>
      </c>
      <c r="E260">
        <v>394390</v>
      </c>
      <c r="F260" s="3">
        <v>3.234</v>
      </c>
      <c r="G260" s="3">
        <v>1.8012000000000001</v>
      </c>
      <c r="H260" s="11">
        <f t="shared" si="12"/>
        <v>400040.81991999998</v>
      </c>
      <c r="I260" s="11">
        <f t="shared" si="13"/>
        <v>5650.8199199999799</v>
      </c>
      <c r="J260" t="str">
        <f t="shared" si="14"/>
        <v>Quebec</v>
      </c>
    </row>
    <row r="261" spans="1:10" x14ac:dyDescent="0.2">
      <c r="A261" s="2">
        <v>70090000510</v>
      </c>
      <c r="B261" s="4" t="s">
        <v>2</v>
      </c>
      <c r="C261" s="4" t="s">
        <v>26</v>
      </c>
      <c r="D261" s="4" t="s">
        <v>7</v>
      </c>
      <c r="E261">
        <v>1262047</v>
      </c>
      <c r="F261" s="3">
        <v>3.2349999999999999</v>
      </c>
      <c r="G261" s="3">
        <v>1.8012000000000001</v>
      </c>
      <c r="H261" s="11">
        <f t="shared" si="12"/>
        <v>1280142.229886</v>
      </c>
      <c r="I261" s="11">
        <f t="shared" si="13"/>
        <v>18095.229886000045</v>
      </c>
      <c r="J261" t="str">
        <f t="shared" si="14"/>
        <v>Quebec</v>
      </c>
    </row>
    <row r="262" spans="1:10" x14ac:dyDescent="0.2">
      <c r="A262" s="2">
        <v>70090000158</v>
      </c>
      <c r="B262" s="4" t="s">
        <v>2</v>
      </c>
      <c r="C262" s="4" t="s">
        <v>27</v>
      </c>
      <c r="D262" s="4" t="s">
        <v>7</v>
      </c>
      <c r="E262">
        <v>815072</v>
      </c>
      <c r="F262" s="3">
        <v>3.242</v>
      </c>
      <c r="G262" s="3">
        <v>1.8012000000000001</v>
      </c>
      <c r="H262" s="11">
        <f t="shared" si="12"/>
        <v>826815.55737599998</v>
      </c>
      <c r="I262" s="11">
        <f t="shared" si="13"/>
        <v>11743.557375999982</v>
      </c>
      <c r="J262" t="str">
        <f t="shared" si="14"/>
        <v>Quebec</v>
      </c>
    </row>
    <row r="263" spans="1:10" x14ac:dyDescent="0.2">
      <c r="A263" s="2">
        <v>1443222628</v>
      </c>
      <c r="B263" s="4" t="s">
        <v>2</v>
      </c>
      <c r="C263" s="4" t="s">
        <v>28</v>
      </c>
      <c r="D263" s="4" t="s">
        <v>3</v>
      </c>
      <c r="E263">
        <v>1192553</v>
      </c>
      <c r="F263" s="3">
        <v>3.25</v>
      </c>
      <c r="G263" s="3">
        <v>1.6867999999999999</v>
      </c>
      <c r="H263" s="11">
        <f t="shared" si="12"/>
        <v>1211194.9884959999</v>
      </c>
      <c r="I263" s="11">
        <f t="shared" si="13"/>
        <v>18641.988495999947</v>
      </c>
      <c r="J263" t="str">
        <f t="shared" si="14"/>
        <v>Alberta</v>
      </c>
    </row>
    <row r="264" spans="1:10" x14ac:dyDescent="0.2">
      <c r="A264" s="2">
        <v>1443223060</v>
      </c>
      <c r="B264" s="4" t="s">
        <v>0</v>
      </c>
      <c r="C264" s="4" t="s">
        <v>29</v>
      </c>
      <c r="D264" s="4" t="s">
        <v>3</v>
      </c>
      <c r="E264">
        <v>227408</v>
      </c>
      <c r="F264" s="3">
        <v>3.25</v>
      </c>
      <c r="G264" s="3">
        <v>1.6867999999999999</v>
      </c>
      <c r="H264" s="11">
        <f t="shared" si="12"/>
        <v>230962.84185600001</v>
      </c>
      <c r="I264" s="11">
        <f t="shared" si="13"/>
        <v>3554.8418560000136</v>
      </c>
      <c r="J264" t="str">
        <f t="shared" si="14"/>
        <v>Alberta</v>
      </c>
    </row>
    <row r="265" spans="1:10" x14ac:dyDescent="0.2">
      <c r="A265" s="2">
        <v>70090000178</v>
      </c>
      <c r="B265" s="4" t="s">
        <v>2</v>
      </c>
      <c r="C265" s="4" t="s">
        <v>31</v>
      </c>
      <c r="D265" s="4" t="s">
        <v>7</v>
      </c>
      <c r="E265">
        <v>2366338</v>
      </c>
      <c r="F265" s="3">
        <v>3.266</v>
      </c>
      <c r="G265" s="3">
        <v>1.8012000000000001</v>
      </c>
      <c r="H265" s="11">
        <f t="shared" si="12"/>
        <v>2401000.1190240001</v>
      </c>
      <c r="I265" s="11">
        <f t="shared" si="13"/>
        <v>34662.119024000131</v>
      </c>
      <c r="J265" t="str">
        <f t="shared" si="14"/>
        <v>Quebec</v>
      </c>
    </row>
    <row r="266" spans="1:10" x14ac:dyDescent="0.2">
      <c r="A266" s="2">
        <v>5299556138</v>
      </c>
      <c r="B266" s="4" t="s">
        <v>0</v>
      </c>
      <c r="C266" s="4" t="s">
        <v>30</v>
      </c>
      <c r="D266" s="4" t="s">
        <v>1</v>
      </c>
      <c r="E266">
        <v>1643882</v>
      </c>
      <c r="F266" s="3">
        <v>3.3</v>
      </c>
      <c r="G266" s="3">
        <v>1.6867999999999999</v>
      </c>
      <c r="H266" s="11">
        <f t="shared" si="12"/>
        <v>1670401.104424</v>
      </c>
      <c r="I266" s="11">
        <f t="shared" si="13"/>
        <v>26519.104424000019</v>
      </c>
      <c r="J266" t="str">
        <f t="shared" si="14"/>
        <v>Ontario</v>
      </c>
    </row>
    <row r="267" spans="1:10" x14ac:dyDescent="0.2">
      <c r="A267" s="2">
        <v>5299556398</v>
      </c>
      <c r="B267" s="4" t="s">
        <v>2</v>
      </c>
      <c r="C267" s="4" t="s">
        <v>26</v>
      </c>
      <c r="D267" s="4" t="s">
        <v>1</v>
      </c>
      <c r="E267">
        <v>5000000</v>
      </c>
      <c r="F267" s="3">
        <v>3.3</v>
      </c>
      <c r="G267" s="3">
        <v>1.6867999999999999</v>
      </c>
      <c r="H267" s="11">
        <f t="shared" si="12"/>
        <v>5080660</v>
      </c>
      <c r="I267" s="11">
        <f t="shared" si="13"/>
        <v>80660</v>
      </c>
      <c r="J267" t="str">
        <f t="shared" si="14"/>
        <v>Ontario</v>
      </c>
    </row>
    <row r="268" spans="1:10" x14ac:dyDescent="0.2">
      <c r="A268" s="2">
        <v>335555584</v>
      </c>
      <c r="B268" s="4" t="s">
        <v>0</v>
      </c>
      <c r="C268" s="4" t="s">
        <v>27</v>
      </c>
      <c r="D268" s="4" t="s">
        <v>5</v>
      </c>
      <c r="E268">
        <v>1577456</v>
      </c>
      <c r="F268" s="3">
        <v>3.45</v>
      </c>
      <c r="G268" s="3">
        <v>1.6867999999999999</v>
      </c>
      <c r="H268" s="11">
        <f t="shared" si="12"/>
        <v>1605269.704192</v>
      </c>
      <c r="I268" s="11">
        <f t="shared" si="13"/>
        <v>27813.704191999976</v>
      </c>
      <c r="J268" t="str">
        <f t="shared" si="14"/>
        <v>British Columbia</v>
      </c>
    </row>
    <row r="269" spans="1:10" x14ac:dyDescent="0.2">
      <c r="A269" s="2">
        <v>335555606</v>
      </c>
      <c r="B269" s="4" t="s">
        <v>2</v>
      </c>
      <c r="C269" s="4" t="s">
        <v>28</v>
      </c>
      <c r="D269" s="4" t="s">
        <v>5</v>
      </c>
      <c r="E269">
        <v>1047651</v>
      </c>
      <c r="F269" s="3">
        <v>3.45</v>
      </c>
      <c r="G269" s="3">
        <v>1.6867999999999999</v>
      </c>
      <c r="H269" s="11">
        <f t="shared" si="12"/>
        <v>1066123.1824320001</v>
      </c>
      <c r="I269" s="11">
        <f t="shared" si="13"/>
        <v>18472.18243200006</v>
      </c>
      <c r="J269" t="str">
        <f t="shared" si="14"/>
        <v>British Columbia</v>
      </c>
    </row>
    <row r="270" spans="1:10" x14ac:dyDescent="0.2">
      <c r="A270" s="2">
        <v>335555949</v>
      </c>
      <c r="B270" s="4" t="s">
        <v>0</v>
      </c>
      <c r="C270" s="4" t="s">
        <v>29</v>
      </c>
      <c r="D270" s="4" t="s">
        <v>5</v>
      </c>
      <c r="E270">
        <v>12277054</v>
      </c>
      <c r="F270" s="3">
        <v>3.45</v>
      </c>
      <c r="G270" s="3">
        <v>1.6867999999999999</v>
      </c>
      <c r="H270" s="11">
        <f t="shared" si="12"/>
        <v>12493523.016128</v>
      </c>
      <c r="I270" s="11">
        <f t="shared" si="13"/>
        <v>216469.01612799987</v>
      </c>
      <c r="J270" t="str">
        <f t="shared" si="14"/>
        <v>British Columbia</v>
      </c>
    </row>
    <row r="271" spans="1:10" x14ac:dyDescent="0.2">
      <c r="A271" s="2">
        <v>335555985</v>
      </c>
      <c r="B271" s="4" t="s">
        <v>2</v>
      </c>
      <c r="C271" s="4" t="s">
        <v>31</v>
      </c>
      <c r="D271" s="4" t="s">
        <v>5</v>
      </c>
      <c r="E271">
        <v>5458333</v>
      </c>
      <c r="F271" s="3">
        <v>3.45</v>
      </c>
      <c r="G271" s="3">
        <v>1.6867999999999999</v>
      </c>
      <c r="H271" s="11">
        <f t="shared" si="12"/>
        <v>5554574.3274560003</v>
      </c>
      <c r="I271" s="11">
        <f t="shared" si="13"/>
        <v>96241.327456000261</v>
      </c>
      <c r="J271" t="str">
        <f t="shared" si="14"/>
        <v>British Columbia</v>
      </c>
    </row>
    <row r="272" spans="1:10" x14ac:dyDescent="0.2">
      <c r="A272" s="2">
        <v>335556045</v>
      </c>
      <c r="B272" s="4" t="s">
        <v>0</v>
      </c>
      <c r="C272" s="4" t="s">
        <v>30</v>
      </c>
      <c r="D272" s="4" t="s">
        <v>5</v>
      </c>
      <c r="E272">
        <v>66322</v>
      </c>
      <c r="F272" s="3">
        <v>3.45</v>
      </c>
      <c r="G272" s="3">
        <v>1.6867999999999999</v>
      </c>
      <c r="H272" s="11">
        <f t="shared" si="12"/>
        <v>67491.389504000006</v>
      </c>
      <c r="I272" s="11">
        <f t="shared" si="13"/>
        <v>1169.3895040000061</v>
      </c>
      <c r="J272" t="str">
        <f t="shared" si="14"/>
        <v>British Columbia</v>
      </c>
    </row>
    <row r="273" spans="1:10" x14ac:dyDescent="0.2">
      <c r="A273" s="2">
        <v>335556066</v>
      </c>
      <c r="B273" s="4" t="s">
        <v>2</v>
      </c>
      <c r="C273" s="4" t="s">
        <v>26</v>
      </c>
      <c r="D273" s="4" t="s">
        <v>5</v>
      </c>
      <c r="E273">
        <v>40206</v>
      </c>
      <c r="F273" s="3">
        <v>3.45</v>
      </c>
      <c r="G273" s="3">
        <v>1.6867999999999999</v>
      </c>
      <c r="H273" s="11">
        <f t="shared" si="12"/>
        <v>40914.912192000003</v>
      </c>
      <c r="I273" s="11">
        <f t="shared" si="13"/>
        <v>708.91219200000342</v>
      </c>
      <c r="J273" t="str">
        <f t="shared" si="14"/>
        <v>British Columbia</v>
      </c>
    </row>
    <row r="274" spans="1:10" x14ac:dyDescent="0.2">
      <c r="A274" s="2">
        <v>335556266</v>
      </c>
      <c r="B274" s="4" t="s">
        <v>0</v>
      </c>
      <c r="C274" s="4" t="s">
        <v>27</v>
      </c>
      <c r="D274" s="4" t="s">
        <v>5</v>
      </c>
      <c r="E274">
        <v>190000</v>
      </c>
      <c r="F274" s="3">
        <v>3.45</v>
      </c>
      <c r="G274" s="3">
        <v>1.6867999999999999</v>
      </c>
      <c r="H274" s="11">
        <f t="shared" si="12"/>
        <v>193350.08</v>
      </c>
      <c r="I274" s="11">
        <f t="shared" si="13"/>
        <v>3350.0799999999872</v>
      </c>
      <c r="J274" t="str">
        <f t="shared" si="14"/>
        <v>British Columbia</v>
      </c>
    </row>
    <row r="275" spans="1:10" x14ac:dyDescent="0.2">
      <c r="A275" s="2">
        <v>335556346</v>
      </c>
      <c r="B275" s="4" t="s">
        <v>0</v>
      </c>
      <c r="C275" s="4" t="s">
        <v>28</v>
      </c>
      <c r="D275" s="4" t="s">
        <v>5</v>
      </c>
      <c r="E275">
        <v>400000</v>
      </c>
      <c r="F275" s="3">
        <v>3.45</v>
      </c>
      <c r="G275" s="3">
        <v>1.6867999999999999</v>
      </c>
      <c r="H275" s="11">
        <f t="shared" si="12"/>
        <v>407052.79999999999</v>
      </c>
      <c r="I275" s="11">
        <f t="shared" si="13"/>
        <v>7052.7999999999884</v>
      </c>
      <c r="J275" t="str">
        <f t="shared" si="14"/>
        <v>British Columbia</v>
      </c>
    </row>
    <row r="276" spans="1:10" x14ac:dyDescent="0.2">
      <c r="A276" s="2">
        <v>335556488</v>
      </c>
      <c r="B276" s="4" t="s">
        <v>2</v>
      </c>
      <c r="C276" s="4" t="s">
        <v>29</v>
      </c>
      <c r="D276" s="4" t="s">
        <v>5</v>
      </c>
      <c r="E276">
        <v>836070</v>
      </c>
      <c r="F276" s="3">
        <v>3.45</v>
      </c>
      <c r="G276" s="3">
        <v>1.6867999999999999</v>
      </c>
      <c r="H276" s="11">
        <f t="shared" si="12"/>
        <v>850811.58623999998</v>
      </c>
      <c r="I276" s="11">
        <f t="shared" si="13"/>
        <v>14741.586239999975</v>
      </c>
      <c r="J276" t="str">
        <f t="shared" si="14"/>
        <v>British Columbia</v>
      </c>
    </row>
    <row r="277" spans="1:10" x14ac:dyDescent="0.2">
      <c r="A277" s="2">
        <v>335556526</v>
      </c>
      <c r="B277" s="4" t="s">
        <v>2</v>
      </c>
      <c r="C277" s="4" t="s">
        <v>31</v>
      </c>
      <c r="D277" s="4" t="s">
        <v>5</v>
      </c>
      <c r="E277">
        <v>32732412</v>
      </c>
      <c r="F277" s="3">
        <v>3.45</v>
      </c>
      <c r="G277" s="3">
        <v>1.6867999999999999</v>
      </c>
      <c r="H277" s="11">
        <f t="shared" si="12"/>
        <v>33309549.888383999</v>
      </c>
      <c r="I277" s="11">
        <f t="shared" si="13"/>
        <v>577137.88838399947</v>
      </c>
      <c r="J277" t="str">
        <f t="shared" si="14"/>
        <v>British Columbia</v>
      </c>
    </row>
    <row r="278" spans="1:10" x14ac:dyDescent="0.2">
      <c r="A278" s="2">
        <v>335556551</v>
      </c>
      <c r="B278" s="4" t="s">
        <v>2</v>
      </c>
      <c r="C278" s="4" t="s">
        <v>30</v>
      </c>
      <c r="D278" s="4" t="s">
        <v>5</v>
      </c>
      <c r="E278">
        <v>17000000</v>
      </c>
      <c r="F278" s="3">
        <v>3.45</v>
      </c>
      <c r="G278" s="3">
        <v>1.6867999999999999</v>
      </c>
      <c r="H278" s="11">
        <f t="shared" si="12"/>
        <v>17299744</v>
      </c>
      <c r="I278" s="11">
        <f t="shared" si="13"/>
        <v>299744</v>
      </c>
      <c r="J278" t="str">
        <f t="shared" si="14"/>
        <v>British Columbia</v>
      </c>
    </row>
    <row r="279" spans="1:10" x14ac:dyDescent="0.2">
      <c r="A279" s="2">
        <v>1351222645</v>
      </c>
      <c r="B279" s="4" t="s">
        <v>0</v>
      </c>
      <c r="C279" s="4" t="s">
        <v>26</v>
      </c>
      <c r="D279" s="4" t="s">
        <v>7</v>
      </c>
      <c r="E279">
        <v>125000</v>
      </c>
      <c r="F279" s="3">
        <v>3.45</v>
      </c>
      <c r="G279" s="3">
        <v>1.6867999999999999</v>
      </c>
      <c r="H279" s="11">
        <f t="shared" si="12"/>
        <v>127204</v>
      </c>
      <c r="I279" s="11">
        <f t="shared" si="13"/>
        <v>2204</v>
      </c>
      <c r="J279" t="str">
        <f t="shared" si="14"/>
        <v>Quebec</v>
      </c>
    </row>
    <row r="280" spans="1:10" x14ac:dyDescent="0.2">
      <c r="A280" s="2">
        <v>1351222762</v>
      </c>
      <c r="B280" s="4" t="s">
        <v>2</v>
      </c>
      <c r="C280" s="4" t="s">
        <v>27</v>
      </c>
      <c r="D280" s="1" t="s">
        <v>7</v>
      </c>
      <c r="E280">
        <v>4400000</v>
      </c>
      <c r="F280" s="3">
        <v>3.45</v>
      </c>
      <c r="G280" s="3">
        <v>1.6867999999999999</v>
      </c>
      <c r="H280" s="11">
        <f t="shared" si="12"/>
        <v>4477580.8</v>
      </c>
      <c r="I280" s="11">
        <f t="shared" si="13"/>
        <v>77580.799999999814</v>
      </c>
      <c r="J280" t="str">
        <f t="shared" si="14"/>
        <v>Quebec</v>
      </c>
    </row>
    <row r="281" spans="1:10" x14ac:dyDescent="0.2">
      <c r="A281" s="2">
        <v>1443222365</v>
      </c>
      <c r="B281" s="4" t="s">
        <v>0</v>
      </c>
      <c r="C281" s="4" t="s">
        <v>28</v>
      </c>
      <c r="D281" s="4" t="s">
        <v>3</v>
      </c>
      <c r="E281">
        <v>562797</v>
      </c>
      <c r="F281" s="3">
        <v>3.45</v>
      </c>
      <c r="G281" s="3">
        <v>1.6867999999999999</v>
      </c>
      <c r="H281" s="11">
        <f t="shared" si="12"/>
        <v>572720.23670400004</v>
      </c>
      <c r="I281" s="11">
        <f t="shared" si="13"/>
        <v>9923.236704000039</v>
      </c>
      <c r="J281" t="str">
        <f t="shared" si="14"/>
        <v>Alberta</v>
      </c>
    </row>
    <row r="282" spans="1:10" x14ac:dyDescent="0.2">
      <c r="A282" s="2">
        <v>1443222439</v>
      </c>
      <c r="B282" s="4" t="s">
        <v>2</v>
      </c>
      <c r="C282" s="4" t="s">
        <v>29</v>
      </c>
      <c r="D282" s="1" t="s">
        <v>3</v>
      </c>
      <c r="E282">
        <v>27532407</v>
      </c>
      <c r="F282" s="3">
        <v>3.45</v>
      </c>
      <c r="G282" s="3">
        <v>1.6867999999999999</v>
      </c>
      <c r="H282" s="11">
        <f t="shared" si="12"/>
        <v>28017858.400224</v>
      </c>
      <c r="I282" s="11">
        <f t="shared" si="13"/>
        <v>485451.40022400022</v>
      </c>
      <c r="J282" t="str">
        <f t="shared" si="14"/>
        <v>Alberta</v>
      </c>
    </row>
    <row r="283" spans="1:10" x14ac:dyDescent="0.2">
      <c r="A283" s="2">
        <v>1443222886</v>
      </c>
      <c r="B283" s="4" t="s">
        <v>2</v>
      </c>
      <c r="C283" s="4" t="s">
        <v>31</v>
      </c>
      <c r="D283" s="4" t="s">
        <v>3</v>
      </c>
      <c r="E283">
        <v>4404246</v>
      </c>
      <c r="F283" s="3">
        <v>3.45</v>
      </c>
      <c r="G283" s="3">
        <v>1.6867999999999999</v>
      </c>
      <c r="H283" s="11">
        <f t="shared" si="12"/>
        <v>4481901.6654719999</v>
      </c>
      <c r="I283" s="11">
        <f t="shared" si="13"/>
        <v>77655.665471999906</v>
      </c>
      <c r="J283" t="str">
        <f t="shared" si="14"/>
        <v>Alberta</v>
      </c>
    </row>
    <row r="284" spans="1:10" x14ac:dyDescent="0.2">
      <c r="A284" s="2">
        <v>3777000063</v>
      </c>
      <c r="B284" s="4" t="s">
        <v>0</v>
      </c>
      <c r="C284" s="4" t="s">
        <v>30</v>
      </c>
      <c r="D284" s="4" t="s">
        <v>4</v>
      </c>
      <c r="E284">
        <v>135133</v>
      </c>
      <c r="F284" s="3">
        <v>3.45</v>
      </c>
      <c r="G284" s="3">
        <v>1.6867999999999999</v>
      </c>
      <c r="H284" s="11">
        <f t="shared" si="12"/>
        <v>137515.665056</v>
      </c>
      <c r="I284" s="11">
        <f t="shared" si="13"/>
        <v>2382.665055999998</v>
      </c>
      <c r="J284" t="str">
        <f t="shared" si="14"/>
        <v>Nova Scotia</v>
      </c>
    </row>
    <row r="285" spans="1:10" x14ac:dyDescent="0.2">
      <c r="A285" s="2">
        <v>3777000432</v>
      </c>
      <c r="B285" s="4" t="s">
        <v>0</v>
      </c>
      <c r="C285" s="4" t="s">
        <v>26</v>
      </c>
      <c r="D285" s="4" t="s">
        <v>4</v>
      </c>
      <c r="E285">
        <v>790033</v>
      </c>
      <c r="F285" s="3">
        <v>3.45</v>
      </c>
      <c r="G285" s="3">
        <v>1.6867999999999999</v>
      </c>
      <c r="H285" s="11">
        <f t="shared" si="12"/>
        <v>803962.86185600003</v>
      </c>
      <c r="I285" s="11">
        <f t="shared" si="13"/>
        <v>13929.861856000032</v>
      </c>
      <c r="J285" t="str">
        <f t="shared" si="14"/>
        <v>Nova Scotia</v>
      </c>
    </row>
    <row r="286" spans="1:10" x14ac:dyDescent="0.2">
      <c r="A286" s="2">
        <v>3777000838</v>
      </c>
      <c r="B286" s="4" t="s">
        <v>0</v>
      </c>
      <c r="C286" s="4" t="s">
        <v>27</v>
      </c>
      <c r="D286" s="4" t="s">
        <v>4</v>
      </c>
      <c r="E286">
        <v>3039966</v>
      </c>
      <c r="F286" s="3">
        <v>3.45</v>
      </c>
      <c r="G286" s="3">
        <v>1.6867999999999999</v>
      </c>
      <c r="H286" s="11">
        <f t="shared" si="12"/>
        <v>3093566.6805119999</v>
      </c>
      <c r="I286" s="11">
        <f t="shared" si="13"/>
        <v>53600.680511999875</v>
      </c>
      <c r="J286" t="str">
        <f t="shared" si="14"/>
        <v>Nova Scotia</v>
      </c>
    </row>
    <row r="287" spans="1:10" x14ac:dyDescent="0.2">
      <c r="A287" s="2">
        <v>5299555608</v>
      </c>
      <c r="B287" s="4" t="s">
        <v>0</v>
      </c>
      <c r="C287" s="4" t="s">
        <v>28</v>
      </c>
      <c r="D287" s="4" t="s">
        <v>1</v>
      </c>
      <c r="E287">
        <v>400000</v>
      </c>
      <c r="F287" s="3">
        <v>3.45</v>
      </c>
      <c r="G287" s="3">
        <v>1.6867999999999999</v>
      </c>
      <c r="H287" s="11">
        <f t="shared" si="12"/>
        <v>407052.79999999999</v>
      </c>
      <c r="I287" s="11">
        <f t="shared" si="13"/>
        <v>7052.7999999999884</v>
      </c>
      <c r="J287" t="str">
        <f t="shared" si="14"/>
        <v>Ontario</v>
      </c>
    </row>
    <row r="288" spans="1:10" x14ac:dyDescent="0.2">
      <c r="A288" s="2">
        <v>5299555620</v>
      </c>
      <c r="B288" s="4" t="s">
        <v>0</v>
      </c>
      <c r="C288" s="4" t="s">
        <v>29</v>
      </c>
      <c r="D288" s="4" t="s">
        <v>1</v>
      </c>
      <c r="E288">
        <v>547760</v>
      </c>
      <c r="F288" s="3">
        <v>3.45</v>
      </c>
      <c r="G288" s="3">
        <v>1.6867999999999999</v>
      </c>
      <c r="H288" s="11">
        <f t="shared" si="12"/>
        <v>557418.10432000004</v>
      </c>
      <c r="I288" s="11">
        <f t="shared" si="13"/>
        <v>9658.1043200000422</v>
      </c>
      <c r="J288" t="str">
        <f t="shared" si="14"/>
        <v>Ontario</v>
      </c>
    </row>
    <row r="289" spans="1:10" x14ac:dyDescent="0.2">
      <c r="A289" s="2">
        <v>5299555638</v>
      </c>
      <c r="B289" s="4" t="s">
        <v>0</v>
      </c>
      <c r="C289" s="4" t="s">
        <v>31</v>
      </c>
      <c r="D289" s="4" t="s">
        <v>1</v>
      </c>
      <c r="E289">
        <v>95409</v>
      </c>
      <c r="F289" s="3">
        <v>3.45</v>
      </c>
      <c r="G289" s="3">
        <v>1.6867999999999999</v>
      </c>
      <c r="H289" s="11">
        <f t="shared" si="12"/>
        <v>97091.251487999994</v>
      </c>
      <c r="I289" s="11">
        <f t="shared" si="13"/>
        <v>1682.2514879999944</v>
      </c>
      <c r="J289" t="str">
        <f t="shared" si="14"/>
        <v>Ontario</v>
      </c>
    </row>
    <row r="290" spans="1:10" x14ac:dyDescent="0.2">
      <c r="A290" s="2">
        <v>5299555653</v>
      </c>
      <c r="B290" s="4" t="s">
        <v>0</v>
      </c>
      <c r="C290" s="4" t="s">
        <v>30</v>
      </c>
      <c r="D290" s="1" t="s">
        <v>23</v>
      </c>
      <c r="E290">
        <v>355000</v>
      </c>
      <c r="F290" s="3">
        <v>3.45</v>
      </c>
      <c r="G290" s="3">
        <v>1.6867999999999999</v>
      </c>
      <c r="H290" s="11">
        <f t="shared" si="12"/>
        <v>361259.36</v>
      </c>
      <c r="I290" s="11">
        <f t="shared" si="13"/>
        <v>6259.359999999986</v>
      </c>
      <c r="J290" t="str">
        <f t="shared" si="14"/>
        <v>Ontario</v>
      </c>
    </row>
    <row r="291" spans="1:10" x14ac:dyDescent="0.2">
      <c r="A291" s="2">
        <v>5299555737</v>
      </c>
      <c r="B291" s="4" t="s">
        <v>0</v>
      </c>
      <c r="C291" s="4" t="s">
        <v>26</v>
      </c>
      <c r="D291" s="4" t="s">
        <v>1</v>
      </c>
      <c r="E291">
        <v>185500</v>
      </c>
      <c r="F291" s="3">
        <v>3.45</v>
      </c>
      <c r="G291" s="3">
        <v>1.6867999999999999</v>
      </c>
      <c r="H291" s="11">
        <f t="shared" si="12"/>
        <v>188770.736</v>
      </c>
      <c r="I291" s="11">
        <f t="shared" si="13"/>
        <v>3270.7360000000044</v>
      </c>
      <c r="J291" t="str">
        <f t="shared" si="14"/>
        <v>Ontario</v>
      </c>
    </row>
    <row r="292" spans="1:10" x14ac:dyDescent="0.2">
      <c r="A292" s="2">
        <v>5299555851</v>
      </c>
      <c r="B292" s="4" t="s">
        <v>0</v>
      </c>
      <c r="C292" s="4" t="s">
        <v>27</v>
      </c>
      <c r="D292" s="4" t="s">
        <v>1</v>
      </c>
      <c r="E292">
        <v>3750</v>
      </c>
      <c r="F292" s="3">
        <v>3.45</v>
      </c>
      <c r="G292" s="3">
        <v>1.6867999999999999</v>
      </c>
      <c r="H292" s="11">
        <f t="shared" si="12"/>
        <v>3816.12</v>
      </c>
      <c r="I292" s="11">
        <f t="shared" si="13"/>
        <v>66.119999999999891</v>
      </c>
      <c r="J292" t="str">
        <f t="shared" si="14"/>
        <v>Ontario</v>
      </c>
    </row>
    <row r="293" spans="1:10" x14ac:dyDescent="0.2">
      <c r="A293" s="2">
        <v>5299555948</v>
      </c>
      <c r="B293" s="4" t="s">
        <v>0</v>
      </c>
      <c r="C293" s="4" t="s">
        <v>28</v>
      </c>
      <c r="D293" s="4" t="s">
        <v>1</v>
      </c>
      <c r="E293">
        <v>804967</v>
      </c>
      <c r="F293" s="3">
        <v>3.45</v>
      </c>
      <c r="G293" s="3">
        <v>1.6867999999999999</v>
      </c>
      <c r="H293" s="11">
        <f t="shared" si="12"/>
        <v>819160.178144</v>
      </c>
      <c r="I293" s="11">
        <f t="shared" si="13"/>
        <v>14193.178144000005</v>
      </c>
      <c r="J293" t="str">
        <f t="shared" si="14"/>
        <v>Ontario</v>
      </c>
    </row>
    <row r="294" spans="1:10" x14ac:dyDescent="0.2">
      <c r="A294" s="2">
        <v>5299556237</v>
      </c>
      <c r="B294" s="4" t="s">
        <v>2</v>
      </c>
      <c r="C294" s="4" t="s">
        <v>29</v>
      </c>
      <c r="D294" s="4" t="s">
        <v>1</v>
      </c>
      <c r="E294">
        <v>12500000</v>
      </c>
      <c r="F294" s="3">
        <v>3.45</v>
      </c>
      <c r="G294" s="3">
        <v>1.6867999999999999</v>
      </c>
      <c r="H294" s="11">
        <f t="shared" si="12"/>
        <v>12720400</v>
      </c>
      <c r="I294" s="11">
        <f t="shared" si="13"/>
        <v>220400</v>
      </c>
      <c r="J294" t="str">
        <f t="shared" si="14"/>
        <v>Ontario</v>
      </c>
    </row>
    <row r="295" spans="1:10" x14ac:dyDescent="0.2">
      <c r="A295" s="2">
        <v>5320667212</v>
      </c>
      <c r="B295" s="4" t="s">
        <v>0</v>
      </c>
      <c r="C295" s="4" t="s">
        <v>31</v>
      </c>
      <c r="D295" s="1" t="s">
        <v>1</v>
      </c>
      <c r="E295">
        <v>1340000</v>
      </c>
      <c r="F295" s="3">
        <v>3.45</v>
      </c>
      <c r="G295" s="3">
        <v>1.6867999999999999</v>
      </c>
      <c r="H295" s="11">
        <f t="shared" si="12"/>
        <v>1363626.8800000001</v>
      </c>
      <c r="I295" s="11">
        <f t="shared" si="13"/>
        <v>23626.880000000121</v>
      </c>
      <c r="J295" t="str">
        <f t="shared" si="14"/>
        <v>Ontario</v>
      </c>
    </row>
    <row r="296" spans="1:10" x14ac:dyDescent="0.2">
      <c r="A296" s="2">
        <v>5320667213</v>
      </c>
      <c r="B296" s="4" t="s">
        <v>0</v>
      </c>
      <c r="C296" s="4" t="s">
        <v>30</v>
      </c>
      <c r="D296" s="4" t="s">
        <v>1</v>
      </c>
      <c r="E296">
        <v>82000</v>
      </c>
      <c r="F296" s="3">
        <v>3.45</v>
      </c>
      <c r="G296" s="3">
        <v>1.6867999999999999</v>
      </c>
      <c r="H296" s="11">
        <f t="shared" si="12"/>
        <v>83445.823999999993</v>
      </c>
      <c r="I296" s="11">
        <f t="shared" si="13"/>
        <v>1445.8239999999932</v>
      </c>
      <c r="J296" t="str">
        <f t="shared" si="14"/>
        <v>Ontario</v>
      </c>
    </row>
    <row r="297" spans="1:10" x14ac:dyDescent="0.2">
      <c r="A297" s="2">
        <v>5320667355</v>
      </c>
      <c r="B297" s="4" t="s">
        <v>0</v>
      </c>
      <c r="C297" s="4" t="s">
        <v>26</v>
      </c>
      <c r="D297" s="4" t="s">
        <v>1</v>
      </c>
      <c r="E297">
        <v>3191000</v>
      </c>
      <c r="F297" s="3">
        <v>3.45</v>
      </c>
      <c r="G297" s="3">
        <v>1.6867999999999999</v>
      </c>
      <c r="H297" s="11">
        <f t="shared" si="12"/>
        <v>3247263.7119999998</v>
      </c>
      <c r="I297" s="11">
        <f t="shared" si="13"/>
        <v>56263.711999999825</v>
      </c>
      <c r="J297" t="str">
        <f t="shared" si="14"/>
        <v>Ontario</v>
      </c>
    </row>
    <row r="298" spans="1:10" x14ac:dyDescent="0.2">
      <c r="A298" s="2">
        <v>5320667590</v>
      </c>
      <c r="B298" s="4" t="s">
        <v>0</v>
      </c>
      <c r="C298" s="4" t="s">
        <v>27</v>
      </c>
      <c r="D298" s="4" t="s">
        <v>1</v>
      </c>
      <c r="E298">
        <v>339462</v>
      </c>
      <c r="F298" s="3">
        <v>3.45</v>
      </c>
      <c r="G298" s="3">
        <v>1.6867999999999999</v>
      </c>
      <c r="H298" s="11">
        <f t="shared" si="12"/>
        <v>345447.39398400002</v>
      </c>
      <c r="I298" s="11">
        <f t="shared" si="13"/>
        <v>5985.3939840000239</v>
      </c>
      <c r="J298" t="str">
        <f t="shared" si="14"/>
        <v>Ontario</v>
      </c>
    </row>
    <row r="299" spans="1:10" x14ac:dyDescent="0.2">
      <c r="A299" s="2">
        <v>5320667629</v>
      </c>
      <c r="B299" s="4" t="s">
        <v>0</v>
      </c>
      <c r="C299" s="4" t="s">
        <v>28</v>
      </c>
      <c r="D299" s="4" t="s">
        <v>1</v>
      </c>
      <c r="E299">
        <v>24833</v>
      </c>
      <c r="F299" s="3">
        <v>3.45</v>
      </c>
      <c r="G299" s="3">
        <v>1.6867999999999999</v>
      </c>
      <c r="H299" s="11">
        <f t="shared" si="12"/>
        <v>25270.855456000001</v>
      </c>
      <c r="I299" s="11">
        <f t="shared" si="13"/>
        <v>437.85545600000114</v>
      </c>
      <c r="J299" t="str">
        <f t="shared" si="14"/>
        <v>Ontario</v>
      </c>
    </row>
    <row r="300" spans="1:10" x14ac:dyDescent="0.2">
      <c r="A300" s="2">
        <v>7009000218</v>
      </c>
      <c r="B300" s="4" t="s">
        <v>0</v>
      </c>
      <c r="C300" s="4" t="s">
        <v>29</v>
      </c>
      <c r="D300" s="4" t="s">
        <v>7</v>
      </c>
      <c r="E300">
        <v>106167</v>
      </c>
      <c r="F300" s="3">
        <v>3.45</v>
      </c>
      <c r="G300" s="3">
        <v>1.6867999999999999</v>
      </c>
      <c r="H300" s="11">
        <f t="shared" si="12"/>
        <v>108038.936544</v>
      </c>
      <c r="I300" s="11">
        <f t="shared" si="13"/>
        <v>1871.9365439999965</v>
      </c>
      <c r="J300" t="str">
        <f t="shared" si="14"/>
        <v>Quebec</v>
      </c>
    </row>
    <row r="301" spans="1:10" x14ac:dyDescent="0.2">
      <c r="A301" s="2">
        <v>7009000318</v>
      </c>
      <c r="B301" s="4" t="s">
        <v>2</v>
      </c>
      <c r="C301" s="4" t="s">
        <v>31</v>
      </c>
      <c r="D301" s="4" t="s">
        <v>7</v>
      </c>
      <c r="E301">
        <v>92679</v>
      </c>
      <c r="F301" s="3">
        <v>3.45</v>
      </c>
      <c r="G301" s="3">
        <v>1.6867999999999999</v>
      </c>
      <c r="H301" s="11">
        <f t="shared" si="12"/>
        <v>94313.116127999994</v>
      </c>
      <c r="I301" s="11">
        <f t="shared" si="13"/>
        <v>1634.1161279999942</v>
      </c>
      <c r="J301" t="str">
        <f t="shared" si="14"/>
        <v>Quebec</v>
      </c>
    </row>
    <row r="302" spans="1:10" x14ac:dyDescent="0.2">
      <c r="A302" s="2">
        <v>7009000756</v>
      </c>
      <c r="B302" s="4" t="s">
        <v>2</v>
      </c>
      <c r="C302" s="4" t="s">
        <v>30</v>
      </c>
      <c r="D302" s="4" t="s">
        <v>7</v>
      </c>
      <c r="E302">
        <v>86350</v>
      </c>
      <c r="F302" s="3">
        <v>3.45</v>
      </c>
      <c r="G302" s="3">
        <v>1.6867999999999999</v>
      </c>
      <c r="H302" s="11">
        <f t="shared" si="12"/>
        <v>87872.523199999996</v>
      </c>
      <c r="I302" s="11">
        <f t="shared" si="13"/>
        <v>1522.523199999996</v>
      </c>
      <c r="J302" t="str">
        <f t="shared" si="14"/>
        <v>Quebec</v>
      </c>
    </row>
    <row r="303" spans="1:10" x14ac:dyDescent="0.2">
      <c r="A303" s="2">
        <v>7009000769</v>
      </c>
      <c r="B303" s="4" t="s">
        <v>2</v>
      </c>
      <c r="C303" s="4" t="s">
        <v>26</v>
      </c>
      <c r="D303" s="4" t="s">
        <v>7</v>
      </c>
      <c r="E303">
        <v>125207</v>
      </c>
      <c r="F303" s="3">
        <v>3.45</v>
      </c>
      <c r="G303" s="3">
        <v>1.6867999999999999</v>
      </c>
      <c r="H303" s="11">
        <f t="shared" si="12"/>
        <v>127414.64982400001</v>
      </c>
      <c r="I303" s="11">
        <f t="shared" si="13"/>
        <v>2207.6498240000074</v>
      </c>
      <c r="J303" t="str">
        <f t="shared" si="14"/>
        <v>Quebec</v>
      </c>
    </row>
    <row r="304" spans="1:10" x14ac:dyDescent="0.2">
      <c r="A304" s="2">
        <v>7009000797</v>
      </c>
      <c r="B304" s="4" t="s">
        <v>2</v>
      </c>
      <c r="C304" s="4" t="s">
        <v>27</v>
      </c>
      <c r="D304" s="4" t="s">
        <v>7</v>
      </c>
      <c r="E304">
        <v>31041</v>
      </c>
      <c r="F304" s="3">
        <v>3.45</v>
      </c>
      <c r="G304" s="3">
        <v>1.6867999999999999</v>
      </c>
      <c r="H304" s="11">
        <f t="shared" si="12"/>
        <v>31588.314912000002</v>
      </c>
      <c r="I304" s="11">
        <f t="shared" si="13"/>
        <v>547.31491200000164</v>
      </c>
      <c r="J304" t="str">
        <f t="shared" si="14"/>
        <v>Quebec</v>
      </c>
    </row>
    <row r="305" spans="1:10" x14ac:dyDescent="0.2">
      <c r="A305" s="2">
        <v>7009000868</v>
      </c>
      <c r="B305" s="4" t="s">
        <v>2</v>
      </c>
      <c r="C305" s="4" t="s">
        <v>28</v>
      </c>
      <c r="D305" s="4" t="s">
        <v>7</v>
      </c>
      <c r="E305">
        <v>88578</v>
      </c>
      <c r="F305" s="3">
        <v>3.45</v>
      </c>
      <c r="G305" s="3">
        <v>1.6867999999999999</v>
      </c>
      <c r="H305" s="11">
        <f t="shared" si="12"/>
        <v>90139.807295999999</v>
      </c>
      <c r="I305" s="11">
        <f t="shared" si="13"/>
        <v>1561.807295999999</v>
      </c>
      <c r="J305" t="str">
        <f t="shared" si="14"/>
        <v>Quebec</v>
      </c>
    </row>
    <row r="306" spans="1:10" x14ac:dyDescent="0.2">
      <c r="A306" s="2">
        <v>7009001012</v>
      </c>
      <c r="B306" s="4" t="s">
        <v>0</v>
      </c>
      <c r="C306" s="4" t="s">
        <v>29</v>
      </c>
      <c r="D306" s="4" t="s">
        <v>7</v>
      </c>
      <c r="E306">
        <v>75833</v>
      </c>
      <c r="F306" s="3">
        <v>3.45</v>
      </c>
      <c r="G306" s="3">
        <v>1.6867999999999999</v>
      </c>
      <c r="H306" s="11">
        <f t="shared" si="12"/>
        <v>77170.087455999994</v>
      </c>
      <c r="I306" s="11">
        <f t="shared" si="13"/>
        <v>1337.0874559999938</v>
      </c>
      <c r="J306" t="str">
        <f t="shared" si="14"/>
        <v>Quebec</v>
      </c>
    </row>
    <row r="307" spans="1:10" x14ac:dyDescent="0.2">
      <c r="A307" s="2">
        <v>7541777847</v>
      </c>
      <c r="B307" s="4" t="s">
        <v>0</v>
      </c>
      <c r="C307" s="4" t="s">
        <v>31</v>
      </c>
      <c r="D307" s="4" t="s">
        <v>1</v>
      </c>
      <c r="E307">
        <v>1087173</v>
      </c>
      <c r="F307" s="3">
        <v>3.45</v>
      </c>
      <c r="G307" s="3">
        <v>1.6867999999999999</v>
      </c>
      <c r="H307" s="11">
        <f t="shared" si="12"/>
        <v>1106342.034336</v>
      </c>
      <c r="I307" s="11">
        <f t="shared" si="13"/>
        <v>19169.034335999982</v>
      </c>
      <c r="J307" t="str">
        <f t="shared" si="14"/>
        <v>Ontario</v>
      </c>
    </row>
    <row r="308" spans="1:10" x14ac:dyDescent="0.2">
      <c r="A308" s="2">
        <v>7541778030</v>
      </c>
      <c r="B308" s="4" t="s">
        <v>2</v>
      </c>
      <c r="C308" s="4" t="s">
        <v>30</v>
      </c>
      <c r="D308" s="4" t="s">
        <v>1</v>
      </c>
      <c r="E308">
        <v>1570593</v>
      </c>
      <c r="F308" s="3">
        <v>3.45</v>
      </c>
      <c r="G308" s="3">
        <v>1.6867999999999999</v>
      </c>
      <c r="H308" s="11">
        <f t="shared" si="12"/>
        <v>1598285.6957759999</v>
      </c>
      <c r="I308" s="11">
        <f t="shared" si="13"/>
        <v>27692.69577599992</v>
      </c>
      <c r="J308" t="str">
        <f t="shared" si="14"/>
        <v>Ontario</v>
      </c>
    </row>
    <row r="309" spans="1:10" x14ac:dyDescent="0.2">
      <c r="A309" s="2">
        <v>7541778409</v>
      </c>
      <c r="B309" s="4" t="s">
        <v>0</v>
      </c>
      <c r="C309" s="4" t="s">
        <v>26</v>
      </c>
      <c r="D309" s="4" t="s">
        <v>1</v>
      </c>
      <c r="E309">
        <v>173167</v>
      </c>
      <c r="F309" s="3">
        <v>3.45</v>
      </c>
      <c r="G309" s="3">
        <v>1.6867999999999999</v>
      </c>
      <c r="H309" s="11">
        <f t="shared" si="12"/>
        <v>176220.28054400001</v>
      </c>
      <c r="I309" s="11">
        <f t="shared" si="13"/>
        <v>3053.2805440000084</v>
      </c>
      <c r="J309" t="str">
        <f t="shared" si="14"/>
        <v>Ontario</v>
      </c>
    </row>
    <row r="310" spans="1:10" x14ac:dyDescent="0.2">
      <c r="A310" s="2">
        <v>7541778516</v>
      </c>
      <c r="B310" s="4" t="s">
        <v>2</v>
      </c>
      <c r="C310" s="4" t="s">
        <v>27</v>
      </c>
      <c r="D310" s="4" t="s">
        <v>1</v>
      </c>
      <c r="E310">
        <v>5448816</v>
      </c>
      <c r="F310" s="3">
        <v>3.45</v>
      </c>
      <c r="G310" s="3">
        <v>1.6867999999999999</v>
      </c>
      <c r="H310" s="11">
        <f t="shared" si="12"/>
        <v>5544889.5237119999</v>
      </c>
      <c r="I310" s="11">
        <f t="shared" si="13"/>
        <v>96073.523711999878</v>
      </c>
      <c r="J310" t="str">
        <f t="shared" si="14"/>
        <v>Ontario</v>
      </c>
    </row>
    <row r="311" spans="1:10" x14ac:dyDescent="0.2">
      <c r="A311" s="2">
        <v>7541778618</v>
      </c>
      <c r="B311" s="4" t="s">
        <v>0</v>
      </c>
      <c r="C311" s="4" t="s">
        <v>28</v>
      </c>
      <c r="D311" s="4" t="s">
        <v>1</v>
      </c>
      <c r="E311">
        <v>870287</v>
      </c>
      <c r="F311" s="3">
        <v>3.45</v>
      </c>
      <c r="G311" s="3">
        <v>1.6867999999999999</v>
      </c>
      <c r="H311" s="11">
        <f t="shared" si="12"/>
        <v>885631.90038400004</v>
      </c>
      <c r="I311" s="11">
        <f t="shared" si="13"/>
        <v>15344.900384000037</v>
      </c>
      <c r="J311" t="str">
        <f t="shared" si="14"/>
        <v>Ontario</v>
      </c>
    </row>
    <row r="312" spans="1:10" x14ac:dyDescent="0.2">
      <c r="A312" s="2">
        <v>7541778755</v>
      </c>
      <c r="B312" s="4" t="s">
        <v>2</v>
      </c>
      <c r="C312" s="4" t="s">
        <v>29</v>
      </c>
      <c r="D312" s="4" t="s">
        <v>1</v>
      </c>
      <c r="E312">
        <v>1613872</v>
      </c>
      <c r="F312" s="3">
        <v>3.45</v>
      </c>
      <c r="G312" s="3">
        <v>1.6867999999999999</v>
      </c>
      <c r="H312" s="11">
        <f t="shared" si="12"/>
        <v>1642327.7911040001</v>
      </c>
      <c r="I312" s="11">
        <f t="shared" si="13"/>
        <v>28455.791104000062</v>
      </c>
      <c r="J312" t="str">
        <f t="shared" si="14"/>
        <v>Ontario</v>
      </c>
    </row>
    <row r="313" spans="1:10" x14ac:dyDescent="0.2">
      <c r="A313" s="2">
        <v>7976334315</v>
      </c>
      <c r="B313" s="4" t="s">
        <v>0</v>
      </c>
      <c r="C313" s="4" t="s">
        <v>31</v>
      </c>
      <c r="D313" s="4" t="s">
        <v>8</v>
      </c>
      <c r="E313">
        <v>467400</v>
      </c>
      <c r="F313" s="3">
        <v>3.45</v>
      </c>
      <c r="G313" s="3">
        <v>1.6867999999999999</v>
      </c>
      <c r="H313" s="11">
        <f t="shared" si="12"/>
        <v>475641.19679999998</v>
      </c>
      <c r="I313" s="11">
        <f t="shared" si="13"/>
        <v>8241.1967999999761</v>
      </c>
      <c r="J313" t="str">
        <f t="shared" si="14"/>
        <v>Manitoba</v>
      </c>
    </row>
    <row r="314" spans="1:10" x14ac:dyDescent="0.2">
      <c r="A314" s="2">
        <v>9762888953</v>
      </c>
      <c r="B314" s="4" t="s">
        <v>0</v>
      </c>
      <c r="C314" s="4" t="s">
        <v>30</v>
      </c>
      <c r="D314" s="4" t="s">
        <v>1</v>
      </c>
      <c r="E314">
        <v>896000</v>
      </c>
      <c r="F314" s="3">
        <v>3.45</v>
      </c>
      <c r="G314" s="3">
        <v>1.6867999999999999</v>
      </c>
      <c r="H314" s="11">
        <f t="shared" si="12"/>
        <v>911798.272</v>
      </c>
      <c r="I314" s="11">
        <f t="shared" si="13"/>
        <v>15798.271999999997</v>
      </c>
      <c r="J314" t="str">
        <f t="shared" si="14"/>
        <v>Ontario</v>
      </c>
    </row>
    <row r="315" spans="1:10" x14ac:dyDescent="0.2">
      <c r="A315" s="2">
        <v>9762888969</v>
      </c>
      <c r="B315" s="4" t="s">
        <v>0</v>
      </c>
      <c r="C315" s="4" t="s">
        <v>26</v>
      </c>
      <c r="D315" s="4" t="s">
        <v>1</v>
      </c>
      <c r="E315">
        <v>185447</v>
      </c>
      <c r="F315" s="3">
        <v>3.45</v>
      </c>
      <c r="G315" s="3">
        <v>1.6867999999999999</v>
      </c>
      <c r="H315" s="11">
        <f t="shared" si="12"/>
        <v>188716.801504</v>
      </c>
      <c r="I315" s="11">
        <f t="shared" si="13"/>
        <v>3269.8015040000028</v>
      </c>
      <c r="J315" t="str">
        <f t="shared" si="14"/>
        <v>Ontario</v>
      </c>
    </row>
    <row r="316" spans="1:10" x14ac:dyDescent="0.2">
      <c r="A316" s="2">
        <v>9762889004</v>
      </c>
      <c r="B316" s="4" t="s">
        <v>0</v>
      </c>
      <c r="C316" s="4" t="s">
        <v>27</v>
      </c>
      <c r="D316" s="4" t="s">
        <v>1</v>
      </c>
      <c r="E316">
        <v>4693333</v>
      </c>
      <c r="F316" s="3">
        <v>3.45</v>
      </c>
      <c r="G316" s="3">
        <v>1.6867999999999999</v>
      </c>
      <c r="H316" s="11">
        <f t="shared" si="12"/>
        <v>4776085.8474559998</v>
      </c>
      <c r="I316" s="11">
        <f t="shared" si="13"/>
        <v>82752.847455999814</v>
      </c>
      <c r="J316" t="str">
        <f t="shared" si="14"/>
        <v>Ontario</v>
      </c>
    </row>
    <row r="317" spans="1:10" x14ac:dyDescent="0.2">
      <c r="A317" s="2">
        <v>9762889348</v>
      </c>
      <c r="B317" s="4" t="s">
        <v>0</v>
      </c>
      <c r="C317" s="4" t="s">
        <v>28</v>
      </c>
      <c r="D317" s="4" t="s">
        <v>1</v>
      </c>
      <c r="E317">
        <v>1931333</v>
      </c>
      <c r="F317" s="3">
        <v>3.45</v>
      </c>
      <c r="G317" s="3">
        <v>1.6867999999999999</v>
      </c>
      <c r="H317" s="11">
        <f t="shared" si="12"/>
        <v>1965386.263456</v>
      </c>
      <c r="I317" s="11">
        <f t="shared" si="13"/>
        <v>34053.263456000015</v>
      </c>
      <c r="J317" t="str">
        <f t="shared" si="14"/>
        <v>Ontario</v>
      </c>
    </row>
    <row r="318" spans="1:10" x14ac:dyDescent="0.2">
      <c r="A318" s="2">
        <v>9762889772</v>
      </c>
      <c r="B318" s="4" t="s">
        <v>0</v>
      </c>
      <c r="C318" s="4" t="s">
        <v>29</v>
      </c>
      <c r="D318" s="4" t="s">
        <v>1</v>
      </c>
      <c r="E318">
        <v>17907801</v>
      </c>
      <c r="F318" s="3">
        <v>3.45</v>
      </c>
      <c r="G318" s="3">
        <v>1.6867999999999999</v>
      </c>
      <c r="H318" s="11">
        <f t="shared" si="12"/>
        <v>18223551.347231999</v>
      </c>
      <c r="I318" s="11">
        <f t="shared" si="13"/>
        <v>315750.34723199904</v>
      </c>
      <c r="J318" t="str">
        <f t="shared" si="14"/>
        <v>Ontario</v>
      </c>
    </row>
    <row r="319" spans="1:10" x14ac:dyDescent="0.2">
      <c r="A319" s="2">
        <v>9762889860</v>
      </c>
      <c r="B319" s="4" t="s">
        <v>0</v>
      </c>
      <c r="C319" s="4" t="s">
        <v>31</v>
      </c>
      <c r="D319" s="1" t="s">
        <v>1</v>
      </c>
      <c r="E319">
        <v>124657591</v>
      </c>
      <c r="F319" s="3">
        <v>3.45</v>
      </c>
      <c r="G319" s="3">
        <v>1.6867999999999999</v>
      </c>
      <c r="H319" s="11">
        <f t="shared" si="12"/>
        <v>126855553.644512</v>
      </c>
      <c r="I319" s="11">
        <f t="shared" si="13"/>
        <v>2197962.6445119977</v>
      </c>
      <c r="J319" t="str">
        <f t="shared" si="14"/>
        <v>Ontario</v>
      </c>
    </row>
    <row r="320" spans="1:10" x14ac:dyDescent="0.2">
      <c r="A320" s="2">
        <v>10663112087</v>
      </c>
      <c r="B320" s="4" t="s">
        <v>0</v>
      </c>
      <c r="C320" s="4" t="s">
        <v>30</v>
      </c>
      <c r="D320" s="4" t="s">
        <v>6</v>
      </c>
      <c r="E320">
        <v>4140400</v>
      </c>
      <c r="F320" s="3">
        <v>3.45</v>
      </c>
      <c r="G320" s="3">
        <v>1.6867999999999999</v>
      </c>
      <c r="H320" s="11">
        <f t="shared" si="12"/>
        <v>4213403.5328000002</v>
      </c>
      <c r="I320" s="11">
        <f t="shared" si="13"/>
        <v>73003.532800000161</v>
      </c>
      <c r="J320" t="str">
        <f t="shared" si="14"/>
        <v>Saskatchewan</v>
      </c>
    </row>
    <row r="321" spans="1:10" x14ac:dyDescent="0.2">
      <c r="A321" s="2">
        <v>37770000257</v>
      </c>
      <c r="B321" s="4" t="s">
        <v>2</v>
      </c>
      <c r="C321" s="4" t="s">
        <v>26</v>
      </c>
      <c r="D321" s="4" t="s">
        <v>4</v>
      </c>
      <c r="E321">
        <v>43148</v>
      </c>
      <c r="F321" s="3">
        <v>3.45</v>
      </c>
      <c r="G321" s="3">
        <v>1.6867999999999999</v>
      </c>
      <c r="H321" s="11">
        <f t="shared" si="12"/>
        <v>43908.785536000003</v>
      </c>
      <c r="I321" s="11">
        <f t="shared" si="13"/>
        <v>760.78553600000305</v>
      </c>
      <c r="J321" t="str">
        <f t="shared" si="14"/>
        <v>Nova Scotia</v>
      </c>
    </row>
    <row r="322" spans="1:10" x14ac:dyDescent="0.2">
      <c r="A322" s="2">
        <v>70090000614</v>
      </c>
      <c r="B322" s="4" t="s">
        <v>2</v>
      </c>
      <c r="C322" s="4" t="s">
        <v>27</v>
      </c>
      <c r="D322" s="4" t="s">
        <v>7</v>
      </c>
      <c r="E322">
        <v>1029115</v>
      </c>
      <c r="F322" s="3">
        <v>3.45</v>
      </c>
      <c r="G322" s="3">
        <v>1.6867999999999999</v>
      </c>
      <c r="H322" s="11">
        <f t="shared" si="12"/>
        <v>1047260.35568</v>
      </c>
      <c r="I322" s="11">
        <f t="shared" si="13"/>
        <v>18145.355680000037</v>
      </c>
      <c r="J322" t="str">
        <f t="shared" si="14"/>
        <v>Quebec</v>
      </c>
    </row>
    <row r="323" spans="1:10" x14ac:dyDescent="0.2">
      <c r="A323" s="2">
        <v>97628889450</v>
      </c>
      <c r="B323" s="4" t="s">
        <v>2</v>
      </c>
      <c r="C323" s="4" t="s">
        <v>28</v>
      </c>
      <c r="D323" s="4" t="s">
        <v>1</v>
      </c>
      <c r="E323">
        <v>3727</v>
      </c>
      <c r="F323" s="3">
        <v>3.45</v>
      </c>
      <c r="G323" s="3">
        <v>1.6867999999999999</v>
      </c>
      <c r="H323" s="11">
        <f t="shared" ref="H323:H386" si="15" xml:space="preserve"> E323 + (E323* (( F323/100) - (G323/100)))</f>
        <v>3792.7144640000001</v>
      </c>
      <c r="I323" s="11">
        <f t="shared" ref="I323:I386" si="16">H323-E323</f>
        <v>65.714464000000135</v>
      </c>
      <c r="J323" t="str">
        <f t="shared" ref="J323:J386" si="17" xml:space="preserve"> VLOOKUP(D323,N:O,2,FALSE)</f>
        <v>Ontario</v>
      </c>
    </row>
    <row r="324" spans="1:10" x14ac:dyDescent="0.2">
      <c r="A324" s="2">
        <v>5299556462</v>
      </c>
      <c r="B324" s="4" t="s">
        <v>2</v>
      </c>
      <c r="C324" s="4" t="s">
        <v>29</v>
      </c>
      <c r="D324" s="4" t="s">
        <v>24</v>
      </c>
      <c r="E324">
        <v>1502990</v>
      </c>
      <c r="F324" s="3">
        <v>3.55</v>
      </c>
      <c r="G324" s="3">
        <v>1.6867999999999999</v>
      </c>
      <c r="H324" s="11">
        <f t="shared" si="15"/>
        <v>1530993.7096800001</v>
      </c>
      <c r="I324" s="11">
        <f t="shared" si="16"/>
        <v>28003.709680000087</v>
      </c>
      <c r="J324" t="str">
        <f t="shared" si="17"/>
        <v>Ontario</v>
      </c>
    </row>
    <row r="325" spans="1:10" x14ac:dyDescent="0.2">
      <c r="A325" s="2">
        <v>5299556512</v>
      </c>
      <c r="B325" s="4" t="s">
        <v>0</v>
      </c>
      <c r="C325" s="4" t="s">
        <v>31</v>
      </c>
      <c r="D325" s="4" t="s">
        <v>1</v>
      </c>
      <c r="E325">
        <v>24333</v>
      </c>
      <c r="F325" s="3">
        <v>3.55</v>
      </c>
      <c r="G325" s="3">
        <v>1.6867999999999999</v>
      </c>
      <c r="H325" s="11">
        <f t="shared" si="15"/>
        <v>24786.372456000001</v>
      </c>
      <c r="I325" s="11">
        <f t="shared" si="16"/>
        <v>453.37245600000097</v>
      </c>
      <c r="J325" t="str">
        <f t="shared" si="17"/>
        <v>Ontario</v>
      </c>
    </row>
    <row r="326" spans="1:10" x14ac:dyDescent="0.2">
      <c r="A326" s="2">
        <v>7009000391</v>
      </c>
      <c r="B326" s="4" t="s">
        <v>2</v>
      </c>
      <c r="C326" s="4" t="s">
        <v>30</v>
      </c>
      <c r="D326" s="4" t="s">
        <v>7</v>
      </c>
      <c r="E326">
        <v>6645622</v>
      </c>
      <c r="F326" s="3">
        <v>3.569</v>
      </c>
      <c r="G326" s="3">
        <v>1.8012000000000001</v>
      </c>
      <c r="H326" s="11">
        <f t="shared" si="15"/>
        <v>6763103.3057159996</v>
      </c>
      <c r="I326" s="11">
        <f t="shared" si="16"/>
        <v>117481.30571599957</v>
      </c>
      <c r="J326" t="str">
        <f t="shared" si="17"/>
        <v>Quebec</v>
      </c>
    </row>
    <row r="327" spans="1:10" x14ac:dyDescent="0.2">
      <c r="A327" s="2">
        <v>9762888943</v>
      </c>
      <c r="B327" s="4" t="s">
        <v>2</v>
      </c>
      <c r="C327" s="4" t="s">
        <v>26</v>
      </c>
      <c r="D327" s="4" t="s">
        <v>1</v>
      </c>
      <c r="E327">
        <v>6782934</v>
      </c>
      <c r="F327" s="3">
        <v>3.5750000000000002</v>
      </c>
      <c r="G327" s="3">
        <v>1.6867999999999999</v>
      </c>
      <c r="H327" s="11">
        <f t="shared" si="15"/>
        <v>6911009.3597879997</v>
      </c>
      <c r="I327" s="11">
        <f t="shared" si="16"/>
        <v>128075.35978799965</v>
      </c>
      <c r="J327" t="str">
        <f t="shared" si="17"/>
        <v>Ontario</v>
      </c>
    </row>
    <row r="328" spans="1:10" x14ac:dyDescent="0.2">
      <c r="A328" s="2">
        <v>9762888956</v>
      </c>
      <c r="B328" s="4" t="s">
        <v>0</v>
      </c>
      <c r="C328" s="4" t="s">
        <v>27</v>
      </c>
      <c r="D328" s="4" t="s">
        <v>1</v>
      </c>
      <c r="E328">
        <v>12639</v>
      </c>
      <c r="F328" s="3">
        <v>3.5750000000000002</v>
      </c>
      <c r="G328" s="3">
        <v>1.6867999999999999</v>
      </c>
      <c r="H328" s="11">
        <f t="shared" si="15"/>
        <v>12877.649598</v>
      </c>
      <c r="I328" s="11">
        <f t="shared" si="16"/>
        <v>238.64959799999997</v>
      </c>
      <c r="J328" t="str">
        <f t="shared" si="17"/>
        <v>Ontario</v>
      </c>
    </row>
    <row r="329" spans="1:10" x14ac:dyDescent="0.2">
      <c r="A329" s="2">
        <v>9762889000</v>
      </c>
      <c r="B329" s="4" t="s">
        <v>0</v>
      </c>
      <c r="C329" s="4" t="s">
        <v>28</v>
      </c>
      <c r="D329" s="4" t="s">
        <v>1</v>
      </c>
      <c r="E329">
        <v>26846</v>
      </c>
      <c r="F329" s="3">
        <v>3.5750000000000002</v>
      </c>
      <c r="G329" s="3">
        <v>1.6867999999999999</v>
      </c>
      <c r="H329" s="11">
        <f t="shared" si="15"/>
        <v>27352.906171999999</v>
      </c>
      <c r="I329" s="11">
        <f t="shared" si="16"/>
        <v>506.90617199999906</v>
      </c>
      <c r="J329" t="str">
        <f t="shared" si="17"/>
        <v>Ontario</v>
      </c>
    </row>
    <row r="330" spans="1:10" x14ac:dyDescent="0.2">
      <c r="A330" s="2">
        <v>9762889381</v>
      </c>
      <c r="B330" s="4" t="s">
        <v>0</v>
      </c>
      <c r="C330" s="4" t="s">
        <v>29</v>
      </c>
      <c r="D330" s="4" t="s">
        <v>1</v>
      </c>
      <c r="E330">
        <v>6943</v>
      </c>
      <c r="F330" s="3">
        <v>3.5750000000000002</v>
      </c>
      <c r="G330" s="3">
        <v>1.6867999999999999</v>
      </c>
      <c r="H330" s="11">
        <f t="shared" si="15"/>
        <v>7074.097726</v>
      </c>
      <c r="I330" s="11">
        <f t="shared" si="16"/>
        <v>131.09772599999997</v>
      </c>
      <c r="J330" t="str">
        <f t="shared" si="17"/>
        <v>Ontario</v>
      </c>
    </row>
    <row r="331" spans="1:10" x14ac:dyDescent="0.2">
      <c r="A331" s="2">
        <v>9762889513</v>
      </c>
      <c r="B331" s="4" t="s">
        <v>0</v>
      </c>
      <c r="C331" s="4" t="s">
        <v>31</v>
      </c>
      <c r="D331" s="4" t="s">
        <v>1</v>
      </c>
      <c r="E331">
        <v>8522</v>
      </c>
      <c r="F331" s="3">
        <v>3.5750000000000002</v>
      </c>
      <c r="G331" s="3">
        <v>1.6867999999999999</v>
      </c>
      <c r="H331" s="11">
        <f t="shared" si="15"/>
        <v>8682.9124040000006</v>
      </c>
      <c r="I331" s="11">
        <f t="shared" si="16"/>
        <v>160.91240400000061</v>
      </c>
      <c r="J331" t="str">
        <f t="shared" si="17"/>
        <v>Ontario</v>
      </c>
    </row>
    <row r="332" spans="1:10" x14ac:dyDescent="0.2">
      <c r="A332" s="2">
        <v>9762889574</v>
      </c>
      <c r="B332" s="4" t="s">
        <v>0</v>
      </c>
      <c r="C332" s="4" t="s">
        <v>30</v>
      </c>
      <c r="D332" s="4" t="s">
        <v>1</v>
      </c>
      <c r="E332">
        <v>6943</v>
      </c>
      <c r="F332" s="3">
        <v>3.5750000000000002</v>
      </c>
      <c r="G332" s="3">
        <v>1.6867999999999999</v>
      </c>
      <c r="H332" s="11">
        <f t="shared" si="15"/>
        <v>7074.097726</v>
      </c>
      <c r="I332" s="11">
        <f t="shared" si="16"/>
        <v>131.09772599999997</v>
      </c>
      <c r="J332" t="str">
        <f t="shared" si="17"/>
        <v>Ontario</v>
      </c>
    </row>
    <row r="333" spans="1:10" x14ac:dyDescent="0.2">
      <c r="A333" s="2">
        <v>9762889658</v>
      </c>
      <c r="B333" s="4" t="s">
        <v>0</v>
      </c>
      <c r="C333" s="4" t="s">
        <v>26</v>
      </c>
      <c r="D333" s="4" t="s">
        <v>1</v>
      </c>
      <c r="E333">
        <v>8715</v>
      </c>
      <c r="F333" s="3">
        <v>3.5750000000000002</v>
      </c>
      <c r="G333" s="3">
        <v>1.6867999999999999</v>
      </c>
      <c r="H333" s="11">
        <f t="shared" si="15"/>
        <v>8879.556630000001</v>
      </c>
      <c r="I333" s="11">
        <f t="shared" si="16"/>
        <v>164.55663000000095</v>
      </c>
      <c r="J333" t="str">
        <f t="shared" si="17"/>
        <v>Ontario</v>
      </c>
    </row>
    <row r="334" spans="1:10" x14ac:dyDescent="0.2">
      <c r="A334" s="2">
        <v>9762889839</v>
      </c>
      <c r="B334" s="4" t="s">
        <v>0</v>
      </c>
      <c r="C334" s="4" t="s">
        <v>27</v>
      </c>
      <c r="D334" s="4" t="s">
        <v>1</v>
      </c>
      <c r="E334">
        <v>19413</v>
      </c>
      <c r="F334" s="3">
        <v>3.5750000000000002</v>
      </c>
      <c r="G334" s="3">
        <v>1.6867999999999999</v>
      </c>
      <c r="H334" s="11">
        <f t="shared" si="15"/>
        <v>19779.556266</v>
      </c>
      <c r="I334" s="11">
        <f t="shared" si="16"/>
        <v>366.5562659999996</v>
      </c>
      <c r="J334" t="str">
        <f t="shared" si="17"/>
        <v>Ontario</v>
      </c>
    </row>
    <row r="335" spans="1:10" x14ac:dyDescent="0.2">
      <c r="A335" s="2">
        <v>97628889073</v>
      </c>
      <c r="B335" s="4" t="s">
        <v>0</v>
      </c>
      <c r="C335" s="4" t="s">
        <v>28</v>
      </c>
      <c r="D335" s="1" t="s">
        <v>1</v>
      </c>
      <c r="E335">
        <v>7500</v>
      </c>
      <c r="F335" s="3">
        <v>3.5750000000000002</v>
      </c>
      <c r="G335" s="3">
        <v>1.6867999999999999</v>
      </c>
      <c r="H335" s="11">
        <f t="shared" si="15"/>
        <v>7641.6149999999998</v>
      </c>
      <c r="I335" s="11">
        <f t="shared" si="16"/>
        <v>141.61499999999978</v>
      </c>
      <c r="J335" t="str">
        <f t="shared" si="17"/>
        <v>Ontario</v>
      </c>
    </row>
    <row r="336" spans="1:10" x14ac:dyDescent="0.2">
      <c r="A336" s="2">
        <v>97628889148</v>
      </c>
      <c r="B336" s="4" t="s">
        <v>0</v>
      </c>
      <c r="C336" s="4" t="s">
        <v>29</v>
      </c>
      <c r="D336" s="4" t="s">
        <v>1</v>
      </c>
      <c r="E336">
        <v>7500</v>
      </c>
      <c r="F336" s="3">
        <v>3.5750000000000002</v>
      </c>
      <c r="G336" s="3">
        <v>1.6867999999999999</v>
      </c>
      <c r="H336" s="11">
        <f t="shared" si="15"/>
        <v>7641.6149999999998</v>
      </c>
      <c r="I336" s="11">
        <f t="shared" si="16"/>
        <v>141.61499999999978</v>
      </c>
      <c r="J336" t="str">
        <f t="shared" si="17"/>
        <v>Ontario</v>
      </c>
    </row>
    <row r="337" spans="1:10" x14ac:dyDescent="0.2">
      <c r="A337" s="2">
        <v>97628889348</v>
      </c>
      <c r="B337" s="4" t="s">
        <v>0</v>
      </c>
      <c r="C337" s="4" t="s">
        <v>31</v>
      </c>
      <c r="D337" s="4" t="s">
        <v>1</v>
      </c>
      <c r="E337">
        <v>18580</v>
      </c>
      <c r="F337" s="3">
        <v>3.5750000000000002</v>
      </c>
      <c r="G337" s="3">
        <v>1.6867999999999999</v>
      </c>
      <c r="H337" s="11">
        <f t="shared" si="15"/>
        <v>18930.827560000002</v>
      </c>
      <c r="I337" s="11">
        <f t="shared" si="16"/>
        <v>350.82756000000154</v>
      </c>
      <c r="J337" t="str">
        <f t="shared" si="17"/>
        <v>Ontario</v>
      </c>
    </row>
    <row r="338" spans="1:10" x14ac:dyDescent="0.2">
      <c r="A338" s="2">
        <v>97628889379</v>
      </c>
      <c r="B338" s="4" t="s">
        <v>0</v>
      </c>
      <c r="C338" s="4" t="s">
        <v>30</v>
      </c>
      <c r="D338" s="4" t="s">
        <v>1</v>
      </c>
      <c r="E338">
        <v>7500</v>
      </c>
      <c r="F338" s="3">
        <v>3.5750000000000002</v>
      </c>
      <c r="G338" s="3">
        <v>1.6867999999999999</v>
      </c>
      <c r="H338" s="11">
        <f t="shared" si="15"/>
        <v>7641.6149999999998</v>
      </c>
      <c r="I338" s="11">
        <f t="shared" si="16"/>
        <v>141.61499999999978</v>
      </c>
      <c r="J338" t="str">
        <f t="shared" si="17"/>
        <v>Ontario</v>
      </c>
    </row>
    <row r="339" spans="1:10" x14ac:dyDescent="0.2">
      <c r="A339" s="2">
        <v>97628889450</v>
      </c>
      <c r="B339" s="4" t="s">
        <v>0</v>
      </c>
      <c r="C339" s="4" t="s">
        <v>26</v>
      </c>
      <c r="D339" s="4" t="s">
        <v>1</v>
      </c>
      <c r="E339">
        <v>7500</v>
      </c>
      <c r="F339" s="3">
        <v>3.5750000000000002</v>
      </c>
      <c r="G339" s="3">
        <v>1.6867999999999999</v>
      </c>
      <c r="H339" s="11">
        <f t="shared" si="15"/>
        <v>7641.6149999999998</v>
      </c>
      <c r="I339" s="11">
        <f t="shared" si="16"/>
        <v>141.61499999999978</v>
      </c>
      <c r="J339" t="str">
        <f t="shared" si="17"/>
        <v>Ontario</v>
      </c>
    </row>
    <row r="340" spans="1:10" x14ac:dyDescent="0.2">
      <c r="A340" s="2">
        <v>97628889457</v>
      </c>
      <c r="B340" s="4" t="s">
        <v>0</v>
      </c>
      <c r="C340" s="4" t="s">
        <v>27</v>
      </c>
      <c r="D340" s="4" t="s">
        <v>1</v>
      </c>
      <c r="E340">
        <v>7500</v>
      </c>
      <c r="F340" s="3">
        <v>3.5750000000000002</v>
      </c>
      <c r="G340" s="3">
        <v>1.6867999999999999</v>
      </c>
      <c r="H340" s="11">
        <f t="shared" si="15"/>
        <v>7641.6149999999998</v>
      </c>
      <c r="I340" s="11">
        <f t="shared" si="16"/>
        <v>141.61499999999978</v>
      </c>
      <c r="J340" t="str">
        <f t="shared" si="17"/>
        <v>Ontario</v>
      </c>
    </row>
    <row r="341" spans="1:10" x14ac:dyDescent="0.2">
      <c r="A341" s="2">
        <v>97628889518</v>
      </c>
      <c r="B341" s="4" t="s">
        <v>0</v>
      </c>
      <c r="C341" s="4" t="s">
        <v>28</v>
      </c>
      <c r="D341" s="4" t="s">
        <v>1</v>
      </c>
      <c r="E341">
        <v>7500</v>
      </c>
      <c r="F341" s="3">
        <v>3.5750000000000002</v>
      </c>
      <c r="G341" s="3">
        <v>1.6867999999999999</v>
      </c>
      <c r="H341" s="11">
        <f t="shared" si="15"/>
        <v>7641.6149999999998</v>
      </c>
      <c r="I341" s="11">
        <f t="shared" si="16"/>
        <v>141.61499999999978</v>
      </c>
      <c r="J341" t="str">
        <f t="shared" si="17"/>
        <v>Ontario</v>
      </c>
    </row>
    <row r="342" spans="1:10" x14ac:dyDescent="0.2">
      <c r="A342" s="2">
        <v>97628889526</v>
      </c>
      <c r="B342" s="4" t="s">
        <v>0</v>
      </c>
      <c r="C342" s="4" t="s">
        <v>29</v>
      </c>
      <c r="D342" s="4" t="s">
        <v>1</v>
      </c>
      <c r="E342">
        <v>7500</v>
      </c>
      <c r="F342" s="3">
        <v>3.5750000000000002</v>
      </c>
      <c r="G342" s="3">
        <v>1.6867999999999999</v>
      </c>
      <c r="H342" s="11">
        <f t="shared" si="15"/>
        <v>7641.6149999999998</v>
      </c>
      <c r="I342" s="11">
        <f t="shared" si="16"/>
        <v>141.61499999999978</v>
      </c>
      <c r="J342" t="str">
        <f t="shared" si="17"/>
        <v>Ontario</v>
      </c>
    </row>
    <row r="343" spans="1:10" x14ac:dyDescent="0.2">
      <c r="A343" s="2">
        <v>97628889616</v>
      </c>
      <c r="B343" s="4" t="s">
        <v>0</v>
      </c>
      <c r="C343" s="4" t="s">
        <v>31</v>
      </c>
      <c r="D343" s="4" t="s">
        <v>1</v>
      </c>
      <c r="E343">
        <v>7500</v>
      </c>
      <c r="F343" s="3">
        <v>3.5750000000000002</v>
      </c>
      <c r="G343" s="3">
        <v>1.6867999999999999</v>
      </c>
      <c r="H343" s="11">
        <f t="shared" si="15"/>
        <v>7641.6149999999998</v>
      </c>
      <c r="I343" s="11">
        <f t="shared" si="16"/>
        <v>141.61499999999978</v>
      </c>
      <c r="J343" t="str">
        <f t="shared" si="17"/>
        <v>Ontario</v>
      </c>
    </row>
    <row r="344" spans="1:10" x14ac:dyDescent="0.2">
      <c r="A344" s="2">
        <v>97628889620</v>
      </c>
      <c r="B344" s="4" t="s">
        <v>0</v>
      </c>
      <c r="C344" s="4" t="s">
        <v>30</v>
      </c>
      <c r="D344" s="4" t="s">
        <v>1</v>
      </c>
      <c r="E344">
        <v>8814</v>
      </c>
      <c r="F344" s="3">
        <v>3.5750000000000002</v>
      </c>
      <c r="G344" s="3">
        <v>1.6867999999999999</v>
      </c>
      <c r="H344" s="11">
        <f t="shared" si="15"/>
        <v>8980.4259480000001</v>
      </c>
      <c r="I344" s="11">
        <f t="shared" si="16"/>
        <v>166.42594800000006</v>
      </c>
      <c r="J344" t="str">
        <f t="shared" si="17"/>
        <v>Ontario</v>
      </c>
    </row>
    <row r="345" spans="1:10" x14ac:dyDescent="0.2">
      <c r="A345" s="2">
        <v>97628889648</v>
      </c>
      <c r="B345" s="4" t="s">
        <v>0</v>
      </c>
      <c r="C345" s="4" t="s">
        <v>26</v>
      </c>
      <c r="D345" s="4" t="s">
        <v>1</v>
      </c>
      <c r="E345">
        <v>7500</v>
      </c>
      <c r="F345" s="3">
        <v>3.5750000000000002</v>
      </c>
      <c r="G345" s="3">
        <v>1.6867999999999999</v>
      </c>
      <c r="H345" s="11">
        <f t="shared" si="15"/>
        <v>7641.6149999999998</v>
      </c>
      <c r="I345" s="11">
        <f t="shared" si="16"/>
        <v>141.61499999999978</v>
      </c>
      <c r="J345" t="str">
        <f t="shared" si="17"/>
        <v>Ontario</v>
      </c>
    </row>
    <row r="346" spans="1:10" x14ac:dyDescent="0.2">
      <c r="A346" s="2">
        <v>97628889868</v>
      </c>
      <c r="B346" s="4" t="s">
        <v>0</v>
      </c>
      <c r="C346" s="4" t="s">
        <v>27</v>
      </c>
      <c r="D346" s="4" t="s">
        <v>1</v>
      </c>
      <c r="E346">
        <v>13676</v>
      </c>
      <c r="F346" s="3">
        <v>3.5750000000000002</v>
      </c>
      <c r="G346" s="3">
        <v>1.6867999999999999</v>
      </c>
      <c r="H346" s="11">
        <f t="shared" si="15"/>
        <v>13934.230232</v>
      </c>
      <c r="I346" s="11">
        <f t="shared" si="16"/>
        <v>258.23023199999989</v>
      </c>
      <c r="J346" t="str">
        <f t="shared" si="17"/>
        <v>Ontario</v>
      </c>
    </row>
    <row r="347" spans="1:10" x14ac:dyDescent="0.2">
      <c r="A347" s="2">
        <v>97628889880</v>
      </c>
      <c r="B347" s="4" t="s">
        <v>0</v>
      </c>
      <c r="C347" s="4" t="s">
        <v>28</v>
      </c>
      <c r="D347" s="4" t="s">
        <v>1</v>
      </c>
      <c r="E347">
        <v>7500</v>
      </c>
      <c r="F347" s="3">
        <v>3.5750000000000002</v>
      </c>
      <c r="G347" s="3">
        <v>1.6867999999999999</v>
      </c>
      <c r="H347" s="11">
        <f t="shared" si="15"/>
        <v>7641.6149999999998</v>
      </c>
      <c r="I347" s="11">
        <f t="shared" si="16"/>
        <v>141.61499999999978</v>
      </c>
      <c r="J347" t="str">
        <f t="shared" si="17"/>
        <v>Ontario</v>
      </c>
    </row>
    <row r="348" spans="1:10" x14ac:dyDescent="0.2">
      <c r="A348" s="2">
        <v>97628889897</v>
      </c>
      <c r="B348" s="4" t="s">
        <v>0</v>
      </c>
      <c r="C348" s="4" t="s">
        <v>29</v>
      </c>
      <c r="D348" s="4" t="s">
        <v>1</v>
      </c>
      <c r="E348">
        <v>7500</v>
      </c>
      <c r="F348" s="3">
        <v>3.5750000000000002</v>
      </c>
      <c r="G348" s="3">
        <v>1.6867999999999999</v>
      </c>
      <c r="H348" s="11">
        <f t="shared" si="15"/>
        <v>7641.6149999999998</v>
      </c>
      <c r="I348" s="11">
        <f t="shared" si="16"/>
        <v>141.61499999999978</v>
      </c>
      <c r="J348" t="str">
        <f t="shared" si="17"/>
        <v>Ontario</v>
      </c>
    </row>
    <row r="349" spans="1:10" x14ac:dyDescent="0.2">
      <c r="A349" s="2">
        <v>97628889918</v>
      </c>
      <c r="B349" s="4" t="s">
        <v>0</v>
      </c>
      <c r="C349" s="4" t="s">
        <v>31</v>
      </c>
      <c r="D349" s="4" t="s">
        <v>1</v>
      </c>
      <c r="E349">
        <v>7500</v>
      </c>
      <c r="F349" s="3">
        <v>3.5750000000000002</v>
      </c>
      <c r="G349" s="3">
        <v>1.6867999999999999</v>
      </c>
      <c r="H349" s="11">
        <f t="shared" si="15"/>
        <v>7641.6149999999998</v>
      </c>
      <c r="I349" s="11">
        <f t="shared" si="16"/>
        <v>141.61499999999978</v>
      </c>
      <c r="J349" t="str">
        <f t="shared" si="17"/>
        <v>Ontario</v>
      </c>
    </row>
    <row r="350" spans="1:10" x14ac:dyDescent="0.2">
      <c r="A350" s="2">
        <v>97628889938</v>
      </c>
      <c r="B350" s="4" t="s">
        <v>0</v>
      </c>
      <c r="C350" s="4" t="s">
        <v>30</v>
      </c>
      <c r="D350" s="4" t="s">
        <v>1</v>
      </c>
      <c r="E350">
        <v>7500</v>
      </c>
      <c r="F350" s="3">
        <v>3.5750000000000002</v>
      </c>
      <c r="G350" s="3">
        <v>1.6867999999999999</v>
      </c>
      <c r="H350" s="11">
        <f t="shared" si="15"/>
        <v>7641.6149999999998</v>
      </c>
      <c r="I350" s="11">
        <f t="shared" si="16"/>
        <v>141.61499999999978</v>
      </c>
      <c r="J350" t="str">
        <f t="shared" si="17"/>
        <v>Ontario</v>
      </c>
    </row>
    <row r="351" spans="1:10" x14ac:dyDescent="0.2">
      <c r="A351" s="2">
        <v>97628889958</v>
      </c>
      <c r="B351" s="4" t="s">
        <v>0</v>
      </c>
      <c r="C351" s="4" t="s">
        <v>26</v>
      </c>
      <c r="D351" s="1" t="s">
        <v>1</v>
      </c>
      <c r="E351">
        <v>7500</v>
      </c>
      <c r="F351" s="3">
        <v>3.5750000000000002</v>
      </c>
      <c r="G351" s="3">
        <v>1.6867999999999999</v>
      </c>
      <c r="H351" s="11">
        <f t="shared" si="15"/>
        <v>7641.6149999999998</v>
      </c>
      <c r="I351" s="11">
        <f t="shared" si="16"/>
        <v>141.61499999999978</v>
      </c>
      <c r="J351" t="str">
        <f t="shared" si="17"/>
        <v>Ontario</v>
      </c>
    </row>
    <row r="352" spans="1:10" x14ac:dyDescent="0.2">
      <c r="A352" s="2">
        <v>97628889978</v>
      </c>
      <c r="B352" s="4" t="s">
        <v>0</v>
      </c>
      <c r="C352" s="4" t="s">
        <v>27</v>
      </c>
      <c r="D352" s="4" t="s">
        <v>1</v>
      </c>
      <c r="E352">
        <v>7500</v>
      </c>
      <c r="F352" s="3">
        <v>3.5750000000000002</v>
      </c>
      <c r="G352" s="3">
        <v>1.6867999999999999</v>
      </c>
      <c r="H352" s="11">
        <f t="shared" si="15"/>
        <v>7641.6149999999998</v>
      </c>
      <c r="I352" s="11">
        <f t="shared" si="16"/>
        <v>141.61499999999978</v>
      </c>
      <c r="J352" t="str">
        <f t="shared" si="17"/>
        <v>Ontario</v>
      </c>
    </row>
    <row r="353" spans="1:10" x14ac:dyDescent="0.2">
      <c r="A353" s="2">
        <v>10663111164</v>
      </c>
      <c r="B353" s="4" t="s">
        <v>0</v>
      </c>
      <c r="C353" s="4" t="s">
        <v>28</v>
      </c>
      <c r="D353" s="4" t="s">
        <v>6</v>
      </c>
      <c r="E353">
        <v>168333</v>
      </c>
      <c r="F353" s="3">
        <v>3.6</v>
      </c>
      <c r="G353" s="3">
        <v>1.6867999999999999</v>
      </c>
      <c r="H353" s="11">
        <f t="shared" si="15"/>
        <v>171553.54695600001</v>
      </c>
      <c r="I353" s="11">
        <f t="shared" si="16"/>
        <v>3220.5469560000056</v>
      </c>
      <c r="J353" t="str">
        <f t="shared" si="17"/>
        <v>Saskatchewan</v>
      </c>
    </row>
    <row r="354" spans="1:10" x14ac:dyDescent="0.2">
      <c r="A354" s="2">
        <v>7009000797</v>
      </c>
      <c r="B354" s="4" t="s">
        <v>2</v>
      </c>
      <c r="C354" s="4" t="s">
        <v>29</v>
      </c>
      <c r="D354" s="4" t="s">
        <v>7</v>
      </c>
      <c r="E354">
        <v>1813275</v>
      </c>
      <c r="F354" s="3">
        <v>3.6240000000000001</v>
      </c>
      <c r="G354" s="3">
        <v>1.8012000000000001</v>
      </c>
      <c r="H354" s="11">
        <f t="shared" si="15"/>
        <v>1846327.3766999999</v>
      </c>
      <c r="I354" s="11">
        <f t="shared" si="16"/>
        <v>33052.376699999906</v>
      </c>
      <c r="J354" t="str">
        <f t="shared" si="17"/>
        <v>Quebec</v>
      </c>
    </row>
    <row r="355" spans="1:10" x14ac:dyDescent="0.2">
      <c r="A355" s="2">
        <v>335555739</v>
      </c>
      <c r="B355" s="4" t="s">
        <v>2</v>
      </c>
      <c r="C355" s="4" t="s">
        <v>31</v>
      </c>
      <c r="D355" s="4" t="s">
        <v>3</v>
      </c>
      <c r="E355">
        <v>1538377</v>
      </c>
      <c r="F355" s="3">
        <v>3.7</v>
      </c>
      <c r="G355" s="3">
        <v>1.6867999999999999</v>
      </c>
      <c r="H355" s="11">
        <f t="shared" si="15"/>
        <v>1569347.605764</v>
      </c>
      <c r="I355" s="11">
        <f t="shared" si="16"/>
        <v>30970.605763999978</v>
      </c>
      <c r="J355" t="str">
        <f t="shared" si="17"/>
        <v>Alberta</v>
      </c>
    </row>
    <row r="356" spans="1:10" x14ac:dyDescent="0.2">
      <c r="A356" s="2">
        <v>335555858</v>
      </c>
      <c r="B356" s="4" t="s">
        <v>0</v>
      </c>
      <c r="C356" s="4" t="s">
        <v>30</v>
      </c>
      <c r="D356" s="4" t="s">
        <v>5</v>
      </c>
      <c r="E356">
        <v>271917</v>
      </c>
      <c r="F356" s="3">
        <v>3.7</v>
      </c>
      <c r="G356" s="3">
        <v>1.6867999999999999</v>
      </c>
      <c r="H356" s="11">
        <f t="shared" si="15"/>
        <v>277391.23304399999</v>
      </c>
      <c r="I356" s="11">
        <f t="shared" si="16"/>
        <v>5474.2330439999932</v>
      </c>
      <c r="J356" t="str">
        <f t="shared" si="17"/>
        <v>British Columbia</v>
      </c>
    </row>
    <row r="357" spans="1:10" x14ac:dyDescent="0.2">
      <c r="A357" s="2">
        <v>1443222480</v>
      </c>
      <c r="B357" s="4" t="s">
        <v>0</v>
      </c>
      <c r="C357" s="4" t="s">
        <v>26</v>
      </c>
      <c r="D357" s="4" t="s">
        <v>3</v>
      </c>
      <c r="E357">
        <v>2602333</v>
      </c>
      <c r="F357" s="3">
        <v>3.7</v>
      </c>
      <c r="G357" s="3">
        <v>1.6867999999999999</v>
      </c>
      <c r="H357" s="11">
        <f t="shared" si="15"/>
        <v>2654723.1679560002</v>
      </c>
      <c r="I357" s="11">
        <f t="shared" si="16"/>
        <v>52390.167956000194</v>
      </c>
      <c r="J357" t="str">
        <f t="shared" si="17"/>
        <v>Alberta</v>
      </c>
    </row>
    <row r="358" spans="1:10" x14ac:dyDescent="0.2">
      <c r="A358" s="2">
        <v>1443222665</v>
      </c>
      <c r="B358" s="4" t="s">
        <v>0</v>
      </c>
      <c r="C358" s="4" t="s">
        <v>27</v>
      </c>
      <c r="D358" s="4" t="s">
        <v>20</v>
      </c>
      <c r="E358">
        <v>10309214</v>
      </c>
      <c r="F358" s="3">
        <v>3.7</v>
      </c>
      <c r="G358" s="3">
        <v>1.6867999999999999</v>
      </c>
      <c r="H358" s="11">
        <f t="shared" si="15"/>
        <v>10516759.096248001</v>
      </c>
      <c r="I358" s="11">
        <f t="shared" si="16"/>
        <v>207545.09624800086</v>
      </c>
      <c r="J358" t="str">
        <f t="shared" si="17"/>
        <v>Alberta</v>
      </c>
    </row>
    <row r="359" spans="1:10" x14ac:dyDescent="0.2">
      <c r="A359" s="2">
        <v>5299556037</v>
      </c>
      <c r="B359" s="4" t="s">
        <v>0</v>
      </c>
      <c r="C359" s="4" t="s">
        <v>28</v>
      </c>
      <c r="D359" s="4" t="s">
        <v>23</v>
      </c>
      <c r="E359">
        <v>771233</v>
      </c>
      <c r="F359" s="3">
        <v>3.7</v>
      </c>
      <c r="G359" s="3">
        <v>1.6867999999999999</v>
      </c>
      <c r="H359" s="11">
        <f t="shared" si="15"/>
        <v>786759.46275599999</v>
      </c>
      <c r="I359" s="11">
        <f t="shared" si="16"/>
        <v>15526.462755999994</v>
      </c>
      <c r="J359" t="str">
        <f t="shared" si="17"/>
        <v>Ontario</v>
      </c>
    </row>
    <row r="360" spans="1:10" x14ac:dyDescent="0.2">
      <c r="A360" s="2">
        <v>5320667232</v>
      </c>
      <c r="B360" s="4" t="s">
        <v>0</v>
      </c>
      <c r="C360" s="4" t="s">
        <v>29</v>
      </c>
      <c r="D360" s="4" t="s">
        <v>1</v>
      </c>
      <c r="E360">
        <v>1000</v>
      </c>
      <c r="F360" s="3">
        <v>3.7</v>
      </c>
      <c r="G360" s="3">
        <v>1.6867999999999999</v>
      </c>
      <c r="H360" s="11">
        <f t="shared" si="15"/>
        <v>1020.1320000000001</v>
      </c>
      <c r="I360" s="11">
        <f t="shared" si="16"/>
        <v>20.132000000000062</v>
      </c>
      <c r="J360" t="str">
        <f t="shared" si="17"/>
        <v>Ontario</v>
      </c>
    </row>
    <row r="361" spans="1:10" x14ac:dyDescent="0.2">
      <c r="A361" s="2">
        <v>7009000561</v>
      </c>
      <c r="B361" s="4" t="s">
        <v>0</v>
      </c>
      <c r="C361" s="4" t="s">
        <v>31</v>
      </c>
      <c r="D361" s="4" t="s">
        <v>7</v>
      </c>
      <c r="E361">
        <v>1893833</v>
      </c>
      <c r="F361" s="3">
        <v>3.7</v>
      </c>
      <c r="G361" s="3">
        <v>1.6867999999999999</v>
      </c>
      <c r="H361" s="11">
        <f t="shared" si="15"/>
        <v>1931959.6459560001</v>
      </c>
      <c r="I361" s="11">
        <f t="shared" si="16"/>
        <v>38126.64595600008</v>
      </c>
      <c r="J361" t="str">
        <f t="shared" si="17"/>
        <v>Quebec</v>
      </c>
    </row>
    <row r="362" spans="1:10" x14ac:dyDescent="0.2">
      <c r="A362" s="2">
        <v>7541777954</v>
      </c>
      <c r="B362" s="4" t="s">
        <v>0</v>
      </c>
      <c r="C362" s="4" t="s">
        <v>30</v>
      </c>
      <c r="D362" s="4" t="s">
        <v>1</v>
      </c>
      <c r="E362">
        <v>400000</v>
      </c>
      <c r="F362" s="3">
        <v>3.7</v>
      </c>
      <c r="G362" s="3">
        <v>1.6867999999999999</v>
      </c>
      <c r="H362" s="11">
        <f t="shared" si="15"/>
        <v>408052.8</v>
      </c>
      <c r="I362" s="11">
        <f t="shared" si="16"/>
        <v>8052.7999999999884</v>
      </c>
      <c r="J362" t="str">
        <f t="shared" si="17"/>
        <v>Ontario</v>
      </c>
    </row>
    <row r="363" spans="1:10" x14ac:dyDescent="0.2">
      <c r="A363" s="2">
        <v>7541778087</v>
      </c>
      <c r="B363" s="4" t="s">
        <v>0</v>
      </c>
      <c r="C363" s="4" t="s">
        <v>26</v>
      </c>
      <c r="D363" s="4" t="s">
        <v>1</v>
      </c>
      <c r="E363">
        <v>1532333</v>
      </c>
      <c r="F363" s="3">
        <v>3.7</v>
      </c>
      <c r="G363" s="3">
        <v>1.6867999999999999</v>
      </c>
      <c r="H363" s="11">
        <f t="shared" si="15"/>
        <v>1563181.927956</v>
      </c>
      <c r="I363" s="11">
        <f t="shared" si="16"/>
        <v>30848.92795599997</v>
      </c>
      <c r="J363" t="str">
        <f t="shared" si="17"/>
        <v>Ontario</v>
      </c>
    </row>
    <row r="364" spans="1:10" x14ac:dyDescent="0.2">
      <c r="A364" s="2">
        <v>9762889160</v>
      </c>
      <c r="B364" s="4" t="s">
        <v>0</v>
      </c>
      <c r="C364" s="4" t="s">
        <v>27</v>
      </c>
      <c r="D364" s="4" t="s">
        <v>1</v>
      </c>
      <c r="E364">
        <v>9450000</v>
      </c>
      <c r="F364" s="3">
        <v>3.7</v>
      </c>
      <c r="G364" s="3">
        <v>1.6867999999999999</v>
      </c>
      <c r="H364" s="11">
        <f t="shared" si="15"/>
        <v>9640247.4000000004</v>
      </c>
      <c r="I364" s="11">
        <f t="shared" si="16"/>
        <v>190247.40000000037</v>
      </c>
      <c r="J364" t="str">
        <f t="shared" si="17"/>
        <v>Ontario</v>
      </c>
    </row>
    <row r="365" spans="1:10" x14ac:dyDescent="0.2">
      <c r="A365" s="2">
        <v>9762889178</v>
      </c>
      <c r="B365" s="4" t="s">
        <v>2</v>
      </c>
      <c r="C365" s="4" t="s">
        <v>28</v>
      </c>
      <c r="D365" s="4" t="s">
        <v>1</v>
      </c>
      <c r="E365">
        <v>93333</v>
      </c>
      <c r="F365" s="3">
        <v>3.7</v>
      </c>
      <c r="G365" s="3">
        <v>1.6867999999999999</v>
      </c>
      <c r="H365" s="11">
        <f t="shared" si="15"/>
        <v>95211.979955999996</v>
      </c>
      <c r="I365" s="11">
        <f t="shared" si="16"/>
        <v>1878.9799559999956</v>
      </c>
      <c r="J365" t="str">
        <f t="shared" si="17"/>
        <v>Ontario</v>
      </c>
    </row>
    <row r="366" spans="1:10" x14ac:dyDescent="0.2">
      <c r="A366" s="2">
        <v>9762889840</v>
      </c>
      <c r="B366" s="4" t="s">
        <v>0</v>
      </c>
      <c r="C366" s="4" t="s">
        <v>29</v>
      </c>
      <c r="D366" s="4" t="s">
        <v>1</v>
      </c>
      <c r="E366">
        <v>2626333</v>
      </c>
      <c r="F366" s="3">
        <v>3.7</v>
      </c>
      <c r="G366" s="3">
        <v>1.6867999999999999</v>
      </c>
      <c r="H366" s="11">
        <f t="shared" si="15"/>
        <v>2679206.3359559998</v>
      </c>
      <c r="I366" s="11">
        <f t="shared" si="16"/>
        <v>52873.335955999792</v>
      </c>
      <c r="J366" t="str">
        <f t="shared" si="17"/>
        <v>Ontario</v>
      </c>
    </row>
    <row r="367" spans="1:10" x14ac:dyDescent="0.2">
      <c r="A367" s="2">
        <v>335555874</v>
      </c>
      <c r="B367" s="4" t="s">
        <v>0</v>
      </c>
      <c r="C367" s="4" t="s">
        <v>31</v>
      </c>
      <c r="D367" s="4" t="s">
        <v>5</v>
      </c>
      <c r="E367">
        <v>41411</v>
      </c>
      <c r="F367" s="3">
        <v>3.75</v>
      </c>
      <c r="G367" s="3">
        <v>1.8012000000000001</v>
      </c>
      <c r="H367" s="11">
        <f t="shared" si="15"/>
        <v>42218.017568000003</v>
      </c>
      <c r="I367" s="11">
        <f t="shared" si="16"/>
        <v>807.01756800000294</v>
      </c>
      <c r="J367" t="str">
        <f t="shared" si="17"/>
        <v>British Columbia</v>
      </c>
    </row>
    <row r="368" spans="1:10" x14ac:dyDescent="0.2">
      <c r="A368" s="2">
        <v>335555988</v>
      </c>
      <c r="B368" s="4" t="s">
        <v>0</v>
      </c>
      <c r="C368" s="4" t="s">
        <v>30</v>
      </c>
      <c r="D368" s="4" t="s">
        <v>5</v>
      </c>
      <c r="E368">
        <v>306976</v>
      </c>
      <c r="F368" s="3">
        <v>3.75</v>
      </c>
      <c r="G368" s="3">
        <v>1.8012000000000001</v>
      </c>
      <c r="H368" s="11">
        <f t="shared" si="15"/>
        <v>312958.34828799998</v>
      </c>
      <c r="I368" s="11">
        <f t="shared" si="16"/>
        <v>5982.3482879999792</v>
      </c>
      <c r="J368" t="str">
        <f t="shared" si="17"/>
        <v>British Columbia</v>
      </c>
    </row>
    <row r="369" spans="1:10" x14ac:dyDescent="0.2">
      <c r="A369" s="2">
        <v>3777000171</v>
      </c>
      <c r="B369" s="4" t="s">
        <v>0</v>
      </c>
      <c r="C369" s="4" t="s">
        <v>26</v>
      </c>
      <c r="D369" s="4" t="s">
        <v>4</v>
      </c>
      <c r="E369">
        <v>177912</v>
      </c>
      <c r="F369" s="3">
        <v>3.75</v>
      </c>
      <c r="G369" s="3">
        <v>1.8012000000000001</v>
      </c>
      <c r="H369" s="11">
        <f t="shared" si="15"/>
        <v>181379.14905599999</v>
      </c>
      <c r="I369" s="11">
        <f t="shared" si="16"/>
        <v>3467.1490559999947</v>
      </c>
      <c r="J369" t="str">
        <f t="shared" si="17"/>
        <v>Nova Scotia</v>
      </c>
    </row>
    <row r="370" spans="1:10" x14ac:dyDescent="0.2">
      <c r="A370" s="2">
        <v>5299556303</v>
      </c>
      <c r="B370" s="4" t="s">
        <v>0</v>
      </c>
      <c r="C370" s="4" t="s">
        <v>27</v>
      </c>
      <c r="D370" s="4" t="s">
        <v>1</v>
      </c>
      <c r="E370">
        <v>63011</v>
      </c>
      <c r="F370" s="3">
        <v>3.75</v>
      </c>
      <c r="G370" s="3">
        <v>1.8012000000000001</v>
      </c>
      <c r="H370" s="11">
        <f t="shared" si="15"/>
        <v>64238.958368</v>
      </c>
      <c r="I370" s="11">
        <f t="shared" si="16"/>
        <v>1227.9583679999996</v>
      </c>
      <c r="J370" t="str">
        <f t="shared" si="17"/>
        <v>Ontario</v>
      </c>
    </row>
    <row r="371" spans="1:10" x14ac:dyDescent="0.2">
      <c r="A371" s="2">
        <v>5320666998</v>
      </c>
      <c r="B371" s="4" t="s">
        <v>0</v>
      </c>
      <c r="C371" s="4" t="s">
        <v>28</v>
      </c>
      <c r="D371" s="4" t="s">
        <v>1</v>
      </c>
      <c r="E371">
        <v>276727</v>
      </c>
      <c r="F371" s="3">
        <v>3.75</v>
      </c>
      <c r="G371" s="3">
        <v>1.8012000000000001</v>
      </c>
      <c r="H371" s="11">
        <f t="shared" si="15"/>
        <v>282119.85577600001</v>
      </c>
      <c r="I371" s="11">
        <f t="shared" si="16"/>
        <v>5392.8557760000112</v>
      </c>
      <c r="J371" t="str">
        <f t="shared" si="17"/>
        <v>Ontario</v>
      </c>
    </row>
    <row r="372" spans="1:10" x14ac:dyDescent="0.2">
      <c r="A372" s="2">
        <v>7009000078</v>
      </c>
      <c r="B372" s="4" t="s">
        <v>0</v>
      </c>
      <c r="C372" s="4" t="s">
        <v>29</v>
      </c>
      <c r="D372" s="4" t="s">
        <v>7</v>
      </c>
      <c r="E372">
        <v>278441</v>
      </c>
      <c r="F372" s="3">
        <v>3.75</v>
      </c>
      <c r="G372" s="3">
        <v>1.8012000000000001</v>
      </c>
      <c r="H372" s="11">
        <f t="shared" si="15"/>
        <v>283867.25820799998</v>
      </c>
      <c r="I372" s="11">
        <f t="shared" si="16"/>
        <v>5426.2582079999847</v>
      </c>
      <c r="J372" t="str">
        <f t="shared" si="17"/>
        <v>Quebec</v>
      </c>
    </row>
    <row r="373" spans="1:10" x14ac:dyDescent="0.2">
      <c r="A373" s="2">
        <v>7009000756</v>
      </c>
      <c r="B373" s="4" t="s">
        <v>0</v>
      </c>
      <c r="C373" s="4" t="s">
        <v>31</v>
      </c>
      <c r="D373" s="4" t="s">
        <v>7</v>
      </c>
      <c r="E373">
        <v>90748</v>
      </c>
      <c r="F373" s="3">
        <v>3.75</v>
      </c>
      <c r="G373" s="3">
        <v>1.8012000000000001</v>
      </c>
      <c r="H373" s="11">
        <f t="shared" si="15"/>
        <v>92516.497023999997</v>
      </c>
      <c r="I373" s="11">
        <f t="shared" si="16"/>
        <v>1768.4970239999966</v>
      </c>
      <c r="J373" t="str">
        <f t="shared" si="17"/>
        <v>Quebec</v>
      </c>
    </row>
    <row r="374" spans="1:10" x14ac:dyDescent="0.2">
      <c r="A374" s="2">
        <v>70090001303</v>
      </c>
      <c r="B374" s="4" t="s">
        <v>2</v>
      </c>
      <c r="C374" s="4" t="s">
        <v>30</v>
      </c>
      <c r="D374" s="4" t="s">
        <v>7</v>
      </c>
      <c r="E374">
        <v>2805159</v>
      </c>
      <c r="F374" s="3">
        <v>3.75</v>
      </c>
      <c r="G374" s="3">
        <v>1.8012000000000001</v>
      </c>
      <c r="H374" s="11">
        <f t="shared" si="15"/>
        <v>2859825.9385919999</v>
      </c>
      <c r="I374" s="11">
        <f t="shared" si="16"/>
        <v>54666.938591999933</v>
      </c>
      <c r="J374" t="str">
        <f t="shared" si="17"/>
        <v>Quebec</v>
      </c>
    </row>
    <row r="375" spans="1:10" x14ac:dyDescent="0.2">
      <c r="A375" s="2">
        <v>7009000589</v>
      </c>
      <c r="B375" s="4" t="s">
        <v>2</v>
      </c>
      <c r="C375" s="4" t="s">
        <v>26</v>
      </c>
      <c r="D375" s="4" t="s">
        <v>7</v>
      </c>
      <c r="E375">
        <v>4284222</v>
      </c>
      <c r="F375" s="3">
        <v>3.794</v>
      </c>
      <c r="G375" s="3">
        <v>1.8012000000000001</v>
      </c>
      <c r="H375" s="11">
        <f t="shared" si="15"/>
        <v>4369597.9760159999</v>
      </c>
      <c r="I375" s="11">
        <f t="shared" si="16"/>
        <v>85375.976015999913</v>
      </c>
      <c r="J375" t="str">
        <f t="shared" si="17"/>
        <v>Quebec</v>
      </c>
    </row>
    <row r="376" spans="1:10" x14ac:dyDescent="0.2">
      <c r="A376" s="2">
        <v>70090001269</v>
      </c>
      <c r="B376" s="4" t="s">
        <v>2</v>
      </c>
      <c r="C376" s="4" t="s">
        <v>27</v>
      </c>
      <c r="D376" s="4" t="s">
        <v>7</v>
      </c>
      <c r="E376">
        <v>3202710</v>
      </c>
      <c r="F376" s="3">
        <v>3.8620000000000001</v>
      </c>
      <c r="G376" s="3">
        <v>1.8012000000000001</v>
      </c>
      <c r="H376" s="11">
        <f t="shared" si="15"/>
        <v>3268711.4476800002</v>
      </c>
      <c r="I376" s="11">
        <f t="shared" si="16"/>
        <v>66001.447680000216</v>
      </c>
      <c r="J376" t="str">
        <f t="shared" si="17"/>
        <v>Quebec</v>
      </c>
    </row>
    <row r="377" spans="1:10" x14ac:dyDescent="0.2">
      <c r="A377" s="2">
        <v>1443222690</v>
      </c>
      <c r="B377" s="4" t="s">
        <v>0</v>
      </c>
      <c r="C377" s="4" t="s">
        <v>28</v>
      </c>
      <c r="D377" s="4" t="s">
        <v>3</v>
      </c>
      <c r="E377">
        <v>4290705</v>
      </c>
      <c r="F377" s="3">
        <v>3.8639999999999999</v>
      </c>
      <c r="G377" s="3">
        <v>1.8012000000000001</v>
      </c>
      <c r="H377" s="11">
        <f t="shared" si="15"/>
        <v>4379213.6627399996</v>
      </c>
      <c r="I377" s="11">
        <f t="shared" si="16"/>
        <v>88508.662739999592</v>
      </c>
      <c r="J377" t="str">
        <f t="shared" si="17"/>
        <v>Alberta</v>
      </c>
    </row>
    <row r="378" spans="1:10" x14ac:dyDescent="0.2">
      <c r="A378" s="2">
        <v>70090001266</v>
      </c>
      <c r="B378" s="4" t="s">
        <v>2</v>
      </c>
      <c r="C378" s="4" t="s">
        <v>29</v>
      </c>
      <c r="D378" s="4" t="s">
        <v>7</v>
      </c>
      <c r="E378">
        <v>17132903</v>
      </c>
      <c r="F378" s="3">
        <v>3.9209999999999998</v>
      </c>
      <c r="G378" s="3">
        <v>1.8012000000000001</v>
      </c>
      <c r="H378" s="11">
        <f t="shared" si="15"/>
        <v>17496086.277794</v>
      </c>
      <c r="I378" s="11">
        <f t="shared" si="16"/>
        <v>363183.27779399976</v>
      </c>
      <c r="J378" t="str">
        <f t="shared" si="17"/>
        <v>Quebec</v>
      </c>
    </row>
    <row r="379" spans="1:10" x14ac:dyDescent="0.2">
      <c r="A379" s="2">
        <v>70090001243</v>
      </c>
      <c r="B379" s="4" t="s">
        <v>2</v>
      </c>
      <c r="C379" s="4" t="s">
        <v>31</v>
      </c>
      <c r="D379" s="4" t="s">
        <v>7</v>
      </c>
      <c r="E379">
        <v>4897277</v>
      </c>
      <c r="F379" s="3">
        <v>3.9239999999999999</v>
      </c>
      <c r="G379" s="3">
        <v>1.8012000000000001</v>
      </c>
      <c r="H379" s="11">
        <f t="shared" si="15"/>
        <v>5001236.396156</v>
      </c>
      <c r="I379" s="11">
        <f t="shared" si="16"/>
        <v>103959.39615599997</v>
      </c>
      <c r="J379" t="str">
        <f t="shared" si="17"/>
        <v>Quebec</v>
      </c>
    </row>
    <row r="380" spans="1:10" x14ac:dyDescent="0.2">
      <c r="A380" s="2">
        <v>70090000941</v>
      </c>
      <c r="B380" s="4" t="s">
        <v>2</v>
      </c>
      <c r="C380" s="4" t="s">
        <v>30</v>
      </c>
      <c r="D380" s="4" t="s">
        <v>7</v>
      </c>
      <c r="E380">
        <v>2151074</v>
      </c>
      <c r="F380" s="3">
        <v>3.94</v>
      </c>
      <c r="G380" s="3">
        <v>1.8012000000000001</v>
      </c>
      <c r="H380" s="11">
        <f t="shared" si="15"/>
        <v>2197081.1707119998</v>
      </c>
      <c r="I380" s="11">
        <f t="shared" si="16"/>
        <v>46007.170711999759</v>
      </c>
      <c r="J380" t="str">
        <f t="shared" si="17"/>
        <v>Quebec</v>
      </c>
    </row>
    <row r="381" spans="1:10" x14ac:dyDescent="0.2">
      <c r="A381" s="2">
        <v>335555889</v>
      </c>
      <c r="B381" s="4" t="s">
        <v>0</v>
      </c>
      <c r="C381" s="4" t="s">
        <v>26</v>
      </c>
      <c r="D381" s="4" t="s">
        <v>5</v>
      </c>
      <c r="E381">
        <v>519567</v>
      </c>
      <c r="F381" s="3">
        <v>3.95</v>
      </c>
      <c r="G381" s="3">
        <v>1.6867999999999999</v>
      </c>
      <c r="H381" s="11">
        <f t="shared" si="15"/>
        <v>531325.84034400003</v>
      </c>
      <c r="I381" s="11">
        <f t="shared" si="16"/>
        <v>11758.840344000026</v>
      </c>
      <c r="J381" t="str">
        <f t="shared" si="17"/>
        <v>British Columbia</v>
      </c>
    </row>
    <row r="382" spans="1:10" x14ac:dyDescent="0.2">
      <c r="A382" s="2">
        <v>335556088</v>
      </c>
      <c r="B382" s="4" t="s">
        <v>0</v>
      </c>
      <c r="C382" s="4" t="s">
        <v>27</v>
      </c>
      <c r="D382" s="4" t="s">
        <v>13</v>
      </c>
      <c r="E382">
        <v>68033</v>
      </c>
      <c r="F382" s="3">
        <v>3.95</v>
      </c>
      <c r="G382" s="3">
        <v>1.6867999999999999</v>
      </c>
      <c r="H382" s="11">
        <f t="shared" si="15"/>
        <v>69572.722855999993</v>
      </c>
      <c r="I382" s="11">
        <f t="shared" si="16"/>
        <v>1539.722855999993</v>
      </c>
      <c r="J382" t="str">
        <f t="shared" si="17"/>
        <v>Yukon</v>
      </c>
    </row>
    <row r="383" spans="1:10" x14ac:dyDescent="0.2">
      <c r="A383" s="2">
        <v>335556289</v>
      </c>
      <c r="B383" s="4" t="s">
        <v>2</v>
      </c>
      <c r="C383" s="4" t="s">
        <v>28</v>
      </c>
      <c r="D383" s="4" t="s">
        <v>5</v>
      </c>
      <c r="E383">
        <v>177400</v>
      </c>
      <c r="F383" s="3">
        <v>3.95</v>
      </c>
      <c r="G383" s="3">
        <v>1.6867999999999999</v>
      </c>
      <c r="H383" s="11">
        <f t="shared" si="15"/>
        <v>181414.91680000001</v>
      </c>
      <c r="I383" s="11">
        <f t="shared" si="16"/>
        <v>4014.9168000000063</v>
      </c>
      <c r="J383" t="str">
        <f t="shared" si="17"/>
        <v>British Columbia</v>
      </c>
    </row>
    <row r="384" spans="1:10" x14ac:dyDescent="0.2">
      <c r="A384" s="2">
        <v>1443222794</v>
      </c>
      <c r="B384" s="4" t="s">
        <v>2</v>
      </c>
      <c r="C384" s="4" t="s">
        <v>29</v>
      </c>
      <c r="D384" s="4" t="s">
        <v>3</v>
      </c>
      <c r="E384">
        <v>2278840</v>
      </c>
      <c r="F384" s="3">
        <v>3.95</v>
      </c>
      <c r="G384" s="3">
        <v>1.6867999999999999</v>
      </c>
      <c r="H384" s="11">
        <f t="shared" si="15"/>
        <v>2330414.70688</v>
      </c>
      <c r="I384" s="11">
        <f t="shared" si="16"/>
        <v>51574.706879999954</v>
      </c>
      <c r="J384" t="str">
        <f t="shared" si="17"/>
        <v>Alberta</v>
      </c>
    </row>
    <row r="385" spans="1:10" x14ac:dyDescent="0.2">
      <c r="A385" s="2">
        <v>1443223036</v>
      </c>
      <c r="B385" s="4" t="s">
        <v>2</v>
      </c>
      <c r="C385" s="4" t="s">
        <v>31</v>
      </c>
      <c r="D385" s="4" t="s">
        <v>3</v>
      </c>
      <c r="E385">
        <v>2234300</v>
      </c>
      <c r="F385" s="3">
        <v>3.95</v>
      </c>
      <c r="G385" s="3">
        <v>1.6867999999999999</v>
      </c>
      <c r="H385" s="11">
        <f t="shared" si="15"/>
        <v>2284866.6776000001</v>
      </c>
      <c r="I385" s="11">
        <f t="shared" si="16"/>
        <v>50566.677600000054</v>
      </c>
      <c r="J385" t="str">
        <f t="shared" si="17"/>
        <v>Alberta</v>
      </c>
    </row>
    <row r="386" spans="1:10" x14ac:dyDescent="0.2">
      <c r="A386" s="2">
        <v>1443223040</v>
      </c>
      <c r="B386" s="4" t="s">
        <v>0</v>
      </c>
      <c r="C386" s="4" t="s">
        <v>30</v>
      </c>
      <c r="D386" s="4" t="s">
        <v>3</v>
      </c>
      <c r="E386">
        <v>16127181</v>
      </c>
      <c r="F386" s="3">
        <v>3.95</v>
      </c>
      <c r="G386" s="3">
        <v>1.6867999999999999</v>
      </c>
      <c r="H386" s="11">
        <f t="shared" si="15"/>
        <v>16492171.360392001</v>
      </c>
      <c r="I386" s="11">
        <f t="shared" si="16"/>
        <v>364990.36039200053</v>
      </c>
      <c r="J386" t="str">
        <f t="shared" si="17"/>
        <v>Alberta</v>
      </c>
    </row>
    <row r="387" spans="1:10" x14ac:dyDescent="0.2">
      <c r="A387" s="2">
        <v>1443223144</v>
      </c>
      <c r="B387" s="4" t="s">
        <v>0</v>
      </c>
      <c r="C387" s="4" t="s">
        <v>26</v>
      </c>
      <c r="D387" s="4" t="s">
        <v>3</v>
      </c>
      <c r="E387">
        <v>21219</v>
      </c>
      <c r="F387" s="3">
        <v>3.95</v>
      </c>
      <c r="G387" s="3">
        <v>1.6867999999999999</v>
      </c>
      <c r="H387" s="11">
        <f t="shared" ref="H387:H450" si="18" xml:space="preserve"> E387 + (E387* (( F387/100) - (G387/100)))</f>
        <v>21699.228407999999</v>
      </c>
      <c r="I387" s="11">
        <f t="shared" ref="I387:I450" si="19">H387-E387</f>
        <v>480.22840799999904</v>
      </c>
      <c r="J387" t="str">
        <f t="shared" ref="J387:J450" si="20" xml:space="preserve"> VLOOKUP(D387,N:O,2,FALSE)</f>
        <v>Alberta</v>
      </c>
    </row>
    <row r="388" spans="1:10" x14ac:dyDescent="0.2">
      <c r="A388" s="2">
        <v>5299555760</v>
      </c>
      <c r="B388" s="4" t="s">
        <v>0</v>
      </c>
      <c r="C388" s="4" t="s">
        <v>27</v>
      </c>
      <c r="D388" s="1" t="s">
        <v>1</v>
      </c>
      <c r="E388">
        <v>1664472</v>
      </c>
      <c r="F388" s="3">
        <v>3.95</v>
      </c>
      <c r="G388" s="3">
        <v>1.6867999999999999</v>
      </c>
      <c r="H388" s="11">
        <f t="shared" si="18"/>
        <v>1702142.3303040001</v>
      </c>
      <c r="I388" s="11">
        <f t="shared" si="19"/>
        <v>37670.330304000061</v>
      </c>
      <c r="J388" t="str">
        <f t="shared" si="20"/>
        <v>Ontario</v>
      </c>
    </row>
    <row r="389" spans="1:10" x14ac:dyDescent="0.2">
      <c r="A389" s="2">
        <v>5299555818</v>
      </c>
      <c r="B389" s="4" t="s">
        <v>2</v>
      </c>
      <c r="C389" s="4" t="s">
        <v>28</v>
      </c>
      <c r="D389" s="4" t="s">
        <v>1</v>
      </c>
      <c r="E389">
        <v>495167</v>
      </c>
      <c r="F389" s="3">
        <v>3.95</v>
      </c>
      <c r="G389" s="3">
        <v>1.6867999999999999</v>
      </c>
      <c r="H389" s="11">
        <f t="shared" si="18"/>
        <v>506373.61954400002</v>
      </c>
      <c r="I389" s="11">
        <f t="shared" si="19"/>
        <v>11206.619544000016</v>
      </c>
      <c r="J389" t="str">
        <f t="shared" si="20"/>
        <v>Ontario</v>
      </c>
    </row>
    <row r="390" spans="1:10" x14ac:dyDescent="0.2">
      <c r="A390" s="2">
        <v>5299555965</v>
      </c>
      <c r="B390" s="4" t="s">
        <v>2</v>
      </c>
      <c r="C390" s="4" t="s">
        <v>29</v>
      </c>
      <c r="D390" s="4" t="s">
        <v>1</v>
      </c>
      <c r="E390">
        <v>1000000</v>
      </c>
      <c r="F390" s="3">
        <v>3.95</v>
      </c>
      <c r="G390" s="3">
        <v>1.6867999999999999</v>
      </c>
      <c r="H390" s="11">
        <f t="shared" si="18"/>
        <v>1022632</v>
      </c>
      <c r="I390" s="11">
        <f t="shared" si="19"/>
        <v>22632</v>
      </c>
      <c r="J390" t="str">
        <f t="shared" si="20"/>
        <v>Ontario</v>
      </c>
    </row>
    <row r="391" spans="1:10" x14ac:dyDescent="0.2">
      <c r="A391" s="2">
        <v>5299556035</v>
      </c>
      <c r="B391" s="4" t="s">
        <v>0</v>
      </c>
      <c r="C391" s="4" t="s">
        <v>31</v>
      </c>
      <c r="D391" s="4" t="s">
        <v>1</v>
      </c>
      <c r="E391">
        <v>552667</v>
      </c>
      <c r="F391" s="3">
        <v>3.95</v>
      </c>
      <c r="G391" s="3">
        <v>1.6867999999999999</v>
      </c>
      <c r="H391" s="11">
        <f t="shared" si="18"/>
        <v>565174.95954399998</v>
      </c>
      <c r="I391" s="11">
        <f t="shared" si="19"/>
        <v>12507.959543999983</v>
      </c>
      <c r="J391" t="str">
        <f t="shared" si="20"/>
        <v>Ontario</v>
      </c>
    </row>
    <row r="392" spans="1:10" x14ac:dyDescent="0.2">
      <c r="A392" s="2">
        <v>5299556048</v>
      </c>
      <c r="B392" s="4" t="s">
        <v>2</v>
      </c>
      <c r="C392" s="4" t="s">
        <v>30</v>
      </c>
      <c r="D392" s="4" t="s">
        <v>1</v>
      </c>
      <c r="E392">
        <v>20000000</v>
      </c>
      <c r="F392" s="3">
        <v>3.95</v>
      </c>
      <c r="G392" s="3">
        <v>1.6867999999999999</v>
      </c>
      <c r="H392" s="11">
        <f t="shared" si="18"/>
        <v>20452640</v>
      </c>
      <c r="I392" s="11">
        <f t="shared" si="19"/>
        <v>452640</v>
      </c>
      <c r="J392" t="str">
        <f t="shared" si="20"/>
        <v>Ontario</v>
      </c>
    </row>
    <row r="393" spans="1:10" x14ac:dyDescent="0.2">
      <c r="A393" s="2">
        <v>5299556086</v>
      </c>
      <c r="B393" s="4" t="s">
        <v>2</v>
      </c>
      <c r="C393" s="4" t="s">
        <v>26</v>
      </c>
      <c r="D393" s="4" t="s">
        <v>1</v>
      </c>
      <c r="E393">
        <v>994431</v>
      </c>
      <c r="F393" s="3">
        <v>3.95</v>
      </c>
      <c r="G393" s="3">
        <v>1.6867999999999999</v>
      </c>
      <c r="H393" s="11">
        <f t="shared" si="18"/>
        <v>1016936.962392</v>
      </c>
      <c r="I393" s="11">
        <f t="shared" si="19"/>
        <v>22505.962392000016</v>
      </c>
      <c r="J393" t="str">
        <f t="shared" si="20"/>
        <v>Ontario</v>
      </c>
    </row>
    <row r="394" spans="1:10" x14ac:dyDescent="0.2">
      <c r="A394" s="2">
        <v>5299556096</v>
      </c>
      <c r="B394" s="4" t="s">
        <v>0</v>
      </c>
      <c r="C394" s="4" t="s">
        <v>27</v>
      </c>
      <c r="D394" s="4" t="s">
        <v>1</v>
      </c>
      <c r="E394">
        <v>358828</v>
      </c>
      <c r="F394" s="3">
        <v>3.95</v>
      </c>
      <c r="G394" s="3">
        <v>1.6867999999999999</v>
      </c>
      <c r="H394" s="11">
        <f t="shared" si="18"/>
        <v>366948.99529599998</v>
      </c>
      <c r="I394" s="11">
        <f t="shared" si="19"/>
        <v>8120.9952959999791</v>
      </c>
      <c r="J394" t="str">
        <f t="shared" si="20"/>
        <v>Ontario</v>
      </c>
    </row>
    <row r="395" spans="1:10" x14ac:dyDescent="0.2">
      <c r="A395" s="2">
        <v>5299556358</v>
      </c>
      <c r="B395" s="4" t="s">
        <v>2</v>
      </c>
      <c r="C395" s="4" t="s">
        <v>28</v>
      </c>
      <c r="D395" s="1" t="s">
        <v>1</v>
      </c>
      <c r="E395">
        <v>5000000</v>
      </c>
      <c r="F395" s="3">
        <v>3.95</v>
      </c>
      <c r="G395" s="3">
        <v>1.6867999999999999</v>
      </c>
      <c r="H395" s="11">
        <f t="shared" si="18"/>
        <v>5113160</v>
      </c>
      <c r="I395" s="11">
        <f t="shared" si="19"/>
        <v>113160</v>
      </c>
      <c r="J395" t="str">
        <f t="shared" si="20"/>
        <v>Ontario</v>
      </c>
    </row>
    <row r="396" spans="1:10" x14ac:dyDescent="0.2">
      <c r="A396" s="2">
        <v>5299556581</v>
      </c>
      <c r="B396" s="4" t="s">
        <v>0</v>
      </c>
      <c r="C396" s="4" t="s">
        <v>29</v>
      </c>
      <c r="D396" s="4" t="s">
        <v>1</v>
      </c>
      <c r="E396">
        <v>341833</v>
      </c>
      <c r="F396" s="3">
        <v>3.95</v>
      </c>
      <c r="G396" s="3">
        <v>1.6867999999999999</v>
      </c>
      <c r="H396" s="11">
        <f t="shared" si="18"/>
        <v>349569.36445599998</v>
      </c>
      <c r="I396" s="11">
        <f t="shared" si="19"/>
        <v>7736.3644559999811</v>
      </c>
      <c r="J396" t="str">
        <f t="shared" si="20"/>
        <v>Ontario</v>
      </c>
    </row>
    <row r="397" spans="1:10" x14ac:dyDescent="0.2">
      <c r="A397" s="2">
        <v>7009000315</v>
      </c>
      <c r="B397" s="4" t="s">
        <v>0</v>
      </c>
      <c r="C397" s="4" t="s">
        <v>31</v>
      </c>
      <c r="D397" s="4" t="s">
        <v>7</v>
      </c>
      <c r="E397">
        <v>1288333</v>
      </c>
      <c r="F397" s="3">
        <v>3.95</v>
      </c>
      <c r="G397" s="3">
        <v>1.6867999999999999</v>
      </c>
      <c r="H397" s="11">
        <f t="shared" si="18"/>
        <v>1317490.5524559999</v>
      </c>
      <c r="I397" s="11">
        <f t="shared" si="19"/>
        <v>29157.552455999888</v>
      </c>
      <c r="J397" t="str">
        <f t="shared" si="20"/>
        <v>Quebec</v>
      </c>
    </row>
    <row r="398" spans="1:10" x14ac:dyDescent="0.2">
      <c r="A398" s="2">
        <v>7976334164</v>
      </c>
      <c r="B398" s="4" t="s">
        <v>0</v>
      </c>
      <c r="C398" s="4" t="s">
        <v>30</v>
      </c>
      <c r="D398" s="4" t="s">
        <v>8</v>
      </c>
      <c r="E398">
        <v>284533</v>
      </c>
      <c r="F398" s="3">
        <v>3.95</v>
      </c>
      <c r="G398" s="3">
        <v>1.6867999999999999</v>
      </c>
      <c r="H398" s="11">
        <f t="shared" si="18"/>
        <v>290972.55085599999</v>
      </c>
      <c r="I398" s="11">
        <f t="shared" si="19"/>
        <v>6439.5508559999871</v>
      </c>
      <c r="J398" t="str">
        <f t="shared" si="20"/>
        <v>Manitoba</v>
      </c>
    </row>
    <row r="399" spans="1:10" x14ac:dyDescent="0.2">
      <c r="A399" s="2">
        <v>7976334211</v>
      </c>
      <c r="B399" s="4" t="s">
        <v>2</v>
      </c>
      <c r="C399" s="4" t="s">
        <v>26</v>
      </c>
      <c r="D399" s="4" t="s">
        <v>8</v>
      </c>
      <c r="E399">
        <v>3886011</v>
      </c>
      <c r="F399" s="3">
        <v>3.95</v>
      </c>
      <c r="G399" s="3">
        <v>1.6867999999999999</v>
      </c>
      <c r="H399" s="11">
        <f t="shared" si="18"/>
        <v>3973959.200952</v>
      </c>
      <c r="I399" s="11">
        <f t="shared" si="19"/>
        <v>87948.200951999985</v>
      </c>
      <c r="J399" t="str">
        <f t="shared" si="20"/>
        <v>Manitoba</v>
      </c>
    </row>
    <row r="400" spans="1:10" x14ac:dyDescent="0.2">
      <c r="A400" s="2">
        <v>9762888980</v>
      </c>
      <c r="B400" s="4" t="s">
        <v>0</v>
      </c>
      <c r="C400" s="4" t="s">
        <v>27</v>
      </c>
      <c r="D400" s="4" t="s">
        <v>1</v>
      </c>
      <c r="E400">
        <v>1892593</v>
      </c>
      <c r="F400" s="3">
        <v>3.95</v>
      </c>
      <c r="G400" s="3">
        <v>1.6867999999999999</v>
      </c>
      <c r="H400" s="11">
        <f t="shared" si="18"/>
        <v>1935426.164776</v>
      </c>
      <c r="I400" s="11">
        <f t="shared" si="19"/>
        <v>42833.164775999961</v>
      </c>
      <c r="J400" t="str">
        <f t="shared" si="20"/>
        <v>Ontario</v>
      </c>
    </row>
    <row r="401" spans="1:10" x14ac:dyDescent="0.2">
      <c r="A401" s="2">
        <v>9762888997</v>
      </c>
      <c r="B401" s="4" t="s">
        <v>0</v>
      </c>
      <c r="C401" s="4" t="s">
        <v>28</v>
      </c>
      <c r="D401" s="4" t="s">
        <v>8</v>
      </c>
      <c r="E401">
        <v>5490998</v>
      </c>
      <c r="F401" s="3">
        <v>3.95</v>
      </c>
      <c r="G401" s="3">
        <v>1.6867999999999999</v>
      </c>
      <c r="H401" s="11">
        <f t="shared" si="18"/>
        <v>5615270.2667359998</v>
      </c>
      <c r="I401" s="11">
        <f t="shared" si="19"/>
        <v>124272.26673599984</v>
      </c>
      <c r="J401" t="str">
        <f t="shared" si="20"/>
        <v>Manitoba</v>
      </c>
    </row>
    <row r="402" spans="1:10" x14ac:dyDescent="0.2">
      <c r="A402" s="2">
        <v>9762889216</v>
      </c>
      <c r="B402" s="4" t="s">
        <v>0</v>
      </c>
      <c r="C402" s="4" t="s">
        <v>29</v>
      </c>
      <c r="D402" s="4" t="s">
        <v>1</v>
      </c>
      <c r="E402">
        <v>134500</v>
      </c>
      <c r="F402" s="3">
        <v>3.95</v>
      </c>
      <c r="G402" s="3">
        <v>1.6867999999999999</v>
      </c>
      <c r="H402" s="11">
        <f t="shared" si="18"/>
        <v>137544.00399999999</v>
      </c>
      <c r="I402" s="11">
        <f t="shared" si="19"/>
        <v>3044.0039999999863</v>
      </c>
      <c r="J402" t="str">
        <f t="shared" si="20"/>
        <v>Ontario</v>
      </c>
    </row>
    <row r="403" spans="1:10" x14ac:dyDescent="0.2">
      <c r="A403" s="2">
        <v>9762889504</v>
      </c>
      <c r="B403" s="4" t="s">
        <v>0</v>
      </c>
      <c r="C403" s="4" t="s">
        <v>31</v>
      </c>
      <c r="D403" s="4" t="s">
        <v>1</v>
      </c>
      <c r="E403">
        <v>500000</v>
      </c>
      <c r="F403" s="3">
        <v>3.95</v>
      </c>
      <c r="G403" s="3">
        <v>1.6867999999999999</v>
      </c>
      <c r="H403" s="11">
        <f t="shared" si="18"/>
        <v>511316</v>
      </c>
      <c r="I403" s="11">
        <f t="shared" si="19"/>
        <v>11316</v>
      </c>
      <c r="J403" t="str">
        <f t="shared" si="20"/>
        <v>Ontario</v>
      </c>
    </row>
    <row r="404" spans="1:10" x14ac:dyDescent="0.2">
      <c r="A404" s="2">
        <v>10663111755</v>
      </c>
      <c r="B404" s="4" t="s">
        <v>0</v>
      </c>
      <c r="C404" s="4" t="s">
        <v>30</v>
      </c>
      <c r="D404" s="4" t="s">
        <v>6</v>
      </c>
      <c r="E404">
        <v>1666476</v>
      </c>
      <c r="F404" s="3">
        <v>3.95</v>
      </c>
      <c r="G404" s="3">
        <v>1.6867999999999999</v>
      </c>
      <c r="H404" s="11">
        <f t="shared" si="18"/>
        <v>1704191.6848319999</v>
      </c>
      <c r="I404" s="11">
        <f t="shared" si="19"/>
        <v>37715.684831999941</v>
      </c>
      <c r="J404" t="str">
        <f t="shared" si="20"/>
        <v>Saskatchewan</v>
      </c>
    </row>
    <row r="405" spans="1:10" x14ac:dyDescent="0.2">
      <c r="A405" s="2">
        <v>70090001448</v>
      </c>
      <c r="B405" s="4" t="s">
        <v>2</v>
      </c>
      <c r="C405" s="4" t="s">
        <v>26</v>
      </c>
      <c r="D405" s="4" t="s">
        <v>7</v>
      </c>
      <c r="E405">
        <v>5831800</v>
      </c>
      <c r="F405" s="3">
        <v>3.984</v>
      </c>
      <c r="G405" s="3">
        <v>1.8012000000000001</v>
      </c>
      <c r="H405" s="11">
        <f t="shared" si="18"/>
        <v>5959096.5303999996</v>
      </c>
      <c r="I405" s="11">
        <f t="shared" si="19"/>
        <v>127296.53039999958</v>
      </c>
      <c r="J405" t="str">
        <f t="shared" si="20"/>
        <v>Quebec</v>
      </c>
    </row>
    <row r="406" spans="1:10" x14ac:dyDescent="0.2">
      <c r="A406" s="2">
        <v>7009000761</v>
      </c>
      <c r="B406" s="4" t="s">
        <v>2</v>
      </c>
      <c r="C406" s="4" t="s">
        <v>27</v>
      </c>
      <c r="D406" s="4" t="s">
        <v>7</v>
      </c>
      <c r="E406">
        <v>3391526</v>
      </c>
      <c r="F406" s="3">
        <v>3.9849999999999999</v>
      </c>
      <c r="G406" s="3">
        <v>1.8012000000000001</v>
      </c>
      <c r="H406" s="11">
        <f t="shared" si="18"/>
        <v>3465590.1447879998</v>
      </c>
      <c r="I406" s="11">
        <f t="shared" si="19"/>
        <v>74064.144787999801</v>
      </c>
      <c r="J406" t="str">
        <f t="shared" si="20"/>
        <v>Quebec</v>
      </c>
    </row>
    <row r="407" spans="1:10" x14ac:dyDescent="0.2">
      <c r="A407" s="2">
        <v>5299555754</v>
      </c>
      <c r="B407" s="4" t="s">
        <v>0</v>
      </c>
      <c r="C407" s="4" t="s">
        <v>28</v>
      </c>
      <c r="D407" s="4" t="s">
        <v>1</v>
      </c>
      <c r="E407">
        <v>5613</v>
      </c>
      <c r="F407" s="3">
        <v>3.99</v>
      </c>
      <c r="G407" s="3">
        <v>1.6867999999999999</v>
      </c>
      <c r="H407" s="11">
        <f t="shared" si="18"/>
        <v>5742.2786159999996</v>
      </c>
      <c r="I407" s="11">
        <f t="shared" si="19"/>
        <v>129.2786159999996</v>
      </c>
      <c r="J407" t="str">
        <f t="shared" si="20"/>
        <v>Ontario</v>
      </c>
    </row>
    <row r="408" spans="1:10" x14ac:dyDescent="0.2">
      <c r="A408" s="2">
        <v>5299555575</v>
      </c>
      <c r="B408" s="4" t="s">
        <v>0</v>
      </c>
      <c r="C408" s="4" t="s">
        <v>29</v>
      </c>
      <c r="D408" s="4" t="s">
        <v>1</v>
      </c>
      <c r="E408">
        <v>647515</v>
      </c>
      <c r="F408" s="3">
        <v>4</v>
      </c>
      <c r="G408" s="3">
        <v>1.8012000000000001</v>
      </c>
      <c r="H408" s="11">
        <f t="shared" si="18"/>
        <v>661752.55981999997</v>
      </c>
      <c r="I408" s="11">
        <f t="shared" si="19"/>
        <v>14237.559819999966</v>
      </c>
      <c r="J408" t="str">
        <f t="shared" si="20"/>
        <v>Ontario</v>
      </c>
    </row>
    <row r="409" spans="1:10" x14ac:dyDescent="0.2">
      <c r="A409" s="2">
        <v>5299555952</v>
      </c>
      <c r="B409" s="4" t="s">
        <v>0</v>
      </c>
      <c r="C409" s="4" t="s">
        <v>31</v>
      </c>
      <c r="D409" s="4" t="s">
        <v>1</v>
      </c>
      <c r="E409">
        <v>899441</v>
      </c>
      <c r="F409" s="3">
        <v>4</v>
      </c>
      <c r="G409" s="3">
        <v>1.8012000000000001</v>
      </c>
      <c r="H409" s="11">
        <f t="shared" si="18"/>
        <v>919217.90870799997</v>
      </c>
      <c r="I409" s="11">
        <f t="shared" si="19"/>
        <v>19776.908707999974</v>
      </c>
      <c r="J409" t="str">
        <f t="shared" si="20"/>
        <v>Ontario</v>
      </c>
    </row>
    <row r="410" spans="1:10" x14ac:dyDescent="0.2">
      <c r="A410" s="2">
        <v>7009000915</v>
      </c>
      <c r="B410" s="4" t="s">
        <v>2</v>
      </c>
      <c r="C410" s="4" t="s">
        <v>30</v>
      </c>
      <c r="D410" s="4" t="s">
        <v>7</v>
      </c>
      <c r="E410">
        <v>254324</v>
      </c>
      <c r="F410" s="3">
        <v>4</v>
      </c>
      <c r="G410" s="3">
        <v>1.8012000000000001</v>
      </c>
      <c r="H410" s="11">
        <f t="shared" si="18"/>
        <v>259916.07611200001</v>
      </c>
      <c r="I410" s="11">
        <f t="shared" si="19"/>
        <v>5592.0761120000097</v>
      </c>
      <c r="J410" t="str">
        <f t="shared" si="20"/>
        <v>Quebec</v>
      </c>
    </row>
    <row r="411" spans="1:10" x14ac:dyDescent="0.2">
      <c r="A411" s="2">
        <v>7541778560</v>
      </c>
      <c r="B411" s="4" t="s">
        <v>0</v>
      </c>
      <c r="C411" s="4" t="s">
        <v>26</v>
      </c>
      <c r="D411" s="4" t="s">
        <v>1</v>
      </c>
      <c r="E411">
        <v>58706</v>
      </c>
      <c r="F411" s="3">
        <v>4</v>
      </c>
      <c r="G411" s="3">
        <v>1.8012000000000001</v>
      </c>
      <c r="H411" s="11">
        <f t="shared" si="18"/>
        <v>59996.827528000002</v>
      </c>
      <c r="I411" s="11">
        <f t="shared" si="19"/>
        <v>1290.8275280000016</v>
      </c>
      <c r="J411" t="str">
        <f t="shared" si="20"/>
        <v>Ontario</v>
      </c>
    </row>
    <row r="412" spans="1:10" x14ac:dyDescent="0.2">
      <c r="A412" s="2">
        <v>10663111513</v>
      </c>
      <c r="B412" s="4" t="s">
        <v>0</v>
      </c>
      <c r="C412" s="4" t="s">
        <v>27</v>
      </c>
      <c r="D412" s="4" t="s">
        <v>6</v>
      </c>
      <c r="E412">
        <v>7518512</v>
      </c>
      <c r="F412" s="3">
        <v>4</v>
      </c>
      <c r="G412" s="3">
        <v>1.8012000000000001</v>
      </c>
      <c r="H412" s="11">
        <f t="shared" si="18"/>
        <v>7683829.0418560002</v>
      </c>
      <c r="I412" s="11">
        <f t="shared" si="19"/>
        <v>165317.0418560002</v>
      </c>
      <c r="J412" t="str">
        <f t="shared" si="20"/>
        <v>Saskatchewan</v>
      </c>
    </row>
    <row r="413" spans="1:10" x14ac:dyDescent="0.2">
      <c r="A413" s="2">
        <v>335556195</v>
      </c>
      <c r="B413" s="4" t="s">
        <v>0</v>
      </c>
      <c r="C413" s="4" t="s">
        <v>28</v>
      </c>
      <c r="D413" s="4" t="s">
        <v>5</v>
      </c>
      <c r="E413">
        <v>231151</v>
      </c>
      <c r="F413" s="3">
        <v>4.125</v>
      </c>
      <c r="G413" s="3">
        <v>1.8012000000000001</v>
      </c>
      <c r="H413" s="11">
        <f t="shared" si="18"/>
        <v>236522.48693799999</v>
      </c>
      <c r="I413" s="11">
        <f t="shared" si="19"/>
        <v>5371.4869379999873</v>
      </c>
      <c r="J413" t="str">
        <f t="shared" si="20"/>
        <v>British Columbia</v>
      </c>
    </row>
    <row r="414" spans="1:10" x14ac:dyDescent="0.2">
      <c r="A414" s="2">
        <v>1443222290</v>
      </c>
      <c r="B414" s="4" t="s">
        <v>0</v>
      </c>
      <c r="C414" s="4" t="s">
        <v>29</v>
      </c>
      <c r="D414" s="4" t="s">
        <v>3</v>
      </c>
      <c r="E414">
        <v>929509</v>
      </c>
      <c r="F414" s="3">
        <v>4.1500000000000004</v>
      </c>
      <c r="G414" s="3">
        <v>1.6867999999999999</v>
      </c>
      <c r="H414" s="11">
        <f t="shared" si="18"/>
        <v>952404.66568800004</v>
      </c>
      <c r="I414" s="11">
        <f t="shared" si="19"/>
        <v>22895.665688000037</v>
      </c>
      <c r="J414" t="str">
        <f t="shared" si="20"/>
        <v>Alberta</v>
      </c>
    </row>
    <row r="415" spans="1:10" x14ac:dyDescent="0.2">
      <c r="A415" s="2">
        <v>335555871</v>
      </c>
      <c r="B415" s="4" t="s">
        <v>2</v>
      </c>
      <c r="C415" s="4" t="s">
        <v>31</v>
      </c>
      <c r="D415" s="4" t="s">
        <v>5</v>
      </c>
      <c r="E415">
        <v>2102475</v>
      </c>
      <c r="F415" s="3">
        <v>4.2</v>
      </c>
      <c r="G415" s="3">
        <v>1.6867999999999999</v>
      </c>
      <c r="H415" s="11">
        <f t="shared" si="18"/>
        <v>2155314.4016999998</v>
      </c>
      <c r="I415" s="11">
        <f t="shared" si="19"/>
        <v>52839.401699999813</v>
      </c>
      <c r="J415" t="str">
        <f t="shared" si="20"/>
        <v>British Columbia</v>
      </c>
    </row>
    <row r="416" spans="1:10" x14ac:dyDescent="0.2">
      <c r="A416" s="2">
        <v>3777000527</v>
      </c>
      <c r="B416" s="4" t="s">
        <v>0</v>
      </c>
      <c r="C416" s="4" t="s">
        <v>30</v>
      </c>
      <c r="D416" s="4" t="s">
        <v>12</v>
      </c>
      <c r="E416">
        <v>578200</v>
      </c>
      <c r="F416" s="3">
        <v>4.2</v>
      </c>
      <c r="G416" s="3">
        <v>1.6867999999999999</v>
      </c>
      <c r="H416" s="11">
        <f t="shared" si="18"/>
        <v>592731.32239999995</v>
      </c>
      <c r="I416" s="11">
        <f t="shared" si="19"/>
        <v>14531.322399999946</v>
      </c>
      <c r="J416" t="str">
        <f t="shared" si="20"/>
        <v>Prince Edward Island</v>
      </c>
    </row>
    <row r="417" spans="1:10" x14ac:dyDescent="0.2">
      <c r="A417" s="2">
        <v>7541778535</v>
      </c>
      <c r="B417" s="4" t="s">
        <v>2</v>
      </c>
      <c r="C417" s="4" t="s">
        <v>26</v>
      </c>
      <c r="D417" s="4" t="s">
        <v>1</v>
      </c>
      <c r="E417">
        <v>7882500</v>
      </c>
      <c r="F417" s="3">
        <v>4.2</v>
      </c>
      <c r="G417" s="3">
        <v>1.6867999999999999</v>
      </c>
      <c r="H417" s="11">
        <f t="shared" si="18"/>
        <v>8080602.9900000002</v>
      </c>
      <c r="I417" s="11">
        <f t="shared" si="19"/>
        <v>198102.99000000022</v>
      </c>
      <c r="J417" t="str">
        <f t="shared" si="20"/>
        <v>Ontario</v>
      </c>
    </row>
    <row r="418" spans="1:10" x14ac:dyDescent="0.2">
      <c r="A418" s="2">
        <v>9762889337</v>
      </c>
      <c r="B418" s="4" t="s">
        <v>2</v>
      </c>
      <c r="C418" s="4" t="s">
        <v>27</v>
      </c>
      <c r="D418" s="4" t="s">
        <v>8</v>
      </c>
      <c r="E418">
        <v>3552650</v>
      </c>
      <c r="F418" s="3">
        <v>4.2</v>
      </c>
      <c r="G418" s="3">
        <v>1.6867999999999999</v>
      </c>
      <c r="H418" s="11">
        <f t="shared" si="18"/>
        <v>3641935.1998000001</v>
      </c>
      <c r="I418" s="11">
        <f t="shared" si="19"/>
        <v>89285.19980000006</v>
      </c>
      <c r="J418" t="str">
        <f t="shared" si="20"/>
        <v>Manitoba</v>
      </c>
    </row>
    <row r="419" spans="1:10" x14ac:dyDescent="0.2">
      <c r="A419" s="2">
        <v>9762889845</v>
      </c>
      <c r="B419" s="4" t="s">
        <v>0</v>
      </c>
      <c r="C419" s="4" t="s">
        <v>28</v>
      </c>
      <c r="D419" s="4" t="s">
        <v>1</v>
      </c>
      <c r="E419">
        <v>642333</v>
      </c>
      <c r="F419" s="3">
        <v>4.2</v>
      </c>
      <c r="G419" s="3">
        <v>1.6867999999999999</v>
      </c>
      <c r="H419" s="11">
        <f t="shared" si="18"/>
        <v>658476.11295600003</v>
      </c>
      <c r="I419" s="11">
        <f t="shared" si="19"/>
        <v>16143.112956000026</v>
      </c>
      <c r="J419" t="str">
        <f t="shared" si="20"/>
        <v>Ontario</v>
      </c>
    </row>
    <row r="420" spans="1:10" x14ac:dyDescent="0.2">
      <c r="A420" s="2">
        <v>335555761</v>
      </c>
      <c r="B420" s="4" t="s">
        <v>0</v>
      </c>
      <c r="C420" s="4" t="s">
        <v>29</v>
      </c>
      <c r="D420" s="4" t="s">
        <v>5</v>
      </c>
      <c r="E420">
        <v>26888</v>
      </c>
      <c r="F420" s="3">
        <v>4.25</v>
      </c>
      <c r="G420" s="3">
        <v>1.8012000000000001</v>
      </c>
      <c r="H420" s="11">
        <f t="shared" si="18"/>
        <v>27546.433344000001</v>
      </c>
      <c r="I420" s="11">
        <f t="shared" si="19"/>
        <v>658.43334400000094</v>
      </c>
      <c r="J420" t="str">
        <f t="shared" si="20"/>
        <v>British Columbia</v>
      </c>
    </row>
    <row r="421" spans="1:10" x14ac:dyDescent="0.2">
      <c r="A421" s="2">
        <v>5299555875</v>
      </c>
      <c r="B421" s="4" t="s">
        <v>0</v>
      </c>
      <c r="C421" s="4" t="s">
        <v>31</v>
      </c>
      <c r="D421" s="4" t="s">
        <v>1</v>
      </c>
      <c r="E421">
        <v>910845</v>
      </c>
      <c r="F421" s="3">
        <v>4.25</v>
      </c>
      <c r="G421" s="3">
        <v>1.8012000000000001</v>
      </c>
      <c r="H421" s="11">
        <f t="shared" si="18"/>
        <v>933149.77236000006</v>
      </c>
      <c r="I421" s="11">
        <f t="shared" si="19"/>
        <v>22304.772360000061</v>
      </c>
      <c r="J421" t="str">
        <f t="shared" si="20"/>
        <v>Ontario</v>
      </c>
    </row>
    <row r="422" spans="1:10" x14ac:dyDescent="0.2">
      <c r="A422" s="2">
        <v>5299556001</v>
      </c>
      <c r="B422" s="4" t="s">
        <v>0</v>
      </c>
      <c r="C422" s="4" t="s">
        <v>30</v>
      </c>
      <c r="D422" s="4" t="s">
        <v>1</v>
      </c>
      <c r="E422">
        <v>482199</v>
      </c>
      <c r="F422" s="3">
        <v>4.25</v>
      </c>
      <c r="G422" s="3">
        <v>1.8012000000000001</v>
      </c>
      <c r="H422" s="11">
        <f t="shared" si="18"/>
        <v>494007.08911200002</v>
      </c>
      <c r="I422" s="11">
        <f t="shared" si="19"/>
        <v>11808.089112000016</v>
      </c>
      <c r="J422" t="str">
        <f t="shared" si="20"/>
        <v>Ontario</v>
      </c>
    </row>
    <row r="423" spans="1:10" x14ac:dyDescent="0.2">
      <c r="A423" s="2">
        <v>5299556397</v>
      </c>
      <c r="B423" s="4" t="s">
        <v>0</v>
      </c>
      <c r="C423" s="4" t="s">
        <v>26</v>
      </c>
      <c r="D423" s="4" t="s">
        <v>1</v>
      </c>
      <c r="E423">
        <v>1691102</v>
      </c>
      <c r="F423" s="3">
        <v>4.25</v>
      </c>
      <c r="G423" s="3">
        <v>1.8012000000000001</v>
      </c>
      <c r="H423" s="11">
        <f t="shared" si="18"/>
        <v>1732513.7057759999</v>
      </c>
      <c r="I423" s="11">
        <f t="shared" si="19"/>
        <v>41411.70577599993</v>
      </c>
      <c r="J423" t="str">
        <f t="shared" si="20"/>
        <v>Ontario</v>
      </c>
    </row>
    <row r="424" spans="1:10" x14ac:dyDescent="0.2">
      <c r="A424" s="2">
        <v>7009000701</v>
      </c>
      <c r="B424" s="4" t="s">
        <v>0</v>
      </c>
      <c r="C424" s="4" t="s">
        <v>27</v>
      </c>
      <c r="D424" s="4" t="s">
        <v>7</v>
      </c>
      <c r="E424">
        <v>23079</v>
      </c>
      <c r="F424" s="3">
        <v>4.25</v>
      </c>
      <c r="G424" s="3">
        <v>1.8012000000000001</v>
      </c>
      <c r="H424" s="11">
        <f t="shared" si="18"/>
        <v>23644.158552000001</v>
      </c>
      <c r="I424" s="11">
        <f t="shared" si="19"/>
        <v>565.15855200000078</v>
      </c>
      <c r="J424" t="str">
        <f t="shared" si="20"/>
        <v>Quebec</v>
      </c>
    </row>
    <row r="425" spans="1:10" x14ac:dyDescent="0.2">
      <c r="A425" s="2">
        <v>7541777830</v>
      </c>
      <c r="B425" s="4" t="s">
        <v>0</v>
      </c>
      <c r="C425" s="4" t="s">
        <v>28</v>
      </c>
      <c r="D425" s="4" t="s">
        <v>1</v>
      </c>
      <c r="E425">
        <v>172220</v>
      </c>
      <c r="F425" s="3">
        <v>4.25</v>
      </c>
      <c r="G425" s="3">
        <v>1.8012000000000001</v>
      </c>
      <c r="H425" s="11">
        <f t="shared" si="18"/>
        <v>176437.32336000001</v>
      </c>
      <c r="I425" s="11">
        <f t="shared" si="19"/>
        <v>4217.3233600000094</v>
      </c>
      <c r="J425" t="str">
        <f t="shared" si="20"/>
        <v>Ontario</v>
      </c>
    </row>
    <row r="426" spans="1:10" x14ac:dyDescent="0.2">
      <c r="A426" s="2">
        <v>7976333797</v>
      </c>
      <c r="B426" s="4" t="s">
        <v>0</v>
      </c>
      <c r="C426" s="4" t="s">
        <v>29</v>
      </c>
      <c r="D426" s="4" t="s">
        <v>8</v>
      </c>
      <c r="E426">
        <v>3727</v>
      </c>
      <c r="F426" s="3">
        <v>4.25</v>
      </c>
      <c r="G426" s="3">
        <v>1.8012000000000001</v>
      </c>
      <c r="H426" s="11">
        <f t="shared" si="18"/>
        <v>3818.2667759999999</v>
      </c>
      <c r="I426" s="11">
        <f t="shared" si="19"/>
        <v>91.266775999999936</v>
      </c>
      <c r="J426" t="str">
        <f t="shared" si="20"/>
        <v>Manitoba</v>
      </c>
    </row>
    <row r="427" spans="1:10" x14ac:dyDescent="0.2">
      <c r="A427" s="2">
        <v>335556181</v>
      </c>
      <c r="B427" s="4" t="s">
        <v>0</v>
      </c>
      <c r="C427" s="4" t="s">
        <v>31</v>
      </c>
      <c r="D427" s="4" t="s">
        <v>5</v>
      </c>
      <c r="E427">
        <v>1086825</v>
      </c>
      <c r="F427" s="3">
        <v>4.45</v>
      </c>
      <c r="G427" s="3">
        <v>1.6867999999999999</v>
      </c>
      <c r="H427" s="11">
        <f t="shared" si="18"/>
        <v>1116856.1484000001</v>
      </c>
      <c r="I427" s="11">
        <f t="shared" si="19"/>
        <v>30031.148400000064</v>
      </c>
      <c r="J427" t="str">
        <f t="shared" si="20"/>
        <v>British Columbia</v>
      </c>
    </row>
    <row r="428" spans="1:10" x14ac:dyDescent="0.2">
      <c r="A428" s="2">
        <v>335556527</v>
      </c>
      <c r="B428" s="4" t="s">
        <v>0</v>
      </c>
      <c r="C428" s="4" t="s">
        <v>30</v>
      </c>
      <c r="D428" s="4" t="s">
        <v>5</v>
      </c>
      <c r="E428">
        <v>1500000</v>
      </c>
      <c r="F428" s="3">
        <v>4.45</v>
      </c>
      <c r="G428" s="3">
        <v>1.6867999999999999</v>
      </c>
      <c r="H428" s="11">
        <f t="shared" si="18"/>
        <v>1541448</v>
      </c>
      <c r="I428" s="11">
        <f t="shared" si="19"/>
        <v>41448</v>
      </c>
      <c r="J428" t="str">
        <f t="shared" si="20"/>
        <v>British Columbia</v>
      </c>
    </row>
    <row r="429" spans="1:10" x14ac:dyDescent="0.2">
      <c r="A429" s="2">
        <v>1443222398</v>
      </c>
      <c r="B429" s="4" t="s">
        <v>2</v>
      </c>
      <c r="C429" s="4" t="s">
        <v>26</v>
      </c>
      <c r="D429" s="4" t="s">
        <v>3</v>
      </c>
      <c r="E429">
        <v>1931818</v>
      </c>
      <c r="F429" s="3">
        <v>4.45</v>
      </c>
      <c r="G429" s="3">
        <v>1.6867999999999999</v>
      </c>
      <c r="H429" s="11">
        <f t="shared" si="18"/>
        <v>1985197.9949759999</v>
      </c>
      <c r="I429" s="11">
        <f t="shared" si="19"/>
        <v>53379.994975999929</v>
      </c>
      <c r="J429" t="str">
        <f t="shared" si="20"/>
        <v>Alberta</v>
      </c>
    </row>
    <row r="430" spans="1:10" x14ac:dyDescent="0.2">
      <c r="A430" s="2">
        <v>1443222434</v>
      </c>
      <c r="B430" s="4" t="s">
        <v>0</v>
      </c>
      <c r="C430" s="4" t="s">
        <v>27</v>
      </c>
      <c r="D430" s="4" t="s">
        <v>3</v>
      </c>
      <c r="E430">
        <v>1399337</v>
      </c>
      <c r="F430" s="3">
        <v>4.45</v>
      </c>
      <c r="G430" s="3">
        <v>1.6867999999999999</v>
      </c>
      <c r="H430" s="11">
        <f t="shared" si="18"/>
        <v>1438003.4799840001</v>
      </c>
      <c r="I430" s="11">
        <f t="shared" si="19"/>
        <v>38666.479984000092</v>
      </c>
      <c r="J430" t="str">
        <f t="shared" si="20"/>
        <v>Alberta</v>
      </c>
    </row>
    <row r="431" spans="1:10" x14ac:dyDescent="0.2">
      <c r="A431" s="2">
        <v>1443223219</v>
      </c>
      <c r="B431" s="4" t="s">
        <v>0</v>
      </c>
      <c r="C431" s="4" t="s">
        <v>28</v>
      </c>
      <c r="D431" s="4" t="s">
        <v>3</v>
      </c>
      <c r="E431">
        <v>4069149</v>
      </c>
      <c r="F431" s="3">
        <v>4.45</v>
      </c>
      <c r="G431" s="3">
        <v>1.6867999999999999</v>
      </c>
      <c r="H431" s="11">
        <f t="shared" si="18"/>
        <v>4181587.725168</v>
      </c>
      <c r="I431" s="11">
        <f t="shared" si="19"/>
        <v>112438.72516799998</v>
      </c>
      <c r="J431" t="str">
        <f t="shared" si="20"/>
        <v>Alberta</v>
      </c>
    </row>
    <row r="432" spans="1:10" x14ac:dyDescent="0.2">
      <c r="A432" s="2">
        <v>7009000847</v>
      </c>
      <c r="B432" s="4" t="s">
        <v>2</v>
      </c>
      <c r="C432" s="4" t="s">
        <v>29</v>
      </c>
      <c r="D432" s="4" t="s">
        <v>7</v>
      </c>
      <c r="E432">
        <v>1518948</v>
      </c>
      <c r="F432" s="3">
        <v>4.45</v>
      </c>
      <c r="G432" s="3">
        <v>1.6867999999999999</v>
      </c>
      <c r="H432" s="11">
        <f t="shared" si="18"/>
        <v>1560919.5711360001</v>
      </c>
      <c r="I432" s="11">
        <f t="shared" si="19"/>
        <v>41971.571136000101</v>
      </c>
      <c r="J432" t="str">
        <f t="shared" si="20"/>
        <v>Quebec</v>
      </c>
    </row>
    <row r="433" spans="1:10" x14ac:dyDescent="0.2">
      <c r="A433" s="2">
        <v>7541777857</v>
      </c>
      <c r="B433" s="4" t="s">
        <v>0</v>
      </c>
      <c r="C433" s="4" t="s">
        <v>31</v>
      </c>
      <c r="D433" s="4" t="s">
        <v>1</v>
      </c>
      <c r="E433">
        <v>65000</v>
      </c>
      <c r="F433" s="3">
        <v>4.45</v>
      </c>
      <c r="G433" s="3">
        <v>1.6867999999999999</v>
      </c>
      <c r="H433" s="11">
        <f t="shared" si="18"/>
        <v>66796.08</v>
      </c>
      <c r="I433" s="11">
        <f t="shared" si="19"/>
        <v>1796.0800000000017</v>
      </c>
      <c r="J433" t="str">
        <f t="shared" si="20"/>
        <v>Ontario</v>
      </c>
    </row>
    <row r="434" spans="1:10" x14ac:dyDescent="0.2">
      <c r="A434" s="2">
        <v>9762888947</v>
      </c>
      <c r="B434" s="4" t="s">
        <v>2</v>
      </c>
      <c r="C434" s="4" t="s">
        <v>30</v>
      </c>
      <c r="D434" s="4" t="s">
        <v>1</v>
      </c>
      <c r="E434">
        <v>2108542</v>
      </c>
      <c r="F434" s="3">
        <v>4.45</v>
      </c>
      <c r="G434" s="3">
        <v>1.6867999999999999</v>
      </c>
      <c r="H434" s="11">
        <f t="shared" si="18"/>
        <v>2166805.2325439998</v>
      </c>
      <c r="I434" s="11">
        <f t="shared" si="19"/>
        <v>58263.232543999795</v>
      </c>
      <c r="J434" t="str">
        <f t="shared" si="20"/>
        <v>Ontario</v>
      </c>
    </row>
    <row r="435" spans="1:10" x14ac:dyDescent="0.2">
      <c r="A435" s="2">
        <v>9762888978</v>
      </c>
      <c r="B435" s="4" t="s">
        <v>2</v>
      </c>
      <c r="C435" s="4" t="s">
        <v>26</v>
      </c>
      <c r="D435" s="4" t="s">
        <v>1</v>
      </c>
      <c r="E435">
        <v>1872000</v>
      </c>
      <c r="F435" s="3">
        <v>4.45</v>
      </c>
      <c r="G435" s="3">
        <v>1.6867999999999999</v>
      </c>
      <c r="H435" s="11">
        <f t="shared" si="18"/>
        <v>1923727.1040000001</v>
      </c>
      <c r="I435" s="11">
        <f t="shared" si="19"/>
        <v>51727.10400000005</v>
      </c>
      <c r="J435" t="str">
        <f t="shared" si="20"/>
        <v>Ontario</v>
      </c>
    </row>
    <row r="436" spans="1:10" x14ac:dyDescent="0.2">
      <c r="A436" s="2">
        <v>9762889339</v>
      </c>
      <c r="B436" s="4" t="s">
        <v>0</v>
      </c>
      <c r="C436" s="4" t="s">
        <v>27</v>
      </c>
      <c r="D436" s="4" t="s">
        <v>1</v>
      </c>
      <c r="E436">
        <v>3048268</v>
      </c>
      <c r="F436" s="3">
        <v>4.45</v>
      </c>
      <c r="G436" s="3">
        <v>1.6867999999999999</v>
      </c>
      <c r="H436" s="11">
        <f t="shared" si="18"/>
        <v>3132497.741376</v>
      </c>
      <c r="I436" s="11">
        <f t="shared" si="19"/>
        <v>84229.741375999991</v>
      </c>
      <c r="J436" t="str">
        <f t="shared" si="20"/>
        <v>Ontario</v>
      </c>
    </row>
    <row r="437" spans="1:10" x14ac:dyDescent="0.2">
      <c r="A437" s="2">
        <v>9762889455</v>
      </c>
      <c r="B437" s="4" t="s">
        <v>0</v>
      </c>
      <c r="C437" s="4" t="s">
        <v>28</v>
      </c>
      <c r="D437" s="4" t="s">
        <v>1</v>
      </c>
      <c r="E437">
        <v>614733</v>
      </c>
      <c r="F437" s="3">
        <v>4.45</v>
      </c>
      <c r="G437" s="3">
        <v>1.6867999999999999</v>
      </c>
      <c r="H437" s="11">
        <f t="shared" si="18"/>
        <v>631719.302256</v>
      </c>
      <c r="I437" s="11">
        <f t="shared" si="19"/>
        <v>16986.302255999995</v>
      </c>
      <c r="J437" t="str">
        <f t="shared" si="20"/>
        <v>Ontario</v>
      </c>
    </row>
    <row r="438" spans="1:10" x14ac:dyDescent="0.2">
      <c r="A438" s="2">
        <v>9762889652</v>
      </c>
      <c r="B438" s="4" t="s">
        <v>2</v>
      </c>
      <c r="C438" s="4" t="s">
        <v>29</v>
      </c>
      <c r="D438" s="4" t="s">
        <v>1</v>
      </c>
      <c r="E438">
        <v>19575751</v>
      </c>
      <c r="F438" s="3">
        <v>4.45</v>
      </c>
      <c r="G438" s="3">
        <v>1.6867999999999999</v>
      </c>
      <c r="H438" s="11">
        <f t="shared" si="18"/>
        <v>20116668.151632</v>
      </c>
      <c r="I438" s="11">
        <f t="shared" si="19"/>
        <v>540917.15163199976</v>
      </c>
      <c r="J438" t="str">
        <f t="shared" si="20"/>
        <v>Ontario</v>
      </c>
    </row>
    <row r="439" spans="1:10" x14ac:dyDescent="0.2">
      <c r="A439" s="2">
        <v>335555955</v>
      </c>
      <c r="B439" s="4" t="s">
        <v>0</v>
      </c>
      <c r="C439" s="4" t="s">
        <v>31</v>
      </c>
      <c r="D439" s="4" t="s">
        <v>5</v>
      </c>
      <c r="E439">
        <v>330669</v>
      </c>
      <c r="F439" s="3">
        <v>4.5</v>
      </c>
      <c r="G439" s="3">
        <v>1.8012000000000001</v>
      </c>
      <c r="H439" s="11">
        <f t="shared" si="18"/>
        <v>339593.09497199999</v>
      </c>
      <c r="I439" s="11">
        <f t="shared" si="19"/>
        <v>8924.0949719999917</v>
      </c>
      <c r="J439" t="str">
        <f t="shared" si="20"/>
        <v>British Columbia</v>
      </c>
    </row>
    <row r="440" spans="1:10" x14ac:dyDescent="0.2">
      <c r="A440" s="2">
        <v>7541778717</v>
      </c>
      <c r="B440" s="4" t="s">
        <v>0</v>
      </c>
      <c r="C440" s="4" t="s">
        <v>30</v>
      </c>
      <c r="D440" s="4" t="s">
        <v>1</v>
      </c>
      <c r="E440">
        <v>21465</v>
      </c>
      <c r="F440" s="3">
        <v>4.5</v>
      </c>
      <c r="G440" s="3">
        <v>1.8012000000000001</v>
      </c>
      <c r="H440" s="11">
        <f t="shared" si="18"/>
        <v>22044.297419999999</v>
      </c>
      <c r="I440" s="11">
        <f t="shared" si="19"/>
        <v>579.29741999999897</v>
      </c>
      <c r="J440" t="str">
        <f t="shared" si="20"/>
        <v>Ontario</v>
      </c>
    </row>
    <row r="441" spans="1:10" x14ac:dyDescent="0.2">
      <c r="A441" s="2">
        <v>9762888890</v>
      </c>
      <c r="B441" s="4" t="s">
        <v>2</v>
      </c>
      <c r="C441" s="4" t="s">
        <v>26</v>
      </c>
      <c r="D441" s="4" t="s">
        <v>1</v>
      </c>
      <c r="E441">
        <v>19288348</v>
      </c>
      <c r="F441" s="3">
        <v>4.5</v>
      </c>
      <c r="G441" s="3">
        <v>1.8012000000000001</v>
      </c>
      <c r="H441" s="11">
        <f t="shared" si="18"/>
        <v>19808901.935823999</v>
      </c>
      <c r="I441" s="11">
        <f t="shared" si="19"/>
        <v>520553.93582399935</v>
      </c>
      <c r="J441" t="str">
        <f t="shared" si="20"/>
        <v>Ontario</v>
      </c>
    </row>
    <row r="442" spans="1:10" x14ac:dyDescent="0.2">
      <c r="A442" s="2">
        <v>9762889045</v>
      </c>
      <c r="B442" s="4" t="s">
        <v>2</v>
      </c>
      <c r="C442" s="4" t="s">
        <v>27</v>
      </c>
      <c r="D442" s="4" t="s">
        <v>1</v>
      </c>
      <c r="E442">
        <v>28884045</v>
      </c>
      <c r="F442" s="3">
        <v>4.5</v>
      </c>
      <c r="G442" s="3">
        <v>1.8012000000000001</v>
      </c>
      <c r="H442" s="11">
        <f t="shared" si="18"/>
        <v>29663567.606460001</v>
      </c>
      <c r="I442" s="11">
        <f t="shared" si="19"/>
        <v>779522.60646000132</v>
      </c>
      <c r="J442" t="str">
        <f t="shared" si="20"/>
        <v>Ontario</v>
      </c>
    </row>
    <row r="443" spans="1:10" x14ac:dyDescent="0.2">
      <c r="A443" s="2">
        <v>9762889322</v>
      </c>
      <c r="B443" s="4" t="s">
        <v>0</v>
      </c>
      <c r="C443" s="4" t="s">
        <v>28</v>
      </c>
      <c r="D443" s="4" t="s">
        <v>1</v>
      </c>
      <c r="E443">
        <v>1574033</v>
      </c>
      <c r="F443" s="3">
        <v>4.5</v>
      </c>
      <c r="G443" s="3">
        <v>1.8012000000000001</v>
      </c>
      <c r="H443" s="11">
        <f t="shared" si="18"/>
        <v>1616513.002604</v>
      </c>
      <c r="I443" s="11">
        <f t="shared" si="19"/>
        <v>42480.002604000038</v>
      </c>
      <c r="J443" t="str">
        <f t="shared" si="20"/>
        <v>Ontario</v>
      </c>
    </row>
    <row r="444" spans="1:10" x14ac:dyDescent="0.2">
      <c r="A444" s="2">
        <v>5299556345</v>
      </c>
      <c r="B444" s="4" t="s">
        <v>2</v>
      </c>
      <c r="C444" s="4" t="s">
        <v>29</v>
      </c>
      <c r="D444" s="4" t="s">
        <v>1</v>
      </c>
      <c r="E444">
        <v>3575000</v>
      </c>
      <c r="F444" s="3">
        <v>4.55</v>
      </c>
      <c r="G444" s="3">
        <v>1.6867999999999999</v>
      </c>
      <c r="H444" s="11">
        <f t="shared" si="18"/>
        <v>3677359.4</v>
      </c>
      <c r="I444" s="11">
        <f t="shared" si="19"/>
        <v>102359.39999999991</v>
      </c>
      <c r="J444" t="str">
        <f t="shared" si="20"/>
        <v>Ontario</v>
      </c>
    </row>
    <row r="445" spans="1:10" x14ac:dyDescent="0.2">
      <c r="A445" s="2">
        <v>1443223015</v>
      </c>
      <c r="B445" s="4" t="s">
        <v>2</v>
      </c>
      <c r="C445" s="4" t="s">
        <v>31</v>
      </c>
      <c r="D445" s="4" t="s">
        <v>3</v>
      </c>
      <c r="E445">
        <v>35581962</v>
      </c>
      <c r="F445" s="3">
        <v>4.7</v>
      </c>
      <c r="G445" s="3">
        <v>1.6867999999999999</v>
      </c>
      <c r="H445" s="11">
        <f t="shared" si="18"/>
        <v>36654117.678984001</v>
      </c>
      <c r="I445" s="11">
        <f t="shared" si="19"/>
        <v>1072155.6789840013</v>
      </c>
      <c r="J445" t="str">
        <f t="shared" si="20"/>
        <v>Alberta</v>
      </c>
    </row>
    <row r="446" spans="1:10" x14ac:dyDescent="0.2">
      <c r="A446" s="2">
        <v>5299555748</v>
      </c>
      <c r="B446" s="4" t="s">
        <v>2</v>
      </c>
      <c r="C446" s="4" t="s">
        <v>30</v>
      </c>
      <c r="D446" s="4" t="s">
        <v>1</v>
      </c>
      <c r="E446">
        <v>495368</v>
      </c>
      <c r="F446" s="3">
        <v>4.7</v>
      </c>
      <c r="G446" s="3">
        <v>1.6867999999999999</v>
      </c>
      <c r="H446" s="11">
        <f t="shared" si="18"/>
        <v>510294.42857599998</v>
      </c>
      <c r="I446" s="11">
        <f t="shared" si="19"/>
        <v>14926.428575999977</v>
      </c>
      <c r="J446" t="str">
        <f t="shared" si="20"/>
        <v>Ontario</v>
      </c>
    </row>
    <row r="447" spans="1:10" x14ac:dyDescent="0.2">
      <c r="A447" s="2">
        <v>5299556286</v>
      </c>
      <c r="B447" s="4" t="s">
        <v>2</v>
      </c>
      <c r="C447" s="4" t="s">
        <v>26</v>
      </c>
      <c r="D447" s="4" t="s">
        <v>1</v>
      </c>
      <c r="E447">
        <v>184632</v>
      </c>
      <c r="F447" s="3">
        <v>4.7</v>
      </c>
      <c r="G447" s="3">
        <v>1.6867999999999999</v>
      </c>
      <c r="H447" s="11">
        <f t="shared" si="18"/>
        <v>190195.331424</v>
      </c>
      <c r="I447" s="11">
        <f t="shared" si="19"/>
        <v>5563.3314240000036</v>
      </c>
      <c r="J447" t="str">
        <f t="shared" si="20"/>
        <v>Ontario</v>
      </c>
    </row>
    <row r="448" spans="1:10" x14ac:dyDescent="0.2">
      <c r="A448" s="2">
        <v>5299556404</v>
      </c>
      <c r="B448" s="4" t="s">
        <v>2</v>
      </c>
      <c r="C448" s="4" t="s">
        <v>27</v>
      </c>
      <c r="D448" s="4" t="s">
        <v>1</v>
      </c>
      <c r="E448">
        <v>2561402</v>
      </c>
      <c r="F448" s="3">
        <v>4.7</v>
      </c>
      <c r="G448" s="3">
        <v>1.6867999999999999</v>
      </c>
      <c r="H448" s="11">
        <f t="shared" si="18"/>
        <v>2638582.1650640001</v>
      </c>
      <c r="I448" s="11">
        <f t="shared" si="19"/>
        <v>77180.165064000059</v>
      </c>
      <c r="J448" t="str">
        <f t="shared" si="20"/>
        <v>Ontario</v>
      </c>
    </row>
    <row r="449" spans="1:10" x14ac:dyDescent="0.2">
      <c r="A449" s="2">
        <v>7541778162</v>
      </c>
      <c r="B449" s="4" t="s">
        <v>0</v>
      </c>
      <c r="C449" s="4" t="s">
        <v>28</v>
      </c>
      <c r="D449" s="4" t="s">
        <v>1</v>
      </c>
      <c r="E449">
        <v>183333</v>
      </c>
      <c r="F449" s="3">
        <v>4.7</v>
      </c>
      <c r="G449" s="3">
        <v>1.6867999999999999</v>
      </c>
      <c r="H449" s="11">
        <f t="shared" si="18"/>
        <v>188857.18995599999</v>
      </c>
      <c r="I449" s="11">
        <f t="shared" si="19"/>
        <v>5524.1899559999874</v>
      </c>
      <c r="J449" t="str">
        <f t="shared" si="20"/>
        <v>Ontario</v>
      </c>
    </row>
    <row r="450" spans="1:10" x14ac:dyDescent="0.2">
      <c r="A450" s="2">
        <v>7541778232</v>
      </c>
      <c r="B450" s="4" t="s">
        <v>0</v>
      </c>
      <c r="C450" s="4" t="s">
        <v>29</v>
      </c>
      <c r="D450" s="4" t="s">
        <v>1</v>
      </c>
      <c r="E450">
        <v>253820</v>
      </c>
      <c r="F450" s="3">
        <v>4.7</v>
      </c>
      <c r="G450" s="3">
        <v>1.6867999999999999</v>
      </c>
      <c r="H450" s="11">
        <f t="shared" si="18"/>
        <v>261468.10424000002</v>
      </c>
      <c r="I450" s="11">
        <f t="shared" si="19"/>
        <v>7648.1042400000151</v>
      </c>
      <c r="J450" t="str">
        <f t="shared" si="20"/>
        <v>Ontario</v>
      </c>
    </row>
    <row r="451" spans="1:10" x14ac:dyDescent="0.2">
      <c r="A451" s="2">
        <v>10663111346</v>
      </c>
      <c r="B451" s="4" t="s">
        <v>2</v>
      </c>
      <c r="C451" s="4" t="s">
        <v>31</v>
      </c>
      <c r="D451" s="4" t="s">
        <v>6</v>
      </c>
      <c r="E451">
        <v>11612</v>
      </c>
      <c r="F451" s="3">
        <v>4.7</v>
      </c>
      <c r="G451" s="3">
        <v>1.6867999999999999</v>
      </c>
      <c r="H451" s="11">
        <f t="shared" ref="H451:H498" si="21" xml:space="preserve"> E451 + (E451* (( F451/100) - (G451/100)))</f>
        <v>11961.892784</v>
      </c>
      <c r="I451" s="11">
        <f t="shared" ref="I451:I498" si="22">H451-E451</f>
        <v>349.89278399999966</v>
      </c>
      <c r="J451" t="str">
        <f t="shared" ref="J451:J498" si="23" xml:space="preserve"> VLOOKUP(D451,N:O,2,FALSE)</f>
        <v>Saskatchewan</v>
      </c>
    </row>
    <row r="452" spans="1:10" x14ac:dyDescent="0.2">
      <c r="A452" s="2">
        <v>10663111558</v>
      </c>
      <c r="B452" s="4" t="s">
        <v>2</v>
      </c>
      <c r="C452" s="4" t="s">
        <v>30</v>
      </c>
      <c r="D452" s="4" t="s">
        <v>6</v>
      </c>
      <c r="E452">
        <v>1614767</v>
      </c>
      <c r="F452" s="3">
        <v>4.7</v>
      </c>
      <c r="G452" s="3">
        <v>1.6867999999999999</v>
      </c>
      <c r="H452" s="11">
        <f t="shared" si="21"/>
        <v>1663423.159244</v>
      </c>
      <c r="I452" s="11">
        <f t="shared" si="22"/>
        <v>48656.15924399998</v>
      </c>
      <c r="J452" t="str">
        <f t="shared" si="23"/>
        <v>Saskatchewan</v>
      </c>
    </row>
    <row r="453" spans="1:10" x14ac:dyDescent="0.2">
      <c r="A453" s="2">
        <v>7541777800</v>
      </c>
      <c r="B453" s="4" t="s">
        <v>2</v>
      </c>
      <c r="C453" s="4" t="s">
        <v>26</v>
      </c>
      <c r="D453" s="4" t="s">
        <v>1</v>
      </c>
      <c r="E453">
        <v>297860</v>
      </c>
      <c r="F453" s="3">
        <v>4.71</v>
      </c>
      <c r="G453" s="3">
        <v>1.6867999999999999</v>
      </c>
      <c r="H453" s="11">
        <f t="shared" si="21"/>
        <v>306864.90351999999</v>
      </c>
      <c r="I453" s="11">
        <f t="shared" si="22"/>
        <v>9004.9035199999926</v>
      </c>
      <c r="J453" t="str">
        <f t="shared" si="23"/>
        <v>Ontario</v>
      </c>
    </row>
    <row r="454" spans="1:10" x14ac:dyDescent="0.2">
      <c r="A454" s="2">
        <v>335555674</v>
      </c>
      <c r="B454" s="4" t="s">
        <v>0</v>
      </c>
      <c r="C454" s="4" t="s">
        <v>27</v>
      </c>
      <c r="D454" s="4" t="s">
        <v>5</v>
      </c>
      <c r="E454">
        <v>1656439</v>
      </c>
      <c r="F454" s="3">
        <v>4.75</v>
      </c>
      <c r="G454" s="3">
        <v>1.8012000000000001</v>
      </c>
      <c r="H454" s="11">
        <f t="shared" si="21"/>
        <v>1705284.073232</v>
      </c>
      <c r="I454" s="11">
        <f t="shared" si="22"/>
        <v>48845.073231999995</v>
      </c>
      <c r="J454" t="str">
        <f t="shared" si="23"/>
        <v>British Columbia</v>
      </c>
    </row>
    <row r="455" spans="1:10" x14ac:dyDescent="0.2">
      <c r="A455" s="2">
        <v>335555988</v>
      </c>
      <c r="B455" s="4" t="s">
        <v>0</v>
      </c>
      <c r="C455" s="4" t="s">
        <v>28</v>
      </c>
      <c r="D455" s="4" t="s">
        <v>5</v>
      </c>
      <c r="E455">
        <v>540793</v>
      </c>
      <c r="F455" s="3">
        <v>4.75</v>
      </c>
      <c r="G455" s="3">
        <v>1.8012000000000001</v>
      </c>
      <c r="H455" s="11">
        <f t="shared" si="21"/>
        <v>556739.90398399998</v>
      </c>
      <c r="I455" s="11">
        <f t="shared" si="22"/>
        <v>15946.903983999975</v>
      </c>
      <c r="J455" t="str">
        <f t="shared" si="23"/>
        <v>British Columbia</v>
      </c>
    </row>
    <row r="456" spans="1:10" x14ac:dyDescent="0.2">
      <c r="A456" s="2">
        <v>3777000260</v>
      </c>
      <c r="B456" s="4" t="s">
        <v>0</v>
      </c>
      <c r="C456" s="4" t="s">
        <v>29</v>
      </c>
      <c r="D456" s="4" t="s">
        <v>4</v>
      </c>
      <c r="E456">
        <v>14699</v>
      </c>
      <c r="F456" s="3">
        <v>4.75</v>
      </c>
      <c r="G456" s="3">
        <v>1.8012000000000001</v>
      </c>
      <c r="H456" s="11">
        <f t="shared" si="21"/>
        <v>15132.444111999999</v>
      </c>
      <c r="I456" s="11">
        <f t="shared" si="22"/>
        <v>433.44411199999922</v>
      </c>
      <c r="J456" t="str">
        <f t="shared" si="23"/>
        <v>Nova Scotia</v>
      </c>
    </row>
    <row r="457" spans="1:10" x14ac:dyDescent="0.2">
      <c r="A457" s="2">
        <v>5320667625</v>
      </c>
      <c r="B457" s="4" t="s">
        <v>0</v>
      </c>
      <c r="C457" s="4" t="s">
        <v>31</v>
      </c>
      <c r="D457" s="4" t="s">
        <v>1</v>
      </c>
      <c r="E457">
        <v>542922</v>
      </c>
      <c r="F457" s="3">
        <v>4.75</v>
      </c>
      <c r="G457" s="3">
        <v>1.8012000000000001</v>
      </c>
      <c r="H457" s="11">
        <f t="shared" si="21"/>
        <v>558931.68393599999</v>
      </c>
      <c r="I457" s="11">
        <f t="shared" si="22"/>
        <v>16009.683935999987</v>
      </c>
      <c r="J457" t="str">
        <f t="shared" si="23"/>
        <v>Ontario</v>
      </c>
    </row>
    <row r="458" spans="1:10" x14ac:dyDescent="0.2">
      <c r="A458" s="2">
        <v>7541778491</v>
      </c>
      <c r="B458" s="4" t="s">
        <v>0</v>
      </c>
      <c r="C458" s="4" t="s">
        <v>30</v>
      </c>
      <c r="D458" s="4" t="s">
        <v>1</v>
      </c>
      <c r="E458">
        <v>41901</v>
      </c>
      <c r="F458" s="3">
        <v>4.75</v>
      </c>
      <c r="G458" s="3">
        <v>1.8012000000000001</v>
      </c>
      <c r="H458" s="11">
        <f t="shared" si="21"/>
        <v>43136.576688000001</v>
      </c>
      <c r="I458" s="11">
        <f t="shared" si="22"/>
        <v>1235.576688000001</v>
      </c>
      <c r="J458" t="str">
        <f t="shared" si="23"/>
        <v>Ontario</v>
      </c>
    </row>
    <row r="459" spans="1:10" x14ac:dyDescent="0.2">
      <c r="A459" s="2">
        <v>70090001013</v>
      </c>
      <c r="B459" s="4" t="s">
        <v>2</v>
      </c>
      <c r="C459" s="4" t="s">
        <v>26</v>
      </c>
      <c r="D459" s="4" t="s">
        <v>7</v>
      </c>
      <c r="E459">
        <v>136472</v>
      </c>
      <c r="F459" s="3">
        <v>4.75</v>
      </c>
      <c r="G459" s="3">
        <v>1.8012000000000001</v>
      </c>
      <c r="H459" s="11">
        <f t="shared" si="21"/>
        <v>140496.28633599999</v>
      </c>
      <c r="I459" s="11">
        <f t="shared" si="22"/>
        <v>4024.2863359999901</v>
      </c>
      <c r="J459" t="str">
        <f t="shared" si="23"/>
        <v>Quebec</v>
      </c>
    </row>
    <row r="460" spans="1:10" x14ac:dyDescent="0.2">
      <c r="A460" s="2">
        <v>335555884</v>
      </c>
      <c r="B460" s="4" t="s">
        <v>0</v>
      </c>
      <c r="C460" s="4" t="s">
        <v>27</v>
      </c>
      <c r="D460" s="4" t="s">
        <v>5</v>
      </c>
      <c r="E460">
        <v>338333</v>
      </c>
      <c r="F460" s="3">
        <v>4.95</v>
      </c>
      <c r="G460" s="3">
        <v>1.6867999999999999</v>
      </c>
      <c r="H460" s="11">
        <f t="shared" si="21"/>
        <v>349373.482456</v>
      </c>
      <c r="I460" s="11">
        <f t="shared" si="22"/>
        <v>11040.482455999998</v>
      </c>
      <c r="J460" t="str">
        <f t="shared" si="23"/>
        <v>British Columbia</v>
      </c>
    </row>
    <row r="461" spans="1:10" x14ac:dyDescent="0.2">
      <c r="A461" s="2">
        <v>1443222717</v>
      </c>
      <c r="B461" s="4" t="s">
        <v>0</v>
      </c>
      <c r="C461" s="4" t="s">
        <v>28</v>
      </c>
      <c r="D461" s="4" t="s">
        <v>3</v>
      </c>
      <c r="E461">
        <v>7683803</v>
      </c>
      <c r="F461" s="3">
        <v>4.95</v>
      </c>
      <c r="G461" s="3">
        <v>1.6867999999999999</v>
      </c>
      <c r="H461" s="11">
        <f t="shared" si="21"/>
        <v>7934540.8594960002</v>
      </c>
      <c r="I461" s="11">
        <f t="shared" si="22"/>
        <v>250737.85949600022</v>
      </c>
      <c r="J461" t="str">
        <f t="shared" si="23"/>
        <v>Alberta</v>
      </c>
    </row>
    <row r="462" spans="1:10" x14ac:dyDescent="0.2">
      <c r="A462" s="2">
        <v>1443222757</v>
      </c>
      <c r="B462" s="4" t="s">
        <v>0</v>
      </c>
      <c r="C462" s="4" t="s">
        <v>29</v>
      </c>
      <c r="D462" s="4" t="s">
        <v>3</v>
      </c>
      <c r="E462">
        <v>339323</v>
      </c>
      <c r="F462" s="3">
        <v>4.95</v>
      </c>
      <c r="G462" s="3">
        <v>1.6867999999999999</v>
      </c>
      <c r="H462" s="11">
        <f t="shared" si="21"/>
        <v>350395.78813599999</v>
      </c>
      <c r="I462" s="11">
        <f t="shared" si="22"/>
        <v>11072.788135999988</v>
      </c>
      <c r="J462" t="str">
        <f t="shared" si="23"/>
        <v>Alberta</v>
      </c>
    </row>
    <row r="463" spans="1:10" x14ac:dyDescent="0.2">
      <c r="A463" s="2">
        <v>1443223146</v>
      </c>
      <c r="B463" s="4" t="s">
        <v>2</v>
      </c>
      <c r="C463" s="4" t="s">
        <v>31</v>
      </c>
      <c r="D463" s="4" t="s">
        <v>3</v>
      </c>
      <c r="E463">
        <v>127707</v>
      </c>
      <c r="F463" s="3">
        <v>4.95</v>
      </c>
      <c r="G463" s="3">
        <v>1.6867999999999999</v>
      </c>
      <c r="H463" s="11">
        <f t="shared" si="21"/>
        <v>131874.33482399999</v>
      </c>
      <c r="I463" s="11">
        <f t="shared" si="22"/>
        <v>4167.3348239999905</v>
      </c>
      <c r="J463" t="str">
        <f t="shared" si="23"/>
        <v>Alberta</v>
      </c>
    </row>
    <row r="464" spans="1:10" x14ac:dyDescent="0.2">
      <c r="A464" s="2">
        <v>5299556055</v>
      </c>
      <c r="B464" s="4" t="s">
        <v>0</v>
      </c>
      <c r="C464" s="4" t="s">
        <v>30</v>
      </c>
      <c r="D464" s="4" t="s">
        <v>1</v>
      </c>
      <c r="E464">
        <v>20670884</v>
      </c>
      <c r="F464" s="3">
        <v>4.95</v>
      </c>
      <c r="G464" s="3">
        <v>1.6867999999999999</v>
      </c>
      <c r="H464" s="11">
        <f t="shared" si="21"/>
        <v>21345416.286688</v>
      </c>
      <c r="I464" s="11">
        <f t="shared" si="22"/>
        <v>674532.28668799996</v>
      </c>
      <c r="J464" t="str">
        <f t="shared" si="23"/>
        <v>Ontario</v>
      </c>
    </row>
    <row r="465" spans="1:10" x14ac:dyDescent="0.2">
      <c r="A465" s="2">
        <v>7009000648</v>
      </c>
      <c r="B465" s="4" t="s">
        <v>2</v>
      </c>
      <c r="C465" s="4" t="s">
        <v>26</v>
      </c>
      <c r="D465" s="4" t="s">
        <v>7</v>
      </c>
      <c r="E465">
        <v>7500000</v>
      </c>
      <c r="F465" s="3">
        <v>4.95</v>
      </c>
      <c r="G465" s="3">
        <v>1.6867999999999999</v>
      </c>
      <c r="H465" s="11">
        <f t="shared" si="21"/>
        <v>7744740</v>
      </c>
      <c r="I465" s="11">
        <f t="shared" si="22"/>
        <v>244740</v>
      </c>
      <c r="J465" t="str">
        <f t="shared" si="23"/>
        <v>Quebec</v>
      </c>
    </row>
    <row r="466" spans="1:10" x14ac:dyDescent="0.2">
      <c r="A466" s="2">
        <v>1443222878</v>
      </c>
      <c r="B466" s="4" t="s">
        <v>0</v>
      </c>
      <c r="C466" s="4" t="s">
        <v>27</v>
      </c>
      <c r="D466" s="4" t="s">
        <v>3</v>
      </c>
      <c r="E466">
        <v>26888</v>
      </c>
      <c r="F466" s="3">
        <v>5</v>
      </c>
      <c r="G466" s="3">
        <v>1.8012000000000001</v>
      </c>
      <c r="H466" s="11">
        <f t="shared" si="21"/>
        <v>27748.093344000001</v>
      </c>
      <c r="I466" s="11">
        <f t="shared" si="22"/>
        <v>860.0933440000008</v>
      </c>
      <c r="J466" t="str">
        <f t="shared" si="23"/>
        <v>Alberta</v>
      </c>
    </row>
    <row r="467" spans="1:10" x14ac:dyDescent="0.2">
      <c r="A467" s="2">
        <v>5299555623</v>
      </c>
      <c r="B467" s="4" t="s">
        <v>2</v>
      </c>
      <c r="C467" s="4" t="s">
        <v>28</v>
      </c>
      <c r="D467" s="4" t="s">
        <v>9</v>
      </c>
      <c r="E467">
        <v>260342</v>
      </c>
      <c r="F467" s="3">
        <v>5</v>
      </c>
      <c r="G467" s="3">
        <v>1.8012000000000001</v>
      </c>
      <c r="H467" s="11">
        <f t="shared" si="21"/>
        <v>268669.81989599997</v>
      </c>
      <c r="I467" s="11">
        <f t="shared" si="22"/>
        <v>8327.8198959999718</v>
      </c>
      <c r="J467" t="str">
        <f t="shared" si="23"/>
        <v>United States</v>
      </c>
    </row>
    <row r="468" spans="1:10" x14ac:dyDescent="0.2">
      <c r="A468" s="2">
        <v>5320667272</v>
      </c>
      <c r="B468" s="4" t="s">
        <v>0</v>
      </c>
      <c r="C468" s="4" t="s">
        <v>29</v>
      </c>
      <c r="D468" s="4" t="s">
        <v>1</v>
      </c>
      <c r="E468">
        <v>1276752</v>
      </c>
      <c r="F468" s="3">
        <v>5</v>
      </c>
      <c r="G468" s="3">
        <v>1.8012000000000001</v>
      </c>
      <c r="H468" s="11">
        <f t="shared" si="21"/>
        <v>1317592.7429760001</v>
      </c>
      <c r="I468" s="11">
        <f t="shared" si="22"/>
        <v>40840.742976000067</v>
      </c>
      <c r="J468" t="str">
        <f t="shared" si="23"/>
        <v>Ontario</v>
      </c>
    </row>
    <row r="469" spans="1:10" x14ac:dyDescent="0.2">
      <c r="A469" s="2">
        <v>10663111485</v>
      </c>
      <c r="B469" s="4" t="s">
        <v>2</v>
      </c>
      <c r="C469" s="4" t="s">
        <v>31</v>
      </c>
      <c r="D469" s="4" t="s">
        <v>6</v>
      </c>
      <c r="E469">
        <v>48660</v>
      </c>
      <c r="F469" s="3">
        <v>5.1840000000000002</v>
      </c>
      <c r="G469" s="3">
        <v>1.6867999999999999</v>
      </c>
      <c r="H469" s="11">
        <f t="shared" si="21"/>
        <v>50361.737520000002</v>
      </c>
      <c r="I469" s="11">
        <f t="shared" si="22"/>
        <v>1701.7375200000024</v>
      </c>
      <c r="J469" t="str">
        <f t="shared" si="23"/>
        <v>Saskatchewan</v>
      </c>
    </row>
    <row r="470" spans="1:10" x14ac:dyDescent="0.2">
      <c r="A470" s="2">
        <v>3777000385</v>
      </c>
      <c r="B470" s="4" t="s">
        <v>0</v>
      </c>
      <c r="C470" s="4" t="s">
        <v>30</v>
      </c>
      <c r="D470" s="4" t="s">
        <v>4</v>
      </c>
      <c r="E470">
        <v>236367</v>
      </c>
      <c r="F470" s="3">
        <v>5.2</v>
      </c>
      <c r="G470" s="3">
        <v>1.6867999999999999</v>
      </c>
      <c r="H470" s="11">
        <f t="shared" si="21"/>
        <v>244671.04544399999</v>
      </c>
      <c r="I470" s="11">
        <f t="shared" si="22"/>
        <v>8304.0454439999885</v>
      </c>
      <c r="J470" t="str">
        <f t="shared" si="23"/>
        <v>Nova Scotia</v>
      </c>
    </row>
    <row r="471" spans="1:10" x14ac:dyDescent="0.2">
      <c r="A471" s="2">
        <v>9762889053</v>
      </c>
      <c r="B471" s="4" t="s">
        <v>2</v>
      </c>
      <c r="C471" s="4" t="s">
        <v>26</v>
      </c>
      <c r="D471" s="4" t="s">
        <v>1</v>
      </c>
      <c r="E471">
        <v>1</v>
      </c>
      <c r="F471" s="3">
        <v>5.2</v>
      </c>
      <c r="G471" s="3">
        <v>1.6867999999999999</v>
      </c>
      <c r="H471" s="11">
        <f t="shared" si="21"/>
        <v>1.0351319999999999</v>
      </c>
      <c r="I471" s="11">
        <f t="shared" si="22"/>
        <v>3.5131999999999941E-2</v>
      </c>
      <c r="J471" t="str">
        <f t="shared" si="23"/>
        <v>Ontario</v>
      </c>
    </row>
    <row r="472" spans="1:10" x14ac:dyDescent="0.2">
      <c r="A472" s="2">
        <v>5299555647</v>
      </c>
      <c r="B472" s="4" t="s">
        <v>0</v>
      </c>
      <c r="C472" s="4" t="s">
        <v>27</v>
      </c>
      <c r="D472" s="4" t="s">
        <v>1</v>
      </c>
      <c r="E472">
        <v>50133</v>
      </c>
      <c r="F472" s="3">
        <v>5.25</v>
      </c>
      <c r="G472" s="3">
        <v>1.8012000000000001</v>
      </c>
      <c r="H472" s="11">
        <f t="shared" si="21"/>
        <v>51861.986903999998</v>
      </c>
      <c r="I472" s="11">
        <f t="shared" si="22"/>
        <v>1728.9869039999976</v>
      </c>
      <c r="J472" t="str">
        <f t="shared" si="23"/>
        <v>Ontario</v>
      </c>
    </row>
    <row r="473" spans="1:10" x14ac:dyDescent="0.2">
      <c r="A473" s="2">
        <v>5299556025</v>
      </c>
      <c r="B473" s="4" t="s">
        <v>2</v>
      </c>
      <c r="C473" s="4" t="s">
        <v>28</v>
      </c>
      <c r="D473" s="4" t="s">
        <v>7</v>
      </c>
      <c r="E473">
        <v>2193087</v>
      </c>
      <c r="F473" s="3">
        <v>5.25</v>
      </c>
      <c r="G473" s="3">
        <v>1.8012000000000001</v>
      </c>
      <c r="H473" s="11">
        <f t="shared" si="21"/>
        <v>2268722.1844560001</v>
      </c>
      <c r="I473" s="11">
        <f t="shared" si="22"/>
        <v>75635.184456000105</v>
      </c>
      <c r="J473" t="str">
        <f t="shared" si="23"/>
        <v>Quebec</v>
      </c>
    </row>
    <row r="474" spans="1:10" x14ac:dyDescent="0.2">
      <c r="A474" s="2">
        <v>7009000140</v>
      </c>
      <c r="B474" s="4" t="s">
        <v>0</v>
      </c>
      <c r="C474" s="4" t="s">
        <v>29</v>
      </c>
      <c r="D474" s="4" t="s">
        <v>7</v>
      </c>
      <c r="E474">
        <v>5624285</v>
      </c>
      <c r="F474" s="3">
        <v>5.25</v>
      </c>
      <c r="G474" s="3">
        <v>1.8012000000000001</v>
      </c>
      <c r="H474" s="11">
        <f t="shared" si="21"/>
        <v>5818255.3410799997</v>
      </c>
      <c r="I474" s="11">
        <f t="shared" si="22"/>
        <v>193970.34107999969</v>
      </c>
      <c r="J474" t="str">
        <f t="shared" si="23"/>
        <v>Quebec</v>
      </c>
    </row>
    <row r="475" spans="1:10" x14ac:dyDescent="0.2">
      <c r="A475" s="2">
        <v>7009000170</v>
      </c>
      <c r="B475" s="4" t="s">
        <v>0</v>
      </c>
      <c r="C475" s="4" t="s">
        <v>31</v>
      </c>
      <c r="D475" s="4" t="s">
        <v>7</v>
      </c>
      <c r="E475">
        <v>673600</v>
      </c>
      <c r="F475" s="3">
        <v>5.25</v>
      </c>
      <c r="G475" s="3">
        <v>1.8012000000000001</v>
      </c>
      <c r="H475" s="11">
        <f t="shared" si="21"/>
        <v>696831.11679999996</v>
      </c>
      <c r="I475" s="11">
        <f t="shared" si="22"/>
        <v>23231.11679999996</v>
      </c>
      <c r="J475" t="str">
        <f t="shared" si="23"/>
        <v>Quebec</v>
      </c>
    </row>
    <row r="476" spans="1:10" x14ac:dyDescent="0.2">
      <c r="A476" s="2">
        <v>5299555990</v>
      </c>
      <c r="B476" s="4" t="s">
        <v>0</v>
      </c>
      <c r="C476" s="4" t="s">
        <v>30</v>
      </c>
      <c r="D476" s="4" t="s">
        <v>1</v>
      </c>
      <c r="E476">
        <v>1791566</v>
      </c>
      <c r="F476" s="3">
        <v>5.45</v>
      </c>
      <c r="G476" s="3">
        <v>1.6867999999999999</v>
      </c>
      <c r="H476" s="11">
        <f t="shared" si="21"/>
        <v>1858986.211712</v>
      </c>
      <c r="I476" s="11">
        <f t="shared" si="22"/>
        <v>67420.21171199996</v>
      </c>
      <c r="J476" t="str">
        <f t="shared" si="23"/>
        <v>Ontario</v>
      </c>
    </row>
    <row r="477" spans="1:10" x14ac:dyDescent="0.2">
      <c r="A477" s="2">
        <v>7541778766</v>
      </c>
      <c r="B477" s="4" t="s">
        <v>2</v>
      </c>
      <c r="C477" s="4" t="s">
        <v>26</v>
      </c>
      <c r="D477" s="4" t="s">
        <v>1</v>
      </c>
      <c r="E477">
        <v>2797124</v>
      </c>
      <c r="F477" s="3">
        <v>5.45</v>
      </c>
      <c r="G477" s="3">
        <v>1.6867999999999999</v>
      </c>
      <c r="H477" s="11">
        <f t="shared" si="21"/>
        <v>2902385.3703680001</v>
      </c>
      <c r="I477" s="11">
        <f t="shared" si="22"/>
        <v>105261.37036800012</v>
      </c>
      <c r="J477" t="str">
        <f t="shared" si="23"/>
        <v>Ontario</v>
      </c>
    </row>
    <row r="478" spans="1:10" x14ac:dyDescent="0.2">
      <c r="A478" s="2">
        <v>335555948</v>
      </c>
      <c r="B478" s="4" t="s">
        <v>0</v>
      </c>
      <c r="C478" s="4" t="s">
        <v>27</v>
      </c>
      <c r="D478" s="4" t="s">
        <v>5</v>
      </c>
      <c r="E478">
        <v>2181062</v>
      </c>
      <c r="F478" s="3">
        <v>5.5</v>
      </c>
      <c r="G478" s="3">
        <v>1.8012000000000001</v>
      </c>
      <c r="H478" s="11">
        <f t="shared" si="21"/>
        <v>2261735.1212559999</v>
      </c>
      <c r="I478" s="11">
        <f t="shared" si="22"/>
        <v>80673.121255999897</v>
      </c>
      <c r="J478" t="str">
        <f t="shared" si="23"/>
        <v>British Columbia</v>
      </c>
    </row>
    <row r="479" spans="1:10" x14ac:dyDescent="0.2">
      <c r="A479" s="2">
        <v>335556154</v>
      </c>
      <c r="B479" s="4" t="s">
        <v>2</v>
      </c>
      <c r="C479" s="4" t="s">
        <v>28</v>
      </c>
      <c r="D479" s="4" t="s">
        <v>5</v>
      </c>
      <c r="E479">
        <v>2143763</v>
      </c>
      <c r="F479" s="3">
        <v>5.5</v>
      </c>
      <c r="G479" s="3">
        <v>1.8012000000000001</v>
      </c>
      <c r="H479" s="11">
        <f t="shared" si="21"/>
        <v>2223056.5058439998</v>
      </c>
      <c r="I479" s="11">
        <f t="shared" si="22"/>
        <v>79293.505843999796</v>
      </c>
      <c r="J479" t="str">
        <f t="shared" si="23"/>
        <v>British Columbia</v>
      </c>
    </row>
    <row r="480" spans="1:10" x14ac:dyDescent="0.2">
      <c r="A480" s="2">
        <v>7541778001</v>
      </c>
      <c r="B480" s="4" t="s">
        <v>2</v>
      </c>
      <c r="C480" s="4" t="s">
        <v>29</v>
      </c>
      <c r="D480" s="4" t="s">
        <v>1</v>
      </c>
      <c r="E480">
        <v>44232</v>
      </c>
      <c r="F480" s="3">
        <v>5.67</v>
      </c>
      <c r="G480" s="3">
        <v>1.6867999999999999</v>
      </c>
      <c r="H480" s="11">
        <f t="shared" si="21"/>
        <v>45993.849024000003</v>
      </c>
      <c r="I480" s="11">
        <f t="shared" si="22"/>
        <v>1761.8490240000028</v>
      </c>
      <c r="J480" t="str">
        <f t="shared" si="23"/>
        <v>Ontario</v>
      </c>
    </row>
    <row r="481" spans="1:10" x14ac:dyDescent="0.2">
      <c r="A481" s="2">
        <v>7009000501</v>
      </c>
      <c r="B481" s="4" t="s">
        <v>2</v>
      </c>
      <c r="C481" s="4" t="s">
        <v>31</v>
      </c>
      <c r="D481" s="4" t="s">
        <v>7</v>
      </c>
      <c r="E481">
        <v>7900000</v>
      </c>
      <c r="F481" s="3">
        <v>5.7</v>
      </c>
      <c r="G481" s="3">
        <v>1.6867999999999999</v>
      </c>
      <c r="H481" s="11">
        <f t="shared" si="21"/>
        <v>8217042.7999999998</v>
      </c>
      <c r="I481" s="11">
        <f t="shared" si="22"/>
        <v>317042.79999999981</v>
      </c>
      <c r="J481" t="str">
        <f t="shared" si="23"/>
        <v>Quebec</v>
      </c>
    </row>
    <row r="482" spans="1:10" x14ac:dyDescent="0.2">
      <c r="A482" s="2">
        <v>7009000824</v>
      </c>
      <c r="B482" s="4" t="s">
        <v>2</v>
      </c>
      <c r="C482" s="4" t="s">
        <v>30</v>
      </c>
      <c r="D482" s="4" t="s">
        <v>7</v>
      </c>
      <c r="E482">
        <v>12226109</v>
      </c>
      <c r="F482" s="3">
        <v>5.7</v>
      </c>
      <c r="G482" s="3">
        <v>1.6867999999999999</v>
      </c>
      <c r="H482" s="11">
        <f t="shared" si="21"/>
        <v>12716767.206388</v>
      </c>
      <c r="I482" s="11">
        <f t="shared" si="22"/>
        <v>490658.2063880004</v>
      </c>
      <c r="J482" t="str">
        <f t="shared" si="23"/>
        <v>Quebec</v>
      </c>
    </row>
    <row r="483" spans="1:10" x14ac:dyDescent="0.2">
      <c r="A483" s="2">
        <v>1443222691</v>
      </c>
      <c r="B483" s="4" t="s">
        <v>0</v>
      </c>
      <c r="C483" s="4" t="s">
        <v>26</v>
      </c>
      <c r="D483" s="4" t="s">
        <v>3</v>
      </c>
      <c r="E483">
        <v>731278</v>
      </c>
      <c r="F483" s="3">
        <v>5.75</v>
      </c>
      <c r="G483" s="3">
        <v>1.8012000000000001</v>
      </c>
      <c r="H483" s="11">
        <f t="shared" si="21"/>
        <v>760154.70566400001</v>
      </c>
      <c r="I483" s="11">
        <f t="shared" si="22"/>
        <v>28876.705664000008</v>
      </c>
      <c r="J483" t="str">
        <f t="shared" si="23"/>
        <v>Alberta</v>
      </c>
    </row>
    <row r="484" spans="1:10" x14ac:dyDescent="0.2">
      <c r="A484" s="2">
        <v>7009000103</v>
      </c>
      <c r="B484" s="4" t="s">
        <v>2</v>
      </c>
      <c r="C484" s="4" t="s">
        <v>27</v>
      </c>
      <c r="D484" s="4" t="s">
        <v>7</v>
      </c>
      <c r="E484">
        <v>270557</v>
      </c>
      <c r="F484" s="3">
        <v>5.75</v>
      </c>
      <c r="G484" s="3">
        <v>1.8012000000000001</v>
      </c>
      <c r="H484" s="11">
        <f t="shared" si="21"/>
        <v>281240.754816</v>
      </c>
      <c r="I484" s="11">
        <f t="shared" si="22"/>
        <v>10683.754816000001</v>
      </c>
      <c r="J484" t="str">
        <f t="shared" si="23"/>
        <v>Quebec</v>
      </c>
    </row>
    <row r="485" spans="1:10" x14ac:dyDescent="0.2">
      <c r="A485" s="2">
        <v>7009000184</v>
      </c>
      <c r="B485" s="4" t="s">
        <v>2</v>
      </c>
      <c r="C485" s="4" t="s">
        <v>28</v>
      </c>
      <c r="D485" s="4" t="s">
        <v>7</v>
      </c>
      <c r="E485">
        <v>4777865</v>
      </c>
      <c r="F485" s="3">
        <v>5.75</v>
      </c>
      <c r="G485" s="3">
        <v>1.8012000000000001</v>
      </c>
      <c r="H485" s="11">
        <f t="shared" si="21"/>
        <v>4966533.3331199996</v>
      </c>
      <c r="I485" s="11">
        <f t="shared" si="22"/>
        <v>188668.33311999962</v>
      </c>
      <c r="J485" t="str">
        <f t="shared" si="23"/>
        <v>Quebec</v>
      </c>
    </row>
    <row r="486" spans="1:10" x14ac:dyDescent="0.2">
      <c r="A486" s="2">
        <v>9762889623</v>
      </c>
      <c r="B486" s="4" t="s">
        <v>0</v>
      </c>
      <c r="C486" s="4" t="s">
        <v>29</v>
      </c>
      <c r="D486" s="4" t="s">
        <v>1</v>
      </c>
      <c r="E486">
        <v>85794</v>
      </c>
      <c r="F486" s="3">
        <v>5.75</v>
      </c>
      <c r="G486" s="3">
        <v>1.8012000000000001</v>
      </c>
      <c r="H486" s="11">
        <f t="shared" si="21"/>
        <v>89181.833471999998</v>
      </c>
      <c r="I486" s="11">
        <f t="shared" si="22"/>
        <v>3387.8334719999984</v>
      </c>
      <c r="J486" t="str">
        <f t="shared" si="23"/>
        <v>Ontario</v>
      </c>
    </row>
    <row r="487" spans="1:10" x14ac:dyDescent="0.2">
      <c r="A487" s="2">
        <v>9762889685</v>
      </c>
      <c r="B487" s="4" t="s">
        <v>2</v>
      </c>
      <c r="C487" s="4" t="s">
        <v>31</v>
      </c>
      <c r="D487" s="4" t="s">
        <v>1</v>
      </c>
      <c r="E487">
        <v>1806902</v>
      </c>
      <c r="F487" s="3">
        <v>5.75</v>
      </c>
      <c r="G487" s="3">
        <v>1.8012000000000001</v>
      </c>
      <c r="H487" s="11">
        <f t="shared" si="21"/>
        <v>1878252.9461759999</v>
      </c>
      <c r="I487" s="11">
        <f t="shared" si="22"/>
        <v>71350.946175999939</v>
      </c>
      <c r="J487" t="str">
        <f t="shared" si="23"/>
        <v>Ontario</v>
      </c>
    </row>
    <row r="488" spans="1:10" x14ac:dyDescent="0.2">
      <c r="A488" s="2">
        <v>5299555967</v>
      </c>
      <c r="B488" s="4" t="s">
        <v>2</v>
      </c>
      <c r="C488" s="4" t="s">
        <v>30</v>
      </c>
      <c r="D488" s="4" t="s">
        <v>1</v>
      </c>
      <c r="E488">
        <v>3529105</v>
      </c>
      <c r="F488" s="3">
        <v>5.85</v>
      </c>
      <c r="G488" s="3">
        <v>1.8012000000000001</v>
      </c>
      <c r="H488" s="11">
        <f t="shared" si="21"/>
        <v>3671991.4032399999</v>
      </c>
      <c r="I488" s="11">
        <f t="shared" si="22"/>
        <v>142886.4032399999</v>
      </c>
      <c r="J488" t="str">
        <f t="shared" si="23"/>
        <v>Ontario</v>
      </c>
    </row>
    <row r="489" spans="1:10" x14ac:dyDescent="0.2">
      <c r="A489" s="2">
        <v>7009000790</v>
      </c>
      <c r="B489" s="4" t="s">
        <v>2</v>
      </c>
      <c r="C489" s="4" t="s">
        <v>26</v>
      </c>
      <c r="D489" s="4" t="s">
        <v>7</v>
      </c>
      <c r="E489">
        <v>3836193</v>
      </c>
      <c r="F489" s="3">
        <v>5.95</v>
      </c>
      <c r="G489" s="3">
        <v>2.4619</v>
      </c>
      <c r="H489" s="11">
        <f t="shared" si="21"/>
        <v>3970003.2480330002</v>
      </c>
      <c r="I489" s="11">
        <f t="shared" si="22"/>
        <v>133810.24803300016</v>
      </c>
      <c r="J489" t="str">
        <f t="shared" si="23"/>
        <v>Quebec</v>
      </c>
    </row>
    <row r="490" spans="1:10" x14ac:dyDescent="0.2">
      <c r="A490" s="2">
        <v>1443222628</v>
      </c>
      <c r="B490" s="4" t="s">
        <v>0</v>
      </c>
      <c r="C490" s="4" t="s">
        <v>27</v>
      </c>
      <c r="D490" s="4" t="s">
        <v>3</v>
      </c>
      <c r="E490">
        <v>4842324</v>
      </c>
      <c r="F490" s="3">
        <v>6.25</v>
      </c>
      <c r="G490" s="3">
        <v>1.8012000000000001</v>
      </c>
      <c r="H490" s="11">
        <f t="shared" si="21"/>
        <v>5057749.3101120004</v>
      </c>
      <c r="I490" s="11">
        <f t="shared" si="22"/>
        <v>215425.31011200044</v>
      </c>
      <c r="J490" t="str">
        <f t="shared" si="23"/>
        <v>Alberta</v>
      </c>
    </row>
    <row r="491" spans="1:10" x14ac:dyDescent="0.2">
      <c r="A491" s="2">
        <v>5299556481</v>
      </c>
      <c r="B491" s="4" t="s">
        <v>0</v>
      </c>
      <c r="C491" s="4" t="s">
        <v>28</v>
      </c>
      <c r="D491" s="4" t="s">
        <v>1</v>
      </c>
      <c r="E491">
        <v>2419958</v>
      </c>
      <c r="F491" s="3">
        <v>6.25</v>
      </c>
      <c r="G491" s="3">
        <v>1.8012000000000001</v>
      </c>
      <c r="H491" s="11">
        <f t="shared" si="21"/>
        <v>2527617.0915040001</v>
      </c>
      <c r="I491" s="11">
        <f t="shared" si="22"/>
        <v>107659.09150400013</v>
      </c>
      <c r="J491" t="str">
        <f t="shared" si="23"/>
        <v>Ontario</v>
      </c>
    </row>
    <row r="492" spans="1:10" x14ac:dyDescent="0.2">
      <c r="A492" s="2">
        <v>5320666801</v>
      </c>
      <c r="B492" s="4" t="s">
        <v>2</v>
      </c>
      <c r="C492" s="4" t="s">
        <v>29</v>
      </c>
      <c r="D492" s="4" t="s">
        <v>7</v>
      </c>
      <c r="E492">
        <v>153368</v>
      </c>
      <c r="F492" s="3">
        <v>6.33</v>
      </c>
      <c r="G492" s="3">
        <v>1.6867999999999999</v>
      </c>
      <c r="H492" s="11">
        <f t="shared" si="21"/>
        <v>160489.18297600001</v>
      </c>
      <c r="I492" s="11">
        <f t="shared" si="22"/>
        <v>7121.182976000011</v>
      </c>
      <c r="J492" t="str">
        <f t="shared" si="23"/>
        <v>Quebec</v>
      </c>
    </row>
    <row r="493" spans="1:10" x14ac:dyDescent="0.2">
      <c r="A493" s="2">
        <v>7009000655</v>
      </c>
      <c r="B493" s="4" t="s">
        <v>2</v>
      </c>
      <c r="C493" s="4" t="s">
        <v>31</v>
      </c>
      <c r="D493" s="4" t="s">
        <v>7</v>
      </c>
      <c r="E493">
        <v>3902141</v>
      </c>
      <c r="F493" s="3">
        <v>6.45</v>
      </c>
      <c r="G493" s="3">
        <v>1.6867999999999999</v>
      </c>
      <c r="H493" s="11">
        <f t="shared" si="21"/>
        <v>4088007.7801120002</v>
      </c>
      <c r="I493" s="11">
        <f t="shared" si="22"/>
        <v>185866.78011200018</v>
      </c>
      <c r="J493" t="str">
        <f t="shared" si="23"/>
        <v>Quebec</v>
      </c>
    </row>
    <row r="494" spans="1:10" x14ac:dyDescent="0.2">
      <c r="A494" s="2">
        <v>7009001013</v>
      </c>
      <c r="B494" s="4" t="s">
        <v>0</v>
      </c>
      <c r="C494" s="4" t="s">
        <v>30</v>
      </c>
      <c r="D494" s="4" t="s">
        <v>7</v>
      </c>
      <c r="E494">
        <v>5542418</v>
      </c>
      <c r="F494" s="3">
        <v>6.7</v>
      </c>
      <c r="G494" s="3">
        <v>1.6867999999999999</v>
      </c>
      <c r="H494" s="11">
        <f t="shared" si="21"/>
        <v>5820270.4991760002</v>
      </c>
      <c r="I494" s="11">
        <f t="shared" si="22"/>
        <v>277852.49917600024</v>
      </c>
      <c r="J494" t="str">
        <f t="shared" si="23"/>
        <v>Quebec</v>
      </c>
    </row>
    <row r="495" spans="1:10" x14ac:dyDescent="0.2">
      <c r="A495" s="2">
        <v>9762889665</v>
      </c>
      <c r="B495" s="4" t="s">
        <v>2</v>
      </c>
      <c r="C495" s="4" t="s">
        <v>26</v>
      </c>
      <c r="D495" s="4" t="s">
        <v>9</v>
      </c>
      <c r="E495">
        <v>688344</v>
      </c>
      <c r="F495" s="3">
        <v>6.75</v>
      </c>
      <c r="G495" s="3">
        <v>1.8012000000000001</v>
      </c>
      <c r="H495" s="11">
        <f t="shared" si="21"/>
        <v>722408.767872</v>
      </c>
      <c r="I495" s="11">
        <f t="shared" si="22"/>
        <v>34064.767871999997</v>
      </c>
      <c r="J495" t="str">
        <f t="shared" si="23"/>
        <v>United States</v>
      </c>
    </row>
    <row r="496" spans="1:10" x14ac:dyDescent="0.2">
      <c r="A496" s="2">
        <v>1443222809</v>
      </c>
      <c r="B496" s="4" t="s">
        <v>0</v>
      </c>
      <c r="C496" s="4" t="s">
        <v>27</v>
      </c>
      <c r="D496" s="4" t="s">
        <v>3</v>
      </c>
      <c r="E496">
        <v>421363</v>
      </c>
      <c r="F496" s="3">
        <v>7.9</v>
      </c>
      <c r="G496" s="3">
        <v>1.6867999999999999</v>
      </c>
      <c r="H496" s="11">
        <f t="shared" si="21"/>
        <v>447543.12591599999</v>
      </c>
      <c r="I496" s="11">
        <f t="shared" si="22"/>
        <v>26180.12591599999</v>
      </c>
      <c r="J496" t="str">
        <f t="shared" si="23"/>
        <v>Alberta</v>
      </c>
    </row>
    <row r="497" spans="1:10" x14ac:dyDescent="0.2">
      <c r="A497" s="2">
        <v>7009000388</v>
      </c>
      <c r="B497" s="4" t="s">
        <v>0</v>
      </c>
      <c r="C497" s="4" t="s">
        <v>28</v>
      </c>
      <c r="D497" s="4" t="s">
        <v>7</v>
      </c>
      <c r="E497">
        <v>1409370</v>
      </c>
      <c r="F497" s="3">
        <v>8</v>
      </c>
      <c r="G497" s="3">
        <v>1.8012000000000001</v>
      </c>
      <c r="H497" s="11">
        <f t="shared" si="21"/>
        <v>1496734.0275600001</v>
      </c>
      <c r="I497" s="11">
        <f t="shared" si="22"/>
        <v>87364.027560000075</v>
      </c>
      <c r="J497" t="str">
        <f t="shared" si="23"/>
        <v>Quebec</v>
      </c>
    </row>
    <row r="498" spans="1:10" x14ac:dyDescent="0.2">
      <c r="A498" s="2">
        <v>335555914</v>
      </c>
      <c r="B498" s="4" t="s">
        <v>2</v>
      </c>
      <c r="C498" s="4" t="s">
        <v>29</v>
      </c>
      <c r="D498" s="4" t="s">
        <v>5</v>
      </c>
      <c r="E498">
        <v>689700</v>
      </c>
      <c r="F498" s="3">
        <v>77.45</v>
      </c>
      <c r="G498" s="3">
        <v>1.6867999999999999</v>
      </c>
      <c r="H498" s="11">
        <f t="shared" si="21"/>
        <v>1212238.7904000001</v>
      </c>
      <c r="I498" s="11">
        <f t="shared" si="22"/>
        <v>522538.79040000006</v>
      </c>
      <c r="J498" t="str">
        <f t="shared" si="23"/>
        <v>British Columbia</v>
      </c>
    </row>
  </sheetData>
  <autoFilter ref="A1:J498" xr:uid="{BA3D8D46-FB10-4B10-A852-237D36A6C016}"/>
  <sortState xmlns:xlrd2="http://schemas.microsoft.com/office/spreadsheetml/2017/richdata2" ref="A2:G498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599B5-0FBB-9944-8033-D3A5E39BC661}">
  <dimension ref="A1:R498"/>
  <sheetViews>
    <sheetView topLeftCell="C1" workbookViewId="0">
      <selection activeCell="M8" sqref="M8"/>
    </sheetView>
  </sheetViews>
  <sheetFormatPr baseColWidth="10" defaultColWidth="13.83203125" defaultRowHeight="15" x14ac:dyDescent="0.2"/>
  <cols>
    <col min="1" max="1" width="13.83203125" style="2"/>
    <col min="2" max="4" width="13.83203125" style="4"/>
    <col min="6" max="7" width="13.83203125" style="3"/>
    <col min="11" max="11" width="20.83203125" customWidth="1"/>
    <col min="12" max="12" width="21" customWidth="1"/>
    <col min="13" max="13" width="45.83203125" customWidth="1"/>
    <col min="18" max="18" width="13.83203125" style="19"/>
  </cols>
  <sheetData>
    <row r="1" spans="1:18" ht="60" customHeight="1" x14ac:dyDescent="0.2">
      <c r="A1" s="5" t="s">
        <v>14</v>
      </c>
      <c r="B1" s="6" t="s">
        <v>16</v>
      </c>
      <c r="C1" s="6" t="s">
        <v>25</v>
      </c>
      <c r="D1" s="6" t="s">
        <v>15</v>
      </c>
      <c r="E1" s="6" t="s">
        <v>17</v>
      </c>
      <c r="F1" s="7" t="s">
        <v>18</v>
      </c>
      <c r="G1" s="7" t="s">
        <v>19</v>
      </c>
      <c r="H1" s="6" t="s">
        <v>32</v>
      </c>
      <c r="I1" s="6" t="s">
        <v>33</v>
      </c>
      <c r="J1" s="6"/>
      <c r="K1" s="25" t="s">
        <v>46</v>
      </c>
      <c r="L1" s="25"/>
      <c r="M1" s="25"/>
      <c r="N1" s="17"/>
      <c r="R1" s="18" t="s">
        <v>18</v>
      </c>
    </row>
    <row r="2" spans="1:18" x14ac:dyDescent="0.2">
      <c r="A2" s="2">
        <v>10663112101</v>
      </c>
      <c r="B2" s="4" t="s">
        <v>0</v>
      </c>
      <c r="C2" s="4" t="s">
        <v>30</v>
      </c>
      <c r="D2" s="4" t="s">
        <v>6</v>
      </c>
      <c r="E2">
        <v>98625</v>
      </c>
      <c r="F2" s="3">
        <v>1.45</v>
      </c>
      <c r="G2" s="3">
        <v>1.6867999999999999</v>
      </c>
      <c r="K2" s="9" t="s">
        <v>47</v>
      </c>
      <c r="L2" s="9" t="s">
        <v>48</v>
      </c>
      <c r="M2" s="9" t="s">
        <v>49</v>
      </c>
      <c r="R2" s="19">
        <v>1.45</v>
      </c>
    </row>
    <row r="3" spans="1:18" x14ac:dyDescent="0.2">
      <c r="A3" s="2">
        <v>10663112096</v>
      </c>
      <c r="B3" s="4" t="s">
        <v>2</v>
      </c>
      <c r="C3" s="4" t="s">
        <v>26</v>
      </c>
      <c r="D3" s="4" t="s">
        <v>6</v>
      </c>
      <c r="E3">
        <v>18100000</v>
      </c>
      <c r="F3" s="3">
        <v>1.55</v>
      </c>
      <c r="G3" s="3">
        <v>1.6867999999999999</v>
      </c>
      <c r="K3" s="20" t="s">
        <v>16</v>
      </c>
      <c r="L3" t="s">
        <v>50</v>
      </c>
      <c r="M3" t="s">
        <v>51</v>
      </c>
      <c r="R3" s="19">
        <v>1.55</v>
      </c>
    </row>
    <row r="4" spans="1:18" x14ac:dyDescent="0.2">
      <c r="A4" s="2">
        <v>9762888934</v>
      </c>
      <c r="B4" s="4" t="s">
        <v>0</v>
      </c>
      <c r="C4" s="4" t="s">
        <v>27</v>
      </c>
      <c r="D4" s="4" t="s">
        <v>7</v>
      </c>
      <c r="E4">
        <v>1532640</v>
      </c>
      <c r="F4" s="3">
        <v>1.637</v>
      </c>
      <c r="G4" s="3">
        <v>1.8012000000000001</v>
      </c>
      <c r="K4" s="20" t="s">
        <v>52</v>
      </c>
      <c r="L4" t="s">
        <v>53</v>
      </c>
      <c r="M4" t="s">
        <v>54</v>
      </c>
      <c r="R4" s="19">
        <v>1.637</v>
      </c>
    </row>
    <row r="5" spans="1:18" ht="32" x14ac:dyDescent="0.2">
      <c r="A5" s="2">
        <v>7009000651</v>
      </c>
      <c r="B5" s="4" t="s">
        <v>0</v>
      </c>
      <c r="C5" s="4" t="s">
        <v>28</v>
      </c>
      <c r="D5" s="4" t="s">
        <v>7</v>
      </c>
      <c r="E5">
        <v>233097</v>
      </c>
      <c r="F5" s="3">
        <v>1.8360000000000001</v>
      </c>
      <c r="G5" s="3">
        <v>1.6867999999999999</v>
      </c>
      <c r="K5" s="21" t="s">
        <v>18</v>
      </c>
      <c r="L5" t="s">
        <v>53</v>
      </c>
      <c r="M5" t="s">
        <v>55</v>
      </c>
      <c r="R5" s="19">
        <v>1.8360000000000001</v>
      </c>
    </row>
    <row r="6" spans="1:18" ht="48" x14ac:dyDescent="0.2">
      <c r="A6" s="2">
        <v>10663111769</v>
      </c>
      <c r="B6" s="4" t="s">
        <v>2</v>
      </c>
      <c r="C6" s="4" t="s">
        <v>29</v>
      </c>
      <c r="D6" s="4" t="s">
        <v>9</v>
      </c>
      <c r="E6">
        <v>3659607</v>
      </c>
      <c r="F6" s="3">
        <v>1.8540000000000001</v>
      </c>
      <c r="G6" s="3">
        <v>1.8012000000000001</v>
      </c>
      <c r="K6" s="21" t="s">
        <v>19</v>
      </c>
      <c r="L6" t="s">
        <v>56</v>
      </c>
      <c r="M6" t="s">
        <v>37</v>
      </c>
      <c r="R6" s="19">
        <v>1.8540000000000001</v>
      </c>
    </row>
    <row r="7" spans="1:18" ht="16" x14ac:dyDescent="0.2">
      <c r="A7" s="2">
        <v>9762889569</v>
      </c>
      <c r="B7" s="4" t="s">
        <v>0</v>
      </c>
      <c r="C7" s="4" t="s">
        <v>31</v>
      </c>
      <c r="D7" s="4" t="s">
        <v>7</v>
      </c>
      <c r="E7">
        <v>1662601</v>
      </c>
      <c r="F7" s="3">
        <v>1.8680000000000001</v>
      </c>
      <c r="G7" s="3">
        <v>1.8012000000000001</v>
      </c>
      <c r="K7" s="22" t="s">
        <v>25</v>
      </c>
      <c r="L7" t="s">
        <v>50</v>
      </c>
      <c r="M7" t="s">
        <v>57</v>
      </c>
      <c r="R7" s="19">
        <v>1.8680000000000001</v>
      </c>
    </row>
    <row r="8" spans="1:18" x14ac:dyDescent="0.2">
      <c r="A8" s="2">
        <v>335555657</v>
      </c>
      <c r="B8" s="4" t="s">
        <v>0</v>
      </c>
      <c r="C8" s="4" t="s">
        <v>30</v>
      </c>
      <c r="D8" s="4" t="s">
        <v>3</v>
      </c>
      <c r="E8">
        <v>2850000</v>
      </c>
      <c r="F8" s="3">
        <v>1.95</v>
      </c>
      <c r="G8" s="3">
        <v>1.6867999999999999</v>
      </c>
      <c r="K8" s="9" t="s">
        <v>15</v>
      </c>
      <c r="L8" t="s">
        <v>50</v>
      </c>
      <c r="M8" t="s">
        <v>60</v>
      </c>
      <c r="R8" s="19">
        <v>1.95</v>
      </c>
    </row>
    <row r="9" spans="1:18" x14ac:dyDescent="0.2">
      <c r="A9" s="2">
        <v>1443222528</v>
      </c>
      <c r="B9" s="4" t="s">
        <v>0</v>
      </c>
      <c r="C9" s="4" t="s">
        <v>26</v>
      </c>
      <c r="D9" s="4" t="s">
        <v>3</v>
      </c>
      <c r="E9">
        <v>2825851</v>
      </c>
      <c r="F9" s="3">
        <v>1.95</v>
      </c>
      <c r="G9" s="3">
        <v>1.6867999999999999</v>
      </c>
      <c r="K9" t="s">
        <v>58</v>
      </c>
      <c r="L9" t="s">
        <v>56</v>
      </c>
      <c r="M9" t="s">
        <v>59</v>
      </c>
      <c r="R9" s="19">
        <v>1.95</v>
      </c>
    </row>
    <row r="10" spans="1:18" x14ac:dyDescent="0.2">
      <c r="A10" s="2">
        <v>1443222776</v>
      </c>
      <c r="B10" s="4" t="s">
        <v>0</v>
      </c>
      <c r="C10" s="4" t="s">
        <v>27</v>
      </c>
      <c r="D10" s="4" t="s">
        <v>3</v>
      </c>
      <c r="E10">
        <v>1139198</v>
      </c>
      <c r="F10" s="3">
        <v>1.95</v>
      </c>
      <c r="G10" s="3">
        <v>1.6867999999999999</v>
      </c>
      <c r="R10" s="19">
        <v>1.95</v>
      </c>
    </row>
    <row r="11" spans="1:18" x14ac:dyDescent="0.2">
      <c r="A11" s="2">
        <v>1443223079</v>
      </c>
      <c r="B11" s="4" t="s">
        <v>0</v>
      </c>
      <c r="C11" s="4" t="s">
        <v>28</v>
      </c>
      <c r="D11" s="4" t="s">
        <v>5</v>
      </c>
      <c r="E11">
        <v>330625</v>
      </c>
      <c r="F11" s="3">
        <v>1.95</v>
      </c>
      <c r="G11" s="3">
        <v>1.6867999999999999</v>
      </c>
      <c r="R11" s="19">
        <v>1.95</v>
      </c>
    </row>
    <row r="12" spans="1:18" x14ac:dyDescent="0.2">
      <c r="A12" s="2">
        <v>1443223200</v>
      </c>
      <c r="B12" s="4" t="s">
        <v>0</v>
      </c>
      <c r="C12" s="4" t="s">
        <v>29</v>
      </c>
      <c r="D12" s="4" t="s">
        <v>3</v>
      </c>
      <c r="E12">
        <v>2688742</v>
      </c>
      <c r="F12" s="3">
        <v>1.95</v>
      </c>
      <c r="G12" s="3">
        <v>1.6867999999999999</v>
      </c>
      <c r="R12" s="19">
        <v>1.95</v>
      </c>
    </row>
    <row r="13" spans="1:18" x14ac:dyDescent="0.2">
      <c r="A13" s="2">
        <v>3777000865</v>
      </c>
      <c r="B13" s="4" t="s">
        <v>2</v>
      </c>
      <c r="C13" s="4" t="s">
        <v>31</v>
      </c>
      <c r="D13" s="4" t="s">
        <v>4</v>
      </c>
      <c r="E13">
        <v>446937</v>
      </c>
      <c r="F13" s="3">
        <v>1.95</v>
      </c>
      <c r="G13" s="3">
        <v>1.6867999999999999</v>
      </c>
      <c r="R13" s="19">
        <v>1.95</v>
      </c>
    </row>
    <row r="14" spans="1:18" x14ac:dyDescent="0.2">
      <c r="A14" s="2">
        <v>5320666723</v>
      </c>
      <c r="B14" s="4" t="s">
        <v>0</v>
      </c>
      <c r="C14" s="4" t="s">
        <v>30</v>
      </c>
      <c r="D14" s="4" t="s">
        <v>1</v>
      </c>
      <c r="E14">
        <v>11405000</v>
      </c>
      <c r="F14" s="3">
        <v>1.95</v>
      </c>
      <c r="G14" s="3">
        <v>1.6867999999999999</v>
      </c>
      <c r="R14" s="19">
        <v>1.95</v>
      </c>
    </row>
    <row r="15" spans="1:18" x14ac:dyDescent="0.2">
      <c r="A15" s="2">
        <v>7009000489</v>
      </c>
      <c r="B15" s="4" t="s">
        <v>0</v>
      </c>
      <c r="C15" s="4" t="s">
        <v>26</v>
      </c>
      <c r="D15" s="4" t="s">
        <v>7</v>
      </c>
      <c r="E15">
        <v>576433</v>
      </c>
      <c r="F15" s="3">
        <v>1.95</v>
      </c>
      <c r="G15" s="3">
        <v>1.6867999999999999</v>
      </c>
      <c r="R15" s="19">
        <v>1.95</v>
      </c>
    </row>
    <row r="16" spans="1:18" x14ac:dyDescent="0.2">
      <c r="A16" s="2">
        <v>7009000590</v>
      </c>
      <c r="B16" s="4" t="s">
        <v>0</v>
      </c>
      <c r="C16" s="4" t="s">
        <v>27</v>
      </c>
      <c r="D16" s="4" t="s">
        <v>1</v>
      </c>
      <c r="E16">
        <v>345700</v>
      </c>
      <c r="F16" s="3">
        <v>1.95</v>
      </c>
      <c r="G16" s="3">
        <v>1.6867999999999999</v>
      </c>
      <c r="R16" s="19">
        <v>1.95</v>
      </c>
    </row>
    <row r="17" spans="1:18" x14ac:dyDescent="0.2">
      <c r="A17" s="2">
        <v>7541777915</v>
      </c>
      <c r="B17" s="4" t="s">
        <v>0</v>
      </c>
      <c r="C17" s="4" t="s">
        <v>28</v>
      </c>
      <c r="D17" s="4" t="s">
        <v>1</v>
      </c>
      <c r="E17">
        <v>922100</v>
      </c>
      <c r="F17" s="3">
        <v>1.95</v>
      </c>
      <c r="G17" s="3">
        <v>1.6867999999999999</v>
      </c>
      <c r="R17" s="19">
        <v>1.95</v>
      </c>
    </row>
    <row r="18" spans="1:18" x14ac:dyDescent="0.2">
      <c r="A18" s="2">
        <v>7541778015</v>
      </c>
      <c r="B18" s="4" t="s">
        <v>0</v>
      </c>
      <c r="C18" s="4" t="s">
        <v>29</v>
      </c>
      <c r="D18" s="4" t="s">
        <v>1</v>
      </c>
      <c r="E18">
        <v>1241855</v>
      </c>
      <c r="F18" s="3">
        <v>1.95</v>
      </c>
      <c r="G18" s="3">
        <v>1.6867999999999999</v>
      </c>
      <c r="R18" s="19">
        <v>1.95</v>
      </c>
    </row>
    <row r="19" spans="1:18" x14ac:dyDescent="0.2">
      <c r="A19" s="2">
        <v>7541778075</v>
      </c>
      <c r="B19" s="4" t="s">
        <v>0</v>
      </c>
      <c r="C19" s="4" t="s">
        <v>31</v>
      </c>
      <c r="D19" s="4" t="s">
        <v>1</v>
      </c>
      <c r="E19">
        <v>1637333</v>
      </c>
      <c r="F19" s="3">
        <v>1.95</v>
      </c>
      <c r="G19" s="3">
        <v>1.6867999999999999</v>
      </c>
      <c r="R19" s="19">
        <v>1.95</v>
      </c>
    </row>
    <row r="20" spans="1:18" x14ac:dyDescent="0.2">
      <c r="A20" s="2">
        <v>7541778184</v>
      </c>
      <c r="B20" s="4" t="s">
        <v>0</v>
      </c>
      <c r="C20" s="4" t="s">
        <v>30</v>
      </c>
      <c r="D20" s="4" t="s">
        <v>1</v>
      </c>
      <c r="E20">
        <v>167067</v>
      </c>
      <c r="F20" s="3">
        <v>1.95</v>
      </c>
      <c r="G20" s="3">
        <v>1.6867999999999999</v>
      </c>
      <c r="R20" s="19">
        <v>1.95</v>
      </c>
    </row>
    <row r="21" spans="1:18" x14ac:dyDescent="0.2">
      <c r="A21" s="2">
        <v>7541778312</v>
      </c>
      <c r="B21" s="4" t="s">
        <v>0</v>
      </c>
      <c r="C21" s="4" t="s">
        <v>26</v>
      </c>
      <c r="D21" s="4" t="s">
        <v>1</v>
      </c>
      <c r="E21">
        <v>32200</v>
      </c>
      <c r="F21" s="3">
        <v>1.95</v>
      </c>
      <c r="G21" s="3">
        <v>1.6867999999999999</v>
      </c>
      <c r="R21" s="19">
        <v>1.95</v>
      </c>
    </row>
    <row r="22" spans="1:18" x14ac:dyDescent="0.2">
      <c r="A22" s="2">
        <v>7541778420</v>
      </c>
      <c r="B22" s="4" t="s">
        <v>0</v>
      </c>
      <c r="C22" s="4" t="s">
        <v>27</v>
      </c>
      <c r="D22" s="4" t="s">
        <v>1</v>
      </c>
      <c r="E22">
        <v>704833</v>
      </c>
      <c r="F22" s="3">
        <v>1.95</v>
      </c>
      <c r="G22" s="3">
        <v>1.6867999999999999</v>
      </c>
      <c r="R22" s="19">
        <v>1.95</v>
      </c>
    </row>
    <row r="23" spans="1:18" x14ac:dyDescent="0.2">
      <c r="A23" s="2">
        <v>7541778562</v>
      </c>
      <c r="B23" s="4" t="s">
        <v>0</v>
      </c>
      <c r="C23" s="4" t="s">
        <v>28</v>
      </c>
      <c r="D23" s="4" t="s">
        <v>1</v>
      </c>
      <c r="E23">
        <v>3083333</v>
      </c>
      <c r="F23" s="3">
        <v>1.95</v>
      </c>
      <c r="G23" s="3">
        <v>1.6867999999999999</v>
      </c>
      <c r="R23" s="19">
        <v>1.95</v>
      </c>
    </row>
    <row r="24" spans="1:18" x14ac:dyDescent="0.2">
      <c r="A24" s="2">
        <v>7541778614</v>
      </c>
      <c r="B24" s="4" t="s">
        <v>0</v>
      </c>
      <c r="C24" s="4" t="s">
        <v>29</v>
      </c>
      <c r="D24" s="1" t="s">
        <v>1</v>
      </c>
      <c r="E24">
        <v>2943100</v>
      </c>
      <c r="F24" s="3">
        <v>1.95</v>
      </c>
      <c r="G24" s="3">
        <v>1.6867999999999999</v>
      </c>
      <c r="R24" s="19">
        <v>1.95</v>
      </c>
    </row>
    <row r="25" spans="1:18" x14ac:dyDescent="0.2">
      <c r="A25" s="2">
        <v>7976333634</v>
      </c>
      <c r="B25" s="4" t="s">
        <v>0</v>
      </c>
      <c r="C25" s="4" t="s">
        <v>31</v>
      </c>
      <c r="D25" s="4" t="s">
        <v>8</v>
      </c>
      <c r="E25">
        <v>1780771</v>
      </c>
      <c r="F25" s="3">
        <v>1.95</v>
      </c>
      <c r="G25" s="3">
        <v>1.6867999999999999</v>
      </c>
      <c r="R25" s="19">
        <v>1.95</v>
      </c>
    </row>
    <row r="26" spans="1:18" x14ac:dyDescent="0.2">
      <c r="A26" s="2">
        <v>10663111361</v>
      </c>
      <c r="B26" s="4" t="s">
        <v>0</v>
      </c>
      <c r="C26" s="4" t="s">
        <v>30</v>
      </c>
      <c r="D26" s="4" t="s">
        <v>6</v>
      </c>
      <c r="E26">
        <v>1486800</v>
      </c>
      <c r="F26" s="3">
        <v>1.95</v>
      </c>
      <c r="G26" s="3">
        <v>1.6867999999999999</v>
      </c>
      <c r="R26" s="19">
        <v>1.95</v>
      </c>
    </row>
    <row r="27" spans="1:18" x14ac:dyDescent="0.2">
      <c r="A27" s="2">
        <v>9762888969</v>
      </c>
      <c r="B27" s="4" t="s">
        <v>0</v>
      </c>
      <c r="C27" s="4" t="s">
        <v>26</v>
      </c>
      <c r="D27" s="4" t="s">
        <v>7</v>
      </c>
      <c r="E27">
        <v>1613305</v>
      </c>
      <c r="F27" s="3">
        <v>1.964</v>
      </c>
      <c r="G27" s="3">
        <v>1.8012000000000001</v>
      </c>
      <c r="R27" s="19">
        <v>1.964</v>
      </c>
    </row>
    <row r="28" spans="1:18" x14ac:dyDescent="0.2">
      <c r="A28" s="2">
        <v>1443222676</v>
      </c>
      <c r="B28" s="4" t="s">
        <v>0</v>
      </c>
      <c r="C28" s="4" t="s">
        <v>27</v>
      </c>
      <c r="D28" s="4" t="s">
        <v>21</v>
      </c>
      <c r="E28">
        <v>92010</v>
      </c>
      <c r="F28" s="3">
        <v>2.0499999999999998</v>
      </c>
      <c r="G28" s="3">
        <v>1.6867999999999999</v>
      </c>
      <c r="R28" s="19">
        <v>2.0499999999999998</v>
      </c>
    </row>
    <row r="29" spans="1:18" x14ac:dyDescent="0.2">
      <c r="A29" s="2">
        <v>9762889114</v>
      </c>
      <c r="B29" s="4" t="s">
        <v>0</v>
      </c>
      <c r="C29" s="4" t="s">
        <v>28</v>
      </c>
      <c r="D29" s="4" t="s">
        <v>7</v>
      </c>
      <c r="E29">
        <v>1344421</v>
      </c>
      <c r="F29" s="3">
        <v>2.0910000000000002</v>
      </c>
      <c r="G29" s="3">
        <v>1.8012000000000001</v>
      </c>
      <c r="R29" s="19">
        <v>2.0910000000000002</v>
      </c>
    </row>
    <row r="30" spans="1:18" x14ac:dyDescent="0.2">
      <c r="A30" s="2">
        <v>9762889184</v>
      </c>
      <c r="B30" s="4" t="s">
        <v>0</v>
      </c>
      <c r="C30" s="4" t="s">
        <v>29</v>
      </c>
      <c r="D30" s="4" t="s">
        <v>7</v>
      </c>
      <c r="E30">
        <v>1747747</v>
      </c>
      <c r="F30" s="3">
        <v>2.1320000000000001</v>
      </c>
      <c r="G30" s="3">
        <v>1.8012000000000001</v>
      </c>
      <c r="R30" s="19">
        <v>2.1320000000000001</v>
      </c>
    </row>
    <row r="31" spans="1:18" x14ac:dyDescent="0.2">
      <c r="A31" s="2">
        <v>53206667051</v>
      </c>
      <c r="B31" s="4" t="s">
        <v>0</v>
      </c>
      <c r="C31" s="4" t="s">
        <v>31</v>
      </c>
      <c r="D31" s="4" t="s">
        <v>1</v>
      </c>
      <c r="E31">
        <v>12792</v>
      </c>
      <c r="F31" s="3">
        <v>2.2000000000000002</v>
      </c>
      <c r="G31" s="3">
        <v>1.6867999999999999</v>
      </c>
      <c r="R31" s="19">
        <v>2.2000000000000002</v>
      </c>
    </row>
    <row r="32" spans="1:18" x14ac:dyDescent="0.2">
      <c r="A32" s="2">
        <v>53206667295</v>
      </c>
      <c r="B32" s="4" t="s">
        <v>0</v>
      </c>
      <c r="C32" s="4" t="s">
        <v>30</v>
      </c>
      <c r="D32" s="4" t="s">
        <v>1</v>
      </c>
      <c r="E32">
        <v>8900</v>
      </c>
      <c r="F32" s="3">
        <v>2.2000000000000002</v>
      </c>
      <c r="G32" s="3">
        <v>1.6867999999999999</v>
      </c>
      <c r="R32" s="19">
        <v>2.2000000000000002</v>
      </c>
    </row>
    <row r="33" spans="1:18" x14ac:dyDescent="0.2">
      <c r="A33" s="2">
        <v>53206667667</v>
      </c>
      <c r="B33" s="4" t="s">
        <v>0</v>
      </c>
      <c r="C33" s="4" t="s">
        <v>26</v>
      </c>
      <c r="D33" s="4" t="s">
        <v>1</v>
      </c>
      <c r="E33">
        <v>45434</v>
      </c>
      <c r="F33" s="3">
        <v>2.2000000000000002</v>
      </c>
      <c r="G33" s="3">
        <v>1.6867999999999999</v>
      </c>
      <c r="R33" s="19">
        <v>2.2000000000000002</v>
      </c>
    </row>
    <row r="34" spans="1:18" x14ac:dyDescent="0.2">
      <c r="A34" s="2">
        <v>53206667706</v>
      </c>
      <c r="B34" s="4" t="s">
        <v>0</v>
      </c>
      <c r="C34" s="4" t="s">
        <v>27</v>
      </c>
      <c r="D34" s="4" t="s">
        <v>1</v>
      </c>
      <c r="E34">
        <v>70404</v>
      </c>
      <c r="F34" s="3">
        <v>2.2000000000000002</v>
      </c>
      <c r="G34" s="3">
        <v>1.1789999999999998</v>
      </c>
      <c r="R34" s="19">
        <v>2.2000000000000002</v>
      </c>
    </row>
    <row r="35" spans="1:18" x14ac:dyDescent="0.2">
      <c r="A35" s="2">
        <v>106631111588</v>
      </c>
      <c r="B35" s="4" t="s">
        <v>2</v>
      </c>
      <c r="C35" s="4" t="s">
        <v>28</v>
      </c>
      <c r="D35" s="4" t="s">
        <v>9</v>
      </c>
      <c r="E35">
        <v>150781</v>
      </c>
      <c r="F35" s="3">
        <v>2.3370000000000002</v>
      </c>
      <c r="G35" s="3">
        <v>1.8012000000000001</v>
      </c>
      <c r="R35" s="19">
        <v>2.3370000000000002</v>
      </c>
    </row>
    <row r="36" spans="1:18" x14ac:dyDescent="0.2">
      <c r="A36" s="2">
        <v>7009000743</v>
      </c>
      <c r="B36" s="4" t="s">
        <v>0</v>
      </c>
      <c r="C36" s="4" t="s">
        <v>29</v>
      </c>
      <c r="D36" s="4" t="s">
        <v>7</v>
      </c>
      <c r="E36">
        <v>3584797</v>
      </c>
      <c r="F36" s="3">
        <v>2.3620000000000001</v>
      </c>
      <c r="G36" s="3">
        <v>1.8012000000000001</v>
      </c>
      <c r="R36" s="19">
        <v>2.3620000000000001</v>
      </c>
    </row>
    <row r="37" spans="1:18" x14ac:dyDescent="0.2">
      <c r="A37" s="2">
        <v>335556110</v>
      </c>
      <c r="B37" s="4" t="s">
        <v>2</v>
      </c>
      <c r="C37" s="4" t="s">
        <v>31</v>
      </c>
      <c r="D37" s="4" t="s">
        <v>5</v>
      </c>
      <c r="E37">
        <v>9333333</v>
      </c>
      <c r="F37" s="3">
        <v>2.395</v>
      </c>
      <c r="G37" s="3">
        <v>1.6867999999999999</v>
      </c>
      <c r="R37" s="19">
        <v>2.395</v>
      </c>
    </row>
    <row r="38" spans="1:18" x14ac:dyDescent="0.2">
      <c r="A38" s="2">
        <v>335555608</v>
      </c>
      <c r="B38" s="4" t="s">
        <v>0</v>
      </c>
      <c r="C38" s="4" t="s">
        <v>30</v>
      </c>
      <c r="D38" s="4" t="s">
        <v>5</v>
      </c>
      <c r="E38">
        <v>1195333</v>
      </c>
      <c r="F38" s="3">
        <v>2.4500000000000002</v>
      </c>
      <c r="G38" s="3">
        <v>1.6867999999999999</v>
      </c>
      <c r="R38" s="19">
        <v>2.4500000000000002</v>
      </c>
    </row>
    <row r="39" spans="1:18" x14ac:dyDescent="0.2">
      <c r="A39" s="2">
        <v>335555775</v>
      </c>
      <c r="B39" s="4" t="s">
        <v>0</v>
      </c>
      <c r="C39" s="4" t="s">
        <v>26</v>
      </c>
      <c r="D39" s="4" t="s">
        <v>5</v>
      </c>
      <c r="E39">
        <v>2000000</v>
      </c>
      <c r="F39" s="3">
        <v>2.4500000000000002</v>
      </c>
      <c r="G39" s="3">
        <v>1.6867999999999999</v>
      </c>
      <c r="R39" s="19">
        <v>2.4500000000000002</v>
      </c>
    </row>
    <row r="40" spans="1:18" x14ac:dyDescent="0.2">
      <c r="A40" s="2">
        <v>335555785</v>
      </c>
      <c r="B40" s="4" t="s">
        <v>2</v>
      </c>
      <c r="C40" s="4" t="s">
        <v>27</v>
      </c>
      <c r="D40" s="4" t="s">
        <v>5</v>
      </c>
      <c r="E40">
        <v>5000000</v>
      </c>
      <c r="F40" s="3">
        <v>2.4500000000000002</v>
      </c>
      <c r="G40" s="3">
        <v>1.6867999999999999</v>
      </c>
      <c r="R40" s="19">
        <v>2.4500000000000002</v>
      </c>
    </row>
    <row r="41" spans="1:18" x14ac:dyDescent="0.2">
      <c r="A41" s="2">
        <v>335556182</v>
      </c>
      <c r="B41" s="4" t="s">
        <v>0</v>
      </c>
      <c r="C41" s="4" t="s">
        <v>28</v>
      </c>
      <c r="D41" s="4" t="s">
        <v>5</v>
      </c>
      <c r="E41">
        <v>772291</v>
      </c>
      <c r="F41" s="3">
        <v>2.4500000000000002</v>
      </c>
      <c r="G41" s="3">
        <v>1.6867999999999999</v>
      </c>
      <c r="R41" s="19">
        <v>2.4500000000000002</v>
      </c>
    </row>
    <row r="42" spans="1:18" x14ac:dyDescent="0.2">
      <c r="A42" s="2">
        <v>335556555</v>
      </c>
      <c r="B42" s="4" t="s">
        <v>0</v>
      </c>
      <c r="C42" s="4" t="s">
        <v>29</v>
      </c>
      <c r="D42" s="4" t="s">
        <v>5</v>
      </c>
      <c r="E42">
        <v>276167</v>
      </c>
      <c r="F42" s="3">
        <v>2.4500000000000002</v>
      </c>
      <c r="G42" s="3">
        <v>1.6867999999999999</v>
      </c>
      <c r="R42" s="19">
        <v>2.4500000000000002</v>
      </c>
    </row>
    <row r="43" spans="1:18" x14ac:dyDescent="0.2">
      <c r="A43" s="2">
        <v>1443222497</v>
      </c>
      <c r="B43" s="4" t="s">
        <v>0</v>
      </c>
      <c r="C43" s="4" t="s">
        <v>31</v>
      </c>
      <c r="D43" s="4" t="s">
        <v>3</v>
      </c>
      <c r="E43">
        <v>1636224</v>
      </c>
      <c r="F43" s="3">
        <v>2.4500000000000002</v>
      </c>
      <c r="G43" s="3">
        <v>1.6867999999999999</v>
      </c>
      <c r="R43" s="19">
        <v>2.4500000000000002</v>
      </c>
    </row>
    <row r="44" spans="1:18" x14ac:dyDescent="0.2">
      <c r="A44" s="2">
        <v>1443222581</v>
      </c>
      <c r="B44" s="4" t="s">
        <v>0</v>
      </c>
      <c r="C44" s="4" t="s">
        <v>30</v>
      </c>
      <c r="D44" s="4" t="s">
        <v>6</v>
      </c>
      <c r="E44">
        <v>3156700</v>
      </c>
      <c r="F44" s="3">
        <v>2.4500000000000002</v>
      </c>
      <c r="G44" s="3">
        <v>1.6867999999999999</v>
      </c>
      <c r="R44" s="19">
        <v>2.4500000000000002</v>
      </c>
    </row>
    <row r="45" spans="1:18" x14ac:dyDescent="0.2">
      <c r="A45" s="2">
        <v>1443222591</v>
      </c>
      <c r="B45" s="4" t="s">
        <v>2</v>
      </c>
      <c r="C45" s="4" t="s">
        <v>26</v>
      </c>
      <c r="D45" s="4" t="s">
        <v>3</v>
      </c>
      <c r="E45">
        <v>7599377</v>
      </c>
      <c r="F45" s="3">
        <v>2.4500000000000002</v>
      </c>
      <c r="G45" s="3">
        <v>1.6867999999999999</v>
      </c>
      <c r="R45" s="19">
        <v>2.4500000000000002</v>
      </c>
    </row>
    <row r="46" spans="1:18" x14ac:dyDescent="0.2">
      <c r="A46" s="2">
        <v>1443222634</v>
      </c>
      <c r="B46" s="4" t="s">
        <v>0</v>
      </c>
      <c r="C46" s="4" t="s">
        <v>27</v>
      </c>
      <c r="D46" s="4" t="s">
        <v>3</v>
      </c>
      <c r="E46">
        <v>5377498</v>
      </c>
      <c r="F46" s="3">
        <v>2.4500000000000002</v>
      </c>
      <c r="G46" s="3">
        <v>1.6867999999999999</v>
      </c>
      <c r="R46" s="19">
        <v>2.4500000000000002</v>
      </c>
    </row>
    <row r="47" spans="1:18" x14ac:dyDescent="0.2">
      <c r="A47" s="2">
        <v>1443222926</v>
      </c>
      <c r="B47" s="4" t="s">
        <v>0</v>
      </c>
      <c r="C47" s="4" t="s">
        <v>28</v>
      </c>
      <c r="D47" s="1" t="s">
        <v>3</v>
      </c>
      <c r="E47">
        <v>106067</v>
      </c>
      <c r="F47" s="3">
        <v>2.4500000000000002</v>
      </c>
      <c r="G47" s="3">
        <v>1.6867999999999999</v>
      </c>
      <c r="R47" s="19">
        <v>2.4500000000000002</v>
      </c>
    </row>
    <row r="48" spans="1:18" x14ac:dyDescent="0.2">
      <c r="A48" s="2">
        <v>3777000273</v>
      </c>
      <c r="B48" s="4" t="s">
        <v>0</v>
      </c>
      <c r="C48" s="4" t="s">
        <v>29</v>
      </c>
      <c r="D48" s="4" t="s">
        <v>4</v>
      </c>
      <c r="E48">
        <v>10867</v>
      </c>
      <c r="F48" s="3">
        <v>2.4500000000000002</v>
      </c>
      <c r="G48" s="3">
        <v>1.6867999999999999</v>
      </c>
      <c r="R48" s="19">
        <v>2.4500000000000002</v>
      </c>
    </row>
    <row r="49" spans="1:18" x14ac:dyDescent="0.2">
      <c r="A49" s="2">
        <v>3777000643</v>
      </c>
      <c r="B49" s="4" t="s">
        <v>0</v>
      </c>
      <c r="C49" s="4" t="s">
        <v>31</v>
      </c>
      <c r="D49" s="4" t="s">
        <v>4</v>
      </c>
      <c r="E49">
        <v>8641000</v>
      </c>
      <c r="F49" s="3">
        <v>2.4500000000000002</v>
      </c>
      <c r="G49" s="3">
        <v>1.6867999999999999</v>
      </c>
      <c r="R49" s="19">
        <v>2.4500000000000002</v>
      </c>
    </row>
    <row r="50" spans="1:18" x14ac:dyDescent="0.2">
      <c r="A50" s="2">
        <v>3777000742</v>
      </c>
      <c r="B50" s="4" t="s">
        <v>0</v>
      </c>
      <c r="C50" s="4" t="s">
        <v>30</v>
      </c>
      <c r="D50" s="4" t="s">
        <v>10</v>
      </c>
      <c r="E50">
        <v>61630</v>
      </c>
      <c r="F50" s="3">
        <v>2.4500000000000002</v>
      </c>
      <c r="G50" s="3">
        <v>1.6867999999999999</v>
      </c>
      <c r="R50" s="19">
        <v>2.4500000000000002</v>
      </c>
    </row>
    <row r="51" spans="1:18" x14ac:dyDescent="0.2">
      <c r="A51" s="2">
        <v>5299555862</v>
      </c>
      <c r="B51" s="4" t="s">
        <v>0</v>
      </c>
      <c r="C51" s="4" t="s">
        <v>26</v>
      </c>
      <c r="D51" s="4" t="s">
        <v>1</v>
      </c>
      <c r="E51">
        <v>2333333</v>
      </c>
      <c r="F51" s="3">
        <v>2.4500000000000002</v>
      </c>
      <c r="G51" s="3">
        <v>1.6867999999999999</v>
      </c>
      <c r="R51" s="19">
        <v>2.4500000000000002</v>
      </c>
    </row>
    <row r="52" spans="1:18" x14ac:dyDescent="0.2">
      <c r="A52" s="2">
        <v>5299555960</v>
      </c>
      <c r="B52" s="4" t="s">
        <v>0</v>
      </c>
      <c r="C52" s="4" t="s">
        <v>27</v>
      </c>
      <c r="D52" s="4" t="s">
        <v>1</v>
      </c>
      <c r="E52">
        <v>18666833</v>
      </c>
      <c r="F52" s="3">
        <v>2.4500000000000002</v>
      </c>
      <c r="G52" s="3">
        <v>1.6867999999999999</v>
      </c>
      <c r="R52" s="19">
        <v>2.4500000000000002</v>
      </c>
    </row>
    <row r="53" spans="1:18" x14ac:dyDescent="0.2">
      <c r="A53" s="2">
        <v>5299555967</v>
      </c>
      <c r="B53" s="4" t="s">
        <v>0</v>
      </c>
      <c r="C53" s="4" t="s">
        <v>28</v>
      </c>
      <c r="D53" s="4" t="s">
        <v>1</v>
      </c>
      <c r="E53">
        <v>626460</v>
      </c>
      <c r="F53" s="3">
        <v>2.4500000000000002</v>
      </c>
      <c r="G53" s="3">
        <v>1.6867999999999999</v>
      </c>
      <c r="R53" s="19">
        <v>2.4500000000000002</v>
      </c>
    </row>
    <row r="54" spans="1:18" x14ac:dyDescent="0.2">
      <c r="A54" s="2">
        <v>5299556061</v>
      </c>
      <c r="B54" s="4" t="s">
        <v>2</v>
      </c>
      <c r="C54" s="4" t="s">
        <v>29</v>
      </c>
      <c r="D54" s="4" t="s">
        <v>1</v>
      </c>
      <c r="E54">
        <v>2518519</v>
      </c>
      <c r="F54" s="3">
        <v>2.4500000000000002</v>
      </c>
      <c r="G54" s="3">
        <v>1.6867999999999999</v>
      </c>
      <c r="R54" s="19">
        <v>2.4500000000000002</v>
      </c>
    </row>
    <row r="55" spans="1:18" x14ac:dyDescent="0.2">
      <c r="A55" s="2">
        <v>5299556370</v>
      </c>
      <c r="B55" s="4" t="s">
        <v>0</v>
      </c>
      <c r="C55" s="4" t="s">
        <v>31</v>
      </c>
      <c r="D55" s="4" t="s">
        <v>1</v>
      </c>
      <c r="E55">
        <v>20000000</v>
      </c>
      <c r="F55" s="3">
        <v>2.4500000000000002</v>
      </c>
      <c r="G55" s="3">
        <v>1.6867999999999999</v>
      </c>
      <c r="R55" s="19">
        <v>2.4500000000000002</v>
      </c>
    </row>
    <row r="56" spans="1:18" x14ac:dyDescent="0.2">
      <c r="A56" s="2">
        <v>5299556449</v>
      </c>
      <c r="B56" s="4" t="s">
        <v>0</v>
      </c>
      <c r="C56" s="4" t="s">
        <v>30</v>
      </c>
      <c r="D56" s="4" t="s">
        <v>1</v>
      </c>
      <c r="E56">
        <v>292500</v>
      </c>
      <c r="F56" s="3">
        <v>2.4500000000000002</v>
      </c>
      <c r="G56" s="3">
        <v>1.6867999999999999</v>
      </c>
      <c r="R56" s="19">
        <v>2.4500000000000002</v>
      </c>
    </row>
    <row r="57" spans="1:18" x14ac:dyDescent="0.2">
      <c r="A57" s="2">
        <v>5299556467</v>
      </c>
      <c r="B57" s="4" t="s">
        <v>0</v>
      </c>
      <c r="C57" s="4" t="s">
        <v>26</v>
      </c>
      <c r="D57" s="4" t="s">
        <v>1</v>
      </c>
      <c r="E57">
        <v>7389200</v>
      </c>
      <c r="F57" s="3">
        <v>2.4500000000000002</v>
      </c>
      <c r="G57" s="3">
        <v>1.6867999999999999</v>
      </c>
      <c r="R57" s="19">
        <v>2.4500000000000002</v>
      </c>
    </row>
    <row r="58" spans="1:18" x14ac:dyDescent="0.2">
      <c r="A58" s="2">
        <v>5320666876</v>
      </c>
      <c r="B58" s="4" t="s">
        <v>0</v>
      </c>
      <c r="C58" s="4" t="s">
        <v>27</v>
      </c>
      <c r="D58" s="4" t="s">
        <v>1</v>
      </c>
      <c r="E58">
        <v>1459667</v>
      </c>
      <c r="F58" s="3">
        <v>2.4500000000000002</v>
      </c>
      <c r="G58" s="3">
        <v>1.6867999999999999</v>
      </c>
      <c r="R58" s="19">
        <v>2.4500000000000002</v>
      </c>
    </row>
    <row r="59" spans="1:18" x14ac:dyDescent="0.2">
      <c r="A59" s="2">
        <v>5320666971</v>
      </c>
      <c r="B59" s="4" t="s">
        <v>0</v>
      </c>
      <c r="C59" s="4" t="s">
        <v>28</v>
      </c>
      <c r="D59" s="4" t="s">
        <v>1</v>
      </c>
      <c r="E59">
        <v>3663333</v>
      </c>
      <c r="F59" s="3">
        <v>2.4500000000000002</v>
      </c>
      <c r="G59" s="3">
        <v>1.6867999999999999</v>
      </c>
      <c r="R59" s="19">
        <v>2.4500000000000002</v>
      </c>
    </row>
    <row r="60" spans="1:18" x14ac:dyDescent="0.2">
      <c r="A60" s="2">
        <v>5320667005</v>
      </c>
      <c r="B60" s="4" t="s">
        <v>0</v>
      </c>
      <c r="C60" s="4" t="s">
        <v>29</v>
      </c>
      <c r="D60" s="4" t="s">
        <v>1</v>
      </c>
      <c r="E60">
        <v>2013970</v>
      </c>
      <c r="F60" s="3">
        <v>2.4500000000000002</v>
      </c>
      <c r="G60" s="3">
        <v>1.6867999999999999</v>
      </c>
      <c r="R60" s="19">
        <v>2.4500000000000002</v>
      </c>
    </row>
    <row r="61" spans="1:18" x14ac:dyDescent="0.2">
      <c r="A61" s="2">
        <v>5320667113</v>
      </c>
      <c r="B61" s="4" t="s">
        <v>0</v>
      </c>
      <c r="C61" s="4" t="s">
        <v>31</v>
      </c>
      <c r="D61" s="4" t="s">
        <v>1</v>
      </c>
      <c r="E61">
        <v>18240000</v>
      </c>
      <c r="F61" s="3">
        <v>2.4500000000000002</v>
      </c>
      <c r="G61" s="3">
        <v>1.6867999999999999</v>
      </c>
      <c r="R61" s="19">
        <v>2.4500000000000002</v>
      </c>
    </row>
    <row r="62" spans="1:18" x14ac:dyDescent="0.2">
      <c r="A62" s="2">
        <v>5320667216</v>
      </c>
      <c r="B62" s="4" t="s">
        <v>0</v>
      </c>
      <c r="C62" s="4" t="s">
        <v>30</v>
      </c>
      <c r="D62" s="4" t="s">
        <v>1</v>
      </c>
      <c r="E62">
        <v>648667</v>
      </c>
      <c r="F62" s="3">
        <v>2.4500000000000002</v>
      </c>
      <c r="G62" s="3">
        <v>1.6867999999999999</v>
      </c>
      <c r="R62" s="19">
        <v>2.4500000000000002</v>
      </c>
    </row>
    <row r="63" spans="1:18" x14ac:dyDescent="0.2">
      <c r="A63" s="2">
        <v>5320667229</v>
      </c>
      <c r="B63" s="4" t="s">
        <v>0</v>
      </c>
      <c r="C63" s="4" t="s">
        <v>26</v>
      </c>
      <c r="D63" s="4" t="s">
        <v>1</v>
      </c>
      <c r="E63">
        <v>2643333</v>
      </c>
      <c r="F63" s="3">
        <v>2.4500000000000002</v>
      </c>
      <c r="G63" s="3">
        <v>1.6867999999999999</v>
      </c>
      <c r="R63" s="19">
        <v>2.4500000000000002</v>
      </c>
    </row>
    <row r="64" spans="1:18" x14ac:dyDescent="0.2">
      <c r="A64" s="2">
        <v>5320667418</v>
      </c>
      <c r="B64" s="4" t="s">
        <v>0</v>
      </c>
      <c r="C64" s="4" t="s">
        <v>27</v>
      </c>
      <c r="D64" s="4" t="s">
        <v>1</v>
      </c>
      <c r="E64">
        <v>14606735</v>
      </c>
      <c r="F64" s="3">
        <v>2.4500000000000002</v>
      </c>
      <c r="G64" s="3">
        <v>1.6867999999999999</v>
      </c>
      <c r="R64" s="19">
        <v>2.4500000000000002</v>
      </c>
    </row>
    <row r="65" spans="1:18" x14ac:dyDescent="0.2">
      <c r="A65" s="2">
        <v>5320667468</v>
      </c>
      <c r="B65" s="4" t="s">
        <v>0</v>
      </c>
      <c r="C65" s="4" t="s">
        <v>28</v>
      </c>
      <c r="D65" s="4" t="s">
        <v>1</v>
      </c>
      <c r="E65">
        <v>872000</v>
      </c>
      <c r="F65" s="3">
        <v>2.4500000000000002</v>
      </c>
      <c r="G65" s="3">
        <v>1.6867999999999999</v>
      </c>
      <c r="R65" s="19">
        <v>2.4500000000000002</v>
      </c>
    </row>
    <row r="66" spans="1:18" x14ac:dyDescent="0.2">
      <c r="A66" s="2">
        <v>5320667524</v>
      </c>
      <c r="B66" s="4" t="s">
        <v>0</v>
      </c>
      <c r="C66" s="4" t="s">
        <v>29</v>
      </c>
      <c r="D66" s="4" t="s">
        <v>1</v>
      </c>
      <c r="E66">
        <v>7098333</v>
      </c>
      <c r="F66" s="3">
        <v>2.4500000000000002</v>
      </c>
      <c r="G66" s="3">
        <v>1.6867999999999999</v>
      </c>
      <c r="R66" s="19">
        <v>2.4500000000000002</v>
      </c>
    </row>
    <row r="67" spans="1:18" x14ac:dyDescent="0.2">
      <c r="A67" s="2">
        <v>5320667605</v>
      </c>
      <c r="B67" s="4" t="s">
        <v>0</v>
      </c>
      <c r="C67" s="4" t="s">
        <v>31</v>
      </c>
      <c r="D67" s="4" t="s">
        <v>1</v>
      </c>
      <c r="E67">
        <v>340000</v>
      </c>
      <c r="F67" s="3">
        <v>2.4500000000000002</v>
      </c>
      <c r="G67" s="3">
        <v>1.6867999999999999</v>
      </c>
      <c r="R67" s="19">
        <v>2.4500000000000002</v>
      </c>
    </row>
    <row r="68" spans="1:18" x14ac:dyDescent="0.2">
      <c r="A68" s="2">
        <v>5320667651</v>
      </c>
      <c r="B68" s="4" t="s">
        <v>2</v>
      </c>
      <c r="C68" s="4" t="s">
        <v>30</v>
      </c>
      <c r="D68" s="4" t="s">
        <v>1</v>
      </c>
      <c r="E68">
        <v>60360</v>
      </c>
      <c r="F68" s="3">
        <v>2.4500000000000002</v>
      </c>
      <c r="G68" s="3">
        <v>1.6867999999999999</v>
      </c>
      <c r="R68" s="19">
        <v>2.4500000000000002</v>
      </c>
    </row>
    <row r="69" spans="1:18" x14ac:dyDescent="0.2">
      <c r="A69" s="2">
        <v>5320667653</v>
      </c>
      <c r="B69" s="4" t="s">
        <v>0</v>
      </c>
      <c r="C69" s="4" t="s">
        <v>26</v>
      </c>
      <c r="D69" s="4" t="s">
        <v>1</v>
      </c>
      <c r="E69">
        <v>501667</v>
      </c>
      <c r="F69" s="3">
        <v>2.4500000000000002</v>
      </c>
      <c r="G69" s="3">
        <v>1.6867999999999999</v>
      </c>
      <c r="R69" s="19">
        <v>2.4500000000000002</v>
      </c>
    </row>
    <row r="70" spans="1:18" x14ac:dyDescent="0.2">
      <c r="A70" s="2">
        <v>7009000245</v>
      </c>
      <c r="B70" s="4" t="s">
        <v>0</v>
      </c>
      <c r="C70" s="4" t="s">
        <v>27</v>
      </c>
      <c r="D70" s="4" t="s">
        <v>7</v>
      </c>
      <c r="E70">
        <v>116669</v>
      </c>
      <c r="F70" s="3">
        <v>2.4500000000000002</v>
      </c>
      <c r="G70" s="3">
        <v>1.6867999999999999</v>
      </c>
      <c r="R70" s="19">
        <v>2.4500000000000002</v>
      </c>
    </row>
    <row r="71" spans="1:18" x14ac:dyDescent="0.2">
      <c r="A71" s="2">
        <v>7009000365</v>
      </c>
      <c r="B71" s="4" t="s">
        <v>2</v>
      </c>
      <c r="C71" s="4" t="s">
        <v>28</v>
      </c>
      <c r="D71" s="4" t="s">
        <v>7</v>
      </c>
      <c r="E71">
        <v>446847</v>
      </c>
      <c r="F71" s="3">
        <v>2.4500000000000002</v>
      </c>
      <c r="G71" s="3">
        <v>1.6867999999999999</v>
      </c>
      <c r="R71" s="19">
        <v>2.4500000000000002</v>
      </c>
    </row>
    <row r="72" spans="1:18" x14ac:dyDescent="0.2">
      <c r="A72" s="2">
        <v>7009000561</v>
      </c>
      <c r="B72" s="4" t="s">
        <v>0</v>
      </c>
      <c r="C72" s="4" t="s">
        <v>29</v>
      </c>
      <c r="D72" s="4" t="s">
        <v>7</v>
      </c>
      <c r="E72">
        <v>1214273</v>
      </c>
      <c r="F72" s="3">
        <v>2.4500000000000002</v>
      </c>
      <c r="G72" s="3">
        <v>1.6867999999999999</v>
      </c>
      <c r="R72" s="19">
        <v>2.4500000000000002</v>
      </c>
    </row>
    <row r="73" spans="1:18" x14ac:dyDescent="0.2">
      <c r="A73" s="2">
        <v>7009000872</v>
      </c>
      <c r="B73" s="4" t="s">
        <v>0</v>
      </c>
      <c r="C73" s="4" t="s">
        <v>31</v>
      </c>
      <c r="D73" s="4" t="s">
        <v>7</v>
      </c>
      <c r="E73">
        <v>768367</v>
      </c>
      <c r="F73" s="3">
        <v>2.4500000000000002</v>
      </c>
      <c r="G73" s="3">
        <v>1.6867999999999999</v>
      </c>
      <c r="R73" s="19">
        <v>2.4500000000000002</v>
      </c>
    </row>
    <row r="74" spans="1:18" x14ac:dyDescent="0.2">
      <c r="A74" s="2">
        <v>7009000934</v>
      </c>
      <c r="B74" s="4" t="s">
        <v>2</v>
      </c>
      <c r="C74" s="4" t="s">
        <v>30</v>
      </c>
      <c r="D74" s="4" t="s">
        <v>7</v>
      </c>
      <c r="E74">
        <v>1395267</v>
      </c>
      <c r="F74" s="3">
        <v>2.4500000000000002</v>
      </c>
      <c r="G74" s="3">
        <v>1.6867999999999999</v>
      </c>
      <c r="R74" s="19">
        <v>2.4500000000000002</v>
      </c>
    </row>
    <row r="75" spans="1:18" x14ac:dyDescent="0.2">
      <c r="A75" s="2">
        <v>7541777793</v>
      </c>
      <c r="B75" s="4" t="s">
        <v>0</v>
      </c>
      <c r="C75" s="4" t="s">
        <v>26</v>
      </c>
      <c r="D75" s="4" t="s">
        <v>1</v>
      </c>
      <c r="E75">
        <v>948333</v>
      </c>
      <c r="F75" s="3">
        <v>2.4500000000000002</v>
      </c>
      <c r="G75" s="3">
        <v>1.6867999999999999</v>
      </c>
      <c r="R75" s="19">
        <v>2.4500000000000002</v>
      </c>
    </row>
    <row r="76" spans="1:18" x14ac:dyDescent="0.2">
      <c r="A76" s="2">
        <v>7541777852</v>
      </c>
      <c r="B76" s="4" t="s">
        <v>0</v>
      </c>
      <c r="C76" s="4" t="s">
        <v>27</v>
      </c>
      <c r="D76" s="4" t="s">
        <v>1</v>
      </c>
      <c r="E76">
        <v>2546000</v>
      </c>
      <c r="F76" s="3">
        <v>2.4500000000000002</v>
      </c>
      <c r="G76" s="3">
        <v>1.6867999999999999</v>
      </c>
      <c r="R76" s="19">
        <v>2.4500000000000002</v>
      </c>
    </row>
    <row r="77" spans="1:18" x14ac:dyDescent="0.2">
      <c r="A77" s="2">
        <v>7541777855</v>
      </c>
      <c r="B77" s="4" t="s">
        <v>0</v>
      </c>
      <c r="C77" s="4" t="s">
        <v>28</v>
      </c>
      <c r="D77" s="4" t="s">
        <v>24</v>
      </c>
      <c r="E77">
        <v>795999</v>
      </c>
      <c r="F77" s="3">
        <v>2.4500000000000002</v>
      </c>
      <c r="G77" s="3">
        <v>1.6867999999999999</v>
      </c>
      <c r="R77" s="19">
        <v>2.4500000000000002</v>
      </c>
    </row>
    <row r="78" spans="1:18" x14ac:dyDescent="0.2">
      <c r="A78" s="2">
        <v>7541778010</v>
      </c>
      <c r="B78" s="4" t="s">
        <v>0</v>
      </c>
      <c r="C78" s="4" t="s">
        <v>29</v>
      </c>
      <c r="D78" s="4" t="s">
        <v>1</v>
      </c>
      <c r="E78">
        <v>740774</v>
      </c>
      <c r="F78" s="3">
        <v>2.4500000000000002</v>
      </c>
      <c r="G78" s="3">
        <v>1.6867999999999999</v>
      </c>
      <c r="R78" s="19">
        <v>2.4500000000000002</v>
      </c>
    </row>
    <row r="79" spans="1:18" x14ac:dyDescent="0.2">
      <c r="A79" s="2">
        <v>7541778023</v>
      </c>
      <c r="B79" s="4" t="s">
        <v>0</v>
      </c>
      <c r="C79" s="4" t="s">
        <v>31</v>
      </c>
      <c r="D79" s="4" t="s">
        <v>1</v>
      </c>
      <c r="E79">
        <v>689167</v>
      </c>
      <c r="F79" s="3">
        <v>2.4500000000000002</v>
      </c>
      <c r="G79" s="3">
        <v>1.6867999999999999</v>
      </c>
      <c r="R79" s="19">
        <v>2.4500000000000002</v>
      </c>
    </row>
    <row r="80" spans="1:18" x14ac:dyDescent="0.2">
      <c r="A80" s="2">
        <v>7541778108</v>
      </c>
      <c r="B80" s="4" t="s">
        <v>0</v>
      </c>
      <c r="C80" s="4" t="s">
        <v>30</v>
      </c>
      <c r="D80" s="4" t="s">
        <v>1</v>
      </c>
      <c r="E80">
        <v>1689500</v>
      </c>
      <c r="F80" s="3">
        <v>2.4500000000000002</v>
      </c>
      <c r="G80" s="3">
        <v>1.6867999999999999</v>
      </c>
      <c r="R80" s="19">
        <v>2.4500000000000002</v>
      </c>
    </row>
    <row r="81" spans="1:18" x14ac:dyDescent="0.2">
      <c r="A81" s="2">
        <v>7541778142</v>
      </c>
      <c r="B81" s="4" t="s">
        <v>0</v>
      </c>
      <c r="C81" s="4" t="s">
        <v>26</v>
      </c>
      <c r="D81" s="4" t="s">
        <v>1</v>
      </c>
      <c r="E81">
        <v>4048167</v>
      </c>
      <c r="F81" s="3">
        <v>2.4500000000000002</v>
      </c>
      <c r="G81" s="3">
        <v>1.6867999999999999</v>
      </c>
      <c r="R81" s="19">
        <v>2.4500000000000002</v>
      </c>
    </row>
    <row r="82" spans="1:18" x14ac:dyDescent="0.2">
      <c r="A82" s="2">
        <v>7541778601</v>
      </c>
      <c r="B82" s="4" t="s">
        <v>0</v>
      </c>
      <c r="C82" s="4" t="s">
        <v>27</v>
      </c>
      <c r="D82" s="4" t="s">
        <v>1</v>
      </c>
      <c r="E82">
        <v>546833</v>
      </c>
      <c r="F82" s="3">
        <v>2.4500000000000002</v>
      </c>
      <c r="G82" s="3">
        <v>1.6867999999999999</v>
      </c>
      <c r="R82" s="19">
        <v>2.4500000000000002</v>
      </c>
    </row>
    <row r="83" spans="1:18" x14ac:dyDescent="0.2">
      <c r="A83" s="2">
        <v>7541778650</v>
      </c>
      <c r="B83" s="4" t="s">
        <v>0</v>
      </c>
      <c r="C83" s="4" t="s">
        <v>28</v>
      </c>
      <c r="D83" s="4" t="s">
        <v>1</v>
      </c>
      <c r="E83">
        <v>2187500</v>
      </c>
      <c r="F83" s="3">
        <v>2.4500000000000002</v>
      </c>
      <c r="G83" s="3">
        <v>1.6867999999999999</v>
      </c>
      <c r="R83" s="19">
        <v>2.4500000000000002</v>
      </c>
    </row>
    <row r="84" spans="1:18" x14ac:dyDescent="0.2">
      <c r="A84" s="2">
        <v>7976333534</v>
      </c>
      <c r="B84" s="4" t="s">
        <v>0</v>
      </c>
      <c r="C84" s="4" t="s">
        <v>29</v>
      </c>
      <c r="D84" s="4" t="s">
        <v>8</v>
      </c>
      <c r="E84">
        <v>2645500</v>
      </c>
      <c r="F84" s="3">
        <v>2.4500000000000002</v>
      </c>
      <c r="G84" s="3">
        <v>1.6867999999999999</v>
      </c>
      <c r="R84" s="19">
        <v>2.4500000000000002</v>
      </c>
    </row>
    <row r="85" spans="1:18" x14ac:dyDescent="0.2">
      <c r="A85" s="2">
        <v>7976334176</v>
      </c>
      <c r="B85" s="4" t="s">
        <v>0</v>
      </c>
      <c r="C85" s="4" t="s">
        <v>31</v>
      </c>
      <c r="D85" s="4" t="s">
        <v>8</v>
      </c>
      <c r="E85">
        <v>26833</v>
      </c>
      <c r="F85" s="3">
        <v>2.4500000000000002</v>
      </c>
      <c r="G85" s="3">
        <v>1.6867999999999999</v>
      </c>
      <c r="R85" s="19">
        <v>2.4500000000000002</v>
      </c>
    </row>
    <row r="86" spans="1:18" x14ac:dyDescent="0.2">
      <c r="A86" s="2">
        <v>9762889230</v>
      </c>
      <c r="B86" s="4" t="s">
        <v>0</v>
      </c>
      <c r="C86" s="4" t="s">
        <v>30</v>
      </c>
      <c r="D86" s="4" t="s">
        <v>1</v>
      </c>
      <c r="E86">
        <v>1127633</v>
      </c>
      <c r="F86" s="3">
        <v>2.4500000000000002</v>
      </c>
      <c r="G86" s="3">
        <v>1.6867999999999999</v>
      </c>
      <c r="R86" s="19">
        <v>2.4500000000000002</v>
      </c>
    </row>
    <row r="87" spans="1:18" x14ac:dyDescent="0.2">
      <c r="A87" s="2">
        <v>10663111379</v>
      </c>
      <c r="B87" s="4" t="s">
        <v>0</v>
      </c>
      <c r="C87" s="4" t="s">
        <v>26</v>
      </c>
      <c r="D87" s="4" t="s">
        <v>6</v>
      </c>
      <c r="E87">
        <v>9716684</v>
      </c>
      <c r="F87" s="3">
        <v>2.4500000000000002</v>
      </c>
      <c r="G87" s="3">
        <v>1.6867999999999999</v>
      </c>
      <c r="R87" s="19">
        <v>2.4500000000000002</v>
      </c>
    </row>
    <row r="88" spans="1:18" x14ac:dyDescent="0.2">
      <c r="A88" s="2">
        <v>10663111630</v>
      </c>
      <c r="B88" s="4" t="s">
        <v>2</v>
      </c>
      <c r="C88" s="4" t="s">
        <v>27</v>
      </c>
      <c r="D88" s="4" t="s">
        <v>6</v>
      </c>
      <c r="E88">
        <v>10728749</v>
      </c>
      <c r="F88" s="3">
        <v>2.4500000000000002</v>
      </c>
      <c r="G88" s="3">
        <v>1.6867999999999999</v>
      </c>
      <c r="R88" s="19">
        <v>2.4500000000000002</v>
      </c>
    </row>
    <row r="89" spans="1:18" x14ac:dyDescent="0.2">
      <c r="A89" s="2">
        <v>10663112086</v>
      </c>
      <c r="B89" s="4" t="s">
        <v>2</v>
      </c>
      <c r="C89" s="4" t="s">
        <v>28</v>
      </c>
      <c r="D89" s="4" t="s">
        <v>6</v>
      </c>
      <c r="E89">
        <v>3695600</v>
      </c>
      <c r="F89" s="3">
        <v>2.4500000000000002</v>
      </c>
      <c r="G89" s="3">
        <v>1.6867999999999999</v>
      </c>
      <c r="R89" s="19">
        <v>2.4500000000000002</v>
      </c>
    </row>
    <row r="90" spans="1:18" x14ac:dyDescent="0.2">
      <c r="A90" s="2">
        <v>1443222836</v>
      </c>
      <c r="B90" s="4" t="s">
        <v>0</v>
      </c>
      <c r="C90" s="4" t="s">
        <v>29</v>
      </c>
      <c r="D90" s="4" t="s">
        <v>3</v>
      </c>
      <c r="E90">
        <v>15908815</v>
      </c>
      <c r="F90" s="3">
        <v>2.5</v>
      </c>
      <c r="G90" s="3">
        <v>1.6867999999999999</v>
      </c>
      <c r="R90" s="19">
        <v>2.5</v>
      </c>
    </row>
    <row r="91" spans="1:18" x14ac:dyDescent="0.2">
      <c r="A91" s="2">
        <v>7541777920</v>
      </c>
      <c r="B91" s="4" t="s">
        <v>2</v>
      </c>
      <c r="C91" s="4" t="s">
        <v>31</v>
      </c>
      <c r="D91" s="4" t="s">
        <v>1</v>
      </c>
      <c r="E91">
        <v>10755368</v>
      </c>
      <c r="F91" s="3">
        <v>2.5</v>
      </c>
      <c r="G91" s="3">
        <v>1.8012000000000001</v>
      </c>
      <c r="R91" s="19">
        <v>2.5</v>
      </c>
    </row>
    <row r="92" spans="1:18" x14ac:dyDescent="0.2">
      <c r="A92" s="2">
        <v>1443223197</v>
      </c>
      <c r="B92" s="4" t="s">
        <v>0</v>
      </c>
      <c r="C92" s="4" t="s">
        <v>30</v>
      </c>
      <c r="D92" s="4" t="s">
        <v>20</v>
      </c>
      <c r="E92">
        <v>8080589</v>
      </c>
      <c r="F92" s="3">
        <v>2.57</v>
      </c>
      <c r="G92" s="3">
        <v>1.8012000000000001</v>
      </c>
      <c r="R92" s="19">
        <v>2.57</v>
      </c>
    </row>
    <row r="93" spans="1:18" x14ac:dyDescent="0.2">
      <c r="A93" s="2">
        <v>7009000371</v>
      </c>
      <c r="B93" s="4" t="s">
        <v>2</v>
      </c>
      <c r="C93" s="4" t="s">
        <v>26</v>
      </c>
      <c r="D93" s="4" t="s">
        <v>7</v>
      </c>
      <c r="E93">
        <v>11337381</v>
      </c>
      <c r="F93" s="3">
        <v>2.6</v>
      </c>
      <c r="G93" s="3">
        <v>1.8012000000000001</v>
      </c>
      <c r="R93" s="19">
        <v>2.6</v>
      </c>
    </row>
    <row r="94" spans="1:18" x14ac:dyDescent="0.2">
      <c r="A94" s="2">
        <v>335555674</v>
      </c>
      <c r="B94" s="4" t="s">
        <v>0</v>
      </c>
      <c r="C94" s="4" t="s">
        <v>27</v>
      </c>
      <c r="D94" s="4" t="s">
        <v>5</v>
      </c>
      <c r="E94">
        <v>28633</v>
      </c>
      <c r="F94" s="3">
        <v>2.65</v>
      </c>
      <c r="G94" s="3">
        <v>1.6867999999999999</v>
      </c>
      <c r="R94" s="19">
        <v>2.65</v>
      </c>
    </row>
    <row r="95" spans="1:18" x14ac:dyDescent="0.2">
      <c r="A95" s="2">
        <v>335556057</v>
      </c>
      <c r="B95" s="4" t="s">
        <v>0</v>
      </c>
      <c r="C95" s="4" t="s">
        <v>28</v>
      </c>
      <c r="D95" s="4" t="s">
        <v>5</v>
      </c>
      <c r="E95">
        <v>517327</v>
      </c>
      <c r="F95" s="3">
        <v>2.65</v>
      </c>
      <c r="G95" s="3">
        <v>1.6867999999999999</v>
      </c>
      <c r="R95" s="19">
        <v>2.65</v>
      </c>
    </row>
    <row r="96" spans="1:18" x14ac:dyDescent="0.2">
      <c r="A96" s="2">
        <v>335556284</v>
      </c>
      <c r="B96" s="4" t="s">
        <v>0</v>
      </c>
      <c r="C96" s="4" t="s">
        <v>29</v>
      </c>
      <c r="D96" s="4" t="s">
        <v>5</v>
      </c>
      <c r="E96">
        <v>124235</v>
      </c>
      <c r="F96" s="3">
        <v>2.65</v>
      </c>
      <c r="G96" s="3">
        <v>1.6867999999999999</v>
      </c>
      <c r="R96" s="19">
        <v>2.65</v>
      </c>
    </row>
    <row r="97" spans="1:18" x14ac:dyDescent="0.2">
      <c r="A97" s="2">
        <v>70090000567</v>
      </c>
      <c r="B97" s="4" t="s">
        <v>2</v>
      </c>
      <c r="C97" s="4" t="s">
        <v>31</v>
      </c>
      <c r="D97" s="4" t="s">
        <v>7</v>
      </c>
      <c r="E97">
        <v>3155115</v>
      </c>
      <c r="F97" s="3">
        <v>2.653</v>
      </c>
      <c r="G97" s="3">
        <v>1.8012000000000001</v>
      </c>
      <c r="R97" s="19">
        <v>2.653</v>
      </c>
    </row>
    <row r="98" spans="1:18" x14ac:dyDescent="0.2">
      <c r="A98" s="2">
        <v>70090000959</v>
      </c>
      <c r="B98" s="4" t="s">
        <v>2</v>
      </c>
      <c r="C98" s="4" t="s">
        <v>30</v>
      </c>
      <c r="D98" s="4" t="s">
        <v>7</v>
      </c>
      <c r="E98">
        <v>2366338</v>
      </c>
      <c r="F98" s="3">
        <v>2.6869999999999998</v>
      </c>
      <c r="G98" s="3">
        <v>1.8012000000000001</v>
      </c>
      <c r="R98" s="19">
        <v>2.6869999999999998</v>
      </c>
    </row>
    <row r="99" spans="1:18" x14ac:dyDescent="0.2">
      <c r="A99" s="2">
        <v>70090000178</v>
      </c>
      <c r="B99" s="4" t="s">
        <v>2</v>
      </c>
      <c r="C99" s="4" t="s">
        <v>26</v>
      </c>
      <c r="D99" s="4" t="s">
        <v>7</v>
      </c>
      <c r="E99">
        <v>1971948</v>
      </c>
      <c r="F99" s="3">
        <v>2.69</v>
      </c>
      <c r="G99" s="3">
        <v>1.8012000000000001</v>
      </c>
      <c r="R99" s="19">
        <v>2.69</v>
      </c>
    </row>
    <row r="100" spans="1:18" x14ac:dyDescent="0.2">
      <c r="A100" s="2">
        <v>335556104</v>
      </c>
      <c r="B100" s="4" t="s">
        <v>0</v>
      </c>
      <c r="C100" s="4" t="s">
        <v>27</v>
      </c>
      <c r="D100" s="4" t="s">
        <v>5</v>
      </c>
      <c r="E100">
        <v>756482</v>
      </c>
      <c r="F100" s="3">
        <v>2.7</v>
      </c>
      <c r="G100" s="3">
        <v>1.6867999999999999</v>
      </c>
      <c r="R100" s="19">
        <v>2.7</v>
      </c>
    </row>
    <row r="101" spans="1:18" x14ac:dyDescent="0.2">
      <c r="A101" s="2">
        <v>335556221</v>
      </c>
      <c r="B101" s="4" t="s">
        <v>0</v>
      </c>
      <c r="C101" s="4" t="s">
        <v>28</v>
      </c>
      <c r="D101" s="4" t="s">
        <v>5</v>
      </c>
      <c r="E101">
        <v>3897633</v>
      </c>
      <c r="F101" s="3">
        <v>2.7</v>
      </c>
      <c r="G101" s="3">
        <v>1.6867999999999999</v>
      </c>
      <c r="R101" s="19">
        <v>2.7</v>
      </c>
    </row>
    <row r="102" spans="1:18" x14ac:dyDescent="0.2">
      <c r="A102" s="2">
        <v>335556289</v>
      </c>
      <c r="B102" s="4" t="s">
        <v>2</v>
      </c>
      <c r="C102" s="4" t="s">
        <v>29</v>
      </c>
      <c r="D102" s="4" t="s">
        <v>5</v>
      </c>
      <c r="E102">
        <v>2000000</v>
      </c>
      <c r="F102" s="3">
        <v>2.7</v>
      </c>
      <c r="G102" s="3">
        <v>1.6867999999999999</v>
      </c>
      <c r="R102" s="19">
        <v>2.7</v>
      </c>
    </row>
    <row r="103" spans="1:18" x14ac:dyDescent="0.2">
      <c r="A103" s="2">
        <v>335556306</v>
      </c>
      <c r="B103" s="4" t="s">
        <v>0</v>
      </c>
      <c r="C103" s="4" t="s">
        <v>31</v>
      </c>
      <c r="D103" s="4" t="s">
        <v>5</v>
      </c>
      <c r="E103">
        <v>3475666</v>
      </c>
      <c r="F103" s="3">
        <v>2.7</v>
      </c>
      <c r="G103" s="3">
        <v>1.6867999999999999</v>
      </c>
      <c r="R103" s="19">
        <v>2.7</v>
      </c>
    </row>
    <row r="104" spans="1:18" x14ac:dyDescent="0.2">
      <c r="A104" s="2">
        <v>335556489</v>
      </c>
      <c r="B104" s="4" t="s">
        <v>2</v>
      </c>
      <c r="C104" s="4" t="s">
        <v>30</v>
      </c>
      <c r="D104" s="4" t="s">
        <v>5</v>
      </c>
      <c r="E104">
        <v>1907991</v>
      </c>
      <c r="F104" s="3">
        <v>2.7</v>
      </c>
      <c r="G104" s="3">
        <v>1.6867999999999999</v>
      </c>
      <c r="R104" s="19">
        <v>2.7</v>
      </c>
    </row>
    <row r="105" spans="1:18" x14ac:dyDescent="0.2">
      <c r="A105" s="2">
        <v>1443222712</v>
      </c>
      <c r="B105" s="4" t="s">
        <v>0</v>
      </c>
      <c r="C105" s="4" t="s">
        <v>26</v>
      </c>
      <c r="D105" s="4" t="s">
        <v>3</v>
      </c>
      <c r="E105">
        <v>110760</v>
      </c>
      <c r="F105" s="3">
        <v>2.7</v>
      </c>
      <c r="G105" s="3">
        <v>1.6867999999999999</v>
      </c>
      <c r="R105" s="19">
        <v>2.7</v>
      </c>
    </row>
    <row r="106" spans="1:18" x14ac:dyDescent="0.2">
      <c r="A106" s="2">
        <v>3777000978</v>
      </c>
      <c r="B106" s="4" t="s">
        <v>0</v>
      </c>
      <c r="C106" s="4" t="s">
        <v>27</v>
      </c>
      <c r="D106" s="4" t="s">
        <v>4</v>
      </c>
      <c r="E106">
        <v>1212933</v>
      </c>
      <c r="F106" s="3">
        <v>2.7</v>
      </c>
      <c r="G106" s="3">
        <v>1.6867999999999999</v>
      </c>
      <c r="R106" s="19">
        <v>2.7</v>
      </c>
    </row>
    <row r="107" spans="1:18" x14ac:dyDescent="0.2">
      <c r="A107" s="2">
        <v>5299555746</v>
      </c>
      <c r="B107" s="4" t="s">
        <v>0</v>
      </c>
      <c r="C107" s="4" t="s">
        <v>28</v>
      </c>
      <c r="D107" s="4" t="s">
        <v>1</v>
      </c>
      <c r="E107">
        <v>453333</v>
      </c>
      <c r="F107" s="3">
        <v>2.7</v>
      </c>
      <c r="G107" s="3">
        <v>1.6867999999999999</v>
      </c>
      <c r="R107" s="19">
        <v>2.7</v>
      </c>
    </row>
    <row r="108" spans="1:18" x14ac:dyDescent="0.2">
      <c r="A108" s="2">
        <v>5299555935</v>
      </c>
      <c r="B108" s="4" t="s">
        <v>0</v>
      </c>
      <c r="C108" s="4" t="s">
        <v>29</v>
      </c>
      <c r="D108" s="4" t="s">
        <v>1</v>
      </c>
      <c r="E108">
        <v>4176400</v>
      </c>
      <c r="F108" s="3">
        <v>2.7</v>
      </c>
      <c r="G108" s="3">
        <v>1.6867999999999999</v>
      </c>
      <c r="R108" s="19">
        <v>2.7</v>
      </c>
    </row>
    <row r="109" spans="1:18" x14ac:dyDescent="0.2">
      <c r="A109" s="2">
        <v>5299555996</v>
      </c>
      <c r="B109" s="4" t="s">
        <v>0</v>
      </c>
      <c r="C109" s="4" t="s">
        <v>31</v>
      </c>
      <c r="D109" s="4" t="s">
        <v>1</v>
      </c>
      <c r="E109">
        <v>87626</v>
      </c>
      <c r="F109" s="3">
        <v>2.7</v>
      </c>
      <c r="G109" s="3">
        <v>1.6867999999999999</v>
      </c>
      <c r="R109" s="19">
        <v>2.7</v>
      </c>
    </row>
    <row r="110" spans="1:18" x14ac:dyDescent="0.2">
      <c r="A110" s="2">
        <v>5299556110</v>
      </c>
      <c r="B110" s="4" t="s">
        <v>2</v>
      </c>
      <c r="C110" s="4" t="s">
        <v>30</v>
      </c>
      <c r="D110" s="4" t="s">
        <v>24</v>
      </c>
      <c r="E110">
        <v>5000000</v>
      </c>
      <c r="F110" s="3">
        <v>2.7</v>
      </c>
      <c r="G110" s="3">
        <v>1.6867999999999999</v>
      </c>
      <c r="R110" s="19">
        <v>2.7</v>
      </c>
    </row>
    <row r="111" spans="1:18" x14ac:dyDescent="0.2">
      <c r="A111" s="2">
        <v>5299556476</v>
      </c>
      <c r="B111" s="4" t="s">
        <v>2</v>
      </c>
      <c r="C111" s="4" t="s">
        <v>26</v>
      </c>
      <c r="D111" s="4" t="s">
        <v>1</v>
      </c>
      <c r="E111">
        <v>1166667</v>
      </c>
      <c r="F111" s="3">
        <v>2.7</v>
      </c>
      <c r="G111" s="3">
        <v>1.6867999999999999</v>
      </c>
      <c r="R111" s="19">
        <v>2.7</v>
      </c>
    </row>
    <row r="112" spans="1:18" x14ac:dyDescent="0.2">
      <c r="A112" s="2">
        <v>5299556569</v>
      </c>
      <c r="B112" s="4" t="s">
        <v>0</v>
      </c>
      <c r="C112" s="4" t="s">
        <v>27</v>
      </c>
      <c r="D112" s="4" t="s">
        <v>1</v>
      </c>
      <c r="E112">
        <v>627039</v>
      </c>
      <c r="F112" s="3">
        <v>2.7</v>
      </c>
      <c r="G112" s="3">
        <v>1.6867999999999999</v>
      </c>
      <c r="R112" s="19">
        <v>2.7</v>
      </c>
    </row>
    <row r="113" spans="1:18" x14ac:dyDescent="0.2">
      <c r="A113" s="2">
        <v>5320666960</v>
      </c>
      <c r="B113" s="4" t="s">
        <v>0</v>
      </c>
      <c r="C113" s="4" t="s">
        <v>28</v>
      </c>
      <c r="D113" s="4" t="s">
        <v>1</v>
      </c>
      <c r="E113">
        <v>851333</v>
      </c>
      <c r="F113" s="3">
        <v>2.7</v>
      </c>
      <c r="G113" s="3">
        <v>1.6867999999999999</v>
      </c>
      <c r="R113" s="19">
        <v>2.7</v>
      </c>
    </row>
    <row r="114" spans="1:18" x14ac:dyDescent="0.2">
      <c r="A114" s="2">
        <v>5320667055</v>
      </c>
      <c r="B114" s="4" t="s">
        <v>0</v>
      </c>
      <c r="C114" s="4" t="s">
        <v>29</v>
      </c>
      <c r="D114" s="4" t="s">
        <v>1</v>
      </c>
      <c r="E114">
        <v>3613167</v>
      </c>
      <c r="F114" s="3">
        <v>2.7</v>
      </c>
      <c r="G114" s="3">
        <v>1.6867999999999999</v>
      </c>
      <c r="R114" s="19">
        <v>2.7</v>
      </c>
    </row>
    <row r="115" spans="1:18" x14ac:dyDescent="0.2">
      <c r="A115" s="2">
        <v>5320667184</v>
      </c>
      <c r="B115" s="4" t="s">
        <v>0</v>
      </c>
      <c r="C115" s="4" t="s">
        <v>31</v>
      </c>
      <c r="D115" s="4" t="s">
        <v>1</v>
      </c>
      <c r="E115">
        <v>466167</v>
      </c>
      <c r="F115" s="3">
        <v>2.7</v>
      </c>
      <c r="G115" s="3">
        <v>1.6867999999999999</v>
      </c>
      <c r="R115" s="19">
        <v>2.7</v>
      </c>
    </row>
    <row r="116" spans="1:18" x14ac:dyDescent="0.2">
      <c r="A116" s="2">
        <v>5320667226</v>
      </c>
      <c r="B116" s="4" t="s">
        <v>0</v>
      </c>
      <c r="C116" s="4" t="s">
        <v>30</v>
      </c>
      <c r="D116" s="4" t="s">
        <v>1</v>
      </c>
      <c r="E116">
        <v>1787667</v>
      </c>
      <c r="F116" s="3">
        <v>2.7</v>
      </c>
      <c r="G116" s="3">
        <v>1.6867999999999999</v>
      </c>
      <c r="R116" s="19">
        <v>2.7</v>
      </c>
    </row>
    <row r="117" spans="1:18" x14ac:dyDescent="0.2">
      <c r="A117" s="2">
        <v>5320667296</v>
      </c>
      <c r="B117" s="4" t="s">
        <v>0</v>
      </c>
      <c r="C117" s="4" t="s">
        <v>26</v>
      </c>
      <c r="D117" s="4" t="s">
        <v>1</v>
      </c>
      <c r="E117">
        <v>780000</v>
      </c>
      <c r="F117" s="3">
        <v>2.7</v>
      </c>
      <c r="G117" s="3">
        <v>1.6867999999999999</v>
      </c>
      <c r="R117" s="19">
        <v>2.7</v>
      </c>
    </row>
    <row r="118" spans="1:18" x14ac:dyDescent="0.2">
      <c r="A118" s="2">
        <v>5320667387</v>
      </c>
      <c r="B118" s="4" t="s">
        <v>0</v>
      </c>
      <c r="C118" s="4" t="s">
        <v>27</v>
      </c>
      <c r="D118" s="4" t="s">
        <v>1</v>
      </c>
      <c r="E118">
        <v>669000</v>
      </c>
      <c r="F118" s="3">
        <v>2.7</v>
      </c>
      <c r="G118" s="3">
        <v>1.6867999999999999</v>
      </c>
      <c r="R118" s="19">
        <v>2.7</v>
      </c>
    </row>
    <row r="119" spans="1:18" x14ac:dyDescent="0.2">
      <c r="A119" s="2">
        <v>5320667441</v>
      </c>
      <c r="B119" s="4" t="s">
        <v>0</v>
      </c>
      <c r="C119" s="4" t="s">
        <v>28</v>
      </c>
      <c r="D119" s="4" t="s">
        <v>1</v>
      </c>
      <c r="E119">
        <v>40000</v>
      </c>
      <c r="F119" s="3">
        <v>2.7</v>
      </c>
      <c r="G119" s="3">
        <v>1.6867999999999999</v>
      </c>
      <c r="R119" s="19">
        <v>2.7</v>
      </c>
    </row>
    <row r="120" spans="1:18" x14ac:dyDescent="0.2">
      <c r="A120" s="2">
        <v>5320667446</v>
      </c>
      <c r="B120" s="4" t="s">
        <v>0</v>
      </c>
      <c r="C120" s="4" t="s">
        <v>29</v>
      </c>
      <c r="D120" s="4" t="s">
        <v>1</v>
      </c>
      <c r="E120">
        <v>236667</v>
      </c>
      <c r="F120" s="3">
        <v>2.7</v>
      </c>
      <c r="G120" s="3">
        <v>1.6867999999999999</v>
      </c>
      <c r="R120" s="19">
        <v>2.7</v>
      </c>
    </row>
    <row r="121" spans="1:18" x14ac:dyDescent="0.2">
      <c r="A121" s="2">
        <v>5320667452</v>
      </c>
      <c r="B121" s="4" t="s">
        <v>0</v>
      </c>
      <c r="C121" s="4" t="s">
        <v>31</v>
      </c>
      <c r="D121" s="4" t="s">
        <v>1</v>
      </c>
      <c r="E121">
        <v>637667</v>
      </c>
      <c r="F121" s="3">
        <v>2.7</v>
      </c>
      <c r="G121" s="3">
        <v>1.6867999999999999</v>
      </c>
      <c r="R121" s="19">
        <v>2.7</v>
      </c>
    </row>
    <row r="122" spans="1:18" x14ac:dyDescent="0.2">
      <c r="A122" s="2">
        <v>5320667563</v>
      </c>
      <c r="B122" s="4" t="s">
        <v>0</v>
      </c>
      <c r="C122" s="4" t="s">
        <v>30</v>
      </c>
      <c r="D122" s="4" t="s">
        <v>1</v>
      </c>
      <c r="E122">
        <v>263833</v>
      </c>
      <c r="F122" s="3">
        <v>2.7</v>
      </c>
      <c r="G122" s="3">
        <v>1.6867999999999999</v>
      </c>
      <c r="R122" s="19">
        <v>2.7</v>
      </c>
    </row>
    <row r="123" spans="1:18" x14ac:dyDescent="0.2">
      <c r="A123" s="2">
        <v>5320667601</v>
      </c>
      <c r="B123" s="4" t="s">
        <v>0</v>
      </c>
      <c r="C123" s="4" t="s">
        <v>26</v>
      </c>
      <c r="D123" s="4" t="s">
        <v>1</v>
      </c>
      <c r="E123">
        <v>643000</v>
      </c>
      <c r="F123" s="3">
        <v>2.7</v>
      </c>
      <c r="G123" s="3">
        <v>1.6867999999999999</v>
      </c>
      <c r="R123" s="19">
        <v>2.7</v>
      </c>
    </row>
    <row r="124" spans="1:18" x14ac:dyDescent="0.2">
      <c r="A124" s="2">
        <v>5320667616</v>
      </c>
      <c r="B124" s="4" t="s">
        <v>0</v>
      </c>
      <c r="C124" s="4" t="s">
        <v>27</v>
      </c>
      <c r="D124" s="4" t="s">
        <v>1</v>
      </c>
      <c r="E124">
        <v>252500</v>
      </c>
      <c r="F124" s="3">
        <v>2.7</v>
      </c>
      <c r="G124" s="3">
        <v>1.6867999999999999</v>
      </c>
      <c r="R124" s="19">
        <v>2.7</v>
      </c>
    </row>
    <row r="125" spans="1:18" x14ac:dyDescent="0.2">
      <c r="A125" s="2">
        <v>7009000141</v>
      </c>
      <c r="B125" s="4" t="s">
        <v>0</v>
      </c>
      <c r="C125" s="4" t="s">
        <v>28</v>
      </c>
      <c r="D125" s="4" t="s">
        <v>7</v>
      </c>
      <c r="E125">
        <v>2985696</v>
      </c>
      <c r="F125" s="3">
        <v>2.7</v>
      </c>
      <c r="G125" s="3">
        <v>1.6867999999999999</v>
      </c>
      <c r="R125" s="19">
        <v>2.7</v>
      </c>
    </row>
    <row r="126" spans="1:18" x14ac:dyDescent="0.2">
      <c r="A126" s="2">
        <v>7009000390</v>
      </c>
      <c r="B126" s="4" t="s">
        <v>0</v>
      </c>
      <c r="C126" s="4" t="s">
        <v>29</v>
      </c>
      <c r="D126" s="4" t="s">
        <v>7</v>
      </c>
      <c r="E126">
        <v>2438758</v>
      </c>
      <c r="F126" s="3">
        <v>2.7</v>
      </c>
      <c r="G126" s="3">
        <v>1.6867999999999999</v>
      </c>
      <c r="R126" s="19">
        <v>2.7</v>
      </c>
    </row>
    <row r="127" spans="1:18" x14ac:dyDescent="0.2">
      <c r="A127" s="2">
        <v>7009000411</v>
      </c>
      <c r="B127" s="4" t="s">
        <v>0</v>
      </c>
      <c r="C127" s="4" t="s">
        <v>31</v>
      </c>
      <c r="D127" s="4" t="s">
        <v>7</v>
      </c>
      <c r="E127">
        <v>2123333</v>
      </c>
      <c r="F127" s="3">
        <v>2.7</v>
      </c>
      <c r="G127" s="3">
        <v>1.6867999999999999</v>
      </c>
      <c r="R127" s="19">
        <v>2.7</v>
      </c>
    </row>
    <row r="128" spans="1:18" x14ac:dyDescent="0.2">
      <c r="A128" s="2">
        <v>7009000445</v>
      </c>
      <c r="B128" s="4" t="s">
        <v>0</v>
      </c>
      <c r="C128" s="4" t="s">
        <v>30</v>
      </c>
      <c r="D128" s="4" t="s">
        <v>7</v>
      </c>
      <c r="E128">
        <v>316198</v>
      </c>
      <c r="F128" s="3">
        <v>2.7</v>
      </c>
      <c r="G128" s="3">
        <v>1.6867999999999999</v>
      </c>
      <c r="R128" s="19">
        <v>2.7</v>
      </c>
    </row>
    <row r="129" spans="1:18" x14ac:dyDescent="0.2">
      <c r="A129" s="2">
        <v>7541778186</v>
      </c>
      <c r="B129" s="4" t="s">
        <v>0</v>
      </c>
      <c r="C129" s="4" t="s">
        <v>26</v>
      </c>
      <c r="D129" s="4" t="s">
        <v>1</v>
      </c>
      <c r="E129">
        <v>2155667</v>
      </c>
      <c r="F129" s="3">
        <v>2.7</v>
      </c>
      <c r="G129" s="3">
        <v>1.6867999999999999</v>
      </c>
      <c r="R129" s="19">
        <v>2.7</v>
      </c>
    </row>
    <row r="130" spans="1:18" x14ac:dyDescent="0.2">
      <c r="A130" s="2">
        <v>7541778320</v>
      </c>
      <c r="B130" s="4" t="s">
        <v>0</v>
      </c>
      <c r="C130" s="4" t="s">
        <v>27</v>
      </c>
      <c r="D130" s="4" t="s">
        <v>1</v>
      </c>
      <c r="E130">
        <v>597325</v>
      </c>
      <c r="F130" s="3">
        <v>2.7</v>
      </c>
      <c r="G130" s="3">
        <v>1.6867999999999999</v>
      </c>
      <c r="R130" s="19">
        <v>2.7</v>
      </c>
    </row>
    <row r="131" spans="1:18" x14ac:dyDescent="0.2">
      <c r="A131" s="2">
        <v>7541778503</v>
      </c>
      <c r="B131" s="4" t="s">
        <v>0</v>
      </c>
      <c r="C131" s="4" t="s">
        <v>28</v>
      </c>
      <c r="D131" s="4" t="s">
        <v>1</v>
      </c>
      <c r="E131">
        <v>2627000</v>
      </c>
      <c r="F131" s="3">
        <v>2.7</v>
      </c>
      <c r="G131" s="3">
        <v>1.6867999999999999</v>
      </c>
      <c r="R131" s="19">
        <v>2.7</v>
      </c>
    </row>
    <row r="132" spans="1:18" x14ac:dyDescent="0.2">
      <c r="A132" s="2">
        <v>7541778620</v>
      </c>
      <c r="B132" s="4" t="s">
        <v>0</v>
      </c>
      <c r="C132" s="4" t="s">
        <v>29</v>
      </c>
      <c r="D132" s="4" t="s">
        <v>1</v>
      </c>
      <c r="E132">
        <v>11333</v>
      </c>
      <c r="F132" s="3">
        <v>2.7</v>
      </c>
      <c r="G132" s="3">
        <v>1.6867999999999999</v>
      </c>
      <c r="R132" s="19">
        <v>2.7</v>
      </c>
    </row>
    <row r="133" spans="1:18" x14ac:dyDescent="0.2">
      <c r="A133" s="2">
        <v>7541778658</v>
      </c>
      <c r="B133" s="4" t="s">
        <v>0</v>
      </c>
      <c r="C133" s="4" t="s">
        <v>31</v>
      </c>
      <c r="D133" s="4" t="s">
        <v>1</v>
      </c>
      <c r="E133">
        <v>356333</v>
      </c>
      <c r="F133" s="3">
        <v>2.7</v>
      </c>
      <c r="G133" s="3">
        <v>1.6867999999999999</v>
      </c>
      <c r="R133" s="19">
        <v>2.7</v>
      </c>
    </row>
    <row r="134" spans="1:18" x14ac:dyDescent="0.2">
      <c r="A134" s="2">
        <v>7541778716</v>
      </c>
      <c r="B134" s="4" t="s">
        <v>0</v>
      </c>
      <c r="C134" s="4" t="s">
        <v>30</v>
      </c>
      <c r="D134" s="4" t="s">
        <v>1</v>
      </c>
      <c r="E134">
        <v>863333</v>
      </c>
      <c r="F134" s="3">
        <v>2.7</v>
      </c>
      <c r="G134" s="3">
        <v>1.6867999999999999</v>
      </c>
      <c r="R134" s="19">
        <v>2.7</v>
      </c>
    </row>
    <row r="135" spans="1:18" x14ac:dyDescent="0.2">
      <c r="A135" s="2">
        <v>9762889101</v>
      </c>
      <c r="B135" s="4" t="s">
        <v>0</v>
      </c>
      <c r="C135" s="4" t="s">
        <v>26</v>
      </c>
      <c r="D135" s="4" t="s">
        <v>1</v>
      </c>
      <c r="E135">
        <v>500</v>
      </c>
      <c r="F135" s="3">
        <v>2.7</v>
      </c>
      <c r="G135" s="3">
        <v>1.6867999999999999</v>
      </c>
      <c r="R135" s="19">
        <v>2.7</v>
      </c>
    </row>
    <row r="136" spans="1:18" x14ac:dyDescent="0.2">
      <c r="A136" s="2">
        <v>9762889785</v>
      </c>
      <c r="B136" s="4" t="s">
        <v>0</v>
      </c>
      <c r="C136" s="4" t="s">
        <v>27</v>
      </c>
      <c r="D136" s="4" t="s">
        <v>1</v>
      </c>
      <c r="E136">
        <v>1093302</v>
      </c>
      <c r="F136" s="3">
        <v>2.7</v>
      </c>
      <c r="G136" s="3">
        <v>1.6867999999999999</v>
      </c>
      <c r="R136" s="19">
        <v>2.7</v>
      </c>
    </row>
    <row r="137" spans="1:18" x14ac:dyDescent="0.2">
      <c r="A137" s="2">
        <v>10663111626</v>
      </c>
      <c r="B137" s="4" t="s">
        <v>0</v>
      </c>
      <c r="C137" s="4" t="s">
        <v>28</v>
      </c>
      <c r="D137" s="4" t="s">
        <v>6</v>
      </c>
      <c r="E137">
        <v>5032100</v>
      </c>
      <c r="F137" s="3">
        <v>2.7</v>
      </c>
      <c r="G137" s="3">
        <v>1.6867999999999999</v>
      </c>
      <c r="R137" s="19">
        <v>2.7</v>
      </c>
    </row>
    <row r="138" spans="1:18" x14ac:dyDescent="0.2">
      <c r="A138" s="2">
        <v>10663111976</v>
      </c>
      <c r="B138" s="4" t="s">
        <v>0</v>
      </c>
      <c r="C138" s="4" t="s">
        <v>29</v>
      </c>
      <c r="D138" s="4" t="s">
        <v>6</v>
      </c>
      <c r="E138">
        <v>102933</v>
      </c>
      <c r="F138" s="3">
        <v>2.7</v>
      </c>
      <c r="G138" s="3">
        <v>1.6867999999999999</v>
      </c>
      <c r="R138" s="19">
        <v>2.7</v>
      </c>
    </row>
    <row r="139" spans="1:18" x14ac:dyDescent="0.2">
      <c r="A139" s="2">
        <v>70090000231</v>
      </c>
      <c r="B139" s="4" t="s">
        <v>2</v>
      </c>
      <c r="C139" s="4" t="s">
        <v>31</v>
      </c>
      <c r="D139" s="4" t="s">
        <v>7</v>
      </c>
      <c r="E139">
        <v>3407</v>
      </c>
      <c r="F139" s="3">
        <v>2.7</v>
      </c>
      <c r="G139" s="3">
        <v>1.6867999999999999</v>
      </c>
      <c r="R139" s="19">
        <v>2.7</v>
      </c>
    </row>
    <row r="140" spans="1:18" x14ac:dyDescent="0.2">
      <c r="A140" s="2">
        <v>70090000475</v>
      </c>
      <c r="B140" s="4" t="s">
        <v>2</v>
      </c>
      <c r="C140" s="4" t="s">
        <v>30</v>
      </c>
      <c r="D140" s="4" t="s">
        <v>7</v>
      </c>
      <c r="E140">
        <v>298988</v>
      </c>
      <c r="F140" s="3">
        <v>2.7</v>
      </c>
      <c r="G140" s="3">
        <v>1.6867999999999999</v>
      </c>
      <c r="R140" s="19">
        <v>2.7</v>
      </c>
    </row>
    <row r="141" spans="1:18" x14ac:dyDescent="0.2">
      <c r="A141" s="2">
        <v>70090000920</v>
      </c>
      <c r="B141" s="4" t="s">
        <v>2</v>
      </c>
      <c r="C141" s="4" t="s">
        <v>26</v>
      </c>
      <c r="D141" s="4" t="s">
        <v>7</v>
      </c>
      <c r="E141">
        <v>3155117</v>
      </c>
      <c r="F141" s="3">
        <v>2.7370000000000001</v>
      </c>
      <c r="G141" s="3">
        <v>1.8012000000000001</v>
      </c>
      <c r="R141" s="19">
        <v>2.7370000000000001</v>
      </c>
    </row>
    <row r="142" spans="1:18" x14ac:dyDescent="0.2">
      <c r="A142" s="2">
        <v>70090001011</v>
      </c>
      <c r="B142" s="4" t="s">
        <v>2</v>
      </c>
      <c r="C142" s="4" t="s">
        <v>27</v>
      </c>
      <c r="D142" s="4" t="s">
        <v>7</v>
      </c>
      <c r="E142">
        <v>1971948</v>
      </c>
      <c r="F142" s="3">
        <v>2.7370000000000001</v>
      </c>
      <c r="G142" s="3">
        <v>1.8012000000000001</v>
      </c>
      <c r="R142" s="19">
        <v>2.7370000000000001</v>
      </c>
    </row>
    <row r="143" spans="1:18" x14ac:dyDescent="0.2">
      <c r="A143" s="2">
        <v>7541778184</v>
      </c>
      <c r="B143" s="4" t="s">
        <v>2</v>
      </c>
      <c r="C143" s="4" t="s">
        <v>28</v>
      </c>
      <c r="D143" s="4" t="s">
        <v>1</v>
      </c>
      <c r="E143">
        <v>10755368</v>
      </c>
      <c r="F143" s="3">
        <v>2.75</v>
      </c>
      <c r="G143" s="3">
        <v>1.8012000000000001</v>
      </c>
      <c r="R143" s="19">
        <v>2.75</v>
      </c>
    </row>
    <row r="144" spans="1:18" x14ac:dyDescent="0.2">
      <c r="A144" s="2">
        <v>1443222825</v>
      </c>
      <c r="B144" s="4" t="s">
        <v>0</v>
      </c>
      <c r="C144" s="4" t="s">
        <v>29</v>
      </c>
      <c r="D144" s="4" t="s">
        <v>3</v>
      </c>
      <c r="E144">
        <v>10064883</v>
      </c>
      <c r="F144" s="3">
        <v>2.7509999999999999</v>
      </c>
      <c r="G144" s="3">
        <v>1.8012000000000001</v>
      </c>
      <c r="R144" s="19">
        <v>2.7509999999999999</v>
      </c>
    </row>
    <row r="145" spans="1:18" x14ac:dyDescent="0.2">
      <c r="A145" s="2">
        <v>5299555672</v>
      </c>
      <c r="B145" s="4" t="s">
        <v>0</v>
      </c>
      <c r="C145" s="4" t="s">
        <v>31</v>
      </c>
      <c r="D145" s="4" t="s">
        <v>1</v>
      </c>
      <c r="E145">
        <v>5989774</v>
      </c>
      <c r="F145" s="3">
        <v>2.8</v>
      </c>
      <c r="G145" s="3">
        <v>1.6867999999999999</v>
      </c>
      <c r="R145" s="19">
        <v>2.8</v>
      </c>
    </row>
    <row r="146" spans="1:18" x14ac:dyDescent="0.2">
      <c r="A146" s="2">
        <v>7009000954</v>
      </c>
      <c r="B146" s="4" t="s">
        <v>2</v>
      </c>
      <c r="C146" s="4" t="s">
        <v>30</v>
      </c>
      <c r="D146" s="4" t="s">
        <v>7</v>
      </c>
      <c r="E146">
        <v>325871</v>
      </c>
      <c r="F146" s="3">
        <v>2.8</v>
      </c>
      <c r="G146" s="3">
        <v>1.6867999999999999</v>
      </c>
      <c r="R146" s="19">
        <v>2.8</v>
      </c>
    </row>
    <row r="147" spans="1:18" x14ac:dyDescent="0.2">
      <c r="A147" s="2">
        <v>7541778269</v>
      </c>
      <c r="B147" s="4" t="s">
        <v>0</v>
      </c>
      <c r="C147" s="4" t="s">
        <v>26</v>
      </c>
      <c r="D147" s="4" t="s">
        <v>1</v>
      </c>
      <c r="E147">
        <v>5869666</v>
      </c>
      <c r="F147" s="3">
        <v>2.8</v>
      </c>
      <c r="G147" s="3">
        <v>1.6867999999999999</v>
      </c>
      <c r="R147" s="19">
        <v>2.8</v>
      </c>
    </row>
    <row r="148" spans="1:18" x14ac:dyDescent="0.2">
      <c r="A148" s="2">
        <v>70090000817</v>
      </c>
      <c r="B148" s="4" t="s">
        <v>2</v>
      </c>
      <c r="C148" s="4" t="s">
        <v>27</v>
      </c>
      <c r="D148" s="1" t="s">
        <v>7</v>
      </c>
      <c r="E148">
        <v>2852752</v>
      </c>
      <c r="F148" s="3">
        <v>2.819</v>
      </c>
      <c r="G148" s="3">
        <v>1.8012000000000001</v>
      </c>
      <c r="R148" s="19">
        <v>2.819</v>
      </c>
    </row>
    <row r="149" spans="1:18" x14ac:dyDescent="0.2">
      <c r="A149" s="2">
        <v>9762889178</v>
      </c>
      <c r="B149" s="4" t="s">
        <v>0</v>
      </c>
      <c r="C149" s="4" t="s">
        <v>28</v>
      </c>
      <c r="D149" s="4" t="s">
        <v>4</v>
      </c>
      <c r="E149">
        <v>33610525</v>
      </c>
      <c r="F149" s="3">
        <v>2.8220000000000001</v>
      </c>
      <c r="G149" s="3">
        <v>1.8012000000000001</v>
      </c>
      <c r="R149" s="19">
        <v>2.8220000000000001</v>
      </c>
    </row>
    <row r="150" spans="1:18" x14ac:dyDescent="0.2">
      <c r="A150" s="2">
        <v>335555747</v>
      </c>
      <c r="B150" s="4" t="s">
        <v>0</v>
      </c>
      <c r="C150" s="4" t="s">
        <v>29</v>
      </c>
      <c r="D150" s="4" t="s">
        <v>5</v>
      </c>
      <c r="E150">
        <v>321269</v>
      </c>
      <c r="F150" s="3">
        <v>2.8250000000000002</v>
      </c>
      <c r="G150" s="3">
        <v>1.6867999999999999</v>
      </c>
      <c r="R150" s="19">
        <v>2.8250000000000002</v>
      </c>
    </row>
    <row r="151" spans="1:18" x14ac:dyDescent="0.2">
      <c r="A151" s="2">
        <v>7009000287</v>
      </c>
      <c r="B151" s="4" t="s">
        <v>2</v>
      </c>
      <c r="C151" s="4" t="s">
        <v>31</v>
      </c>
      <c r="D151" s="4" t="s">
        <v>7</v>
      </c>
      <c r="E151">
        <v>11307553</v>
      </c>
      <c r="F151" s="3">
        <v>2.8279999999999998</v>
      </c>
      <c r="G151" s="3">
        <v>1.8012000000000001</v>
      </c>
      <c r="R151" s="19">
        <v>2.8279999999999998</v>
      </c>
    </row>
    <row r="152" spans="1:18" x14ac:dyDescent="0.2">
      <c r="A152" s="2">
        <v>5299556131</v>
      </c>
      <c r="B152" s="4" t="s">
        <v>2</v>
      </c>
      <c r="C152" s="4" t="s">
        <v>30</v>
      </c>
      <c r="D152" s="4" t="s">
        <v>1</v>
      </c>
      <c r="E152">
        <v>8405581</v>
      </c>
      <c r="F152" s="3">
        <v>2.863</v>
      </c>
      <c r="G152" s="3">
        <v>1.6867999999999999</v>
      </c>
      <c r="R152" s="19">
        <v>2.863</v>
      </c>
    </row>
    <row r="153" spans="1:18" x14ac:dyDescent="0.2">
      <c r="A153" s="2">
        <v>1443223014</v>
      </c>
      <c r="B153" s="4" t="s">
        <v>0</v>
      </c>
      <c r="C153" s="4" t="s">
        <v>26</v>
      </c>
      <c r="D153" s="4" t="s">
        <v>20</v>
      </c>
      <c r="E153">
        <v>10477632</v>
      </c>
      <c r="F153" s="3">
        <v>2.8639999999999999</v>
      </c>
      <c r="G153" s="3">
        <v>1.8012000000000001</v>
      </c>
      <c r="R153" s="19">
        <v>2.8639999999999999</v>
      </c>
    </row>
    <row r="154" spans="1:18" x14ac:dyDescent="0.2">
      <c r="A154" s="2">
        <v>70090000827</v>
      </c>
      <c r="B154" s="4" t="s">
        <v>2</v>
      </c>
      <c r="C154" s="4" t="s">
        <v>27</v>
      </c>
      <c r="D154" s="4" t="s">
        <v>7</v>
      </c>
      <c r="E154">
        <v>788779</v>
      </c>
      <c r="F154" s="3">
        <v>2.8740000000000001</v>
      </c>
      <c r="G154" s="3">
        <v>1.8012000000000001</v>
      </c>
      <c r="R154" s="19">
        <v>2.8740000000000001</v>
      </c>
    </row>
    <row r="155" spans="1:18" x14ac:dyDescent="0.2">
      <c r="A155" s="2">
        <v>70090000544</v>
      </c>
      <c r="B155" s="4" t="s">
        <v>2</v>
      </c>
      <c r="C155" s="4" t="s">
        <v>28</v>
      </c>
      <c r="D155" s="4" t="s">
        <v>7</v>
      </c>
      <c r="E155">
        <v>1577559</v>
      </c>
      <c r="F155" s="3">
        <v>2.9169999999999998</v>
      </c>
      <c r="G155" s="3">
        <v>1.8012000000000001</v>
      </c>
      <c r="R155" s="19">
        <v>2.9169999999999998</v>
      </c>
    </row>
    <row r="156" spans="1:18" x14ac:dyDescent="0.2">
      <c r="A156" s="2">
        <v>70090000982</v>
      </c>
      <c r="B156" s="4" t="s">
        <v>2</v>
      </c>
      <c r="C156" s="4" t="s">
        <v>29</v>
      </c>
      <c r="D156" s="4" t="s">
        <v>7</v>
      </c>
      <c r="E156">
        <v>2366338</v>
      </c>
      <c r="F156" s="3">
        <v>2.9220000000000002</v>
      </c>
      <c r="G156" s="3">
        <v>1.8012000000000001</v>
      </c>
      <c r="R156" s="19">
        <v>2.9220000000000002</v>
      </c>
    </row>
    <row r="157" spans="1:18" x14ac:dyDescent="0.2">
      <c r="A157" s="2">
        <v>335555710</v>
      </c>
      <c r="B157" s="4" t="s">
        <v>0</v>
      </c>
      <c r="C157" s="4" t="s">
        <v>31</v>
      </c>
      <c r="D157" s="4" t="s">
        <v>22</v>
      </c>
      <c r="E157">
        <v>5354500</v>
      </c>
      <c r="F157" s="3">
        <v>2.95</v>
      </c>
      <c r="G157" s="3">
        <v>1.6867999999999999</v>
      </c>
      <c r="R157" s="19">
        <v>2.95</v>
      </c>
    </row>
    <row r="158" spans="1:18" x14ac:dyDescent="0.2">
      <c r="A158" s="2">
        <v>335555800</v>
      </c>
      <c r="B158" s="4" t="s">
        <v>0</v>
      </c>
      <c r="C158" s="4" t="s">
        <v>30</v>
      </c>
      <c r="D158" s="4" t="s">
        <v>5</v>
      </c>
      <c r="E158">
        <v>197333</v>
      </c>
      <c r="F158" s="3">
        <v>2.95</v>
      </c>
      <c r="G158" s="3">
        <v>1.6867999999999999</v>
      </c>
      <c r="R158" s="19">
        <v>2.95</v>
      </c>
    </row>
    <row r="159" spans="1:18" x14ac:dyDescent="0.2">
      <c r="A159" s="2">
        <v>335555911</v>
      </c>
      <c r="B159" s="4" t="s">
        <v>0</v>
      </c>
      <c r="C159" s="4" t="s">
        <v>26</v>
      </c>
      <c r="D159" s="4" t="s">
        <v>5</v>
      </c>
      <c r="E159">
        <v>435900</v>
      </c>
      <c r="F159" s="3">
        <v>2.95</v>
      </c>
      <c r="G159" s="3">
        <v>1.6867999999999999</v>
      </c>
      <c r="R159" s="19">
        <v>2.95</v>
      </c>
    </row>
    <row r="160" spans="1:18" x14ac:dyDescent="0.2">
      <c r="A160" s="2">
        <v>335555941</v>
      </c>
      <c r="B160" s="4" t="s">
        <v>0</v>
      </c>
      <c r="C160" s="4" t="s">
        <v>27</v>
      </c>
      <c r="D160" s="4" t="s">
        <v>5</v>
      </c>
      <c r="E160">
        <v>979000</v>
      </c>
      <c r="F160" s="3">
        <v>2.95</v>
      </c>
      <c r="G160" s="3">
        <v>1.6867999999999999</v>
      </c>
      <c r="R160" s="19">
        <v>2.95</v>
      </c>
    </row>
    <row r="161" spans="1:18" x14ac:dyDescent="0.2">
      <c r="A161" s="2">
        <v>335556017</v>
      </c>
      <c r="B161" s="4" t="s">
        <v>0</v>
      </c>
      <c r="C161" s="4" t="s">
        <v>28</v>
      </c>
      <c r="D161" s="4" t="s">
        <v>5</v>
      </c>
      <c r="E161">
        <v>365167</v>
      </c>
      <c r="F161" s="3">
        <v>2.95</v>
      </c>
      <c r="G161" s="3">
        <v>1.6867999999999999</v>
      </c>
      <c r="R161" s="19">
        <v>2.95</v>
      </c>
    </row>
    <row r="162" spans="1:18" x14ac:dyDescent="0.2">
      <c r="A162" s="2">
        <v>335556238</v>
      </c>
      <c r="B162" s="4" t="s">
        <v>2</v>
      </c>
      <c r="C162" s="4" t="s">
        <v>29</v>
      </c>
      <c r="D162" s="4" t="s">
        <v>5</v>
      </c>
      <c r="E162">
        <v>13078675</v>
      </c>
      <c r="F162" s="3">
        <v>2.95</v>
      </c>
      <c r="G162" s="3">
        <v>1.6867999999999999</v>
      </c>
      <c r="R162" s="19">
        <v>2.95</v>
      </c>
    </row>
    <row r="163" spans="1:18" x14ac:dyDescent="0.2">
      <c r="A163" s="2">
        <v>335556266</v>
      </c>
      <c r="B163" s="4" t="s">
        <v>0</v>
      </c>
      <c r="C163" s="4" t="s">
        <v>31</v>
      </c>
      <c r="D163" s="4" t="s">
        <v>22</v>
      </c>
      <c r="E163">
        <v>533333</v>
      </c>
      <c r="F163" s="3">
        <v>2.95</v>
      </c>
      <c r="G163" s="3">
        <v>1.6867999999999999</v>
      </c>
      <c r="R163" s="19">
        <v>2.95</v>
      </c>
    </row>
    <row r="164" spans="1:18" x14ac:dyDescent="0.2">
      <c r="A164" s="2">
        <v>1443222404</v>
      </c>
      <c r="B164" s="4" t="s">
        <v>2</v>
      </c>
      <c r="C164" s="4" t="s">
        <v>30</v>
      </c>
      <c r="D164" s="4" t="s">
        <v>3</v>
      </c>
      <c r="E164">
        <v>500000</v>
      </c>
      <c r="F164" s="3">
        <v>2.95</v>
      </c>
      <c r="G164" s="3">
        <v>1.6867999999999999</v>
      </c>
      <c r="R164" s="19">
        <v>2.95</v>
      </c>
    </row>
    <row r="165" spans="1:18" x14ac:dyDescent="0.2">
      <c r="A165" s="2">
        <v>1443222507</v>
      </c>
      <c r="B165" s="4" t="s">
        <v>0</v>
      </c>
      <c r="C165" s="4" t="s">
        <v>26</v>
      </c>
      <c r="D165" s="4" t="s">
        <v>3</v>
      </c>
      <c r="E165">
        <v>591667</v>
      </c>
      <c r="F165" s="3">
        <v>2.95</v>
      </c>
      <c r="G165" s="3">
        <v>1.6867999999999999</v>
      </c>
      <c r="R165" s="19">
        <v>2.95</v>
      </c>
    </row>
    <row r="166" spans="1:18" x14ac:dyDescent="0.2">
      <c r="A166" s="2">
        <v>1443222605</v>
      </c>
      <c r="B166" s="4" t="s">
        <v>0</v>
      </c>
      <c r="C166" s="4" t="s">
        <v>27</v>
      </c>
      <c r="D166" s="4" t="s">
        <v>3</v>
      </c>
      <c r="E166">
        <v>1000000</v>
      </c>
      <c r="F166" s="3">
        <v>2.95</v>
      </c>
      <c r="G166" s="3">
        <v>1.6867999999999999</v>
      </c>
      <c r="R166" s="19">
        <v>2.95</v>
      </c>
    </row>
    <row r="167" spans="1:18" x14ac:dyDescent="0.2">
      <c r="A167" s="2">
        <v>1443222703</v>
      </c>
      <c r="B167" s="4" t="s">
        <v>2</v>
      </c>
      <c r="C167" s="4" t="s">
        <v>28</v>
      </c>
      <c r="D167" s="4" t="s">
        <v>3</v>
      </c>
      <c r="E167">
        <v>670353</v>
      </c>
      <c r="F167" s="3">
        <v>2.95</v>
      </c>
      <c r="G167" s="3">
        <v>1.6867999999999999</v>
      </c>
      <c r="R167" s="19">
        <v>2.95</v>
      </c>
    </row>
    <row r="168" spans="1:18" x14ac:dyDescent="0.2">
      <c r="A168" s="2">
        <v>1443222796</v>
      </c>
      <c r="B168" s="4" t="s">
        <v>0</v>
      </c>
      <c r="C168" s="4" t="s">
        <v>29</v>
      </c>
      <c r="D168" s="4" t="s">
        <v>3</v>
      </c>
      <c r="E168">
        <v>7187332</v>
      </c>
      <c r="F168" s="3">
        <v>2.95</v>
      </c>
      <c r="G168" s="3">
        <v>1.6867999999999999</v>
      </c>
      <c r="R168" s="19">
        <v>2.95</v>
      </c>
    </row>
    <row r="169" spans="1:18" x14ac:dyDescent="0.2">
      <c r="A169" s="2">
        <v>1443223018</v>
      </c>
      <c r="B169" s="4" t="s">
        <v>0</v>
      </c>
      <c r="C169" s="4" t="s">
        <v>31</v>
      </c>
      <c r="D169" s="4" t="s">
        <v>3</v>
      </c>
      <c r="E169">
        <v>700000</v>
      </c>
      <c r="F169" s="3">
        <v>2.95</v>
      </c>
      <c r="G169" s="3">
        <v>1.6867999999999999</v>
      </c>
      <c r="R169" s="19">
        <v>2.95</v>
      </c>
    </row>
    <row r="170" spans="1:18" x14ac:dyDescent="0.2">
      <c r="A170" s="2">
        <v>1443223176</v>
      </c>
      <c r="B170" s="4" t="s">
        <v>0</v>
      </c>
      <c r="C170" s="4" t="s">
        <v>30</v>
      </c>
      <c r="D170" s="4" t="s">
        <v>3</v>
      </c>
      <c r="E170">
        <v>5286940</v>
      </c>
      <c r="F170" s="3">
        <v>2.95</v>
      </c>
      <c r="G170" s="3">
        <v>1.6867999999999999</v>
      </c>
      <c r="R170" s="19">
        <v>2.95</v>
      </c>
    </row>
    <row r="171" spans="1:18" x14ac:dyDescent="0.2">
      <c r="A171" s="2">
        <v>3777000147</v>
      </c>
      <c r="B171" s="4" t="s">
        <v>0</v>
      </c>
      <c r="C171" s="4" t="s">
        <v>26</v>
      </c>
      <c r="D171" s="4" t="s">
        <v>10</v>
      </c>
      <c r="E171">
        <v>3558200</v>
      </c>
      <c r="F171" s="3">
        <v>2.95</v>
      </c>
      <c r="G171" s="3">
        <v>1.6867999999999999</v>
      </c>
      <c r="R171" s="19">
        <v>2.95</v>
      </c>
    </row>
    <row r="172" spans="1:18" x14ac:dyDescent="0.2">
      <c r="A172" s="2">
        <v>3777000505</v>
      </c>
      <c r="B172" s="4" t="s">
        <v>0</v>
      </c>
      <c r="C172" s="4" t="s">
        <v>27</v>
      </c>
      <c r="D172" s="4" t="s">
        <v>4</v>
      </c>
      <c r="E172">
        <v>1031000</v>
      </c>
      <c r="F172" s="3">
        <v>2.95</v>
      </c>
      <c r="G172" s="3">
        <v>1.6867999999999999</v>
      </c>
      <c r="R172" s="19">
        <v>2.95</v>
      </c>
    </row>
    <row r="173" spans="1:18" x14ac:dyDescent="0.2">
      <c r="A173" s="2">
        <v>3777000684</v>
      </c>
      <c r="B173" s="4" t="s">
        <v>0</v>
      </c>
      <c r="C173" s="4" t="s">
        <v>28</v>
      </c>
      <c r="D173" s="4" t="s">
        <v>4</v>
      </c>
      <c r="E173">
        <v>577000</v>
      </c>
      <c r="F173" s="3">
        <v>2.95</v>
      </c>
      <c r="G173" s="3">
        <v>1.6867999999999999</v>
      </c>
      <c r="R173" s="19">
        <v>2.95</v>
      </c>
    </row>
    <row r="174" spans="1:18" x14ac:dyDescent="0.2">
      <c r="A174" s="2">
        <v>3781444485</v>
      </c>
      <c r="B174" s="4" t="s">
        <v>0</v>
      </c>
      <c r="C174" s="4" t="s">
        <v>29</v>
      </c>
      <c r="D174" s="4" t="s">
        <v>11</v>
      </c>
      <c r="E174">
        <v>2230567</v>
      </c>
      <c r="F174" s="3">
        <v>2.95</v>
      </c>
      <c r="G174" s="3">
        <v>1.6867999999999999</v>
      </c>
      <c r="R174" s="19">
        <v>2.95</v>
      </c>
    </row>
    <row r="175" spans="1:18" x14ac:dyDescent="0.2">
      <c r="A175" s="2">
        <v>3781444619</v>
      </c>
      <c r="B175" s="4" t="s">
        <v>0</v>
      </c>
      <c r="C175" s="4" t="s">
        <v>31</v>
      </c>
      <c r="D175" s="4" t="s">
        <v>11</v>
      </c>
      <c r="E175">
        <v>56500</v>
      </c>
      <c r="F175" s="3">
        <v>2.95</v>
      </c>
      <c r="G175" s="3">
        <v>1.6867999999999999</v>
      </c>
      <c r="R175" s="19">
        <v>2.95</v>
      </c>
    </row>
    <row r="176" spans="1:18" x14ac:dyDescent="0.2">
      <c r="A176" s="2">
        <v>3781444748</v>
      </c>
      <c r="B176" s="4" t="s">
        <v>0</v>
      </c>
      <c r="C176" s="4" t="s">
        <v>30</v>
      </c>
      <c r="D176" s="4" t="s">
        <v>11</v>
      </c>
      <c r="E176">
        <v>2233699</v>
      </c>
      <c r="F176" s="3">
        <v>2.95</v>
      </c>
      <c r="G176" s="3">
        <v>1.6867999999999999</v>
      </c>
      <c r="R176" s="19">
        <v>2.95</v>
      </c>
    </row>
    <row r="177" spans="1:18" x14ac:dyDescent="0.2">
      <c r="A177" s="2">
        <v>5299555654</v>
      </c>
      <c r="B177" s="4" t="s">
        <v>0</v>
      </c>
      <c r="C177" s="4" t="s">
        <v>26</v>
      </c>
      <c r="D177" s="4" t="s">
        <v>1</v>
      </c>
      <c r="E177">
        <v>5857633</v>
      </c>
      <c r="F177" s="3">
        <v>2.95</v>
      </c>
      <c r="G177" s="3">
        <v>1.6867999999999999</v>
      </c>
      <c r="R177" s="19">
        <v>2.95</v>
      </c>
    </row>
    <row r="178" spans="1:18" x14ac:dyDescent="0.2">
      <c r="A178" s="2">
        <v>5299555723</v>
      </c>
      <c r="B178" s="4" t="s">
        <v>0</v>
      </c>
      <c r="C178" s="4" t="s">
        <v>27</v>
      </c>
      <c r="D178" s="4" t="s">
        <v>1</v>
      </c>
      <c r="E178">
        <v>5067000</v>
      </c>
      <c r="F178" s="3">
        <v>2.95</v>
      </c>
      <c r="G178" s="3">
        <v>1.6867999999999999</v>
      </c>
      <c r="R178" s="19">
        <v>2.95</v>
      </c>
    </row>
    <row r="179" spans="1:18" x14ac:dyDescent="0.2">
      <c r="A179" s="2">
        <v>5299555738</v>
      </c>
      <c r="B179" s="4" t="s">
        <v>0</v>
      </c>
      <c r="C179" s="4" t="s">
        <v>28</v>
      </c>
      <c r="D179" s="4" t="s">
        <v>1</v>
      </c>
      <c r="E179">
        <v>699333</v>
      </c>
      <c r="F179" s="3">
        <v>2.95</v>
      </c>
      <c r="G179" s="3">
        <v>1.6867999999999999</v>
      </c>
      <c r="R179" s="19">
        <v>2.95</v>
      </c>
    </row>
    <row r="180" spans="1:18" x14ac:dyDescent="0.2">
      <c r="A180" s="2">
        <v>5299555910</v>
      </c>
      <c r="B180" s="4" t="s">
        <v>0</v>
      </c>
      <c r="C180" s="4" t="s">
        <v>29</v>
      </c>
      <c r="D180" s="4" t="s">
        <v>1</v>
      </c>
      <c r="E180">
        <v>2436333</v>
      </c>
      <c r="F180" s="3">
        <v>2.95</v>
      </c>
      <c r="G180" s="3">
        <v>1.6867999999999999</v>
      </c>
      <c r="R180" s="19">
        <v>2.95</v>
      </c>
    </row>
    <row r="181" spans="1:18" x14ac:dyDescent="0.2">
      <c r="A181" s="2">
        <v>5299556071</v>
      </c>
      <c r="B181" s="4" t="s">
        <v>0</v>
      </c>
      <c r="C181" s="4" t="s">
        <v>31</v>
      </c>
      <c r="D181" s="4" t="s">
        <v>1</v>
      </c>
      <c r="E181">
        <v>2200000</v>
      </c>
      <c r="F181" s="3">
        <v>2.95</v>
      </c>
      <c r="G181" s="3">
        <v>1.6867999999999999</v>
      </c>
      <c r="R181" s="19">
        <v>2.95</v>
      </c>
    </row>
    <row r="182" spans="1:18" x14ac:dyDescent="0.2">
      <c r="A182" s="2">
        <v>5299556136</v>
      </c>
      <c r="B182" s="4" t="s">
        <v>0</v>
      </c>
      <c r="C182" s="4" t="s">
        <v>30</v>
      </c>
      <c r="D182" s="4" t="s">
        <v>1</v>
      </c>
      <c r="E182">
        <v>632467</v>
      </c>
      <c r="F182" s="3">
        <v>2.95</v>
      </c>
      <c r="G182" s="3">
        <v>1.6867999999999999</v>
      </c>
      <c r="R182" s="19">
        <v>2.95</v>
      </c>
    </row>
    <row r="183" spans="1:18" x14ac:dyDescent="0.2">
      <c r="A183" s="2">
        <v>5299556191</v>
      </c>
      <c r="B183" s="4" t="s">
        <v>0</v>
      </c>
      <c r="C183" s="4" t="s">
        <v>26</v>
      </c>
      <c r="D183" s="4" t="s">
        <v>1</v>
      </c>
      <c r="E183">
        <v>714938</v>
      </c>
      <c r="F183" s="3">
        <v>2.95</v>
      </c>
      <c r="G183" s="3">
        <v>1.6867999999999999</v>
      </c>
      <c r="R183" s="19">
        <v>2.95</v>
      </c>
    </row>
    <row r="184" spans="1:18" x14ac:dyDescent="0.2">
      <c r="A184" s="2">
        <v>5299556243</v>
      </c>
      <c r="B184" s="4" t="s">
        <v>0</v>
      </c>
      <c r="C184" s="4" t="s">
        <v>27</v>
      </c>
      <c r="D184" s="4" t="s">
        <v>23</v>
      </c>
      <c r="E184">
        <v>3238596</v>
      </c>
      <c r="F184" s="3">
        <v>2.95</v>
      </c>
      <c r="G184" s="3">
        <v>1.6867999999999999</v>
      </c>
      <c r="R184" s="19">
        <v>2.95</v>
      </c>
    </row>
    <row r="185" spans="1:18" x14ac:dyDescent="0.2">
      <c r="A185" s="2">
        <v>5299556439</v>
      </c>
      <c r="B185" s="4" t="s">
        <v>2</v>
      </c>
      <c r="C185" s="4" t="s">
        <v>28</v>
      </c>
      <c r="D185" s="4" t="s">
        <v>1</v>
      </c>
      <c r="E185">
        <v>49067</v>
      </c>
      <c r="F185" s="3">
        <v>2.95</v>
      </c>
      <c r="G185" s="3">
        <v>1.6867999999999999</v>
      </c>
      <c r="R185" s="19">
        <v>2.95</v>
      </c>
    </row>
    <row r="186" spans="1:18" x14ac:dyDescent="0.2">
      <c r="A186" s="2">
        <v>5320666853</v>
      </c>
      <c r="B186" s="4" t="s">
        <v>0</v>
      </c>
      <c r="C186" s="4" t="s">
        <v>29</v>
      </c>
      <c r="D186" s="4" t="s">
        <v>1</v>
      </c>
      <c r="E186">
        <v>209833</v>
      </c>
      <c r="F186" s="3">
        <v>2.95</v>
      </c>
      <c r="G186" s="3">
        <v>1.6867999999999999</v>
      </c>
      <c r="R186" s="19">
        <v>2.95</v>
      </c>
    </row>
    <row r="187" spans="1:18" x14ac:dyDescent="0.2">
      <c r="A187" s="2">
        <v>5320667255</v>
      </c>
      <c r="B187" s="4" t="s">
        <v>0</v>
      </c>
      <c r="C187" s="4" t="s">
        <v>31</v>
      </c>
      <c r="D187" s="4" t="s">
        <v>1</v>
      </c>
      <c r="E187">
        <v>580333</v>
      </c>
      <c r="F187" s="3">
        <v>2.95</v>
      </c>
      <c r="G187" s="3">
        <v>1.6867999999999999</v>
      </c>
      <c r="R187" s="19">
        <v>2.95</v>
      </c>
    </row>
    <row r="188" spans="1:18" x14ac:dyDescent="0.2">
      <c r="A188" s="2">
        <v>5320667322</v>
      </c>
      <c r="B188" s="4" t="s">
        <v>0</v>
      </c>
      <c r="C188" s="4" t="s">
        <v>30</v>
      </c>
      <c r="D188" s="4" t="s">
        <v>1</v>
      </c>
      <c r="E188">
        <v>620433</v>
      </c>
      <c r="F188" s="3">
        <v>2.95</v>
      </c>
      <c r="G188" s="3">
        <v>1.6867999999999999</v>
      </c>
      <c r="R188" s="19">
        <v>2.95</v>
      </c>
    </row>
    <row r="189" spans="1:18" x14ac:dyDescent="0.2">
      <c r="A189" s="2">
        <v>5320667380</v>
      </c>
      <c r="B189" s="4" t="s">
        <v>0</v>
      </c>
      <c r="C189" s="4" t="s">
        <v>26</v>
      </c>
      <c r="D189" s="4" t="s">
        <v>1</v>
      </c>
      <c r="E189">
        <v>1000000</v>
      </c>
      <c r="F189" s="3">
        <v>2.95</v>
      </c>
      <c r="G189" s="3">
        <v>1.6867999999999999</v>
      </c>
      <c r="R189" s="19">
        <v>2.95</v>
      </c>
    </row>
    <row r="190" spans="1:18" x14ac:dyDescent="0.2">
      <c r="A190" s="2">
        <v>5320667497</v>
      </c>
      <c r="B190" s="4" t="s">
        <v>0</v>
      </c>
      <c r="C190" s="4" t="s">
        <v>27</v>
      </c>
      <c r="D190" s="4" t="s">
        <v>1</v>
      </c>
      <c r="E190">
        <v>1203128</v>
      </c>
      <c r="F190" s="3">
        <v>2.95</v>
      </c>
      <c r="G190" s="3">
        <v>1.6867999999999999</v>
      </c>
      <c r="R190" s="19">
        <v>2.95</v>
      </c>
    </row>
    <row r="191" spans="1:18" x14ac:dyDescent="0.2">
      <c r="A191" s="2">
        <v>5320667531</v>
      </c>
      <c r="B191" s="4" t="s">
        <v>0</v>
      </c>
      <c r="C191" s="4" t="s">
        <v>28</v>
      </c>
      <c r="D191" s="4" t="s">
        <v>1</v>
      </c>
      <c r="E191">
        <v>143233</v>
      </c>
      <c r="F191" s="3">
        <v>2.95</v>
      </c>
      <c r="G191" s="3">
        <v>1.6867999999999999</v>
      </c>
      <c r="R191" s="19">
        <v>2.95</v>
      </c>
    </row>
    <row r="192" spans="1:18" x14ac:dyDescent="0.2">
      <c r="A192" s="2">
        <v>5320667676</v>
      </c>
      <c r="B192" s="4" t="s">
        <v>0</v>
      </c>
      <c r="C192" s="4" t="s">
        <v>29</v>
      </c>
      <c r="D192" s="4" t="s">
        <v>1</v>
      </c>
      <c r="E192">
        <v>1218333</v>
      </c>
      <c r="F192" s="3">
        <v>2.95</v>
      </c>
      <c r="G192" s="3">
        <v>1.6867999999999999</v>
      </c>
      <c r="R192" s="19">
        <v>2.95</v>
      </c>
    </row>
    <row r="193" spans="1:18" x14ac:dyDescent="0.2">
      <c r="A193" s="2">
        <v>7009000157</v>
      </c>
      <c r="B193" s="4" t="s">
        <v>2</v>
      </c>
      <c r="C193" s="4" t="s">
        <v>31</v>
      </c>
      <c r="D193" s="4" t="s">
        <v>7</v>
      </c>
      <c r="E193">
        <v>1367598</v>
      </c>
      <c r="F193" s="3">
        <v>2.95</v>
      </c>
      <c r="G193" s="3">
        <v>1.6867999999999999</v>
      </c>
      <c r="R193" s="19">
        <v>2.95</v>
      </c>
    </row>
    <row r="194" spans="1:18" x14ac:dyDescent="0.2">
      <c r="A194" s="2">
        <v>7009000519</v>
      </c>
      <c r="B194" s="4" t="s">
        <v>0</v>
      </c>
      <c r="C194" s="4" t="s">
        <v>30</v>
      </c>
      <c r="D194" s="4" t="s">
        <v>7</v>
      </c>
      <c r="E194">
        <v>588033</v>
      </c>
      <c r="F194" s="3">
        <v>2.95</v>
      </c>
      <c r="G194" s="3">
        <v>1.6867999999999999</v>
      </c>
      <c r="R194" s="19">
        <v>2.95</v>
      </c>
    </row>
    <row r="195" spans="1:18" x14ac:dyDescent="0.2">
      <c r="A195" s="2">
        <v>7009000569</v>
      </c>
      <c r="B195" s="4" t="s">
        <v>2</v>
      </c>
      <c r="C195" s="4" t="s">
        <v>26</v>
      </c>
      <c r="D195" s="4" t="s">
        <v>7</v>
      </c>
      <c r="E195">
        <v>275861</v>
      </c>
      <c r="F195" s="3">
        <v>2.95</v>
      </c>
      <c r="G195" s="3">
        <v>1.6867999999999999</v>
      </c>
      <c r="R195" s="19">
        <v>2.95</v>
      </c>
    </row>
    <row r="196" spans="1:18" x14ac:dyDescent="0.2">
      <c r="A196" s="2">
        <v>7009000937</v>
      </c>
      <c r="B196" s="4" t="s">
        <v>2</v>
      </c>
      <c r="C196" s="4" t="s">
        <v>27</v>
      </c>
      <c r="D196" s="4" t="s">
        <v>7</v>
      </c>
      <c r="E196">
        <v>55431</v>
      </c>
      <c r="F196" s="3">
        <v>2.95</v>
      </c>
      <c r="G196" s="3">
        <v>1.6867999999999999</v>
      </c>
      <c r="R196" s="19">
        <v>2.95</v>
      </c>
    </row>
    <row r="197" spans="1:18" x14ac:dyDescent="0.2">
      <c r="A197" s="2">
        <v>7541778373</v>
      </c>
      <c r="B197" s="4" t="s">
        <v>0</v>
      </c>
      <c r="C197" s="4" t="s">
        <v>28</v>
      </c>
      <c r="D197" s="4" t="s">
        <v>1</v>
      </c>
      <c r="E197">
        <v>12000</v>
      </c>
      <c r="F197" s="3">
        <v>2.95</v>
      </c>
      <c r="G197" s="3">
        <v>1.6867999999999999</v>
      </c>
      <c r="R197" s="19">
        <v>2.95</v>
      </c>
    </row>
    <row r="198" spans="1:18" x14ac:dyDescent="0.2">
      <c r="A198" s="2">
        <v>7541778631</v>
      </c>
      <c r="B198" s="4" t="s">
        <v>0</v>
      </c>
      <c r="C198" s="4" t="s">
        <v>29</v>
      </c>
      <c r="D198" s="4" t="s">
        <v>1</v>
      </c>
      <c r="E198">
        <v>4424277</v>
      </c>
      <c r="F198" s="3">
        <v>2.95</v>
      </c>
      <c r="G198" s="3">
        <v>1.6867999999999999</v>
      </c>
      <c r="R198" s="19">
        <v>2.95</v>
      </c>
    </row>
    <row r="199" spans="1:18" x14ac:dyDescent="0.2">
      <c r="A199" s="2">
        <v>7976333391</v>
      </c>
      <c r="B199" s="4" t="s">
        <v>0</v>
      </c>
      <c r="C199" s="4" t="s">
        <v>31</v>
      </c>
      <c r="D199" s="4" t="s">
        <v>8</v>
      </c>
      <c r="E199">
        <v>75423</v>
      </c>
      <c r="F199" s="3">
        <v>2.95</v>
      </c>
      <c r="G199" s="3">
        <v>1.6867999999999999</v>
      </c>
      <c r="R199" s="19">
        <v>2.95</v>
      </c>
    </row>
    <row r="200" spans="1:18" x14ac:dyDescent="0.2">
      <c r="A200" s="2">
        <v>7976333883</v>
      </c>
      <c r="B200" s="4" t="s">
        <v>0</v>
      </c>
      <c r="C200" s="4" t="s">
        <v>30</v>
      </c>
      <c r="D200" s="1" t="s">
        <v>8</v>
      </c>
      <c r="E200">
        <v>416300</v>
      </c>
      <c r="F200" s="3">
        <v>2.95</v>
      </c>
      <c r="G200" s="3">
        <v>1.6867999999999999</v>
      </c>
      <c r="R200" s="19">
        <v>2.95</v>
      </c>
    </row>
    <row r="201" spans="1:18" x14ac:dyDescent="0.2">
      <c r="A201" s="2">
        <v>9762889530</v>
      </c>
      <c r="B201" s="4" t="s">
        <v>0</v>
      </c>
      <c r="C201" s="4" t="s">
        <v>26</v>
      </c>
      <c r="D201" s="1" t="s">
        <v>1</v>
      </c>
      <c r="E201">
        <v>452333</v>
      </c>
      <c r="F201" s="3">
        <v>2.95</v>
      </c>
      <c r="G201" s="3">
        <v>1.6867999999999999</v>
      </c>
      <c r="R201" s="19">
        <v>2.95</v>
      </c>
    </row>
    <row r="202" spans="1:18" x14ac:dyDescent="0.2">
      <c r="A202" s="2">
        <v>10663111715</v>
      </c>
      <c r="B202" s="4" t="s">
        <v>0</v>
      </c>
      <c r="C202" s="4" t="s">
        <v>27</v>
      </c>
      <c r="D202" s="4" t="s">
        <v>6</v>
      </c>
      <c r="E202">
        <v>2445846</v>
      </c>
      <c r="F202" s="3">
        <v>2.95</v>
      </c>
      <c r="G202" s="3">
        <v>1.6867999999999999</v>
      </c>
      <c r="R202" s="19">
        <v>2.95</v>
      </c>
    </row>
    <row r="203" spans="1:18" x14ac:dyDescent="0.2">
      <c r="A203" s="2">
        <v>10663111795</v>
      </c>
      <c r="B203" s="4" t="s">
        <v>0</v>
      </c>
      <c r="C203" s="4" t="s">
        <v>28</v>
      </c>
      <c r="D203" s="4" t="s">
        <v>6</v>
      </c>
      <c r="E203">
        <v>580252</v>
      </c>
      <c r="F203" s="3">
        <v>2.95</v>
      </c>
      <c r="G203" s="3">
        <v>1.6867999999999999</v>
      </c>
      <c r="R203" s="19">
        <v>2.95</v>
      </c>
    </row>
    <row r="204" spans="1:18" x14ac:dyDescent="0.2">
      <c r="A204" s="2">
        <v>9762889711</v>
      </c>
      <c r="B204" s="4" t="s">
        <v>2</v>
      </c>
      <c r="C204" s="4" t="s">
        <v>29</v>
      </c>
      <c r="D204" s="4" t="s">
        <v>1</v>
      </c>
      <c r="E204">
        <v>29920403</v>
      </c>
      <c r="F204" s="3">
        <v>2.952</v>
      </c>
      <c r="G204" s="3">
        <v>1.8012000000000001</v>
      </c>
      <c r="R204" s="19">
        <v>2.952</v>
      </c>
    </row>
    <row r="205" spans="1:18" x14ac:dyDescent="0.2">
      <c r="A205" s="2">
        <v>7009000440</v>
      </c>
      <c r="B205" s="4" t="s">
        <v>2</v>
      </c>
      <c r="C205" s="4" t="s">
        <v>31</v>
      </c>
      <c r="D205" s="4" t="s">
        <v>7</v>
      </c>
      <c r="E205">
        <v>3010507</v>
      </c>
      <c r="F205" s="3">
        <v>2.968</v>
      </c>
      <c r="G205" s="3">
        <v>1.8012000000000001</v>
      </c>
      <c r="R205" s="19">
        <v>2.968</v>
      </c>
    </row>
    <row r="206" spans="1:18" x14ac:dyDescent="0.2">
      <c r="A206" s="2">
        <v>1443222315</v>
      </c>
      <c r="B206" s="4" t="s">
        <v>2</v>
      </c>
      <c r="C206" s="4" t="s">
        <v>30</v>
      </c>
      <c r="D206" s="4" t="s">
        <v>3</v>
      </c>
      <c r="E206">
        <v>1496536</v>
      </c>
      <c r="F206" s="3">
        <v>2.98</v>
      </c>
      <c r="G206" s="3">
        <v>1.6867999999999999</v>
      </c>
      <c r="R206" s="19">
        <v>2.98</v>
      </c>
    </row>
    <row r="207" spans="1:18" x14ac:dyDescent="0.2">
      <c r="A207" s="2">
        <v>7541778566</v>
      </c>
      <c r="B207" s="4" t="s">
        <v>0</v>
      </c>
      <c r="C207" s="4" t="s">
        <v>26</v>
      </c>
      <c r="D207" s="4" t="s">
        <v>1</v>
      </c>
      <c r="E207">
        <v>21107410</v>
      </c>
      <c r="F207" s="3">
        <v>2.9870000000000001</v>
      </c>
      <c r="G207" s="3">
        <v>1.8012000000000001</v>
      </c>
      <c r="R207" s="19">
        <v>2.9870000000000001</v>
      </c>
    </row>
    <row r="208" spans="1:18" x14ac:dyDescent="0.2">
      <c r="A208" s="2">
        <v>1443222779</v>
      </c>
      <c r="B208" s="4" t="s">
        <v>0</v>
      </c>
      <c r="C208" s="4" t="s">
        <v>27</v>
      </c>
      <c r="D208" s="4" t="s">
        <v>3</v>
      </c>
      <c r="E208">
        <v>6041328</v>
      </c>
      <c r="F208" s="3">
        <v>2.9889999999999999</v>
      </c>
      <c r="G208" s="3">
        <v>1.8012000000000001</v>
      </c>
      <c r="R208" s="19">
        <v>2.9889999999999999</v>
      </c>
    </row>
    <row r="209" spans="1:18" x14ac:dyDescent="0.2">
      <c r="A209" s="2">
        <v>7009000715</v>
      </c>
      <c r="B209" s="4" t="s">
        <v>2</v>
      </c>
      <c r="C209" s="4" t="s">
        <v>28</v>
      </c>
      <c r="D209" s="4" t="s">
        <v>7</v>
      </c>
      <c r="E209">
        <v>3155117</v>
      </c>
      <c r="F209" s="3">
        <v>3</v>
      </c>
      <c r="G209" s="3">
        <v>1.8012000000000001</v>
      </c>
      <c r="R209" s="19">
        <v>3</v>
      </c>
    </row>
    <row r="210" spans="1:18" x14ac:dyDescent="0.2">
      <c r="A210" s="2">
        <v>70090000507</v>
      </c>
      <c r="B210" s="4" t="s">
        <v>2</v>
      </c>
      <c r="C210" s="4" t="s">
        <v>29</v>
      </c>
      <c r="D210" s="4" t="s">
        <v>7</v>
      </c>
      <c r="E210">
        <v>2366338</v>
      </c>
      <c r="F210" s="3">
        <v>3.044</v>
      </c>
      <c r="G210" s="3">
        <v>1.8012000000000001</v>
      </c>
      <c r="R210" s="19">
        <v>3.044</v>
      </c>
    </row>
    <row r="211" spans="1:18" x14ac:dyDescent="0.2">
      <c r="A211" s="2">
        <v>335556445</v>
      </c>
      <c r="B211" s="4" t="s">
        <v>0</v>
      </c>
      <c r="C211" s="4" t="s">
        <v>31</v>
      </c>
      <c r="D211" s="4" t="s">
        <v>5</v>
      </c>
      <c r="E211">
        <v>922727</v>
      </c>
      <c r="F211" s="3">
        <v>3.05</v>
      </c>
      <c r="G211" s="3">
        <v>1.6867999999999999</v>
      </c>
      <c r="R211" s="19">
        <v>3.05</v>
      </c>
    </row>
    <row r="212" spans="1:18" x14ac:dyDescent="0.2">
      <c r="A212" s="2">
        <v>7009000625</v>
      </c>
      <c r="B212" s="4" t="s">
        <v>2</v>
      </c>
      <c r="C212" s="4" t="s">
        <v>30</v>
      </c>
      <c r="D212" s="4" t="s">
        <v>7</v>
      </c>
      <c r="E212">
        <v>1577558</v>
      </c>
      <c r="F212" s="3">
        <v>3.0640000000000001</v>
      </c>
      <c r="G212" s="3">
        <v>1.8012000000000001</v>
      </c>
      <c r="R212" s="19">
        <v>3.0640000000000001</v>
      </c>
    </row>
    <row r="213" spans="1:18" x14ac:dyDescent="0.2">
      <c r="A213" s="2">
        <v>7009000722</v>
      </c>
      <c r="B213" s="4" t="s">
        <v>2</v>
      </c>
      <c r="C213" s="4" t="s">
        <v>26</v>
      </c>
      <c r="D213" s="4" t="s">
        <v>7</v>
      </c>
      <c r="E213">
        <v>3155117</v>
      </c>
      <c r="F213" s="3">
        <v>3.0640000000000001</v>
      </c>
      <c r="G213" s="3">
        <v>1.8012000000000001</v>
      </c>
      <c r="R213" s="19">
        <v>3.0640000000000001</v>
      </c>
    </row>
    <row r="214" spans="1:18" x14ac:dyDescent="0.2">
      <c r="A214" s="2">
        <v>70090000992</v>
      </c>
      <c r="B214" s="4" t="s">
        <v>2</v>
      </c>
      <c r="C214" s="4" t="s">
        <v>27</v>
      </c>
      <c r="D214" s="4" t="s">
        <v>7</v>
      </c>
      <c r="E214">
        <v>2760727</v>
      </c>
      <c r="F214" s="3">
        <v>3.0640000000000001</v>
      </c>
      <c r="G214" s="3">
        <v>1.8012000000000001</v>
      </c>
      <c r="R214" s="19">
        <v>3.0640000000000001</v>
      </c>
    </row>
    <row r="215" spans="1:18" x14ac:dyDescent="0.2">
      <c r="A215" s="2">
        <v>7009000979</v>
      </c>
      <c r="B215" s="4" t="s">
        <v>2</v>
      </c>
      <c r="C215" s="4" t="s">
        <v>28</v>
      </c>
      <c r="D215" s="4" t="s">
        <v>7</v>
      </c>
      <c r="E215">
        <v>3155117</v>
      </c>
      <c r="F215" s="3">
        <v>3.0779999999999998</v>
      </c>
      <c r="G215" s="3">
        <v>1.8012000000000001</v>
      </c>
      <c r="R215" s="19">
        <v>3.0779999999999998</v>
      </c>
    </row>
    <row r="216" spans="1:18" x14ac:dyDescent="0.2">
      <c r="A216" s="2">
        <v>70090000860</v>
      </c>
      <c r="B216" s="4" t="s">
        <v>2</v>
      </c>
      <c r="C216" s="4" t="s">
        <v>29</v>
      </c>
      <c r="D216" s="4" t="s">
        <v>7</v>
      </c>
      <c r="E216">
        <v>1183169</v>
      </c>
      <c r="F216" s="3">
        <v>3.0779999999999998</v>
      </c>
      <c r="G216" s="3">
        <v>1.8012000000000001</v>
      </c>
      <c r="R216" s="19">
        <v>3.0779999999999998</v>
      </c>
    </row>
    <row r="217" spans="1:18" x14ac:dyDescent="0.2">
      <c r="A217" s="2">
        <v>335555674</v>
      </c>
      <c r="B217" s="4" t="s">
        <v>0</v>
      </c>
      <c r="C217" s="4" t="s">
        <v>31</v>
      </c>
      <c r="D217" s="4" t="s">
        <v>5</v>
      </c>
      <c r="E217">
        <v>631365</v>
      </c>
      <c r="F217" s="3">
        <v>3.1</v>
      </c>
      <c r="G217" s="3">
        <v>1.6867999999999999</v>
      </c>
      <c r="R217" s="19">
        <v>3.1</v>
      </c>
    </row>
    <row r="218" spans="1:18" x14ac:dyDescent="0.2">
      <c r="A218" s="2">
        <v>335555932</v>
      </c>
      <c r="B218" s="4" t="s">
        <v>0</v>
      </c>
      <c r="C218" s="4" t="s">
        <v>30</v>
      </c>
      <c r="D218" s="4" t="s">
        <v>5</v>
      </c>
      <c r="E218">
        <v>1569523</v>
      </c>
      <c r="F218" s="3">
        <v>3.1</v>
      </c>
      <c r="G218" s="3">
        <v>1.6867999999999999</v>
      </c>
      <c r="R218" s="19">
        <v>3.1</v>
      </c>
    </row>
    <row r="219" spans="1:18" x14ac:dyDescent="0.2">
      <c r="A219" s="2">
        <v>3777000860</v>
      </c>
      <c r="B219" s="4" t="s">
        <v>0</v>
      </c>
      <c r="C219" s="4" t="s">
        <v>26</v>
      </c>
      <c r="D219" s="4" t="s">
        <v>4</v>
      </c>
      <c r="E219">
        <v>1753633</v>
      </c>
      <c r="F219" s="3">
        <v>3.1</v>
      </c>
      <c r="G219" s="3">
        <v>1.6867999999999999</v>
      </c>
      <c r="R219" s="19">
        <v>3.1</v>
      </c>
    </row>
    <row r="220" spans="1:18" x14ac:dyDescent="0.2">
      <c r="A220" s="2">
        <v>9762889053</v>
      </c>
      <c r="B220" s="4" t="s">
        <v>0</v>
      </c>
      <c r="C220" s="4" t="s">
        <v>27</v>
      </c>
      <c r="D220" s="4" t="s">
        <v>1</v>
      </c>
      <c r="E220">
        <v>938000</v>
      </c>
      <c r="F220" s="3">
        <v>3.1</v>
      </c>
      <c r="G220" s="3">
        <v>1.6867999999999999</v>
      </c>
      <c r="R220" s="19">
        <v>3.1</v>
      </c>
    </row>
    <row r="221" spans="1:18" x14ac:dyDescent="0.2">
      <c r="A221" s="2">
        <v>7009000310</v>
      </c>
      <c r="B221" s="4" t="s">
        <v>2</v>
      </c>
      <c r="C221" s="4" t="s">
        <v>28</v>
      </c>
      <c r="D221" s="4" t="s">
        <v>7</v>
      </c>
      <c r="E221">
        <v>3260288</v>
      </c>
      <c r="F221" s="3">
        <v>3.113</v>
      </c>
      <c r="G221" s="3">
        <v>1.8012000000000001</v>
      </c>
      <c r="R221" s="19">
        <v>3.113</v>
      </c>
    </row>
    <row r="222" spans="1:18" x14ac:dyDescent="0.2">
      <c r="A222" s="2">
        <v>5299555834</v>
      </c>
      <c r="B222" s="4" t="s">
        <v>2</v>
      </c>
      <c r="C222" s="4" t="s">
        <v>29</v>
      </c>
      <c r="D222" s="4" t="s">
        <v>1</v>
      </c>
      <c r="E222">
        <v>509400</v>
      </c>
      <c r="F222" s="3">
        <v>3.15</v>
      </c>
      <c r="G222" s="3">
        <v>1.6867999999999999</v>
      </c>
      <c r="R222" s="19">
        <v>3.15</v>
      </c>
    </row>
    <row r="223" spans="1:18" x14ac:dyDescent="0.2">
      <c r="A223" s="2">
        <v>5320667284</v>
      </c>
      <c r="B223" s="4" t="s">
        <v>2</v>
      </c>
      <c r="C223" s="4" t="s">
        <v>31</v>
      </c>
      <c r="D223" s="4" t="s">
        <v>1</v>
      </c>
      <c r="E223">
        <v>399262</v>
      </c>
      <c r="F223" s="3">
        <v>3.17</v>
      </c>
      <c r="G223" s="3">
        <v>1.6867999999999999</v>
      </c>
      <c r="R223" s="19">
        <v>3.17</v>
      </c>
    </row>
    <row r="224" spans="1:18" x14ac:dyDescent="0.2">
      <c r="A224" s="2">
        <v>70090000104</v>
      </c>
      <c r="B224" s="4" t="s">
        <v>2</v>
      </c>
      <c r="C224" s="4" t="s">
        <v>30</v>
      </c>
      <c r="D224" s="4" t="s">
        <v>7</v>
      </c>
      <c r="E224">
        <v>1879924</v>
      </c>
      <c r="F224" s="3">
        <v>3.1709999999999998</v>
      </c>
      <c r="G224" s="3">
        <v>1.8012000000000001</v>
      </c>
      <c r="R224" s="19">
        <v>3.1709999999999998</v>
      </c>
    </row>
    <row r="225" spans="1:18" x14ac:dyDescent="0.2">
      <c r="A225" s="2">
        <v>335555584</v>
      </c>
      <c r="B225" s="4" t="s">
        <v>0</v>
      </c>
      <c r="C225" s="4" t="s">
        <v>26</v>
      </c>
      <c r="D225" s="4" t="s">
        <v>5</v>
      </c>
      <c r="E225">
        <v>150000</v>
      </c>
      <c r="F225" s="3">
        <v>3.2</v>
      </c>
      <c r="G225" s="3">
        <v>1.6867999999999999</v>
      </c>
      <c r="R225" s="19">
        <v>3.2</v>
      </c>
    </row>
    <row r="226" spans="1:18" x14ac:dyDescent="0.2">
      <c r="A226" s="2">
        <v>335555707</v>
      </c>
      <c r="B226" s="4" t="s">
        <v>0</v>
      </c>
      <c r="C226" s="4" t="s">
        <v>27</v>
      </c>
      <c r="D226" s="4" t="s">
        <v>5</v>
      </c>
      <c r="E226">
        <v>93600</v>
      </c>
      <c r="F226" s="3">
        <v>3.2</v>
      </c>
      <c r="G226" s="3">
        <v>1.6867999999999999</v>
      </c>
      <c r="R226" s="19">
        <v>3.2</v>
      </c>
    </row>
    <row r="227" spans="1:18" x14ac:dyDescent="0.2">
      <c r="A227" s="2">
        <v>335555902</v>
      </c>
      <c r="B227" s="4" t="s">
        <v>0</v>
      </c>
      <c r="C227" s="4" t="s">
        <v>28</v>
      </c>
      <c r="D227" s="4" t="s">
        <v>5</v>
      </c>
      <c r="E227">
        <v>335413</v>
      </c>
      <c r="F227" s="3">
        <v>3.2</v>
      </c>
      <c r="G227" s="3">
        <v>1.6867999999999999</v>
      </c>
      <c r="R227" s="19">
        <v>3.2</v>
      </c>
    </row>
    <row r="228" spans="1:18" x14ac:dyDescent="0.2">
      <c r="A228" s="2">
        <v>335556008</v>
      </c>
      <c r="B228" s="4" t="s">
        <v>0</v>
      </c>
      <c r="C228" s="4" t="s">
        <v>29</v>
      </c>
      <c r="D228" s="4" t="s">
        <v>5</v>
      </c>
      <c r="E228">
        <v>3293749</v>
      </c>
      <c r="F228" s="3">
        <v>3.2</v>
      </c>
      <c r="G228" s="3">
        <v>1.6867999999999999</v>
      </c>
      <c r="R228" s="19">
        <v>3.2</v>
      </c>
    </row>
    <row r="229" spans="1:18" x14ac:dyDescent="0.2">
      <c r="A229" s="2">
        <v>335556091</v>
      </c>
      <c r="B229" s="4" t="s">
        <v>0</v>
      </c>
      <c r="C229" s="4" t="s">
        <v>31</v>
      </c>
      <c r="D229" s="4" t="s">
        <v>5</v>
      </c>
      <c r="E229">
        <v>3013790</v>
      </c>
      <c r="F229" s="3">
        <v>3.2</v>
      </c>
      <c r="G229" s="3">
        <v>1.6867999999999999</v>
      </c>
      <c r="R229" s="19">
        <v>3.2</v>
      </c>
    </row>
    <row r="230" spans="1:18" x14ac:dyDescent="0.2">
      <c r="A230" s="2">
        <v>335556165</v>
      </c>
      <c r="B230" s="4" t="s">
        <v>0</v>
      </c>
      <c r="C230" s="4" t="s">
        <v>30</v>
      </c>
      <c r="D230" s="4" t="s">
        <v>5</v>
      </c>
      <c r="E230">
        <v>219167</v>
      </c>
      <c r="F230" s="3">
        <v>3.2</v>
      </c>
      <c r="G230" s="3">
        <v>1.6867999999999999</v>
      </c>
      <c r="R230" s="19">
        <v>3.2</v>
      </c>
    </row>
    <row r="231" spans="1:18" x14ac:dyDescent="0.2">
      <c r="A231" s="2">
        <v>335556545</v>
      </c>
      <c r="B231" s="4" t="s">
        <v>0</v>
      </c>
      <c r="C231" s="4" t="s">
        <v>26</v>
      </c>
      <c r="D231" s="4" t="s">
        <v>22</v>
      </c>
      <c r="E231">
        <v>9492333</v>
      </c>
      <c r="F231" s="3">
        <v>3.2</v>
      </c>
      <c r="G231" s="3">
        <v>1.6867999999999999</v>
      </c>
      <c r="R231" s="19">
        <v>3.2</v>
      </c>
    </row>
    <row r="232" spans="1:18" x14ac:dyDescent="0.2">
      <c r="A232" s="2">
        <v>5299555677</v>
      </c>
      <c r="B232" s="4" t="s">
        <v>0</v>
      </c>
      <c r="C232" s="4" t="s">
        <v>27</v>
      </c>
      <c r="D232" s="4" t="s">
        <v>1</v>
      </c>
      <c r="E232">
        <v>1616833</v>
      </c>
      <c r="F232" s="3">
        <v>3.2</v>
      </c>
      <c r="G232" s="3">
        <v>1.6867999999999999</v>
      </c>
      <c r="R232" s="19">
        <v>3.2</v>
      </c>
    </row>
    <row r="233" spans="1:18" x14ac:dyDescent="0.2">
      <c r="A233" s="2">
        <v>5299556010</v>
      </c>
      <c r="B233" s="4" t="s">
        <v>2</v>
      </c>
      <c r="C233" s="4" t="s">
        <v>28</v>
      </c>
      <c r="D233" s="4" t="s">
        <v>1</v>
      </c>
      <c r="E233">
        <v>221528</v>
      </c>
      <c r="F233" s="3">
        <v>3.2</v>
      </c>
      <c r="G233" s="3">
        <v>1.6867999999999999</v>
      </c>
      <c r="R233" s="19">
        <v>3.2</v>
      </c>
    </row>
    <row r="234" spans="1:18" x14ac:dyDescent="0.2">
      <c r="A234" s="2">
        <v>5299556092</v>
      </c>
      <c r="B234" s="4" t="s">
        <v>0</v>
      </c>
      <c r="C234" s="4" t="s">
        <v>29</v>
      </c>
      <c r="D234" s="4" t="s">
        <v>1</v>
      </c>
      <c r="E234">
        <v>358000</v>
      </c>
      <c r="F234" s="3">
        <v>3.2</v>
      </c>
      <c r="G234" s="3">
        <v>1.6867999999999999</v>
      </c>
      <c r="R234" s="19">
        <v>3.2</v>
      </c>
    </row>
    <row r="235" spans="1:18" x14ac:dyDescent="0.2">
      <c r="A235" s="2">
        <v>5299556262</v>
      </c>
      <c r="B235" s="4" t="s">
        <v>0</v>
      </c>
      <c r="C235" s="4" t="s">
        <v>31</v>
      </c>
      <c r="D235" s="4" t="s">
        <v>1</v>
      </c>
      <c r="E235">
        <v>100000</v>
      </c>
      <c r="F235" s="3">
        <v>3.2</v>
      </c>
      <c r="G235" s="3">
        <v>1.6867999999999999</v>
      </c>
      <c r="R235" s="19">
        <v>3.2</v>
      </c>
    </row>
    <row r="236" spans="1:18" x14ac:dyDescent="0.2">
      <c r="A236" s="2">
        <v>5299556488</v>
      </c>
      <c r="B236" s="4" t="s">
        <v>0</v>
      </c>
      <c r="C236" s="4" t="s">
        <v>30</v>
      </c>
      <c r="D236" s="4" t="s">
        <v>1</v>
      </c>
      <c r="E236">
        <v>1175556</v>
      </c>
      <c r="F236" s="3">
        <v>3.2</v>
      </c>
      <c r="G236" s="3">
        <v>1.6867999999999999</v>
      </c>
      <c r="R236" s="19">
        <v>3.2</v>
      </c>
    </row>
    <row r="237" spans="1:18" x14ac:dyDescent="0.2">
      <c r="A237" s="2">
        <v>5320666781</v>
      </c>
      <c r="B237" s="4" t="s">
        <v>0</v>
      </c>
      <c r="C237" s="4" t="s">
        <v>26</v>
      </c>
      <c r="D237" s="4" t="s">
        <v>1</v>
      </c>
      <c r="E237">
        <v>2726500</v>
      </c>
      <c r="F237" s="3">
        <v>3.2</v>
      </c>
      <c r="G237" s="3">
        <v>1.6867999999999999</v>
      </c>
      <c r="R237" s="19">
        <v>3.2</v>
      </c>
    </row>
    <row r="238" spans="1:18" x14ac:dyDescent="0.2">
      <c r="A238" s="2">
        <v>5320666805</v>
      </c>
      <c r="B238" s="4" t="s">
        <v>0</v>
      </c>
      <c r="C238" s="4" t="s">
        <v>27</v>
      </c>
      <c r="D238" s="4" t="s">
        <v>1</v>
      </c>
      <c r="E238">
        <v>93700</v>
      </c>
      <c r="F238" s="3">
        <v>3.2</v>
      </c>
      <c r="G238" s="3">
        <v>1.6867999999999999</v>
      </c>
      <c r="R238" s="19">
        <v>3.2</v>
      </c>
    </row>
    <row r="239" spans="1:18" x14ac:dyDescent="0.2">
      <c r="A239" s="2">
        <v>5320667126</v>
      </c>
      <c r="B239" s="4" t="s">
        <v>0</v>
      </c>
      <c r="C239" s="4" t="s">
        <v>28</v>
      </c>
      <c r="D239" s="4" t="s">
        <v>1</v>
      </c>
      <c r="E239">
        <v>853900</v>
      </c>
      <c r="F239" s="3">
        <v>3.2</v>
      </c>
      <c r="G239" s="3">
        <v>1.6867999999999999</v>
      </c>
      <c r="R239" s="19">
        <v>3.2</v>
      </c>
    </row>
    <row r="240" spans="1:18" x14ac:dyDescent="0.2">
      <c r="A240" s="2">
        <v>7009000008</v>
      </c>
      <c r="B240" s="4" t="s">
        <v>2</v>
      </c>
      <c r="C240" s="4" t="s">
        <v>29</v>
      </c>
      <c r="D240" s="4" t="s">
        <v>7</v>
      </c>
      <c r="E240">
        <v>157299</v>
      </c>
      <c r="F240" s="3">
        <v>3.2</v>
      </c>
      <c r="G240" s="3">
        <v>1.6867999999999999</v>
      </c>
      <c r="R240" s="19">
        <v>3.2</v>
      </c>
    </row>
    <row r="241" spans="1:18" x14ac:dyDescent="0.2">
      <c r="A241" s="2">
        <v>7009000647</v>
      </c>
      <c r="B241" s="4" t="s">
        <v>2</v>
      </c>
      <c r="C241" s="4" t="s">
        <v>31</v>
      </c>
      <c r="D241" s="4" t="s">
        <v>7</v>
      </c>
      <c r="E241">
        <v>4963</v>
      </c>
      <c r="F241" s="3">
        <v>3.2</v>
      </c>
      <c r="G241" s="3">
        <v>1.6867999999999999</v>
      </c>
      <c r="R241" s="19">
        <v>3.2</v>
      </c>
    </row>
    <row r="242" spans="1:18" x14ac:dyDescent="0.2">
      <c r="A242" s="2">
        <v>7541778046</v>
      </c>
      <c r="B242" s="4" t="s">
        <v>2</v>
      </c>
      <c r="C242" s="4" t="s">
        <v>30</v>
      </c>
      <c r="D242" s="4" t="s">
        <v>1</v>
      </c>
      <c r="E242">
        <v>6326311</v>
      </c>
      <c r="F242" s="3">
        <v>3.2</v>
      </c>
      <c r="G242" s="3">
        <v>1.6867999999999999</v>
      </c>
      <c r="R242" s="19">
        <v>3.2</v>
      </c>
    </row>
    <row r="243" spans="1:18" x14ac:dyDescent="0.2">
      <c r="A243" s="2">
        <v>7541778280</v>
      </c>
      <c r="B243" s="4" t="s">
        <v>0</v>
      </c>
      <c r="C243" s="4" t="s">
        <v>26</v>
      </c>
      <c r="D243" s="4" t="s">
        <v>1</v>
      </c>
      <c r="E243">
        <v>888055</v>
      </c>
      <c r="F243" s="3">
        <v>3.2</v>
      </c>
      <c r="G243" s="3">
        <v>1.6867999999999999</v>
      </c>
      <c r="R243" s="19">
        <v>3.2</v>
      </c>
    </row>
    <row r="244" spans="1:18" x14ac:dyDescent="0.2">
      <c r="A244" s="2">
        <v>7541778381</v>
      </c>
      <c r="B244" s="4" t="s">
        <v>0</v>
      </c>
      <c r="C244" s="4" t="s">
        <v>27</v>
      </c>
      <c r="D244" s="4" t="s">
        <v>1</v>
      </c>
      <c r="E244">
        <v>2580012</v>
      </c>
      <c r="F244" s="3">
        <v>3.2</v>
      </c>
      <c r="G244" s="3">
        <v>1.6867999999999999</v>
      </c>
      <c r="R244" s="19">
        <v>3.2</v>
      </c>
    </row>
    <row r="245" spans="1:18" x14ac:dyDescent="0.2">
      <c r="A245" s="2">
        <v>7541778385</v>
      </c>
      <c r="B245" s="4" t="s">
        <v>0</v>
      </c>
      <c r="C245" s="4" t="s">
        <v>28</v>
      </c>
      <c r="D245" s="4" t="s">
        <v>1</v>
      </c>
      <c r="E245">
        <v>306333</v>
      </c>
      <c r="F245" s="3">
        <v>3.2</v>
      </c>
      <c r="G245" s="3">
        <v>1.6867999999999999</v>
      </c>
      <c r="R245" s="19">
        <v>3.2</v>
      </c>
    </row>
    <row r="246" spans="1:18" x14ac:dyDescent="0.2">
      <c r="A246" s="2">
        <v>7541778454</v>
      </c>
      <c r="B246" s="4" t="s">
        <v>0</v>
      </c>
      <c r="C246" s="4" t="s">
        <v>29</v>
      </c>
      <c r="D246" s="4" t="s">
        <v>1</v>
      </c>
      <c r="E246">
        <v>1298733</v>
      </c>
      <c r="F246" s="3">
        <v>3.2</v>
      </c>
      <c r="G246" s="3">
        <v>1.6867999999999999</v>
      </c>
      <c r="R246" s="19">
        <v>3.2</v>
      </c>
    </row>
    <row r="247" spans="1:18" x14ac:dyDescent="0.2">
      <c r="A247" s="2">
        <v>7541778786</v>
      </c>
      <c r="B247" s="4" t="s">
        <v>2</v>
      </c>
      <c r="C247" s="4" t="s">
        <v>31</v>
      </c>
      <c r="D247" s="4" t="s">
        <v>1</v>
      </c>
      <c r="E247">
        <v>5732652</v>
      </c>
      <c r="F247" s="3">
        <v>3.2</v>
      </c>
      <c r="G247" s="3">
        <v>1.6867999999999999</v>
      </c>
      <c r="R247" s="19">
        <v>3.2</v>
      </c>
    </row>
    <row r="248" spans="1:18" x14ac:dyDescent="0.2">
      <c r="A248" s="2">
        <v>7976333380</v>
      </c>
      <c r="B248" s="4" t="s">
        <v>0</v>
      </c>
      <c r="C248" s="4" t="s">
        <v>30</v>
      </c>
      <c r="D248" s="4" t="s">
        <v>8</v>
      </c>
      <c r="E248">
        <v>857974</v>
      </c>
      <c r="F248" s="3">
        <v>3.2</v>
      </c>
      <c r="G248" s="3">
        <v>1.6867999999999999</v>
      </c>
      <c r="R248" s="19">
        <v>3.2</v>
      </c>
    </row>
    <row r="249" spans="1:18" x14ac:dyDescent="0.2">
      <c r="A249" s="2">
        <v>7976333641</v>
      </c>
      <c r="B249" s="4" t="s">
        <v>0</v>
      </c>
      <c r="C249" s="4" t="s">
        <v>26</v>
      </c>
      <c r="D249" s="4" t="s">
        <v>8</v>
      </c>
      <c r="E249">
        <v>578833</v>
      </c>
      <c r="F249" s="3">
        <v>3.2</v>
      </c>
      <c r="G249" s="3">
        <v>1.6867999999999999</v>
      </c>
      <c r="R249" s="19">
        <v>3.2</v>
      </c>
    </row>
    <row r="250" spans="1:18" x14ac:dyDescent="0.2">
      <c r="A250" s="2">
        <v>7976333982</v>
      </c>
      <c r="B250" s="4" t="s">
        <v>0</v>
      </c>
      <c r="C250" s="4" t="s">
        <v>27</v>
      </c>
      <c r="D250" s="4" t="s">
        <v>8</v>
      </c>
      <c r="E250">
        <v>2037000</v>
      </c>
      <c r="F250" s="3">
        <v>3.2</v>
      </c>
      <c r="G250" s="3">
        <v>1.6867999999999999</v>
      </c>
      <c r="R250" s="19">
        <v>3.2</v>
      </c>
    </row>
    <row r="251" spans="1:18" x14ac:dyDescent="0.2">
      <c r="A251" s="2">
        <v>9762889192</v>
      </c>
      <c r="B251" s="4" t="s">
        <v>0</v>
      </c>
      <c r="C251" s="4" t="s">
        <v>28</v>
      </c>
      <c r="D251" s="4" t="s">
        <v>1</v>
      </c>
      <c r="E251">
        <v>407267</v>
      </c>
      <c r="F251" s="3">
        <v>3.2</v>
      </c>
      <c r="G251" s="3">
        <v>1.6867999999999999</v>
      </c>
      <c r="R251" s="19">
        <v>3.2</v>
      </c>
    </row>
    <row r="252" spans="1:18" x14ac:dyDescent="0.2">
      <c r="A252" s="2">
        <v>9762889318</v>
      </c>
      <c r="B252" s="4" t="s">
        <v>2</v>
      </c>
      <c r="C252" s="4" t="s">
        <v>29</v>
      </c>
      <c r="D252" s="4" t="s">
        <v>1</v>
      </c>
      <c r="E252">
        <v>1500000</v>
      </c>
      <c r="F252" s="3">
        <v>3.2</v>
      </c>
      <c r="G252" s="3">
        <v>1.6867999999999999</v>
      </c>
      <c r="R252" s="19">
        <v>3.2</v>
      </c>
    </row>
    <row r="253" spans="1:18" x14ac:dyDescent="0.2">
      <c r="A253" s="2">
        <v>9762889328</v>
      </c>
      <c r="B253" s="4" t="s">
        <v>0</v>
      </c>
      <c r="C253" s="4" t="s">
        <v>31</v>
      </c>
      <c r="D253" s="4" t="s">
        <v>1</v>
      </c>
      <c r="E253">
        <v>5495000</v>
      </c>
      <c r="F253" s="3">
        <v>3.2</v>
      </c>
      <c r="G253" s="3">
        <v>1.6867999999999999</v>
      </c>
      <c r="R253" s="19">
        <v>3.2</v>
      </c>
    </row>
    <row r="254" spans="1:18" x14ac:dyDescent="0.2">
      <c r="A254" s="2">
        <v>9762889760</v>
      </c>
      <c r="B254" s="4" t="s">
        <v>0</v>
      </c>
      <c r="C254" s="4" t="s">
        <v>30</v>
      </c>
      <c r="D254" s="4" t="s">
        <v>1</v>
      </c>
      <c r="E254">
        <v>3020000</v>
      </c>
      <c r="F254" s="3">
        <v>3.2</v>
      </c>
      <c r="G254" s="3">
        <v>1.6867999999999999</v>
      </c>
      <c r="R254" s="19">
        <v>3.2</v>
      </c>
    </row>
    <row r="255" spans="1:18" x14ac:dyDescent="0.2">
      <c r="A255" s="2">
        <v>10663111913</v>
      </c>
      <c r="B255" s="4" t="s">
        <v>0</v>
      </c>
      <c r="C255" s="4" t="s">
        <v>26</v>
      </c>
      <c r="D255" s="4" t="s">
        <v>6</v>
      </c>
      <c r="E255">
        <v>21240300</v>
      </c>
      <c r="F255" s="3">
        <v>3.2</v>
      </c>
      <c r="G255" s="3">
        <v>1.6867999999999999</v>
      </c>
      <c r="R255" s="19">
        <v>3.2</v>
      </c>
    </row>
    <row r="256" spans="1:18" x14ac:dyDescent="0.2">
      <c r="A256" s="2">
        <v>70090000333</v>
      </c>
      <c r="B256" s="4" t="s">
        <v>2</v>
      </c>
      <c r="C256" s="4" t="s">
        <v>27</v>
      </c>
      <c r="D256" s="4" t="s">
        <v>7</v>
      </c>
      <c r="E256">
        <v>262555</v>
      </c>
      <c r="F256" s="3">
        <v>3.2</v>
      </c>
      <c r="G256" s="3">
        <v>1.6867999999999999</v>
      </c>
      <c r="R256" s="19">
        <v>3.2</v>
      </c>
    </row>
    <row r="257" spans="1:18" x14ac:dyDescent="0.2">
      <c r="A257" s="2">
        <v>70090000411</v>
      </c>
      <c r="B257" s="4" t="s">
        <v>2</v>
      </c>
      <c r="C257" s="4" t="s">
        <v>28</v>
      </c>
      <c r="D257" s="4" t="s">
        <v>7</v>
      </c>
      <c r="E257">
        <v>1180</v>
      </c>
      <c r="F257" s="3">
        <v>3.2</v>
      </c>
      <c r="G257" s="3">
        <v>1.6867999999999999</v>
      </c>
      <c r="R257" s="19">
        <v>3.2</v>
      </c>
    </row>
    <row r="258" spans="1:18" x14ac:dyDescent="0.2">
      <c r="A258" s="2">
        <v>70090000595</v>
      </c>
      <c r="B258" s="4" t="s">
        <v>2</v>
      </c>
      <c r="C258" s="4" t="s">
        <v>29</v>
      </c>
      <c r="D258" s="4" t="s">
        <v>7</v>
      </c>
      <c r="E258">
        <v>13372</v>
      </c>
      <c r="F258" s="3">
        <v>3.2</v>
      </c>
      <c r="G258" s="3">
        <v>1.6867999999999999</v>
      </c>
      <c r="R258" s="19">
        <v>3.2</v>
      </c>
    </row>
    <row r="259" spans="1:18" x14ac:dyDescent="0.2">
      <c r="A259" s="2">
        <v>7009000377</v>
      </c>
      <c r="B259" s="4" t="s">
        <v>2</v>
      </c>
      <c r="C259" s="4" t="s">
        <v>31</v>
      </c>
      <c r="D259" s="4" t="s">
        <v>7</v>
      </c>
      <c r="E259">
        <v>2366338</v>
      </c>
      <c r="F259" s="3">
        <v>3.2309999999999999</v>
      </c>
      <c r="G259" s="3">
        <v>1.8012000000000001</v>
      </c>
      <c r="R259" s="19">
        <v>3.2309999999999999</v>
      </c>
    </row>
    <row r="260" spans="1:18" x14ac:dyDescent="0.2">
      <c r="A260" s="2">
        <v>70090001069</v>
      </c>
      <c r="B260" s="4" t="s">
        <v>2</v>
      </c>
      <c r="C260" s="4" t="s">
        <v>30</v>
      </c>
      <c r="D260" s="4" t="s">
        <v>7</v>
      </c>
      <c r="E260">
        <v>394390</v>
      </c>
      <c r="F260" s="3">
        <v>3.234</v>
      </c>
      <c r="G260" s="3">
        <v>1.8012000000000001</v>
      </c>
      <c r="R260" s="19">
        <v>3.234</v>
      </c>
    </row>
    <row r="261" spans="1:18" x14ac:dyDescent="0.2">
      <c r="A261" s="2">
        <v>70090000510</v>
      </c>
      <c r="B261" s="4" t="s">
        <v>2</v>
      </c>
      <c r="C261" s="4" t="s">
        <v>26</v>
      </c>
      <c r="D261" s="4" t="s">
        <v>7</v>
      </c>
      <c r="E261">
        <v>1262047</v>
      </c>
      <c r="F261" s="3">
        <v>3.2349999999999999</v>
      </c>
      <c r="G261" s="3">
        <v>1.8012000000000001</v>
      </c>
      <c r="R261" s="19">
        <v>3.2349999999999999</v>
      </c>
    </row>
    <row r="262" spans="1:18" x14ac:dyDescent="0.2">
      <c r="A262" s="2">
        <v>70090000158</v>
      </c>
      <c r="B262" s="4" t="s">
        <v>2</v>
      </c>
      <c r="C262" s="4" t="s">
        <v>27</v>
      </c>
      <c r="D262" s="4" t="s">
        <v>7</v>
      </c>
      <c r="E262">
        <v>815072</v>
      </c>
      <c r="F262" s="3">
        <v>3.242</v>
      </c>
      <c r="G262" s="3">
        <v>1.8012000000000001</v>
      </c>
      <c r="R262" s="19">
        <v>3.242</v>
      </c>
    </row>
    <row r="263" spans="1:18" x14ac:dyDescent="0.2">
      <c r="A263" s="2">
        <v>1443222628</v>
      </c>
      <c r="B263" s="4" t="s">
        <v>2</v>
      </c>
      <c r="C263" s="4" t="s">
        <v>28</v>
      </c>
      <c r="D263" s="4" t="s">
        <v>3</v>
      </c>
      <c r="E263">
        <v>1192553</v>
      </c>
      <c r="F263" s="3">
        <v>3.25</v>
      </c>
      <c r="G263" s="3">
        <v>1.6867999999999999</v>
      </c>
      <c r="R263" s="19">
        <v>3.25</v>
      </c>
    </row>
    <row r="264" spans="1:18" x14ac:dyDescent="0.2">
      <c r="A264" s="2">
        <v>1443223060</v>
      </c>
      <c r="B264" s="4" t="s">
        <v>0</v>
      </c>
      <c r="C264" s="4" t="s">
        <v>29</v>
      </c>
      <c r="D264" s="4" t="s">
        <v>3</v>
      </c>
      <c r="E264">
        <v>227408</v>
      </c>
      <c r="F264" s="3">
        <v>3.25</v>
      </c>
      <c r="G264" s="3">
        <v>1.6867999999999999</v>
      </c>
      <c r="R264" s="19">
        <v>3.25</v>
      </c>
    </row>
    <row r="265" spans="1:18" x14ac:dyDescent="0.2">
      <c r="A265" s="2">
        <v>70090000178</v>
      </c>
      <c r="B265" s="4" t="s">
        <v>2</v>
      </c>
      <c r="C265" s="4" t="s">
        <v>31</v>
      </c>
      <c r="D265" s="4" t="s">
        <v>7</v>
      </c>
      <c r="E265">
        <v>2366338</v>
      </c>
      <c r="F265" s="3">
        <v>3.266</v>
      </c>
      <c r="G265" s="3">
        <v>1.8012000000000001</v>
      </c>
      <c r="R265" s="19">
        <v>3.266</v>
      </c>
    </row>
    <row r="266" spans="1:18" x14ac:dyDescent="0.2">
      <c r="A266" s="2">
        <v>5299556138</v>
      </c>
      <c r="B266" s="4" t="s">
        <v>0</v>
      </c>
      <c r="C266" s="4" t="s">
        <v>30</v>
      </c>
      <c r="D266" s="4" t="s">
        <v>1</v>
      </c>
      <c r="E266">
        <v>1643882</v>
      </c>
      <c r="F266" s="3">
        <v>3.3</v>
      </c>
      <c r="G266" s="3">
        <v>1.6867999999999999</v>
      </c>
      <c r="R266" s="19">
        <v>3.3</v>
      </c>
    </row>
    <row r="267" spans="1:18" x14ac:dyDescent="0.2">
      <c r="A267" s="2">
        <v>5299556398</v>
      </c>
      <c r="B267" s="4" t="s">
        <v>2</v>
      </c>
      <c r="C267" s="4" t="s">
        <v>26</v>
      </c>
      <c r="D267" s="4" t="s">
        <v>1</v>
      </c>
      <c r="E267">
        <v>5000000</v>
      </c>
      <c r="F267" s="3">
        <v>3.3</v>
      </c>
      <c r="G267" s="3">
        <v>1.6867999999999999</v>
      </c>
      <c r="R267" s="19">
        <v>3.3</v>
      </c>
    </row>
    <row r="268" spans="1:18" x14ac:dyDescent="0.2">
      <c r="A268" s="2">
        <v>335555584</v>
      </c>
      <c r="B268" s="4" t="s">
        <v>0</v>
      </c>
      <c r="C268" s="4" t="s">
        <v>27</v>
      </c>
      <c r="D268" s="4" t="s">
        <v>5</v>
      </c>
      <c r="E268">
        <v>1577456</v>
      </c>
      <c r="F268" s="3">
        <v>3.45</v>
      </c>
      <c r="G268" s="3">
        <v>1.6867999999999999</v>
      </c>
      <c r="R268" s="19">
        <v>3.45</v>
      </c>
    </row>
    <row r="269" spans="1:18" x14ac:dyDescent="0.2">
      <c r="A269" s="2">
        <v>335555606</v>
      </c>
      <c r="B269" s="4" t="s">
        <v>2</v>
      </c>
      <c r="C269" s="4" t="s">
        <v>28</v>
      </c>
      <c r="D269" s="4" t="s">
        <v>5</v>
      </c>
      <c r="E269">
        <v>1047651</v>
      </c>
      <c r="F269" s="3">
        <v>3.45</v>
      </c>
      <c r="G269" s="3">
        <v>1.6867999999999999</v>
      </c>
      <c r="R269" s="19">
        <v>3.45</v>
      </c>
    </row>
    <row r="270" spans="1:18" x14ac:dyDescent="0.2">
      <c r="A270" s="2">
        <v>335555949</v>
      </c>
      <c r="B270" s="4" t="s">
        <v>0</v>
      </c>
      <c r="C270" s="4" t="s">
        <v>29</v>
      </c>
      <c r="D270" s="4" t="s">
        <v>5</v>
      </c>
      <c r="E270">
        <v>12277054</v>
      </c>
      <c r="F270" s="3">
        <v>3.45</v>
      </c>
      <c r="G270" s="3">
        <v>1.6867999999999999</v>
      </c>
      <c r="R270" s="19">
        <v>3.45</v>
      </c>
    </row>
    <row r="271" spans="1:18" x14ac:dyDescent="0.2">
      <c r="A271" s="2">
        <v>335555985</v>
      </c>
      <c r="B271" s="4" t="s">
        <v>2</v>
      </c>
      <c r="C271" s="4" t="s">
        <v>31</v>
      </c>
      <c r="D271" s="4" t="s">
        <v>5</v>
      </c>
      <c r="E271">
        <v>5458333</v>
      </c>
      <c r="F271" s="3">
        <v>3.45</v>
      </c>
      <c r="G271" s="3">
        <v>1.6867999999999999</v>
      </c>
      <c r="R271" s="19">
        <v>3.45</v>
      </c>
    </row>
    <row r="272" spans="1:18" x14ac:dyDescent="0.2">
      <c r="A272" s="2">
        <v>335556045</v>
      </c>
      <c r="B272" s="4" t="s">
        <v>0</v>
      </c>
      <c r="C272" s="4" t="s">
        <v>30</v>
      </c>
      <c r="D272" s="4" t="s">
        <v>5</v>
      </c>
      <c r="E272">
        <v>66322</v>
      </c>
      <c r="F272" s="3">
        <v>3.45</v>
      </c>
      <c r="G272" s="3">
        <v>1.6867999999999999</v>
      </c>
      <c r="R272" s="19">
        <v>3.45</v>
      </c>
    </row>
    <row r="273" spans="1:18" x14ac:dyDescent="0.2">
      <c r="A273" s="2">
        <v>335556066</v>
      </c>
      <c r="B273" s="4" t="s">
        <v>2</v>
      </c>
      <c r="C273" s="4" t="s">
        <v>26</v>
      </c>
      <c r="D273" s="4" t="s">
        <v>5</v>
      </c>
      <c r="E273">
        <v>40206</v>
      </c>
      <c r="F273" s="3">
        <v>3.45</v>
      </c>
      <c r="G273" s="3">
        <v>1.6867999999999999</v>
      </c>
      <c r="R273" s="19">
        <v>3.45</v>
      </c>
    </row>
    <row r="274" spans="1:18" x14ac:dyDescent="0.2">
      <c r="A274" s="2">
        <v>335556266</v>
      </c>
      <c r="B274" s="4" t="s">
        <v>0</v>
      </c>
      <c r="C274" s="4" t="s">
        <v>27</v>
      </c>
      <c r="D274" s="4" t="s">
        <v>5</v>
      </c>
      <c r="E274">
        <v>190000</v>
      </c>
      <c r="F274" s="3">
        <v>3.45</v>
      </c>
      <c r="G274" s="3">
        <v>1.6867999999999999</v>
      </c>
      <c r="R274" s="19">
        <v>3.45</v>
      </c>
    </row>
    <row r="275" spans="1:18" x14ac:dyDescent="0.2">
      <c r="A275" s="2">
        <v>335556346</v>
      </c>
      <c r="B275" s="4" t="s">
        <v>0</v>
      </c>
      <c r="C275" s="4" t="s">
        <v>28</v>
      </c>
      <c r="D275" s="4" t="s">
        <v>5</v>
      </c>
      <c r="E275">
        <v>400000</v>
      </c>
      <c r="F275" s="3">
        <v>3.45</v>
      </c>
      <c r="G275" s="3">
        <v>1.6867999999999999</v>
      </c>
      <c r="R275" s="19">
        <v>3.45</v>
      </c>
    </row>
    <row r="276" spans="1:18" x14ac:dyDescent="0.2">
      <c r="A276" s="2">
        <v>335556488</v>
      </c>
      <c r="B276" s="4" t="s">
        <v>2</v>
      </c>
      <c r="C276" s="4" t="s">
        <v>29</v>
      </c>
      <c r="D276" s="4" t="s">
        <v>5</v>
      </c>
      <c r="E276">
        <v>836070</v>
      </c>
      <c r="F276" s="3">
        <v>3.45</v>
      </c>
      <c r="G276" s="3">
        <v>1.6867999999999999</v>
      </c>
      <c r="R276" s="19">
        <v>3.45</v>
      </c>
    </row>
    <row r="277" spans="1:18" x14ac:dyDescent="0.2">
      <c r="A277" s="2">
        <v>335556526</v>
      </c>
      <c r="B277" s="4" t="s">
        <v>2</v>
      </c>
      <c r="C277" s="4" t="s">
        <v>31</v>
      </c>
      <c r="D277" s="4" t="s">
        <v>5</v>
      </c>
      <c r="E277">
        <v>32732412</v>
      </c>
      <c r="F277" s="3">
        <v>3.45</v>
      </c>
      <c r="G277" s="3">
        <v>1.6867999999999999</v>
      </c>
      <c r="R277" s="19">
        <v>3.45</v>
      </c>
    </row>
    <row r="278" spans="1:18" x14ac:dyDescent="0.2">
      <c r="A278" s="2">
        <v>335556551</v>
      </c>
      <c r="B278" s="4" t="s">
        <v>2</v>
      </c>
      <c r="C278" s="4" t="s">
        <v>30</v>
      </c>
      <c r="D278" s="4" t="s">
        <v>5</v>
      </c>
      <c r="E278">
        <v>17000000</v>
      </c>
      <c r="F278" s="3">
        <v>3.45</v>
      </c>
      <c r="G278" s="3">
        <v>1.6867999999999999</v>
      </c>
      <c r="R278" s="19">
        <v>3.45</v>
      </c>
    </row>
    <row r="279" spans="1:18" x14ac:dyDescent="0.2">
      <c r="A279" s="2">
        <v>1351222645</v>
      </c>
      <c r="B279" s="4" t="s">
        <v>0</v>
      </c>
      <c r="C279" s="4" t="s">
        <v>26</v>
      </c>
      <c r="D279" s="4" t="s">
        <v>7</v>
      </c>
      <c r="E279">
        <v>125000</v>
      </c>
      <c r="F279" s="3">
        <v>3.45</v>
      </c>
      <c r="G279" s="3">
        <v>1.6867999999999999</v>
      </c>
      <c r="R279" s="19">
        <v>3.45</v>
      </c>
    </row>
    <row r="280" spans="1:18" x14ac:dyDescent="0.2">
      <c r="A280" s="2">
        <v>1351222762</v>
      </c>
      <c r="B280" s="4" t="s">
        <v>2</v>
      </c>
      <c r="C280" s="4" t="s">
        <v>27</v>
      </c>
      <c r="D280" s="1" t="s">
        <v>7</v>
      </c>
      <c r="E280">
        <v>4400000</v>
      </c>
      <c r="F280" s="3">
        <v>3.45</v>
      </c>
      <c r="G280" s="3">
        <v>1.6867999999999999</v>
      </c>
      <c r="R280" s="19">
        <v>3.45</v>
      </c>
    </row>
    <row r="281" spans="1:18" x14ac:dyDescent="0.2">
      <c r="A281" s="2">
        <v>1443222365</v>
      </c>
      <c r="B281" s="4" t="s">
        <v>0</v>
      </c>
      <c r="C281" s="4" t="s">
        <v>28</v>
      </c>
      <c r="D281" s="4" t="s">
        <v>3</v>
      </c>
      <c r="E281">
        <v>562797</v>
      </c>
      <c r="F281" s="3">
        <v>3.45</v>
      </c>
      <c r="G281" s="3">
        <v>1.6867999999999999</v>
      </c>
      <c r="R281" s="19">
        <v>3.45</v>
      </c>
    </row>
    <row r="282" spans="1:18" x14ac:dyDescent="0.2">
      <c r="A282" s="2">
        <v>1443222439</v>
      </c>
      <c r="B282" s="4" t="s">
        <v>2</v>
      </c>
      <c r="C282" s="4" t="s">
        <v>29</v>
      </c>
      <c r="D282" s="1" t="s">
        <v>3</v>
      </c>
      <c r="E282">
        <v>27532407</v>
      </c>
      <c r="F282" s="3">
        <v>3.45</v>
      </c>
      <c r="G282" s="3">
        <v>1.6867999999999999</v>
      </c>
      <c r="R282" s="19">
        <v>3.45</v>
      </c>
    </row>
    <row r="283" spans="1:18" x14ac:dyDescent="0.2">
      <c r="A283" s="2">
        <v>1443222886</v>
      </c>
      <c r="B283" s="4" t="s">
        <v>2</v>
      </c>
      <c r="C283" s="4" t="s">
        <v>31</v>
      </c>
      <c r="D283" s="4" t="s">
        <v>3</v>
      </c>
      <c r="E283">
        <v>4404246</v>
      </c>
      <c r="F283" s="3">
        <v>3.45</v>
      </c>
      <c r="G283" s="3">
        <v>1.6867999999999999</v>
      </c>
      <c r="R283" s="19">
        <v>3.45</v>
      </c>
    </row>
    <row r="284" spans="1:18" x14ac:dyDescent="0.2">
      <c r="A284" s="2">
        <v>3777000063</v>
      </c>
      <c r="B284" s="4" t="s">
        <v>0</v>
      </c>
      <c r="C284" s="4" t="s">
        <v>30</v>
      </c>
      <c r="D284" s="4" t="s">
        <v>4</v>
      </c>
      <c r="E284">
        <v>135133</v>
      </c>
      <c r="F284" s="3">
        <v>3.45</v>
      </c>
      <c r="G284" s="3">
        <v>1.6867999999999999</v>
      </c>
      <c r="R284" s="19">
        <v>3.45</v>
      </c>
    </row>
    <row r="285" spans="1:18" x14ac:dyDescent="0.2">
      <c r="A285" s="2">
        <v>3777000432</v>
      </c>
      <c r="B285" s="4" t="s">
        <v>0</v>
      </c>
      <c r="C285" s="4" t="s">
        <v>26</v>
      </c>
      <c r="D285" s="4" t="s">
        <v>4</v>
      </c>
      <c r="E285">
        <v>790033</v>
      </c>
      <c r="F285" s="3">
        <v>3.45</v>
      </c>
      <c r="G285" s="3">
        <v>1.6867999999999999</v>
      </c>
      <c r="R285" s="19">
        <v>3.45</v>
      </c>
    </row>
    <row r="286" spans="1:18" x14ac:dyDescent="0.2">
      <c r="A286" s="2">
        <v>3777000838</v>
      </c>
      <c r="B286" s="4" t="s">
        <v>0</v>
      </c>
      <c r="C286" s="4" t="s">
        <v>27</v>
      </c>
      <c r="D286" s="4" t="s">
        <v>4</v>
      </c>
      <c r="E286">
        <v>3039966</v>
      </c>
      <c r="F286" s="3">
        <v>3.45</v>
      </c>
      <c r="G286" s="3">
        <v>1.6867999999999999</v>
      </c>
      <c r="R286" s="19">
        <v>3.45</v>
      </c>
    </row>
    <row r="287" spans="1:18" x14ac:dyDescent="0.2">
      <c r="A287" s="2">
        <v>5299555608</v>
      </c>
      <c r="B287" s="4" t="s">
        <v>0</v>
      </c>
      <c r="C287" s="4" t="s">
        <v>28</v>
      </c>
      <c r="D287" s="4" t="s">
        <v>1</v>
      </c>
      <c r="E287">
        <v>400000</v>
      </c>
      <c r="F287" s="3">
        <v>3.45</v>
      </c>
      <c r="G287" s="3">
        <v>1.6867999999999999</v>
      </c>
      <c r="R287" s="19">
        <v>3.45</v>
      </c>
    </row>
    <row r="288" spans="1:18" x14ac:dyDescent="0.2">
      <c r="A288" s="2">
        <v>5299555620</v>
      </c>
      <c r="B288" s="4" t="s">
        <v>0</v>
      </c>
      <c r="C288" s="4" t="s">
        <v>29</v>
      </c>
      <c r="D288" s="4" t="s">
        <v>1</v>
      </c>
      <c r="E288">
        <v>547760</v>
      </c>
      <c r="F288" s="3">
        <v>3.45</v>
      </c>
      <c r="G288" s="3">
        <v>1.6867999999999999</v>
      </c>
      <c r="R288" s="19">
        <v>3.45</v>
      </c>
    </row>
    <row r="289" spans="1:18" x14ac:dyDescent="0.2">
      <c r="A289" s="2">
        <v>5299555638</v>
      </c>
      <c r="B289" s="4" t="s">
        <v>0</v>
      </c>
      <c r="C289" s="4" t="s">
        <v>31</v>
      </c>
      <c r="D289" s="4" t="s">
        <v>1</v>
      </c>
      <c r="E289">
        <v>95409</v>
      </c>
      <c r="F289" s="3">
        <v>3.45</v>
      </c>
      <c r="G289" s="3">
        <v>1.6867999999999999</v>
      </c>
      <c r="R289" s="19">
        <v>3.45</v>
      </c>
    </row>
    <row r="290" spans="1:18" x14ac:dyDescent="0.2">
      <c r="A290" s="2">
        <v>5299555653</v>
      </c>
      <c r="B290" s="4" t="s">
        <v>0</v>
      </c>
      <c r="C290" s="4" t="s">
        <v>30</v>
      </c>
      <c r="D290" s="1" t="s">
        <v>23</v>
      </c>
      <c r="E290">
        <v>355000</v>
      </c>
      <c r="F290" s="3">
        <v>3.45</v>
      </c>
      <c r="G290" s="3">
        <v>1.6867999999999999</v>
      </c>
      <c r="R290" s="19">
        <v>3.45</v>
      </c>
    </row>
    <row r="291" spans="1:18" x14ac:dyDescent="0.2">
      <c r="A291" s="2">
        <v>5299555737</v>
      </c>
      <c r="B291" s="4" t="s">
        <v>0</v>
      </c>
      <c r="C291" s="4" t="s">
        <v>26</v>
      </c>
      <c r="D291" s="4" t="s">
        <v>1</v>
      </c>
      <c r="E291">
        <v>185500</v>
      </c>
      <c r="F291" s="3">
        <v>3.45</v>
      </c>
      <c r="G291" s="3">
        <v>1.6867999999999999</v>
      </c>
      <c r="R291" s="19">
        <v>3.45</v>
      </c>
    </row>
    <row r="292" spans="1:18" x14ac:dyDescent="0.2">
      <c r="A292" s="2">
        <v>5299555851</v>
      </c>
      <c r="B292" s="4" t="s">
        <v>0</v>
      </c>
      <c r="C292" s="4" t="s">
        <v>27</v>
      </c>
      <c r="D292" s="4" t="s">
        <v>1</v>
      </c>
      <c r="E292">
        <v>3750</v>
      </c>
      <c r="F292" s="3">
        <v>3.45</v>
      </c>
      <c r="G292" s="3">
        <v>1.6867999999999999</v>
      </c>
      <c r="R292" s="19">
        <v>3.45</v>
      </c>
    </row>
    <row r="293" spans="1:18" x14ac:dyDescent="0.2">
      <c r="A293" s="2">
        <v>5299555948</v>
      </c>
      <c r="B293" s="4" t="s">
        <v>0</v>
      </c>
      <c r="C293" s="4" t="s">
        <v>28</v>
      </c>
      <c r="D293" s="4" t="s">
        <v>1</v>
      </c>
      <c r="E293">
        <v>804967</v>
      </c>
      <c r="F293" s="3">
        <v>3.45</v>
      </c>
      <c r="G293" s="3">
        <v>1.6867999999999999</v>
      </c>
      <c r="R293" s="19">
        <v>3.45</v>
      </c>
    </row>
    <row r="294" spans="1:18" x14ac:dyDescent="0.2">
      <c r="A294" s="2">
        <v>5299556237</v>
      </c>
      <c r="B294" s="4" t="s">
        <v>2</v>
      </c>
      <c r="C294" s="4" t="s">
        <v>29</v>
      </c>
      <c r="D294" s="4" t="s">
        <v>1</v>
      </c>
      <c r="E294">
        <v>12500000</v>
      </c>
      <c r="F294" s="3">
        <v>3.45</v>
      </c>
      <c r="G294" s="3">
        <v>1.6867999999999999</v>
      </c>
      <c r="R294" s="19">
        <v>3.45</v>
      </c>
    </row>
    <row r="295" spans="1:18" x14ac:dyDescent="0.2">
      <c r="A295" s="2">
        <v>5320667212</v>
      </c>
      <c r="B295" s="4" t="s">
        <v>0</v>
      </c>
      <c r="C295" s="4" t="s">
        <v>31</v>
      </c>
      <c r="D295" s="1" t="s">
        <v>1</v>
      </c>
      <c r="E295">
        <v>1340000</v>
      </c>
      <c r="F295" s="3">
        <v>3.45</v>
      </c>
      <c r="G295" s="3">
        <v>1.6867999999999999</v>
      </c>
      <c r="R295" s="19">
        <v>3.45</v>
      </c>
    </row>
    <row r="296" spans="1:18" x14ac:dyDescent="0.2">
      <c r="A296" s="2">
        <v>5320667213</v>
      </c>
      <c r="B296" s="4" t="s">
        <v>0</v>
      </c>
      <c r="C296" s="4" t="s">
        <v>30</v>
      </c>
      <c r="D296" s="4" t="s">
        <v>1</v>
      </c>
      <c r="E296">
        <v>82000</v>
      </c>
      <c r="F296" s="3">
        <v>3.45</v>
      </c>
      <c r="G296" s="3">
        <v>1.6867999999999999</v>
      </c>
      <c r="R296" s="19">
        <v>3.45</v>
      </c>
    </row>
    <row r="297" spans="1:18" x14ac:dyDescent="0.2">
      <c r="A297" s="2">
        <v>5320667355</v>
      </c>
      <c r="B297" s="4" t="s">
        <v>0</v>
      </c>
      <c r="C297" s="4" t="s">
        <v>26</v>
      </c>
      <c r="D297" s="4" t="s">
        <v>1</v>
      </c>
      <c r="E297">
        <v>3191000</v>
      </c>
      <c r="F297" s="3">
        <v>3.45</v>
      </c>
      <c r="G297" s="3">
        <v>1.6867999999999999</v>
      </c>
      <c r="R297" s="19">
        <v>3.45</v>
      </c>
    </row>
    <row r="298" spans="1:18" x14ac:dyDescent="0.2">
      <c r="A298" s="2">
        <v>5320667590</v>
      </c>
      <c r="B298" s="4" t="s">
        <v>0</v>
      </c>
      <c r="C298" s="4" t="s">
        <v>27</v>
      </c>
      <c r="D298" s="4" t="s">
        <v>1</v>
      </c>
      <c r="E298">
        <v>339462</v>
      </c>
      <c r="F298" s="3">
        <v>3.45</v>
      </c>
      <c r="G298" s="3">
        <v>1.6867999999999999</v>
      </c>
      <c r="R298" s="19">
        <v>3.45</v>
      </c>
    </row>
    <row r="299" spans="1:18" x14ac:dyDescent="0.2">
      <c r="A299" s="2">
        <v>5320667629</v>
      </c>
      <c r="B299" s="4" t="s">
        <v>0</v>
      </c>
      <c r="C299" s="4" t="s">
        <v>28</v>
      </c>
      <c r="D299" s="4" t="s">
        <v>1</v>
      </c>
      <c r="E299">
        <v>24833</v>
      </c>
      <c r="F299" s="3">
        <v>3.45</v>
      </c>
      <c r="G299" s="3">
        <v>1.6867999999999999</v>
      </c>
      <c r="R299" s="19">
        <v>3.45</v>
      </c>
    </row>
    <row r="300" spans="1:18" x14ac:dyDescent="0.2">
      <c r="A300" s="2">
        <v>7009000218</v>
      </c>
      <c r="B300" s="4" t="s">
        <v>0</v>
      </c>
      <c r="C300" s="4" t="s">
        <v>29</v>
      </c>
      <c r="D300" s="4" t="s">
        <v>7</v>
      </c>
      <c r="E300">
        <v>106167</v>
      </c>
      <c r="F300" s="3">
        <v>3.45</v>
      </c>
      <c r="G300" s="3">
        <v>1.6867999999999999</v>
      </c>
      <c r="R300" s="19">
        <v>3.45</v>
      </c>
    </row>
    <row r="301" spans="1:18" x14ac:dyDescent="0.2">
      <c r="A301" s="2">
        <v>7009000318</v>
      </c>
      <c r="B301" s="4" t="s">
        <v>2</v>
      </c>
      <c r="C301" s="4" t="s">
        <v>31</v>
      </c>
      <c r="D301" s="4" t="s">
        <v>7</v>
      </c>
      <c r="E301">
        <v>92679</v>
      </c>
      <c r="F301" s="3">
        <v>3.45</v>
      </c>
      <c r="G301" s="3">
        <v>1.6867999999999999</v>
      </c>
      <c r="R301" s="19">
        <v>3.45</v>
      </c>
    </row>
    <row r="302" spans="1:18" x14ac:dyDescent="0.2">
      <c r="A302" s="2">
        <v>7009000756</v>
      </c>
      <c r="B302" s="4" t="s">
        <v>2</v>
      </c>
      <c r="C302" s="4" t="s">
        <v>30</v>
      </c>
      <c r="D302" s="4" t="s">
        <v>7</v>
      </c>
      <c r="E302">
        <v>86350</v>
      </c>
      <c r="F302" s="3">
        <v>3.45</v>
      </c>
      <c r="G302" s="3">
        <v>1.6867999999999999</v>
      </c>
      <c r="R302" s="19">
        <v>3.45</v>
      </c>
    </row>
    <row r="303" spans="1:18" x14ac:dyDescent="0.2">
      <c r="A303" s="2">
        <v>7009000769</v>
      </c>
      <c r="B303" s="4" t="s">
        <v>2</v>
      </c>
      <c r="C303" s="4" t="s">
        <v>26</v>
      </c>
      <c r="D303" s="4" t="s">
        <v>7</v>
      </c>
      <c r="E303">
        <v>125207</v>
      </c>
      <c r="F303" s="3">
        <v>3.45</v>
      </c>
      <c r="G303" s="3">
        <v>1.6867999999999999</v>
      </c>
      <c r="R303" s="19">
        <v>3.45</v>
      </c>
    </row>
    <row r="304" spans="1:18" x14ac:dyDescent="0.2">
      <c r="A304" s="2">
        <v>7009000797</v>
      </c>
      <c r="B304" s="4" t="s">
        <v>2</v>
      </c>
      <c r="C304" s="4" t="s">
        <v>27</v>
      </c>
      <c r="D304" s="4" t="s">
        <v>7</v>
      </c>
      <c r="E304">
        <v>31041</v>
      </c>
      <c r="F304" s="3">
        <v>3.45</v>
      </c>
      <c r="G304" s="3">
        <v>1.6867999999999999</v>
      </c>
      <c r="R304" s="19">
        <v>3.45</v>
      </c>
    </row>
    <row r="305" spans="1:18" x14ac:dyDescent="0.2">
      <c r="A305" s="2">
        <v>7009000868</v>
      </c>
      <c r="B305" s="4" t="s">
        <v>2</v>
      </c>
      <c r="C305" s="4" t="s">
        <v>28</v>
      </c>
      <c r="D305" s="4" t="s">
        <v>7</v>
      </c>
      <c r="E305">
        <v>88578</v>
      </c>
      <c r="F305" s="3">
        <v>3.45</v>
      </c>
      <c r="G305" s="3">
        <v>1.6867999999999999</v>
      </c>
      <c r="R305" s="19">
        <v>3.45</v>
      </c>
    </row>
    <row r="306" spans="1:18" x14ac:dyDescent="0.2">
      <c r="A306" s="2">
        <v>7009001012</v>
      </c>
      <c r="B306" s="4" t="s">
        <v>0</v>
      </c>
      <c r="C306" s="4" t="s">
        <v>29</v>
      </c>
      <c r="D306" s="4" t="s">
        <v>7</v>
      </c>
      <c r="E306">
        <v>75833</v>
      </c>
      <c r="F306" s="3">
        <v>3.45</v>
      </c>
      <c r="G306" s="3">
        <v>1.6867999999999999</v>
      </c>
      <c r="R306" s="19">
        <v>3.45</v>
      </c>
    </row>
    <row r="307" spans="1:18" x14ac:dyDescent="0.2">
      <c r="A307" s="2">
        <v>7541777847</v>
      </c>
      <c r="B307" s="4" t="s">
        <v>0</v>
      </c>
      <c r="C307" s="4" t="s">
        <v>31</v>
      </c>
      <c r="D307" s="4" t="s">
        <v>1</v>
      </c>
      <c r="E307">
        <v>1087173</v>
      </c>
      <c r="F307" s="3">
        <v>3.45</v>
      </c>
      <c r="G307" s="3">
        <v>1.6867999999999999</v>
      </c>
      <c r="R307" s="19">
        <v>3.45</v>
      </c>
    </row>
    <row r="308" spans="1:18" x14ac:dyDescent="0.2">
      <c r="A308" s="2">
        <v>7541778030</v>
      </c>
      <c r="B308" s="4" t="s">
        <v>2</v>
      </c>
      <c r="C308" s="4" t="s">
        <v>30</v>
      </c>
      <c r="D308" s="4" t="s">
        <v>1</v>
      </c>
      <c r="E308">
        <v>1570593</v>
      </c>
      <c r="F308" s="3">
        <v>3.45</v>
      </c>
      <c r="G308" s="3">
        <v>1.6867999999999999</v>
      </c>
      <c r="R308" s="19">
        <v>3.45</v>
      </c>
    </row>
    <row r="309" spans="1:18" x14ac:dyDescent="0.2">
      <c r="A309" s="2">
        <v>7541778409</v>
      </c>
      <c r="B309" s="4" t="s">
        <v>0</v>
      </c>
      <c r="C309" s="4" t="s">
        <v>26</v>
      </c>
      <c r="D309" s="4" t="s">
        <v>1</v>
      </c>
      <c r="E309">
        <v>173167</v>
      </c>
      <c r="F309" s="3">
        <v>3.45</v>
      </c>
      <c r="G309" s="3">
        <v>1.6867999999999999</v>
      </c>
      <c r="R309" s="19">
        <v>3.45</v>
      </c>
    </row>
    <row r="310" spans="1:18" x14ac:dyDescent="0.2">
      <c r="A310" s="2">
        <v>7541778516</v>
      </c>
      <c r="B310" s="4" t="s">
        <v>2</v>
      </c>
      <c r="C310" s="4" t="s">
        <v>27</v>
      </c>
      <c r="D310" s="4" t="s">
        <v>1</v>
      </c>
      <c r="E310">
        <v>5448816</v>
      </c>
      <c r="F310" s="3">
        <v>3.45</v>
      </c>
      <c r="G310" s="3">
        <v>1.6867999999999999</v>
      </c>
      <c r="R310" s="19">
        <v>3.45</v>
      </c>
    </row>
    <row r="311" spans="1:18" x14ac:dyDescent="0.2">
      <c r="A311" s="2">
        <v>7541778618</v>
      </c>
      <c r="B311" s="4" t="s">
        <v>0</v>
      </c>
      <c r="C311" s="4" t="s">
        <v>28</v>
      </c>
      <c r="D311" s="4" t="s">
        <v>1</v>
      </c>
      <c r="E311">
        <v>870287</v>
      </c>
      <c r="F311" s="3">
        <v>3.45</v>
      </c>
      <c r="G311" s="3">
        <v>1.6867999999999999</v>
      </c>
      <c r="R311" s="19">
        <v>3.45</v>
      </c>
    </row>
    <row r="312" spans="1:18" x14ac:dyDescent="0.2">
      <c r="A312" s="2">
        <v>7541778755</v>
      </c>
      <c r="B312" s="4" t="s">
        <v>2</v>
      </c>
      <c r="C312" s="4" t="s">
        <v>29</v>
      </c>
      <c r="D312" s="4" t="s">
        <v>1</v>
      </c>
      <c r="E312">
        <v>1613872</v>
      </c>
      <c r="F312" s="3">
        <v>3.45</v>
      </c>
      <c r="G312" s="3">
        <v>1.6867999999999999</v>
      </c>
      <c r="R312" s="19">
        <v>3.45</v>
      </c>
    </row>
    <row r="313" spans="1:18" x14ac:dyDescent="0.2">
      <c r="A313" s="2">
        <v>7976334315</v>
      </c>
      <c r="B313" s="4" t="s">
        <v>0</v>
      </c>
      <c r="C313" s="4" t="s">
        <v>31</v>
      </c>
      <c r="D313" s="4" t="s">
        <v>8</v>
      </c>
      <c r="E313">
        <v>467400</v>
      </c>
      <c r="F313" s="3">
        <v>3.45</v>
      </c>
      <c r="G313" s="3">
        <v>1.6867999999999999</v>
      </c>
      <c r="R313" s="19">
        <v>3.45</v>
      </c>
    </row>
    <row r="314" spans="1:18" x14ac:dyDescent="0.2">
      <c r="A314" s="2">
        <v>9762888953</v>
      </c>
      <c r="B314" s="4" t="s">
        <v>0</v>
      </c>
      <c r="C314" s="4" t="s">
        <v>30</v>
      </c>
      <c r="D314" s="4" t="s">
        <v>1</v>
      </c>
      <c r="E314">
        <v>896000</v>
      </c>
      <c r="F314" s="3">
        <v>3.45</v>
      </c>
      <c r="G314" s="3">
        <v>1.6867999999999999</v>
      </c>
      <c r="R314" s="19">
        <v>3.45</v>
      </c>
    </row>
    <row r="315" spans="1:18" x14ac:dyDescent="0.2">
      <c r="A315" s="2">
        <v>9762888969</v>
      </c>
      <c r="B315" s="4" t="s">
        <v>0</v>
      </c>
      <c r="C315" s="4" t="s">
        <v>26</v>
      </c>
      <c r="D315" s="4" t="s">
        <v>1</v>
      </c>
      <c r="E315">
        <v>185447</v>
      </c>
      <c r="F315" s="3">
        <v>3.45</v>
      </c>
      <c r="G315" s="3">
        <v>1.6867999999999999</v>
      </c>
      <c r="R315" s="19">
        <v>3.45</v>
      </c>
    </row>
    <row r="316" spans="1:18" x14ac:dyDescent="0.2">
      <c r="A316" s="2">
        <v>9762889004</v>
      </c>
      <c r="B316" s="4" t="s">
        <v>0</v>
      </c>
      <c r="C316" s="4" t="s">
        <v>27</v>
      </c>
      <c r="D316" s="4" t="s">
        <v>1</v>
      </c>
      <c r="E316">
        <v>4693333</v>
      </c>
      <c r="F316" s="3">
        <v>3.45</v>
      </c>
      <c r="G316" s="3">
        <v>1.6867999999999999</v>
      </c>
      <c r="R316" s="19">
        <v>3.45</v>
      </c>
    </row>
    <row r="317" spans="1:18" x14ac:dyDescent="0.2">
      <c r="A317" s="2">
        <v>9762889348</v>
      </c>
      <c r="B317" s="4" t="s">
        <v>0</v>
      </c>
      <c r="C317" s="4" t="s">
        <v>28</v>
      </c>
      <c r="D317" s="4" t="s">
        <v>1</v>
      </c>
      <c r="E317">
        <v>1931333</v>
      </c>
      <c r="F317" s="3">
        <v>3.45</v>
      </c>
      <c r="G317" s="3">
        <v>1.6867999999999999</v>
      </c>
      <c r="R317" s="19">
        <v>3.45</v>
      </c>
    </row>
    <row r="318" spans="1:18" x14ac:dyDescent="0.2">
      <c r="A318" s="2">
        <v>9762889772</v>
      </c>
      <c r="B318" s="4" t="s">
        <v>0</v>
      </c>
      <c r="C318" s="4" t="s">
        <v>29</v>
      </c>
      <c r="D318" s="4" t="s">
        <v>1</v>
      </c>
      <c r="E318">
        <v>17907801</v>
      </c>
      <c r="F318" s="3">
        <v>3.45</v>
      </c>
      <c r="G318" s="3">
        <v>1.6867999999999999</v>
      </c>
      <c r="R318" s="19">
        <v>3.45</v>
      </c>
    </row>
    <row r="319" spans="1:18" x14ac:dyDescent="0.2">
      <c r="A319" s="2">
        <v>9762889860</v>
      </c>
      <c r="B319" s="4" t="s">
        <v>0</v>
      </c>
      <c r="C319" s="4" t="s">
        <v>31</v>
      </c>
      <c r="D319" s="1" t="s">
        <v>1</v>
      </c>
      <c r="E319">
        <v>124657591</v>
      </c>
      <c r="F319" s="3">
        <v>3.45</v>
      </c>
      <c r="G319" s="3">
        <v>1.6867999999999999</v>
      </c>
      <c r="R319" s="19">
        <v>3.45</v>
      </c>
    </row>
    <row r="320" spans="1:18" x14ac:dyDescent="0.2">
      <c r="A320" s="2">
        <v>10663112087</v>
      </c>
      <c r="B320" s="4" t="s">
        <v>0</v>
      </c>
      <c r="C320" s="4" t="s">
        <v>30</v>
      </c>
      <c r="D320" s="4" t="s">
        <v>6</v>
      </c>
      <c r="E320">
        <v>4140400</v>
      </c>
      <c r="F320" s="3">
        <v>3.45</v>
      </c>
      <c r="G320" s="3">
        <v>1.6867999999999999</v>
      </c>
      <c r="R320" s="19">
        <v>3.45</v>
      </c>
    </row>
    <row r="321" spans="1:18" x14ac:dyDescent="0.2">
      <c r="A321" s="2">
        <v>37770000257</v>
      </c>
      <c r="B321" s="4" t="s">
        <v>2</v>
      </c>
      <c r="C321" s="4" t="s">
        <v>26</v>
      </c>
      <c r="D321" s="4" t="s">
        <v>4</v>
      </c>
      <c r="E321">
        <v>43148</v>
      </c>
      <c r="F321" s="3">
        <v>3.45</v>
      </c>
      <c r="G321" s="3">
        <v>1.6867999999999999</v>
      </c>
      <c r="R321" s="19">
        <v>3.45</v>
      </c>
    </row>
    <row r="322" spans="1:18" x14ac:dyDescent="0.2">
      <c r="A322" s="2">
        <v>70090000614</v>
      </c>
      <c r="B322" s="4" t="s">
        <v>2</v>
      </c>
      <c r="C322" s="4" t="s">
        <v>27</v>
      </c>
      <c r="D322" s="4" t="s">
        <v>7</v>
      </c>
      <c r="E322">
        <v>1029115</v>
      </c>
      <c r="F322" s="3">
        <v>3.45</v>
      </c>
      <c r="G322" s="3">
        <v>1.6867999999999999</v>
      </c>
      <c r="R322" s="19">
        <v>3.45</v>
      </c>
    </row>
    <row r="323" spans="1:18" x14ac:dyDescent="0.2">
      <c r="A323" s="2">
        <v>97628889450</v>
      </c>
      <c r="B323" s="4" t="s">
        <v>2</v>
      </c>
      <c r="C323" s="4" t="s">
        <v>28</v>
      </c>
      <c r="D323" s="4" t="s">
        <v>1</v>
      </c>
      <c r="E323">
        <v>3727</v>
      </c>
      <c r="F323" s="3">
        <v>3.45</v>
      </c>
      <c r="G323" s="3">
        <v>1.6867999999999999</v>
      </c>
      <c r="R323" s="19">
        <v>3.45</v>
      </c>
    </row>
    <row r="324" spans="1:18" x14ac:dyDescent="0.2">
      <c r="A324" s="2">
        <v>5299556462</v>
      </c>
      <c r="B324" s="4" t="s">
        <v>2</v>
      </c>
      <c r="C324" s="4" t="s">
        <v>29</v>
      </c>
      <c r="D324" s="4" t="s">
        <v>24</v>
      </c>
      <c r="E324">
        <v>1502990</v>
      </c>
      <c r="F324" s="3">
        <v>3.55</v>
      </c>
      <c r="G324" s="3">
        <v>1.6867999999999999</v>
      </c>
      <c r="R324" s="19">
        <v>3.55</v>
      </c>
    </row>
    <row r="325" spans="1:18" x14ac:dyDescent="0.2">
      <c r="A325" s="2">
        <v>5299556512</v>
      </c>
      <c r="B325" s="4" t="s">
        <v>0</v>
      </c>
      <c r="C325" s="4" t="s">
        <v>31</v>
      </c>
      <c r="D325" s="4" t="s">
        <v>1</v>
      </c>
      <c r="E325">
        <v>24333</v>
      </c>
      <c r="F325" s="3">
        <v>3.55</v>
      </c>
      <c r="G325" s="3">
        <v>1.6867999999999999</v>
      </c>
      <c r="R325" s="19">
        <v>3.55</v>
      </c>
    </row>
    <row r="326" spans="1:18" x14ac:dyDescent="0.2">
      <c r="A326" s="2">
        <v>7009000391</v>
      </c>
      <c r="B326" s="4" t="s">
        <v>2</v>
      </c>
      <c r="C326" s="4" t="s">
        <v>30</v>
      </c>
      <c r="D326" s="4" t="s">
        <v>7</v>
      </c>
      <c r="E326">
        <v>6645622</v>
      </c>
      <c r="F326" s="3">
        <v>3.569</v>
      </c>
      <c r="G326" s="3">
        <v>1.8012000000000001</v>
      </c>
      <c r="R326" s="19">
        <v>3.569</v>
      </c>
    </row>
    <row r="327" spans="1:18" x14ac:dyDescent="0.2">
      <c r="A327" s="2">
        <v>9762888943</v>
      </c>
      <c r="B327" s="4" t="s">
        <v>2</v>
      </c>
      <c r="C327" s="4" t="s">
        <v>26</v>
      </c>
      <c r="D327" s="4" t="s">
        <v>1</v>
      </c>
      <c r="E327">
        <v>6782934</v>
      </c>
      <c r="F327" s="3">
        <v>3.5750000000000002</v>
      </c>
      <c r="G327" s="3">
        <v>1.6867999999999999</v>
      </c>
      <c r="R327" s="19">
        <v>3.5750000000000002</v>
      </c>
    </row>
    <row r="328" spans="1:18" x14ac:dyDescent="0.2">
      <c r="A328" s="2">
        <v>9762888956</v>
      </c>
      <c r="B328" s="4" t="s">
        <v>0</v>
      </c>
      <c r="C328" s="4" t="s">
        <v>27</v>
      </c>
      <c r="D328" s="4" t="s">
        <v>1</v>
      </c>
      <c r="E328">
        <v>12639</v>
      </c>
      <c r="F328" s="3">
        <v>3.5750000000000002</v>
      </c>
      <c r="G328" s="3">
        <v>1.6867999999999999</v>
      </c>
      <c r="R328" s="19">
        <v>3.5750000000000002</v>
      </c>
    </row>
    <row r="329" spans="1:18" x14ac:dyDescent="0.2">
      <c r="A329" s="2">
        <v>9762889000</v>
      </c>
      <c r="B329" s="4" t="s">
        <v>0</v>
      </c>
      <c r="C329" s="4" t="s">
        <v>28</v>
      </c>
      <c r="D329" s="4" t="s">
        <v>1</v>
      </c>
      <c r="E329">
        <v>26846</v>
      </c>
      <c r="F329" s="3">
        <v>3.5750000000000002</v>
      </c>
      <c r="G329" s="3">
        <v>1.6867999999999999</v>
      </c>
      <c r="R329" s="19">
        <v>3.5750000000000002</v>
      </c>
    </row>
    <row r="330" spans="1:18" x14ac:dyDescent="0.2">
      <c r="A330" s="2">
        <v>9762889381</v>
      </c>
      <c r="B330" s="4" t="s">
        <v>0</v>
      </c>
      <c r="C330" s="4" t="s">
        <v>29</v>
      </c>
      <c r="D330" s="4" t="s">
        <v>1</v>
      </c>
      <c r="E330">
        <v>6943</v>
      </c>
      <c r="F330" s="3">
        <v>3.5750000000000002</v>
      </c>
      <c r="G330" s="3">
        <v>1.6867999999999999</v>
      </c>
      <c r="R330" s="19">
        <v>3.5750000000000002</v>
      </c>
    </row>
    <row r="331" spans="1:18" x14ac:dyDescent="0.2">
      <c r="A331" s="2">
        <v>9762889513</v>
      </c>
      <c r="B331" s="4" t="s">
        <v>0</v>
      </c>
      <c r="C331" s="4" t="s">
        <v>31</v>
      </c>
      <c r="D331" s="4" t="s">
        <v>1</v>
      </c>
      <c r="E331">
        <v>8522</v>
      </c>
      <c r="F331" s="3">
        <v>3.5750000000000002</v>
      </c>
      <c r="G331" s="3">
        <v>1.6867999999999999</v>
      </c>
      <c r="R331" s="19">
        <v>3.5750000000000002</v>
      </c>
    </row>
    <row r="332" spans="1:18" x14ac:dyDescent="0.2">
      <c r="A332" s="2">
        <v>9762889574</v>
      </c>
      <c r="B332" s="4" t="s">
        <v>0</v>
      </c>
      <c r="C332" s="4" t="s">
        <v>30</v>
      </c>
      <c r="D332" s="4" t="s">
        <v>1</v>
      </c>
      <c r="E332">
        <v>6943</v>
      </c>
      <c r="F332" s="3">
        <v>3.5750000000000002</v>
      </c>
      <c r="G332" s="3">
        <v>1.6867999999999999</v>
      </c>
      <c r="R332" s="19">
        <v>3.5750000000000002</v>
      </c>
    </row>
    <row r="333" spans="1:18" x14ac:dyDescent="0.2">
      <c r="A333" s="2">
        <v>9762889658</v>
      </c>
      <c r="B333" s="4" t="s">
        <v>0</v>
      </c>
      <c r="C333" s="4" t="s">
        <v>26</v>
      </c>
      <c r="D333" s="4" t="s">
        <v>1</v>
      </c>
      <c r="E333">
        <v>8715</v>
      </c>
      <c r="F333" s="3">
        <v>3.5750000000000002</v>
      </c>
      <c r="G333" s="3">
        <v>1.6867999999999999</v>
      </c>
      <c r="R333" s="19">
        <v>3.5750000000000002</v>
      </c>
    </row>
    <row r="334" spans="1:18" x14ac:dyDescent="0.2">
      <c r="A334" s="2">
        <v>9762889839</v>
      </c>
      <c r="B334" s="4" t="s">
        <v>0</v>
      </c>
      <c r="C334" s="4" t="s">
        <v>27</v>
      </c>
      <c r="D334" s="4" t="s">
        <v>1</v>
      </c>
      <c r="E334">
        <v>19413</v>
      </c>
      <c r="F334" s="3">
        <v>3.5750000000000002</v>
      </c>
      <c r="G334" s="3">
        <v>1.6867999999999999</v>
      </c>
      <c r="R334" s="19">
        <v>3.5750000000000002</v>
      </c>
    </row>
    <row r="335" spans="1:18" x14ac:dyDescent="0.2">
      <c r="A335" s="2">
        <v>97628889073</v>
      </c>
      <c r="B335" s="4" t="s">
        <v>0</v>
      </c>
      <c r="C335" s="4" t="s">
        <v>28</v>
      </c>
      <c r="D335" s="1" t="s">
        <v>1</v>
      </c>
      <c r="E335">
        <v>7500</v>
      </c>
      <c r="F335" s="3">
        <v>3.5750000000000002</v>
      </c>
      <c r="G335" s="3">
        <v>1.6867999999999999</v>
      </c>
      <c r="R335" s="19">
        <v>3.5750000000000002</v>
      </c>
    </row>
    <row r="336" spans="1:18" x14ac:dyDescent="0.2">
      <c r="A336" s="2">
        <v>97628889148</v>
      </c>
      <c r="B336" s="4" t="s">
        <v>0</v>
      </c>
      <c r="C336" s="4" t="s">
        <v>29</v>
      </c>
      <c r="D336" s="4" t="s">
        <v>1</v>
      </c>
      <c r="E336">
        <v>7500</v>
      </c>
      <c r="F336" s="3">
        <v>3.5750000000000002</v>
      </c>
      <c r="G336" s="3">
        <v>1.6867999999999999</v>
      </c>
      <c r="R336" s="19">
        <v>3.5750000000000002</v>
      </c>
    </row>
    <row r="337" spans="1:18" x14ac:dyDescent="0.2">
      <c r="A337" s="2">
        <v>97628889348</v>
      </c>
      <c r="B337" s="4" t="s">
        <v>0</v>
      </c>
      <c r="C337" s="4" t="s">
        <v>31</v>
      </c>
      <c r="D337" s="4" t="s">
        <v>1</v>
      </c>
      <c r="E337">
        <v>18580</v>
      </c>
      <c r="F337" s="3">
        <v>3.5750000000000002</v>
      </c>
      <c r="G337" s="3">
        <v>1.6867999999999999</v>
      </c>
      <c r="R337" s="19">
        <v>3.5750000000000002</v>
      </c>
    </row>
    <row r="338" spans="1:18" x14ac:dyDescent="0.2">
      <c r="A338" s="2">
        <v>97628889379</v>
      </c>
      <c r="B338" s="4" t="s">
        <v>0</v>
      </c>
      <c r="C338" s="4" t="s">
        <v>30</v>
      </c>
      <c r="D338" s="4" t="s">
        <v>1</v>
      </c>
      <c r="E338">
        <v>7500</v>
      </c>
      <c r="F338" s="3">
        <v>3.5750000000000002</v>
      </c>
      <c r="G338" s="3">
        <v>1.6867999999999999</v>
      </c>
      <c r="R338" s="19">
        <v>3.5750000000000002</v>
      </c>
    </row>
    <row r="339" spans="1:18" x14ac:dyDescent="0.2">
      <c r="A339" s="2">
        <v>97628889450</v>
      </c>
      <c r="B339" s="4" t="s">
        <v>0</v>
      </c>
      <c r="C339" s="4" t="s">
        <v>26</v>
      </c>
      <c r="D339" s="4" t="s">
        <v>1</v>
      </c>
      <c r="E339">
        <v>7500</v>
      </c>
      <c r="F339" s="3">
        <v>3.5750000000000002</v>
      </c>
      <c r="G339" s="3">
        <v>1.6867999999999999</v>
      </c>
      <c r="R339" s="19">
        <v>3.5750000000000002</v>
      </c>
    </row>
    <row r="340" spans="1:18" x14ac:dyDescent="0.2">
      <c r="A340" s="2">
        <v>97628889457</v>
      </c>
      <c r="B340" s="4" t="s">
        <v>0</v>
      </c>
      <c r="C340" s="4" t="s">
        <v>27</v>
      </c>
      <c r="D340" s="4" t="s">
        <v>1</v>
      </c>
      <c r="E340">
        <v>7500</v>
      </c>
      <c r="F340" s="3">
        <v>3.5750000000000002</v>
      </c>
      <c r="G340" s="3">
        <v>1.6867999999999999</v>
      </c>
      <c r="R340" s="19">
        <v>3.5750000000000002</v>
      </c>
    </row>
    <row r="341" spans="1:18" x14ac:dyDescent="0.2">
      <c r="A341" s="2">
        <v>97628889518</v>
      </c>
      <c r="B341" s="4" t="s">
        <v>0</v>
      </c>
      <c r="C341" s="4" t="s">
        <v>28</v>
      </c>
      <c r="D341" s="4" t="s">
        <v>1</v>
      </c>
      <c r="E341">
        <v>7500</v>
      </c>
      <c r="F341" s="3">
        <v>3.5750000000000002</v>
      </c>
      <c r="G341" s="3">
        <v>1.6867999999999999</v>
      </c>
      <c r="R341" s="19">
        <v>3.5750000000000002</v>
      </c>
    </row>
    <row r="342" spans="1:18" x14ac:dyDescent="0.2">
      <c r="A342" s="2">
        <v>97628889526</v>
      </c>
      <c r="B342" s="4" t="s">
        <v>0</v>
      </c>
      <c r="C342" s="4" t="s">
        <v>29</v>
      </c>
      <c r="D342" s="4" t="s">
        <v>1</v>
      </c>
      <c r="E342">
        <v>7500</v>
      </c>
      <c r="F342" s="3">
        <v>3.5750000000000002</v>
      </c>
      <c r="G342" s="3">
        <v>1.6867999999999999</v>
      </c>
      <c r="R342" s="19">
        <v>3.5750000000000002</v>
      </c>
    </row>
    <row r="343" spans="1:18" x14ac:dyDescent="0.2">
      <c r="A343" s="2">
        <v>97628889616</v>
      </c>
      <c r="B343" s="4" t="s">
        <v>0</v>
      </c>
      <c r="C343" s="4" t="s">
        <v>31</v>
      </c>
      <c r="D343" s="4" t="s">
        <v>1</v>
      </c>
      <c r="E343">
        <v>7500</v>
      </c>
      <c r="F343" s="3">
        <v>3.5750000000000002</v>
      </c>
      <c r="G343" s="3">
        <v>1.6867999999999999</v>
      </c>
      <c r="R343" s="19">
        <v>3.5750000000000002</v>
      </c>
    </row>
    <row r="344" spans="1:18" x14ac:dyDescent="0.2">
      <c r="A344" s="2">
        <v>97628889620</v>
      </c>
      <c r="B344" s="4" t="s">
        <v>0</v>
      </c>
      <c r="C344" s="4" t="s">
        <v>30</v>
      </c>
      <c r="D344" s="4" t="s">
        <v>1</v>
      </c>
      <c r="E344">
        <v>8814</v>
      </c>
      <c r="F344" s="3">
        <v>3.5750000000000002</v>
      </c>
      <c r="G344" s="3">
        <v>1.6867999999999999</v>
      </c>
      <c r="R344" s="19">
        <v>3.5750000000000002</v>
      </c>
    </row>
    <row r="345" spans="1:18" x14ac:dyDescent="0.2">
      <c r="A345" s="2">
        <v>97628889648</v>
      </c>
      <c r="B345" s="4" t="s">
        <v>0</v>
      </c>
      <c r="C345" s="4" t="s">
        <v>26</v>
      </c>
      <c r="D345" s="4" t="s">
        <v>1</v>
      </c>
      <c r="E345">
        <v>7500</v>
      </c>
      <c r="F345" s="3">
        <v>3.5750000000000002</v>
      </c>
      <c r="G345" s="3">
        <v>1.6867999999999999</v>
      </c>
      <c r="R345" s="19">
        <v>3.5750000000000002</v>
      </c>
    </row>
    <row r="346" spans="1:18" x14ac:dyDescent="0.2">
      <c r="A346" s="2">
        <v>97628889868</v>
      </c>
      <c r="B346" s="4" t="s">
        <v>0</v>
      </c>
      <c r="C346" s="4" t="s">
        <v>27</v>
      </c>
      <c r="D346" s="4" t="s">
        <v>1</v>
      </c>
      <c r="E346">
        <v>13676</v>
      </c>
      <c r="F346" s="3">
        <v>3.5750000000000002</v>
      </c>
      <c r="G346" s="3">
        <v>1.6867999999999999</v>
      </c>
      <c r="R346" s="19">
        <v>3.5750000000000002</v>
      </c>
    </row>
    <row r="347" spans="1:18" x14ac:dyDescent="0.2">
      <c r="A347" s="2">
        <v>97628889880</v>
      </c>
      <c r="B347" s="4" t="s">
        <v>0</v>
      </c>
      <c r="C347" s="4" t="s">
        <v>28</v>
      </c>
      <c r="D347" s="4" t="s">
        <v>1</v>
      </c>
      <c r="E347">
        <v>7500</v>
      </c>
      <c r="F347" s="3">
        <v>3.5750000000000002</v>
      </c>
      <c r="G347" s="3">
        <v>1.6867999999999999</v>
      </c>
      <c r="R347" s="19">
        <v>3.5750000000000002</v>
      </c>
    </row>
    <row r="348" spans="1:18" x14ac:dyDescent="0.2">
      <c r="A348" s="2">
        <v>97628889897</v>
      </c>
      <c r="B348" s="4" t="s">
        <v>0</v>
      </c>
      <c r="C348" s="4" t="s">
        <v>29</v>
      </c>
      <c r="D348" s="4" t="s">
        <v>1</v>
      </c>
      <c r="E348">
        <v>7500</v>
      </c>
      <c r="F348" s="3">
        <v>3.5750000000000002</v>
      </c>
      <c r="G348" s="3">
        <v>1.6867999999999999</v>
      </c>
      <c r="R348" s="19">
        <v>3.5750000000000002</v>
      </c>
    </row>
    <row r="349" spans="1:18" x14ac:dyDescent="0.2">
      <c r="A349" s="2">
        <v>97628889918</v>
      </c>
      <c r="B349" s="4" t="s">
        <v>0</v>
      </c>
      <c r="C349" s="4" t="s">
        <v>31</v>
      </c>
      <c r="D349" s="4" t="s">
        <v>1</v>
      </c>
      <c r="E349">
        <v>7500</v>
      </c>
      <c r="F349" s="3">
        <v>3.5750000000000002</v>
      </c>
      <c r="G349" s="3">
        <v>1.6867999999999999</v>
      </c>
      <c r="R349" s="19">
        <v>3.5750000000000002</v>
      </c>
    </row>
    <row r="350" spans="1:18" x14ac:dyDescent="0.2">
      <c r="A350" s="2">
        <v>97628889938</v>
      </c>
      <c r="B350" s="4" t="s">
        <v>0</v>
      </c>
      <c r="C350" s="4" t="s">
        <v>30</v>
      </c>
      <c r="D350" s="4" t="s">
        <v>1</v>
      </c>
      <c r="E350">
        <v>7500</v>
      </c>
      <c r="F350" s="3">
        <v>3.5750000000000002</v>
      </c>
      <c r="G350" s="3">
        <v>1.6867999999999999</v>
      </c>
      <c r="R350" s="19">
        <v>3.5750000000000002</v>
      </c>
    </row>
    <row r="351" spans="1:18" x14ac:dyDescent="0.2">
      <c r="A351" s="2">
        <v>97628889958</v>
      </c>
      <c r="B351" s="4" t="s">
        <v>0</v>
      </c>
      <c r="C351" s="4" t="s">
        <v>26</v>
      </c>
      <c r="D351" s="1" t="s">
        <v>1</v>
      </c>
      <c r="E351">
        <v>7500</v>
      </c>
      <c r="F351" s="3">
        <v>3.5750000000000002</v>
      </c>
      <c r="G351" s="3">
        <v>1.6867999999999999</v>
      </c>
      <c r="R351" s="19">
        <v>3.5750000000000002</v>
      </c>
    </row>
    <row r="352" spans="1:18" x14ac:dyDescent="0.2">
      <c r="A352" s="2">
        <v>97628889978</v>
      </c>
      <c r="B352" s="4" t="s">
        <v>0</v>
      </c>
      <c r="C352" s="4" t="s">
        <v>27</v>
      </c>
      <c r="D352" s="4" t="s">
        <v>1</v>
      </c>
      <c r="E352">
        <v>7500</v>
      </c>
      <c r="F352" s="3">
        <v>3.5750000000000002</v>
      </c>
      <c r="G352" s="3">
        <v>1.6867999999999999</v>
      </c>
      <c r="R352" s="19">
        <v>3.5750000000000002</v>
      </c>
    </row>
    <row r="353" spans="1:18" x14ac:dyDescent="0.2">
      <c r="A353" s="2">
        <v>10663111164</v>
      </c>
      <c r="B353" s="4" t="s">
        <v>0</v>
      </c>
      <c r="C353" s="4" t="s">
        <v>28</v>
      </c>
      <c r="D353" s="4" t="s">
        <v>6</v>
      </c>
      <c r="E353">
        <v>168333</v>
      </c>
      <c r="F353" s="3">
        <v>3.6</v>
      </c>
      <c r="G353" s="3">
        <v>1.6867999999999999</v>
      </c>
      <c r="R353" s="19">
        <v>3.6</v>
      </c>
    </row>
    <row r="354" spans="1:18" x14ac:dyDescent="0.2">
      <c r="A354" s="2">
        <v>7009000797</v>
      </c>
      <c r="B354" s="4" t="s">
        <v>2</v>
      </c>
      <c r="C354" s="4" t="s">
        <v>29</v>
      </c>
      <c r="D354" s="4" t="s">
        <v>7</v>
      </c>
      <c r="E354">
        <v>1813275</v>
      </c>
      <c r="F354" s="3">
        <v>3.6240000000000001</v>
      </c>
      <c r="G354" s="3">
        <v>1.8012000000000001</v>
      </c>
      <c r="R354" s="19">
        <v>3.6240000000000001</v>
      </c>
    </row>
    <row r="355" spans="1:18" x14ac:dyDescent="0.2">
      <c r="A355" s="2">
        <v>335555739</v>
      </c>
      <c r="B355" s="4" t="s">
        <v>2</v>
      </c>
      <c r="C355" s="4" t="s">
        <v>31</v>
      </c>
      <c r="D355" s="4" t="s">
        <v>3</v>
      </c>
      <c r="E355">
        <v>1538377</v>
      </c>
      <c r="F355" s="3">
        <v>3.7</v>
      </c>
      <c r="G355" s="3">
        <v>1.6867999999999999</v>
      </c>
      <c r="R355" s="19">
        <v>3.7</v>
      </c>
    </row>
    <row r="356" spans="1:18" x14ac:dyDescent="0.2">
      <c r="A356" s="2">
        <v>335555858</v>
      </c>
      <c r="B356" s="4" t="s">
        <v>0</v>
      </c>
      <c r="C356" s="4" t="s">
        <v>30</v>
      </c>
      <c r="D356" s="4" t="s">
        <v>5</v>
      </c>
      <c r="E356">
        <v>271917</v>
      </c>
      <c r="F356" s="3">
        <v>3.7</v>
      </c>
      <c r="G356" s="3">
        <v>1.6867999999999999</v>
      </c>
      <c r="R356" s="19">
        <v>3.7</v>
      </c>
    </row>
    <row r="357" spans="1:18" x14ac:dyDescent="0.2">
      <c r="A357" s="2">
        <v>1443222480</v>
      </c>
      <c r="B357" s="4" t="s">
        <v>0</v>
      </c>
      <c r="C357" s="4" t="s">
        <v>26</v>
      </c>
      <c r="D357" s="4" t="s">
        <v>3</v>
      </c>
      <c r="E357">
        <v>2602333</v>
      </c>
      <c r="F357" s="3">
        <v>3.7</v>
      </c>
      <c r="G357" s="3">
        <v>1.6867999999999999</v>
      </c>
      <c r="R357" s="19">
        <v>3.7</v>
      </c>
    </row>
    <row r="358" spans="1:18" x14ac:dyDescent="0.2">
      <c r="A358" s="2">
        <v>1443222665</v>
      </c>
      <c r="B358" s="4" t="s">
        <v>0</v>
      </c>
      <c r="C358" s="4" t="s">
        <v>27</v>
      </c>
      <c r="D358" s="4" t="s">
        <v>20</v>
      </c>
      <c r="E358">
        <v>10309214</v>
      </c>
      <c r="F358" s="3">
        <v>3.7</v>
      </c>
      <c r="G358" s="3">
        <v>1.6867999999999999</v>
      </c>
      <c r="R358" s="19">
        <v>3.7</v>
      </c>
    </row>
    <row r="359" spans="1:18" x14ac:dyDescent="0.2">
      <c r="A359" s="2">
        <v>5299556037</v>
      </c>
      <c r="B359" s="4" t="s">
        <v>0</v>
      </c>
      <c r="C359" s="4" t="s">
        <v>28</v>
      </c>
      <c r="D359" s="4" t="s">
        <v>23</v>
      </c>
      <c r="E359">
        <v>771233</v>
      </c>
      <c r="F359" s="3">
        <v>3.7</v>
      </c>
      <c r="G359" s="3">
        <v>1.6867999999999999</v>
      </c>
      <c r="R359" s="19">
        <v>3.7</v>
      </c>
    </row>
    <row r="360" spans="1:18" x14ac:dyDescent="0.2">
      <c r="A360" s="2">
        <v>5320667232</v>
      </c>
      <c r="B360" s="4" t="s">
        <v>0</v>
      </c>
      <c r="C360" s="4" t="s">
        <v>29</v>
      </c>
      <c r="D360" s="4" t="s">
        <v>1</v>
      </c>
      <c r="E360">
        <v>1000</v>
      </c>
      <c r="F360" s="3">
        <v>3.7</v>
      </c>
      <c r="G360" s="3">
        <v>1.6867999999999999</v>
      </c>
      <c r="R360" s="19">
        <v>3.7</v>
      </c>
    </row>
    <row r="361" spans="1:18" x14ac:dyDescent="0.2">
      <c r="A361" s="2">
        <v>7009000561</v>
      </c>
      <c r="B361" s="4" t="s">
        <v>0</v>
      </c>
      <c r="C361" s="4" t="s">
        <v>31</v>
      </c>
      <c r="D361" s="4" t="s">
        <v>7</v>
      </c>
      <c r="E361">
        <v>1893833</v>
      </c>
      <c r="F361" s="3">
        <v>3.7</v>
      </c>
      <c r="G361" s="3">
        <v>1.6867999999999999</v>
      </c>
      <c r="R361" s="19">
        <v>3.7</v>
      </c>
    </row>
    <row r="362" spans="1:18" x14ac:dyDescent="0.2">
      <c r="A362" s="2">
        <v>7541777954</v>
      </c>
      <c r="B362" s="4" t="s">
        <v>0</v>
      </c>
      <c r="C362" s="4" t="s">
        <v>30</v>
      </c>
      <c r="D362" s="4" t="s">
        <v>1</v>
      </c>
      <c r="E362">
        <v>400000</v>
      </c>
      <c r="F362" s="3">
        <v>3.7</v>
      </c>
      <c r="G362" s="3">
        <v>1.6867999999999999</v>
      </c>
      <c r="R362" s="19">
        <v>3.7</v>
      </c>
    </row>
    <row r="363" spans="1:18" x14ac:dyDescent="0.2">
      <c r="A363" s="2">
        <v>7541778087</v>
      </c>
      <c r="B363" s="4" t="s">
        <v>0</v>
      </c>
      <c r="C363" s="4" t="s">
        <v>26</v>
      </c>
      <c r="D363" s="4" t="s">
        <v>1</v>
      </c>
      <c r="E363">
        <v>1532333</v>
      </c>
      <c r="F363" s="3">
        <v>3.7</v>
      </c>
      <c r="G363" s="3">
        <v>1.6867999999999999</v>
      </c>
      <c r="R363" s="19">
        <v>3.7</v>
      </c>
    </row>
    <row r="364" spans="1:18" x14ac:dyDescent="0.2">
      <c r="A364" s="2">
        <v>9762889160</v>
      </c>
      <c r="B364" s="4" t="s">
        <v>0</v>
      </c>
      <c r="C364" s="4" t="s">
        <v>27</v>
      </c>
      <c r="D364" s="4" t="s">
        <v>1</v>
      </c>
      <c r="E364">
        <v>9450000</v>
      </c>
      <c r="F364" s="3">
        <v>3.7</v>
      </c>
      <c r="G364" s="3">
        <v>1.6867999999999999</v>
      </c>
      <c r="R364" s="19">
        <v>3.7</v>
      </c>
    </row>
    <row r="365" spans="1:18" x14ac:dyDescent="0.2">
      <c r="A365" s="2">
        <v>9762889178</v>
      </c>
      <c r="B365" s="4" t="s">
        <v>2</v>
      </c>
      <c r="C365" s="4" t="s">
        <v>28</v>
      </c>
      <c r="D365" s="4" t="s">
        <v>1</v>
      </c>
      <c r="E365">
        <v>93333</v>
      </c>
      <c r="F365" s="3">
        <v>3.7</v>
      </c>
      <c r="G365" s="3">
        <v>1.6867999999999999</v>
      </c>
      <c r="R365" s="19">
        <v>3.7</v>
      </c>
    </row>
    <row r="366" spans="1:18" x14ac:dyDescent="0.2">
      <c r="A366" s="2">
        <v>9762889840</v>
      </c>
      <c r="B366" s="4" t="s">
        <v>0</v>
      </c>
      <c r="C366" s="4" t="s">
        <v>29</v>
      </c>
      <c r="D366" s="4" t="s">
        <v>1</v>
      </c>
      <c r="E366">
        <v>2626333</v>
      </c>
      <c r="F366" s="3">
        <v>3.7</v>
      </c>
      <c r="G366" s="3">
        <v>1.6867999999999999</v>
      </c>
      <c r="R366" s="19">
        <v>3.7</v>
      </c>
    </row>
    <row r="367" spans="1:18" x14ac:dyDescent="0.2">
      <c r="A367" s="2">
        <v>335555874</v>
      </c>
      <c r="B367" s="4" t="s">
        <v>0</v>
      </c>
      <c r="C367" s="4" t="s">
        <v>31</v>
      </c>
      <c r="D367" s="4" t="s">
        <v>5</v>
      </c>
      <c r="E367">
        <v>41411</v>
      </c>
      <c r="F367" s="3">
        <v>3.75</v>
      </c>
      <c r="G367" s="3">
        <v>1.8012000000000001</v>
      </c>
      <c r="R367" s="19">
        <v>3.75</v>
      </c>
    </row>
    <row r="368" spans="1:18" x14ac:dyDescent="0.2">
      <c r="A368" s="2">
        <v>335555988</v>
      </c>
      <c r="B368" s="4" t="s">
        <v>0</v>
      </c>
      <c r="C368" s="4" t="s">
        <v>30</v>
      </c>
      <c r="D368" s="4" t="s">
        <v>5</v>
      </c>
      <c r="E368">
        <v>306976</v>
      </c>
      <c r="F368" s="3">
        <v>3.75</v>
      </c>
      <c r="G368" s="3">
        <v>1.8012000000000001</v>
      </c>
      <c r="R368" s="19">
        <v>3.75</v>
      </c>
    </row>
    <row r="369" spans="1:18" x14ac:dyDescent="0.2">
      <c r="A369" s="2">
        <v>3777000171</v>
      </c>
      <c r="B369" s="4" t="s">
        <v>0</v>
      </c>
      <c r="C369" s="4" t="s">
        <v>26</v>
      </c>
      <c r="D369" s="4" t="s">
        <v>4</v>
      </c>
      <c r="E369">
        <v>177912</v>
      </c>
      <c r="F369" s="3">
        <v>3.75</v>
      </c>
      <c r="G369" s="3">
        <v>1.8012000000000001</v>
      </c>
      <c r="R369" s="19">
        <v>3.75</v>
      </c>
    </row>
    <row r="370" spans="1:18" x14ac:dyDescent="0.2">
      <c r="A370" s="2">
        <v>5299556303</v>
      </c>
      <c r="B370" s="4" t="s">
        <v>0</v>
      </c>
      <c r="C370" s="4" t="s">
        <v>27</v>
      </c>
      <c r="D370" s="4" t="s">
        <v>1</v>
      </c>
      <c r="E370">
        <v>63011</v>
      </c>
      <c r="F370" s="3">
        <v>3.75</v>
      </c>
      <c r="G370" s="3">
        <v>1.8012000000000001</v>
      </c>
      <c r="R370" s="19">
        <v>3.75</v>
      </c>
    </row>
    <row r="371" spans="1:18" x14ac:dyDescent="0.2">
      <c r="A371" s="2">
        <v>5320666998</v>
      </c>
      <c r="B371" s="4" t="s">
        <v>0</v>
      </c>
      <c r="C371" s="4" t="s">
        <v>28</v>
      </c>
      <c r="D371" s="4" t="s">
        <v>1</v>
      </c>
      <c r="E371">
        <v>276727</v>
      </c>
      <c r="F371" s="3">
        <v>3.75</v>
      </c>
      <c r="G371" s="3">
        <v>1.8012000000000001</v>
      </c>
      <c r="R371" s="19">
        <v>3.75</v>
      </c>
    </row>
    <row r="372" spans="1:18" x14ac:dyDescent="0.2">
      <c r="A372" s="2">
        <v>7009000078</v>
      </c>
      <c r="B372" s="4" t="s">
        <v>0</v>
      </c>
      <c r="C372" s="4" t="s">
        <v>29</v>
      </c>
      <c r="D372" s="4" t="s">
        <v>7</v>
      </c>
      <c r="E372">
        <v>278441</v>
      </c>
      <c r="F372" s="3">
        <v>3.75</v>
      </c>
      <c r="G372" s="3">
        <v>1.8012000000000001</v>
      </c>
      <c r="R372" s="19">
        <v>3.75</v>
      </c>
    </row>
    <row r="373" spans="1:18" x14ac:dyDescent="0.2">
      <c r="A373" s="2">
        <v>7009000756</v>
      </c>
      <c r="B373" s="4" t="s">
        <v>0</v>
      </c>
      <c r="C373" s="4" t="s">
        <v>31</v>
      </c>
      <c r="D373" s="4" t="s">
        <v>7</v>
      </c>
      <c r="E373">
        <v>90748</v>
      </c>
      <c r="F373" s="3">
        <v>3.75</v>
      </c>
      <c r="G373" s="3">
        <v>1.8012000000000001</v>
      </c>
      <c r="R373" s="19">
        <v>3.75</v>
      </c>
    </row>
    <row r="374" spans="1:18" x14ac:dyDescent="0.2">
      <c r="A374" s="2">
        <v>70090001303</v>
      </c>
      <c r="B374" s="4" t="s">
        <v>2</v>
      </c>
      <c r="C374" s="4" t="s">
        <v>30</v>
      </c>
      <c r="D374" s="4" t="s">
        <v>7</v>
      </c>
      <c r="E374">
        <v>2805159</v>
      </c>
      <c r="F374" s="3">
        <v>3.75</v>
      </c>
      <c r="G374" s="3">
        <v>1.8012000000000001</v>
      </c>
      <c r="R374" s="19">
        <v>3.75</v>
      </c>
    </row>
    <row r="375" spans="1:18" x14ac:dyDescent="0.2">
      <c r="A375" s="2">
        <v>7009000589</v>
      </c>
      <c r="B375" s="4" t="s">
        <v>2</v>
      </c>
      <c r="C375" s="4" t="s">
        <v>26</v>
      </c>
      <c r="D375" s="4" t="s">
        <v>7</v>
      </c>
      <c r="E375">
        <v>4284222</v>
      </c>
      <c r="F375" s="3">
        <v>3.794</v>
      </c>
      <c r="G375" s="3">
        <v>1.8012000000000001</v>
      </c>
      <c r="R375" s="19">
        <v>3.794</v>
      </c>
    </row>
    <row r="376" spans="1:18" x14ac:dyDescent="0.2">
      <c r="A376" s="2">
        <v>70090001269</v>
      </c>
      <c r="B376" s="4" t="s">
        <v>2</v>
      </c>
      <c r="C376" s="4" t="s">
        <v>27</v>
      </c>
      <c r="D376" s="4" t="s">
        <v>7</v>
      </c>
      <c r="E376">
        <v>3202710</v>
      </c>
      <c r="F376" s="3">
        <v>3.8620000000000001</v>
      </c>
      <c r="G376" s="3">
        <v>1.8012000000000001</v>
      </c>
      <c r="R376" s="19">
        <v>3.8620000000000001</v>
      </c>
    </row>
    <row r="377" spans="1:18" x14ac:dyDescent="0.2">
      <c r="A377" s="2">
        <v>1443222690</v>
      </c>
      <c r="B377" s="4" t="s">
        <v>0</v>
      </c>
      <c r="C377" s="4" t="s">
        <v>28</v>
      </c>
      <c r="D377" s="4" t="s">
        <v>3</v>
      </c>
      <c r="E377">
        <v>4290705</v>
      </c>
      <c r="F377" s="3">
        <v>3.8639999999999999</v>
      </c>
      <c r="G377" s="3">
        <v>1.8012000000000001</v>
      </c>
      <c r="R377" s="19">
        <v>3.8639999999999999</v>
      </c>
    </row>
    <row r="378" spans="1:18" x14ac:dyDescent="0.2">
      <c r="A378" s="2">
        <v>70090001266</v>
      </c>
      <c r="B378" s="4" t="s">
        <v>2</v>
      </c>
      <c r="C378" s="4" t="s">
        <v>29</v>
      </c>
      <c r="D378" s="4" t="s">
        <v>7</v>
      </c>
      <c r="E378">
        <v>17132903</v>
      </c>
      <c r="F378" s="3">
        <v>3.9209999999999998</v>
      </c>
      <c r="G378" s="3">
        <v>1.8012000000000001</v>
      </c>
      <c r="R378" s="19">
        <v>3.9209999999999998</v>
      </c>
    </row>
    <row r="379" spans="1:18" x14ac:dyDescent="0.2">
      <c r="A379" s="2">
        <v>70090001243</v>
      </c>
      <c r="B379" s="4" t="s">
        <v>2</v>
      </c>
      <c r="C379" s="4" t="s">
        <v>31</v>
      </c>
      <c r="D379" s="4" t="s">
        <v>7</v>
      </c>
      <c r="E379">
        <v>4897277</v>
      </c>
      <c r="F379" s="3">
        <v>3.9239999999999999</v>
      </c>
      <c r="G379" s="3">
        <v>1.8012000000000001</v>
      </c>
      <c r="R379" s="19">
        <v>3.9239999999999999</v>
      </c>
    </row>
    <row r="380" spans="1:18" x14ac:dyDescent="0.2">
      <c r="A380" s="2">
        <v>70090000941</v>
      </c>
      <c r="B380" s="4" t="s">
        <v>2</v>
      </c>
      <c r="C380" s="4" t="s">
        <v>30</v>
      </c>
      <c r="D380" s="4" t="s">
        <v>7</v>
      </c>
      <c r="E380">
        <v>2151074</v>
      </c>
      <c r="F380" s="3">
        <v>3.94</v>
      </c>
      <c r="G380" s="3">
        <v>1.8012000000000001</v>
      </c>
      <c r="R380" s="19">
        <v>3.94</v>
      </c>
    </row>
    <row r="381" spans="1:18" x14ac:dyDescent="0.2">
      <c r="A381" s="2">
        <v>335555889</v>
      </c>
      <c r="B381" s="4" t="s">
        <v>0</v>
      </c>
      <c r="C381" s="4" t="s">
        <v>26</v>
      </c>
      <c r="D381" s="4" t="s">
        <v>5</v>
      </c>
      <c r="E381">
        <v>519567</v>
      </c>
      <c r="F381" s="3">
        <v>3.95</v>
      </c>
      <c r="G381" s="3">
        <v>1.6867999999999999</v>
      </c>
      <c r="R381" s="19">
        <v>3.95</v>
      </c>
    </row>
    <row r="382" spans="1:18" x14ac:dyDescent="0.2">
      <c r="A382" s="2">
        <v>335556088</v>
      </c>
      <c r="B382" s="4" t="s">
        <v>0</v>
      </c>
      <c r="C382" s="4" t="s">
        <v>27</v>
      </c>
      <c r="D382" s="4" t="s">
        <v>13</v>
      </c>
      <c r="E382">
        <v>68033</v>
      </c>
      <c r="F382" s="3">
        <v>3.95</v>
      </c>
      <c r="G382" s="3">
        <v>1.6867999999999999</v>
      </c>
      <c r="R382" s="19">
        <v>3.95</v>
      </c>
    </row>
    <row r="383" spans="1:18" x14ac:dyDescent="0.2">
      <c r="A383" s="2">
        <v>335556289</v>
      </c>
      <c r="B383" s="4" t="s">
        <v>2</v>
      </c>
      <c r="C383" s="4" t="s">
        <v>28</v>
      </c>
      <c r="D383" s="4" t="s">
        <v>5</v>
      </c>
      <c r="E383">
        <v>177400</v>
      </c>
      <c r="F383" s="3">
        <v>3.95</v>
      </c>
      <c r="G383" s="3">
        <v>1.6867999999999999</v>
      </c>
      <c r="R383" s="19">
        <v>3.95</v>
      </c>
    </row>
    <row r="384" spans="1:18" x14ac:dyDescent="0.2">
      <c r="A384" s="2">
        <v>1443222794</v>
      </c>
      <c r="B384" s="4" t="s">
        <v>2</v>
      </c>
      <c r="C384" s="4" t="s">
        <v>29</v>
      </c>
      <c r="D384" s="4" t="s">
        <v>3</v>
      </c>
      <c r="E384">
        <v>2278840</v>
      </c>
      <c r="F384" s="3">
        <v>3.95</v>
      </c>
      <c r="G384" s="3">
        <v>1.6867999999999999</v>
      </c>
      <c r="R384" s="19">
        <v>3.95</v>
      </c>
    </row>
    <row r="385" spans="1:18" x14ac:dyDescent="0.2">
      <c r="A385" s="2">
        <v>1443223036</v>
      </c>
      <c r="B385" s="4" t="s">
        <v>2</v>
      </c>
      <c r="C385" s="4" t="s">
        <v>31</v>
      </c>
      <c r="D385" s="4" t="s">
        <v>3</v>
      </c>
      <c r="E385">
        <v>2234300</v>
      </c>
      <c r="F385" s="3">
        <v>3.95</v>
      </c>
      <c r="G385" s="3">
        <v>1.6867999999999999</v>
      </c>
      <c r="R385" s="19">
        <v>3.95</v>
      </c>
    </row>
    <row r="386" spans="1:18" x14ac:dyDescent="0.2">
      <c r="A386" s="2">
        <v>1443223040</v>
      </c>
      <c r="B386" s="4" t="s">
        <v>0</v>
      </c>
      <c r="C386" s="4" t="s">
        <v>30</v>
      </c>
      <c r="D386" s="4" t="s">
        <v>3</v>
      </c>
      <c r="E386">
        <v>16127181</v>
      </c>
      <c r="F386" s="3">
        <v>3.95</v>
      </c>
      <c r="G386" s="3">
        <v>1.6867999999999999</v>
      </c>
      <c r="R386" s="19">
        <v>3.95</v>
      </c>
    </row>
    <row r="387" spans="1:18" x14ac:dyDescent="0.2">
      <c r="A387" s="2">
        <v>1443223144</v>
      </c>
      <c r="B387" s="4" t="s">
        <v>0</v>
      </c>
      <c r="C387" s="4" t="s">
        <v>26</v>
      </c>
      <c r="D387" s="4" t="s">
        <v>3</v>
      </c>
      <c r="E387">
        <v>21219</v>
      </c>
      <c r="F387" s="3">
        <v>3.95</v>
      </c>
      <c r="G387" s="3">
        <v>1.6867999999999999</v>
      </c>
      <c r="R387" s="19">
        <v>3.95</v>
      </c>
    </row>
    <row r="388" spans="1:18" x14ac:dyDescent="0.2">
      <c r="A388" s="2">
        <v>5299555760</v>
      </c>
      <c r="B388" s="4" t="s">
        <v>0</v>
      </c>
      <c r="C388" s="4" t="s">
        <v>27</v>
      </c>
      <c r="D388" s="1" t="s">
        <v>1</v>
      </c>
      <c r="E388">
        <v>1664472</v>
      </c>
      <c r="F388" s="3">
        <v>3.95</v>
      </c>
      <c r="G388" s="3">
        <v>1.6867999999999999</v>
      </c>
      <c r="R388" s="19">
        <v>3.95</v>
      </c>
    </row>
    <row r="389" spans="1:18" x14ac:dyDescent="0.2">
      <c r="A389" s="2">
        <v>5299555818</v>
      </c>
      <c r="B389" s="4" t="s">
        <v>2</v>
      </c>
      <c r="C389" s="4" t="s">
        <v>28</v>
      </c>
      <c r="D389" s="4" t="s">
        <v>1</v>
      </c>
      <c r="E389">
        <v>495167</v>
      </c>
      <c r="F389" s="3">
        <v>3.95</v>
      </c>
      <c r="G389" s="3">
        <v>1.6867999999999999</v>
      </c>
      <c r="R389" s="19">
        <v>3.95</v>
      </c>
    </row>
    <row r="390" spans="1:18" x14ac:dyDescent="0.2">
      <c r="A390" s="2">
        <v>5299555965</v>
      </c>
      <c r="B390" s="4" t="s">
        <v>2</v>
      </c>
      <c r="C390" s="4" t="s">
        <v>29</v>
      </c>
      <c r="D390" s="4" t="s">
        <v>1</v>
      </c>
      <c r="E390">
        <v>1000000</v>
      </c>
      <c r="F390" s="3">
        <v>3.95</v>
      </c>
      <c r="G390" s="3">
        <v>1.6867999999999999</v>
      </c>
      <c r="R390" s="19">
        <v>3.95</v>
      </c>
    </row>
    <row r="391" spans="1:18" x14ac:dyDescent="0.2">
      <c r="A391" s="2">
        <v>5299556035</v>
      </c>
      <c r="B391" s="4" t="s">
        <v>0</v>
      </c>
      <c r="C391" s="4" t="s">
        <v>31</v>
      </c>
      <c r="D391" s="4" t="s">
        <v>1</v>
      </c>
      <c r="E391">
        <v>552667</v>
      </c>
      <c r="F391" s="3">
        <v>3.95</v>
      </c>
      <c r="G391" s="3">
        <v>1.6867999999999999</v>
      </c>
      <c r="R391" s="19">
        <v>3.95</v>
      </c>
    </row>
    <row r="392" spans="1:18" x14ac:dyDescent="0.2">
      <c r="A392" s="2">
        <v>5299556048</v>
      </c>
      <c r="B392" s="4" t="s">
        <v>2</v>
      </c>
      <c r="C392" s="4" t="s">
        <v>30</v>
      </c>
      <c r="D392" s="4" t="s">
        <v>1</v>
      </c>
      <c r="E392">
        <v>20000000</v>
      </c>
      <c r="F392" s="3">
        <v>3.95</v>
      </c>
      <c r="G392" s="3">
        <v>1.6867999999999999</v>
      </c>
      <c r="R392" s="19">
        <v>3.95</v>
      </c>
    </row>
    <row r="393" spans="1:18" x14ac:dyDescent="0.2">
      <c r="A393" s="2">
        <v>5299556086</v>
      </c>
      <c r="B393" s="4" t="s">
        <v>2</v>
      </c>
      <c r="C393" s="4" t="s">
        <v>26</v>
      </c>
      <c r="D393" s="4" t="s">
        <v>1</v>
      </c>
      <c r="E393">
        <v>994431</v>
      </c>
      <c r="F393" s="3">
        <v>3.95</v>
      </c>
      <c r="G393" s="3">
        <v>1.6867999999999999</v>
      </c>
      <c r="R393" s="19">
        <v>3.95</v>
      </c>
    </row>
    <row r="394" spans="1:18" x14ac:dyDescent="0.2">
      <c r="A394" s="2">
        <v>5299556096</v>
      </c>
      <c r="B394" s="4" t="s">
        <v>0</v>
      </c>
      <c r="C394" s="4" t="s">
        <v>27</v>
      </c>
      <c r="D394" s="4" t="s">
        <v>1</v>
      </c>
      <c r="E394">
        <v>358828</v>
      </c>
      <c r="F394" s="3">
        <v>3.95</v>
      </c>
      <c r="G394" s="3">
        <v>1.6867999999999999</v>
      </c>
      <c r="R394" s="19">
        <v>3.95</v>
      </c>
    </row>
    <row r="395" spans="1:18" x14ac:dyDescent="0.2">
      <c r="A395" s="2">
        <v>5299556358</v>
      </c>
      <c r="B395" s="4" t="s">
        <v>2</v>
      </c>
      <c r="C395" s="4" t="s">
        <v>28</v>
      </c>
      <c r="D395" s="1" t="s">
        <v>1</v>
      </c>
      <c r="E395">
        <v>5000000</v>
      </c>
      <c r="F395" s="3">
        <v>3.95</v>
      </c>
      <c r="G395" s="3">
        <v>1.6867999999999999</v>
      </c>
      <c r="R395" s="19">
        <v>3.95</v>
      </c>
    </row>
    <row r="396" spans="1:18" x14ac:dyDescent="0.2">
      <c r="A396" s="2">
        <v>5299556581</v>
      </c>
      <c r="B396" s="4" t="s">
        <v>0</v>
      </c>
      <c r="C396" s="4" t="s">
        <v>29</v>
      </c>
      <c r="D396" s="4" t="s">
        <v>1</v>
      </c>
      <c r="E396">
        <v>341833</v>
      </c>
      <c r="F396" s="3">
        <v>3.95</v>
      </c>
      <c r="G396" s="3">
        <v>1.6867999999999999</v>
      </c>
      <c r="R396" s="19">
        <v>3.95</v>
      </c>
    </row>
    <row r="397" spans="1:18" x14ac:dyDescent="0.2">
      <c r="A397" s="2">
        <v>7009000315</v>
      </c>
      <c r="B397" s="4" t="s">
        <v>0</v>
      </c>
      <c r="C397" s="4" t="s">
        <v>31</v>
      </c>
      <c r="D397" s="4" t="s">
        <v>7</v>
      </c>
      <c r="E397">
        <v>1288333</v>
      </c>
      <c r="F397" s="3">
        <v>3.95</v>
      </c>
      <c r="G397" s="3">
        <v>1.6867999999999999</v>
      </c>
      <c r="R397" s="19">
        <v>3.95</v>
      </c>
    </row>
    <row r="398" spans="1:18" x14ac:dyDescent="0.2">
      <c r="A398" s="2">
        <v>7976334164</v>
      </c>
      <c r="B398" s="4" t="s">
        <v>0</v>
      </c>
      <c r="C398" s="4" t="s">
        <v>30</v>
      </c>
      <c r="D398" s="4" t="s">
        <v>8</v>
      </c>
      <c r="E398">
        <v>284533</v>
      </c>
      <c r="F398" s="3">
        <v>3.95</v>
      </c>
      <c r="G398" s="3">
        <v>1.6867999999999999</v>
      </c>
      <c r="R398" s="19">
        <v>3.95</v>
      </c>
    </row>
    <row r="399" spans="1:18" x14ac:dyDescent="0.2">
      <c r="A399" s="2">
        <v>7976334211</v>
      </c>
      <c r="B399" s="4" t="s">
        <v>2</v>
      </c>
      <c r="C399" s="4" t="s">
        <v>26</v>
      </c>
      <c r="D399" s="4" t="s">
        <v>8</v>
      </c>
      <c r="E399">
        <v>3886011</v>
      </c>
      <c r="F399" s="3">
        <v>3.95</v>
      </c>
      <c r="G399" s="3">
        <v>1.6867999999999999</v>
      </c>
      <c r="R399" s="19">
        <v>3.95</v>
      </c>
    </row>
    <row r="400" spans="1:18" x14ac:dyDescent="0.2">
      <c r="A400" s="2">
        <v>9762888980</v>
      </c>
      <c r="B400" s="4" t="s">
        <v>0</v>
      </c>
      <c r="C400" s="4" t="s">
        <v>27</v>
      </c>
      <c r="D400" s="4" t="s">
        <v>1</v>
      </c>
      <c r="E400">
        <v>1892593</v>
      </c>
      <c r="F400" s="3">
        <v>3.95</v>
      </c>
      <c r="G400" s="3">
        <v>1.6867999999999999</v>
      </c>
      <c r="R400" s="19">
        <v>3.95</v>
      </c>
    </row>
    <row r="401" spans="1:18" x14ac:dyDescent="0.2">
      <c r="A401" s="2">
        <v>9762888997</v>
      </c>
      <c r="B401" s="4" t="s">
        <v>0</v>
      </c>
      <c r="C401" s="4" t="s">
        <v>28</v>
      </c>
      <c r="D401" s="4" t="s">
        <v>8</v>
      </c>
      <c r="E401">
        <v>5490998</v>
      </c>
      <c r="F401" s="3">
        <v>3.95</v>
      </c>
      <c r="G401" s="3">
        <v>1.6867999999999999</v>
      </c>
      <c r="R401" s="19">
        <v>3.95</v>
      </c>
    </row>
    <row r="402" spans="1:18" x14ac:dyDescent="0.2">
      <c r="A402" s="2">
        <v>9762889216</v>
      </c>
      <c r="B402" s="4" t="s">
        <v>0</v>
      </c>
      <c r="C402" s="4" t="s">
        <v>29</v>
      </c>
      <c r="D402" s="4" t="s">
        <v>1</v>
      </c>
      <c r="E402">
        <v>134500</v>
      </c>
      <c r="F402" s="3">
        <v>3.95</v>
      </c>
      <c r="G402" s="3">
        <v>1.6867999999999999</v>
      </c>
      <c r="R402" s="19">
        <v>3.95</v>
      </c>
    </row>
    <row r="403" spans="1:18" x14ac:dyDescent="0.2">
      <c r="A403" s="2">
        <v>9762889504</v>
      </c>
      <c r="B403" s="4" t="s">
        <v>0</v>
      </c>
      <c r="C403" s="4" t="s">
        <v>31</v>
      </c>
      <c r="D403" s="4" t="s">
        <v>1</v>
      </c>
      <c r="E403">
        <v>500000</v>
      </c>
      <c r="F403" s="3">
        <v>3.95</v>
      </c>
      <c r="G403" s="3">
        <v>1.6867999999999999</v>
      </c>
      <c r="R403" s="19">
        <v>3.95</v>
      </c>
    </row>
    <row r="404" spans="1:18" x14ac:dyDescent="0.2">
      <c r="A404" s="2">
        <v>10663111755</v>
      </c>
      <c r="B404" s="4" t="s">
        <v>0</v>
      </c>
      <c r="C404" s="4" t="s">
        <v>30</v>
      </c>
      <c r="D404" s="4" t="s">
        <v>6</v>
      </c>
      <c r="E404">
        <v>1666476</v>
      </c>
      <c r="F404" s="3">
        <v>3.95</v>
      </c>
      <c r="G404" s="3">
        <v>1.6867999999999999</v>
      </c>
      <c r="R404" s="19">
        <v>3.95</v>
      </c>
    </row>
    <row r="405" spans="1:18" x14ac:dyDescent="0.2">
      <c r="A405" s="2">
        <v>70090001448</v>
      </c>
      <c r="B405" s="4" t="s">
        <v>2</v>
      </c>
      <c r="C405" s="4" t="s">
        <v>26</v>
      </c>
      <c r="D405" s="4" t="s">
        <v>7</v>
      </c>
      <c r="E405">
        <v>5831800</v>
      </c>
      <c r="F405" s="3">
        <v>3.984</v>
      </c>
      <c r="G405" s="3">
        <v>1.8012000000000001</v>
      </c>
      <c r="R405" s="19">
        <v>3.984</v>
      </c>
    </row>
    <row r="406" spans="1:18" x14ac:dyDescent="0.2">
      <c r="A406" s="2">
        <v>7009000761</v>
      </c>
      <c r="B406" s="4" t="s">
        <v>2</v>
      </c>
      <c r="C406" s="4" t="s">
        <v>27</v>
      </c>
      <c r="D406" s="4" t="s">
        <v>7</v>
      </c>
      <c r="E406">
        <v>3391526</v>
      </c>
      <c r="F406" s="3">
        <v>3.9849999999999999</v>
      </c>
      <c r="G406" s="3">
        <v>1.8012000000000001</v>
      </c>
      <c r="R406" s="19">
        <v>3.9849999999999999</v>
      </c>
    </row>
    <row r="407" spans="1:18" x14ac:dyDescent="0.2">
      <c r="A407" s="2">
        <v>5299555754</v>
      </c>
      <c r="B407" s="4" t="s">
        <v>0</v>
      </c>
      <c r="C407" s="4" t="s">
        <v>28</v>
      </c>
      <c r="D407" s="4" t="s">
        <v>1</v>
      </c>
      <c r="E407">
        <v>5613</v>
      </c>
      <c r="F407" s="3">
        <v>3.99</v>
      </c>
      <c r="G407" s="3">
        <v>1.6867999999999999</v>
      </c>
      <c r="R407" s="19">
        <v>3.99</v>
      </c>
    </row>
    <row r="408" spans="1:18" x14ac:dyDescent="0.2">
      <c r="A408" s="2">
        <v>5299555575</v>
      </c>
      <c r="B408" s="4" t="s">
        <v>0</v>
      </c>
      <c r="C408" s="4" t="s">
        <v>29</v>
      </c>
      <c r="D408" s="4" t="s">
        <v>1</v>
      </c>
      <c r="E408">
        <v>647515</v>
      </c>
      <c r="F408" s="3">
        <v>4</v>
      </c>
      <c r="G408" s="3">
        <v>1.8012000000000001</v>
      </c>
      <c r="R408" s="19">
        <v>4</v>
      </c>
    </row>
    <row r="409" spans="1:18" x14ac:dyDescent="0.2">
      <c r="A409" s="2">
        <v>5299555952</v>
      </c>
      <c r="B409" s="4" t="s">
        <v>0</v>
      </c>
      <c r="C409" s="4" t="s">
        <v>31</v>
      </c>
      <c r="D409" s="4" t="s">
        <v>1</v>
      </c>
      <c r="E409">
        <v>899441</v>
      </c>
      <c r="F409" s="3">
        <v>4</v>
      </c>
      <c r="G409" s="3">
        <v>1.8012000000000001</v>
      </c>
      <c r="R409" s="19">
        <v>4</v>
      </c>
    </row>
    <row r="410" spans="1:18" x14ac:dyDescent="0.2">
      <c r="A410" s="2">
        <v>7009000915</v>
      </c>
      <c r="B410" s="4" t="s">
        <v>2</v>
      </c>
      <c r="C410" s="4" t="s">
        <v>30</v>
      </c>
      <c r="D410" s="4" t="s">
        <v>7</v>
      </c>
      <c r="E410">
        <v>254324</v>
      </c>
      <c r="F410" s="3">
        <v>4</v>
      </c>
      <c r="G410" s="3">
        <v>1.8012000000000001</v>
      </c>
      <c r="R410" s="19">
        <v>4</v>
      </c>
    </row>
    <row r="411" spans="1:18" x14ac:dyDescent="0.2">
      <c r="A411" s="2">
        <v>7541778560</v>
      </c>
      <c r="B411" s="4" t="s">
        <v>0</v>
      </c>
      <c r="C411" s="4" t="s">
        <v>26</v>
      </c>
      <c r="D411" s="4" t="s">
        <v>1</v>
      </c>
      <c r="E411">
        <v>58706</v>
      </c>
      <c r="F411" s="3">
        <v>4</v>
      </c>
      <c r="G411" s="3">
        <v>1.8012000000000001</v>
      </c>
      <c r="R411" s="19">
        <v>4</v>
      </c>
    </row>
    <row r="412" spans="1:18" x14ac:dyDescent="0.2">
      <c r="A412" s="2">
        <v>10663111513</v>
      </c>
      <c r="B412" s="4" t="s">
        <v>0</v>
      </c>
      <c r="C412" s="4" t="s">
        <v>27</v>
      </c>
      <c r="D412" s="4" t="s">
        <v>6</v>
      </c>
      <c r="E412">
        <v>7518512</v>
      </c>
      <c r="F412" s="3">
        <v>4</v>
      </c>
      <c r="G412" s="3">
        <v>1.8012000000000001</v>
      </c>
      <c r="R412" s="19">
        <v>4</v>
      </c>
    </row>
    <row r="413" spans="1:18" x14ac:dyDescent="0.2">
      <c r="A413" s="2">
        <v>335556195</v>
      </c>
      <c r="B413" s="4" t="s">
        <v>0</v>
      </c>
      <c r="C413" s="4" t="s">
        <v>28</v>
      </c>
      <c r="D413" s="4" t="s">
        <v>5</v>
      </c>
      <c r="E413">
        <v>231151</v>
      </c>
      <c r="F413" s="3">
        <v>4.125</v>
      </c>
      <c r="G413" s="3">
        <v>1.8012000000000001</v>
      </c>
      <c r="R413" s="19">
        <v>4.125</v>
      </c>
    </row>
    <row r="414" spans="1:18" x14ac:dyDescent="0.2">
      <c r="A414" s="2">
        <v>1443222290</v>
      </c>
      <c r="B414" s="4" t="s">
        <v>0</v>
      </c>
      <c r="C414" s="4" t="s">
        <v>29</v>
      </c>
      <c r="D414" s="4" t="s">
        <v>3</v>
      </c>
      <c r="E414">
        <v>929509</v>
      </c>
      <c r="F414" s="3">
        <v>4.1500000000000004</v>
      </c>
      <c r="G414" s="3">
        <v>1.6867999999999999</v>
      </c>
      <c r="R414" s="19">
        <v>4.1500000000000004</v>
      </c>
    </row>
    <row r="415" spans="1:18" x14ac:dyDescent="0.2">
      <c r="A415" s="2">
        <v>335555871</v>
      </c>
      <c r="B415" s="4" t="s">
        <v>2</v>
      </c>
      <c r="C415" s="4" t="s">
        <v>31</v>
      </c>
      <c r="D415" s="4" t="s">
        <v>5</v>
      </c>
      <c r="E415">
        <v>2102475</v>
      </c>
      <c r="F415" s="3">
        <v>4.2</v>
      </c>
      <c r="G415" s="3">
        <v>1.6867999999999999</v>
      </c>
      <c r="R415" s="19">
        <v>4.2</v>
      </c>
    </row>
    <row r="416" spans="1:18" x14ac:dyDescent="0.2">
      <c r="A416" s="2">
        <v>3777000527</v>
      </c>
      <c r="B416" s="4" t="s">
        <v>0</v>
      </c>
      <c r="C416" s="4" t="s">
        <v>30</v>
      </c>
      <c r="D416" s="4" t="s">
        <v>12</v>
      </c>
      <c r="E416">
        <v>578200</v>
      </c>
      <c r="F416" s="3">
        <v>4.2</v>
      </c>
      <c r="G416" s="3">
        <v>1.6867999999999999</v>
      </c>
      <c r="R416" s="19">
        <v>4.2</v>
      </c>
    </row>
    <row r="417" spans="1:18" x14ac:dyDescent="0.2">
      <c r="A417" s="2">
        <v>7541778535</v>
      </c>
      <c r="B417" s="4" t="s">
        <v>2</v>
      </c>
      <c r="C417" s="4" t="s">
        <v>26</v>
      </c>
      <c r="D417" s="4" t="s">
        <v>1</v>
      </c>
      <c r="E417">
        <v>7882500</v>
      </c>
      <c r="F417" s="3">
        <v>4.2</v>
      </c>
      <c r="G417" s="3">
        <v>1.6867999999999999</v>
      </c>
      <c r="R417" s="19">
        <v>4.2</v>
      </c>
    </row>
    <row r="418" spans="1:18" x14ac:dyDescent="0.2">
      <c r="A418" s="2">
        <v>9762889337</v>
      </c>
      <c r="B418" s="4" t="s">
        <v>2</v>
      </c>
      <c r="C418" s="4" t="s">
        <v>27</v>
      </c>
      <c r="D418" s="4" t="s">
        <v>8</v>
      </c>
      <c r="E418">
        <v>3552650</v>
      </c>
      <c r="F418" s="3">
        <v>4.2</v>
      </c>
      <c r="G418" s="3">
        <v>1.6867999999999999</v>
      </c>
      <c r="R418" s="19">
        <v>4.2</v>
      </c>
    </row>
    <row r="419" spans="1:18" x14ac:dyDescent="0.2">
      <c r="A419" s="2">
        <v>9762889845</v>
      </c>
      <c r="B419" s="4" t="s">
        <v>0</v>
      </c>
      <c r="C419" s="4" t="s">
        <v>28</v>
      </c>
      <c r="D419" s="4" t="s">
        <v>1</v>
      </c>
      <c r="E419">
        <v>642333</v>
      </c>
      <c r="F419" s="3">
        <v>4.2</v>
      </c>
      <c r="G419" s="3">
        <v>1.6867999999999999</v>
      </c>
      <c r="R419" s="19">
        <v>4.2</v>
      </c>
    </row>
    <row r="420" spans="1:18" x14ac:dyDescent="0.2">
      <c r="A420" s="2">
        <v>335555761</v>
      </c>
      <c r="B420" s="4" t="s">
        <v>0</v>
      </c>
      <c r="C420" s="4" t="s">
        <v>29</v>
      </c>
      <c r="D420" s="4" t="s">
        <v>5</v>
      </c>
      <c r="E420">
        <v>26888</v>
      </c>
      <c r="F420" s="3">
        <v>4.25</v>
      </c>
      <c r="G420" s="3">
        <v>1.8012000000000001</v>
      </c>
      <c r="R420" s="19">
        <v>4.25</v>
      </c>
    </row>
    <row r="421" spans="1:18" x14ac:dyDescent="0.2">
      <c r="A421" s="2">
        <v>5299555875</v>
      </c>
      <c r="B421" s="4" t="s">
        <v>0</v>
      </c>
      <c r="C421" s="4" t="s">
        <v>31</v>
      </c>
      <c r="D421" s="4" t="s">
        <v>1</v>
      </c>
      <c r="E421">
        <v>910845</v>
      </c>
      <c r="F421" s="3">
        <v>4.25</v>
      </c>
      <c r="G421" s="3">
        <v>1.8012000000000001</v>
      </c>
      <c r="R421" s="19">
        <v>4.25</v>
      </c>
    </row>
    <row r="422" spans="1:18" x14ac:dyDescent="0.2">
      <c r="A422" s="2">
        <v>5299556001</v>
      </c>
      <c r="B422" s="4" t="s">
        <v>0</v>
      </c>
      <c r="C422" s="4" t="s">
        <v>30</v>
      </c>
      <c r="D422" s="4" t="s">
        <v>1</v>
      </c>
      <c r="E422">
        <v>482199</v>
      </c>
      <c r="F422" s="3">
        <v>4.25</v>
      </c>
      <c r="G422" s="3">
        <v>1.8012000000000001</v>
      </c>
      <c r="R422" s="19">
        <v>4.25</v>
      </c>
    </row>
    <row r="423" spans="1:18" x14ac:dyDescent="0.2">
      <c r="A423" s="2">
        <v>5299556397</v>
      </c>
      <c r="B423" s="4" t="s">
        <v>0</v>
      </c>
      <c r="C423" s="4" t="s">
        <v>26</v>
      </c>
      <c r="D423" s="4" t="s">
        <v>1</v>
      </c>
      <c r="E423">
        <v>1691102</v>
      </c>
      <c r="F423" s="3">
        <v>4.25</v>
      </c>
      <c r="G423" s="3">
        <v>1.8012000000000001</v>
      </c>
      <c r="R423" s="19">
        <v>4.25</v>
      </c>
    </row>
    <row r="424" spans="1:18" x14ac:dyDescent="0.2">
      <c r="A424" s="2">
        <v>7009000701</v>
      </c>
      <c r="B424" s="4" t="s">
        <v>0</v>
      </c>
      <c r="C424" s="4" t="s">
        <v>27</v>
      </c>
      <c r="D424" s="4" t="s">
        <v>7</v>
      </c>
      <c r="E424">
        <v>23079</v>
      </c>
      <c r="F424" s="3">
        <v>4.25</v>
      </c>
      <c r="G424" s="3">
        <v>1.8012000000000001</v>
      </c>
      <c r="R424" s="19">
        <v>4.25</v>
      </c>
    </row>
    <row r="425" spans="1:18" x14ac:dyDescent="0.2">
      <c r="A425" s="2">
        <v>7541777830</v>
      </c>
      <c r="B425" s="4" t="s">
        <v>0</v>
      </c>
      <c r="C425" s="4" t="s">
        <v>28</v>
      </c>
      <c r="D425" s="4" t="s">
        <v>1</v>
      </c>
      <c r="E425">
        <v>172220</v>
      </c>
      <c r="F425" s="3">
        <v>4.25</v>
      </c>
      <c r="G425" s="3">
        <v>1.8012000000000001</v>
      </c>
      <c r="R425" s="19">
        <v>4.25</v>
      </c>
    </row>
    <row r="426" spans="1:18" x14ac:dyDescent="0.2">
      <c r="A426" s="2">
        <v>7976333797</v>
      </c>
      <c r="B426" s="4" t="s">
        <v>0</v>
      </c>
      <c r="C426" s="4" t="s">
        <v>29</v>
      </c>
      <c r="D426" s="4" t="s">
        <v>8</v>
      </c>
      <c r="E426">
        <v>3727</v>
      </c>
      <c r="F426" s="3">
        <v>4.25</v>
      </c>
      <c r="G426" s="3">
        <v>1.8012000000000001</v>
      </c>
      <c r="R426" s="19">
        <v>4.25</v>
      </c>
    </row>
    <row r="427" spans="1:18" x14ac:dyDescent="0.2">
      <c r="A427" s="2">
        <v>335556181</v>
      </c>
      <c r="B427" s="4" t="s">
        <v>0</v>
      </c>
      <c r="C427" s="4" t="s">
        <v>31</v>
      </c>
      <c r="D427" s="4" t="s">
        <v>5</v>
      </c>
      <c r="E427">
        <v>1086825</v>
      </c>
      <c r="F427" s="3">
        <v>4.45</v>
      </c>
      <c r="G427" s="3">
        <v>1.6867999999999999</v>
      </c>
      <c r="R427" s="19">
        <v>4.45</v>
      </c>
    </row>
    <row r="428" spans="1:18" x14ac:dyDescent="0.2">
      <c r="A428" s="2">
        <v>335556527</v>
      </c>
      <c r="B428" s="4" t="s">
        <v>0</v>
      </c>
      <c r="C428" s="4" t="s">
        <v>30</v>
      </c>
      <c r="D428" s="4" t="s">
        <v>5</v>
      </c>
      <c r="E428">
        <v>1500000</v>
      </c>
      <c r="F428" s="3">
        <v>4.45</v>
      </c>
      <c r="G428" s="3">
        <v>1.6867999999999999</v>
      </c>
      <c r="R428" s="19">
        <v>4.45</v>
      </c>
    </row>
    <row r="429" spans="1:18" x14ac:dyDescent="0.2">
      <c r="A429" s="2">
        <v>1443222398</v>
      </c>
      <c r="B429" s="4" t="s">
        <v>2</v>
      </c>
      <c r="C429" s="4" t="s">
        <v>26</v>
      </c>
      <c r="D429" s="4" t="s">
        <v>3</v>
      </c>
      <c r="E429">
        <v>1931818</v>
      </c>
      <c r="F429" s="3">
        <v>4.45</v>
      </c>
      <c r="G429" s="3">
        <v>1.6867999999999999</v>
      </c>
      <c r="R429" s="19">
        <v>4.45</v>
      </c>
    </row>
    <row r="430" spans="1:18" x14ac:dyDescent="0.2">
      <c r="A430" s="2">
        <v>1443222434</v>
      </c>
      <c r="B430" s="4" t="s">
        <v>0</v>
      </c>
      <c r="C430" s="4" t="s">
        <v>27</v>
      </c>
      <c r="D430" s="4" t="s">
        <v>3</v>
      </c>
      <c r="E430">
        <v>1399337</v>
      </c>
      <c r="F430" s="3">
        <v>4.45</v>
      </c>
      <c r="G430" s="3">
        <v>1.6867999999999999</v>
      </c>
      <c r="R430" s="19">
        <v>4.45</v>
      </c>
    </row>
    <row r="431" spans="1:18" x14ac:dyDescent="0.2">
      <c r="A431" s="2">
        <v>1443223219</v>
      </c>
      <c r="B431" s="4" t="s">
        <v>0</v>
      </c>
      <c r="C431" s="4" t="s">
        <v>28</v>
      </c>
      <c r="D431" s="4" t="s">
        <v>3</v>
      </c>
      <c r="E431">
        <v>4069149</v>
      </c>
      <c r="F431" s="3">
        <v>4.45</v>
      </c>
      <c r="G431" s="3">
        <v>1.6867999999999999</v>
      </c>
      <c r="R431" s="19">
        <v>4.45</v>
      </c>
    </row>
    <row r="432" spans="1:18" x14ac:dyDescent="0.2">
      <c r="A432" s="2">
        <v>7009000847</v>
      </c>
      <c r="B432" s="4" t="s">
        <v>2</v>
      </c>
      <c r="C432" s="4" t="s">
        <v>29</v>
      </c>
      <c r="D432" s="4" t="s">
        <v>7</v>
      </c>
      <c r="E432">
        <v>1518948</v>
      </c>
      <c r="F432" s="3">
        <v>4.45</v>
      </c>
      <c r="G432" s="3">
        <v>1.6867999999999999</v>
      </c>
      <c r="R432" s="19">
        <v>4.45</v>
      </c>
    </row>
    <row r="433" spans="1:18" x14ac:dyDescent="0.2">
      <c r="A433" s="2">
        <v>7541777857</v>
      </c>
      <c r="B433" s="4" t="s">
        <v>0</v>
      </c>
      <c r="C433" s="4" t="s">
        <v>31</v>
      </c>
      <c r="D433" s="4" t="s">
        <v>1</v>
      </c>
      <c r="E433">
        <v>65000</v>
      </c>
      <c r="F433" s="3">
        <v>4.45</v>
      </c>
      <c r="G433" s="3">
        <v>1.6867999999999999</v>
      </c>
      <c r="R433" s="19">
        <v>4.45</v>
      </c>
    </row>
    <row r="434" spans="1:18" x14ac:dyDescent="0.2">
      <c r="A434" s="2">
        <v>9762888947</v>
      </c>
      <c r="B434" s="4" t="s">
        <v>2</v>
      </c>
      <c r="C434" s="4" t="s">
        <v>30</v>
      </c>
      <c r="D434" s="4" t="s">
        <v>1</v>
      </c>
      <c r="E434">
        <v>2108542</v>
      </c>
      <c r="F434" s="3">
        <v>4.45</v>
      </c>
      <c r="G434" s="3">
        <v>1.6867999999999999</v>
      </c>
      <c r="R434" s="19">
        <v>4.45</v>
      </c>
    </row>
    <row r="435" spans="1:18" x14ac:dyDescent="0.2">
      <c r="A435" s="2">
        <v>9762888978</v>
      </c>
      <c r="B435" s="4" t="s">
        <v>2</v>
      </c>
      <c r="C435" s="4" t="s">
        <v>26</v>
      </c>
      <c r="D435" s="4" t="s">
        <v>1</v>
      </c>
      <c r="E435">
        <v>1872000</v>
      </c>
      <c r="F435" s="3">
        <v>4.45</v>
      </c>
      <c r="G435" s="3">
        <v>1.6867999999999999</v>
      </c>
      <c r="R435" s="19">
        <v>4.45</v>
      </c>
    </row>
    <row r="436" spans="1:18" x14ac:dyDescent="0.2">
      <c r="A436" s="2">
        <v>9762889339</v>
      </c>
      <c r="B436" s="4" t="s">
        <v>0</v>
      </c>
      <c r="C436" s="4" t="s">
        <v>27</v>
      </c>
      <c r="D436" s="4" t="s">
        <v>1</v>
      </c>
      <c r="E436">
        <v>3048268</v>
      </c>
      <c r="F436" s="3">
        <v>4.45</v>
      </c>
      <c r="G436" s="3">
        <v>1.6867999999999999</v>
      </c>
      <c r="R436" s="19">
        <v>4.45</v>
      </c>
    </row>
    <row r="437" spans="1:18" x14ac:dyDescent="0.2">
      <c r="A437" s="2">
        <v>9762889455</v>
      </c>
      <c r="B437" s="4" t="s">
        <v>0</v>
      </c>
      <c r="C437" s="4" t="s">
        <v>28</v>
      </c>
      <c r="D437" s="4" t="s">
        <v>1</v>
      </c>
      <c r="E437">
        <v>614733</v>
      </c>
      <c r="F437" s="3">
        <v>4.45</v>
      </c>
      <c r="G437" s="3">
        <v>1.6867999999999999</v>
      </c>
      <c r="R437" s="19">
        <v>4.45</v>
      </c>
    </row>
    <row r="438" spans="1:18" x14ac:dyDescent="0.2">
      <c r="A438" s="2">
        <v>9762889652</v>
      </c>
      <c r="B438" s="4" t="s">
        <v>2</v>
      </c>
      <c r="C438" s="4" t="s">
        <v>29</v>
      </c>
      <c r="D438" s="4" t="s">
        <v>1</v>
      </c>
      <c r="E438">
        <v>19575751</v>
      </c>
      <c r="F438" s="3">
        <v>4.45</v>
      </c>
      <c r="G438" s="3">
        <v>1.6867999999999999</v>
      </c>
      <c r="R438" s="19">
        <v>4.45</v>
      </c>
    </row>
    <row r="439" spans="1:18" x14ac:dyDescent="0.2">
      <c r="A439" s="2">
        <v>335555955</v>
      </c>
      <c r="B439" s="4" t="s">
        <v>0</v>
      </c>
      <c r="C439" s="4" t="s">
        <v>31</v>
      </c>
      <c r="D439" s="4" t="s">
        <v>5</v>
      </c>
      <c r="E439">
        <v>330669</v>
      </c>
      <c r="F439" s="3">
        <v>4.5</v>
      </c>
      <c r="G439" s="3">
        <v>1.8012000000000001</v>
      </c>
      <c r="R439" s="19">
        <v>4.5</v>
      </c>
    </row>
    <row r="440" spans="1:18" x14ac:dyDescent="0.2">
      <c r="A440" s="2">
        <v>7541778717</v>
      </c>
      <c r="B440" s="4" t="s">
        <v>0</v>
      </c>
      <c r="C440" s="4" t="s">
        <v>30</v>
      </c>
      <c r="D440" s="4" t="s">
        <v>1</v>
      </c>
      <c r="E440">
        <v>21465</v>
      </c>
      <c r="F440" s="3">
        <v>4.5</v>
      </c>
      <c r="G440" s="3">
        <v>1.8012000000000001</v>
      </c>
      <c r="R440" s="19">
        <v>4.5</v>
      </c>
    </row>
    <row r="441" spans="1:18" x14ac:dyDescent="0.2">
      <c r="A441" s="2">
        <v>9762888890</v>
      </c>
      <c r="B441" s="4" t="s">
        <v>2</v>
      </c>
      <c r="C441" s="4" t="s">
        <v>26</v>
      </c>
      <c r="D441" s="4" t="s">
        <v>1</v>
      </c>
      <c r="E441">
        <v>19288348</v>
      </c>
      <c r="F441" s="3">
        <v>4.5</v>
      </c>
      <c r="G441" s="3">
        <v>1.8012000000000001</v>
      </c>
      <c r="R441" s="19">
        <v>4.5</v>
      </c>
    </row>
    <row r="442" spans="1:18" x14ac:dyDescent="0.2">
      <c r="A442" s="2">
        <v>9762889045</v>
      </c>
      <c r="B442" s="4" t="s">
        <v>2</v>
      </c>
      <c r="C442" s="4" t="s">
        <v>27</v>
      </c>
      <c r="D442" s="4" t="s">
        <v>1</v>
      </c>
      <c r="E442">
        <v>28884045</v>
      </c>
      <c r="F442" s="3">
        <v>4.5</v>
      </c>
      <c r="G442" s="3">
        <v>1.8012000000000001</v>
      </c>
      <c r="R442" s="19">
        <v>4.5</v>
      </c>
    </row>
    <row r="443" spans="1:18" x14ac:dyDescent="0.2">
      <c r="A443" s="2">
        <v>9762889322</v>
      </c>
      <c r="B443" s="4" t="s">
        <v>0</v>
      </c>
      <c r="C443" s="4" t="s">
        <v>28</v>
      </c>
      <c r="D443" s="4" t="s">
        <v>1</v>
      </c>
      <c r="E443">
        <v>1574033</v>
      </c>
      <c r="F443" s="3">
        <v>4.5</v>
      </c>
      <c r="G443" s="3">
        <v>1.8012000000000001</v>
      </c>
      <c r="R443" s="19">
        <v>4.5</v>
      </c>
    </row>
    <row r="444" spans="1:18" x14ac:dyDescent="0.2">
      <c r="A444" s="2">
        <v>5299556345</v>
      </c>
      <c r="B444" s="4" t="s">
        <v>2</v>
      </c>
      <c r="C444" s="4" t="s">
        <v>29</v>
      </c>
      <c r="D444" s="4" t="s">
        <v>1</v>
      </c>
      <c r="E444">
        <v>3575000</v>
      </c>
      <c r="F444" s="3">
        <v>4.55</v>
      </c>
      <c r="G444" s="3">
        <v>1.6867999999999999</v>
      </c>
      <c r="R444" s="19">
        <v>4.55</v>
      </c>
    </row>
    <row r="445" spans="1:18" x14ac:dyDescent="0.2">
      <c r="A445" s="2">
        <v>1443223015</v>
      </c>
      <c r="B445" s="4" t="s">
        <v>2</v>
      </c>
      <c r="C445" s="4" t="s">
        <v>31</v>
      </c>
      <c r="D445" s="4" t="s">
        <v>3</v>
      </c>
      <c r="E445">
        <v>35581962</v>
      </c>
      <c r="F445" s="3">
        <v>4.7</v>
      </c>
      <c r="G445" s="3">
        <v>1.6867999999999999</v>
      </c>
      <c r="R445" s="19">
        <v>4.7</v>
      </c>
    </row>
    <row r="446" spans="1:18" x14ac:dyDescent="0.2">
      <c r="A446" s="2">
        <v>5299555748</v>
      </c>
      <c r="B446" s="4" t="s">
        <v>2</v>
      </c>
      <c r="C446" s="4" t="s">
        <v>30</v>
      </c>
      <c r="D446" s="4" t="s">
        <v>1</v>
      </c>
      <c r="E446">
        <v>495368</v>
      </c>
      <c r="F446" s="3">
        <v>4.7</v>
      </c>
      <c r="G446" s="3">
        <v>1.6867999999999999</v>
      </c>
      <c r="R446" s="19">
        <v>4.7</v>
      </c>
    </row>
    <row r="447" spans="1:18" x14ac:dyDescent="0.2">
      <c r="A447" s="2">
        <v>5299556286</v>
      </c>
      <c r="B447" s="4" t="s">
        <v>2</v>
      </c>
      <c r="C447" s="4" t="s">
        <v>26</v>
      </c>
      <c r="D447" s="4" t="s">
        <v>1</v>
      </c>
      <c r="E447">
        <v>184632</v>
      </c>
      <c r="F447" s="3">
        <v>4.7</v>
      </c>
      <c r="G447" s="3">
        <v>1.6867999999999999</v>
      </c>
      <c r="R447" s="19">
        <v>4.7</v>
      </c>
    </row>
    <row r="448" spans="1:18" x14ac:dyDescent="0.2">
      <c r="A448" s="2">
        <v>5299556404</v>
      </c>
      <c r="B448" s="4" t="s">
        <v>2</v>
      </c>
      <c r="C448" s="4" t="s">
        <v>27</v>
      </c>
      <c r="D448" s="4" t="s">
        <v>1</v>
      </c>
      <c r="E448">
        <v>2561402</v>
      </c>
      <c r="F448" s="3">
        <v>4.7</v>
      </c>
      <c r="G448" s="3">
        <v>1.6867999999999999</v>
      </c>
      <c r="R448" s="19">
        <v>4.7</v>
      </c>
    </row>
    <row r="449" spans="1:18" x14ac:dyDescent="0.2">
      <c r="A449" s="2">
        <v>7541778162</v>
      </c>
      <c r="B449" s="4" t="s">
        <v>0</v>
      </c>
      <c r="C449" s="4" t="s">
        <v>28</v>
      </c>
      <c r="D449" s="4" t="s">
        <v>1</v>
      </c>
      <c r="E449">
        <v>183333</v>
      </c>
      <c r="F449" s="3">
        <v>4.7</v>
      </c>
      <c r="G449" s="3">
        <v>1.6867999999999999</v>
      </c>
      <c r="R449" s="19">
        <v>4.7</v>
      </c>
    </row>
    <row r="450" spans="1:18" x14ac:dyDescent="0.2">
      <c r="A450" s="2">
        <v>7541778232</v>
      </c>
      <c r="B450" s="4" t="s">
        <v>0</v>
      </c>
      <c r="C450" s="4" t="s">
        <v>29</v>
      </c>
      <c r="D450" s="4" t="s">
        <v>1</v>
      </c>
      <c r="E450">
        <v>253820</v>
      </c>
      <c r="F450" s="3">
        <v>4.7</v>
      </c>
      <c r="G450" s="3">
        <v>1.6867999999999999</v>
      </c>
      <c r="R450" s="19">
        <v>4.7</v>
      </c>
    </row>
    <row r="451" spans="1:18" x14ac:dyDescent="0.2">
      <c r="A451" s="2">
        <v>10663111346</v>
      </c>
      <c r="B451" s="4" t="s">
        <v>2</v>
      </c>
      <c r="C451" s="4" t="s">
        <v>31</v>
      </c>
      <c r="D451" s="4" t="s">
        <v>6</v>
      </c>
      <c r="E451">
        <v>11612</v>
      </c>
      <c r="F451" s="3">
        <v>4.7</v>
      </c>
      <c r="G451" s="3">
        <v>1.6867999999999999</v>
      </c>
      <c r="R451" s="19">
        <v>4.7</v>
      </c>
    </row>
    <row r="452" spans="1:18" x14ac:dyDescent="0.2">
      <c r="A452" s="2">
        <v>10663111558</v>
      </c>
      <c r="B452" s="4" t="s">
        <v>2</v>
      </c>
      <c r="C452" s="4" t="s">
        <v>30</v>
      </c>
      <c r="D452" s="4" t="s">
        <v>6</v>
      </c>
      <c r="E452">
        <v>1614767</v>
      </c>
      <c r="F452" s="3">
        <v>4.7</v>
      </c>
      <c r="G452" s="3">
        <v>1.6867999999999999</v>
      </c>
      <c r="R452" s="19">
        <v>4.7</v>
      </c>
    </row>
    <row r="453" spans="1:18" x14ac:dyDescent="0.2">
      <c r="A453" s="2">
        <v>7541777800</v>
      </c>
      <c r="B453" s="4" t="s">
        <v>2</v>
      </c>
      <c r="C453" s="4" t="s">
        <v>26</v>
      </c>
      <c r="D453" s="4" t="s">
        <v>1</v>
      </c>
      <c r="E453">
        <v>297860</v>
      </c>
      <c r="F453" s="3">
        <v>4.71</v>
      </c>
      <c r="G453" s="3">
        <v>1.6867999999999999</v>
      </c>
      <c r="R453" s="19">
        <v>4.71</v>
      </c>
    </row>
    <row r="454" spans="1:18" x14ac:dyDescent="0.2">
      <c r="A454" s="2">
        <v>335555674</v>
      </c>
      <c r="B454" s="4" t="s">
        <v>0</v>
      </c>
      <c r="C454" s="4" t="s">
        <v>27</v>
      </c>
      <c r="D454" s="4" t="s">
        <v>5</v>
      </c>
      <c r="E454">
        <v>1656439</v>
      </c>
      <c r="F454" s="3">
        <v>4.75</v>
      </c>
      <c r="G454" s="3">
        <v>1.8012000000000001</v>
      </c>
      <c r="R454" s="19">
        <v>4.75</v>
      </c>
    </row>
    <row r="455" spans="1:18" x14ac:dyDescent="0.2">
      <c r="A455" s="2">
        <v>335555988</v>
      </c>
      <c r="B455" s="4" t="s">
        <v>0</v>
      </c>
      <c r="C455" s="4" t="s">
        <v>28</v>
      </c>
      <c r="D455" s="4" t="s">
        <v>5</v>
      </c>
      <c r="E455">
        <v>540793</v>
      </c>
      <c r="F455" s="3">
        <v>4.75</v>
      </c>
      <c r="G455" s="3">
        <v>1.8012000000000001</v>
      </c>
      <c r="R455" s="19">
        <v>4.75</v>
      </c>
    </row>
    <row r="456" spans="1:18" x14ac:dyDescent="0.2">
      <c r="A456" s="2">
        <v>3777000260</v>
      </c>
      <c r="B456" s="4" t="s">
        <v>0</v>
      </c>
      <c r="C456" s="4" t="s">
        <v>29</v>
      </c>
      <c r="D456" s="4" t="s">
        <v>4</v>
      </c>
      <c r="E456">
        <v>14699</v>
      </c>
      <c r="F456" s="3">
        <v>4.75</v>
      </c>
      <c r="G456" s="3">
        <v>1.8012000000000001</v>
      </c>
      <c r="R456" s="19">
        <v>4.75</v>
      </c>
    </row>
    <row r="457" spans="1:18" x14ac:dyDescent="0.2">
      <c r="A457" s="2">
        <v>5320667625</v>
      </c>
      <c r="B457" s="4" t="s">
        <v>0</v>
      </c>
      <c r="C457" s="4" t="s">
        <v>31</v>
      </c>
      <c r="D457" s="4" t="s">
        <v>1</v>
      </c>
      <c r="E457">
        <v>542922</v>
      </c>
      <c r="F457" s="3">
        <v>4.75</v>
      </c>
      <c r="G457" s="3">
        <v>1.8012000000000001</v>
      </c>
      <c r="R457" s="19">
        <v>4.75</v>
      </c>
    </row>
    <row r="458" spans="1:18" x14ac:dyDescent="0.2">
      <c r="A458" s="2">
        <v>7541778491</v>
      </c>
      <c r="B458" s="4" t="s">
        <v>0</v>
      </c>
      <c r="C458" s="4" t="s">
        <v>30</v>
      </c>
      <c r="D458" s="4" t="s">
        <v>1</v>
      </c>
      <c r="E458">
        <v>41901</v>
      </c>
      <c r="F458" s="3">
        <v>4.75</v>
      </c>
      <c r="G458" s="3">
        <v>1.8012000000000001</v>
      </c>
      <c r="R458" s="19">
        <v>4.75</v>
      </c>
    </row>
    <row r="459" spans="1:18" x14ac:dyDescent="0.2">
      <c r="A459" s="2">
        <v>70090001013</v>
      </c>
      <c r="B459" s="4" t="s">
        <v>2</v>
      </c>
      <c r="C459" s="4" t="s">
        <v>26</v>
      </c>
      <c r="D459" s="4" t="s">
        <v>7</v>
      </c>
      <c r="E459">
        <v>136472</v>
      </c>
      <c r="F459" s="3">
        <v>4.75</v>
      </c>
      <c r="G459" s="3">
        <v>1.8012000000000001</v>
      </c>
      <c r="R459" s="19">
        <v>4.75</v>
      </c>
    </row>
    <row r="460" spans="1:18" x14ac:dyDescent="0.2">
      <c r="A460" s="2">
        <v>335555884</v>
      </c>
      <c r="B460" s="4" t="s">
        <v>0</v>
      </c>
      <c r="C460" s="4" t="s">
        <v>27</v>
      </c>
      <c r="D460" s="4" t="s">
        <v>5</v>
      </c>
      <c r="E460">
        <v>338333</v>
      </c>
      <c r="F460" s="3">
        <v>4.95</v>
      </c>
      <c r="G460" s="3">
        <v>1.6867999999999999</v>
      </c>
      <c r="R460" s="19">
        <v>4.95</v>
      </c>
    </row>
    <row r="461" spans="1:18" x14ac:dyDescent="0.2">
      <c r="A461" s="2">
        <v>1443222717</v>
      </c>
      <c r="B461" s="4" t="s">
        <v>0</v>
      </c>
      <c r="C461" s="4" t="s">
        <v>28</v>
      </c>
      <c r="D461" s="4" t="s">
        <v>3</v>
      </c>
      <c r="E461">
        <v>7683803</v>
      </c>
      <c r="F461" s="3">
        <v>4.95</v>
      </c>
      <c r="G461" s="3">
        <v>1.6867999999999999</v>
      </c>
      <c r="R461" s="19">
        <v>4.95</v>
      </c>
    </row>
    <row r="462" spans="1:18" x14ac:dyDescent="0.2">
      <c r="A462" s="2">
        <v>1443222757</v>
      </c>
      <c r="B462" s="4" t="s">
        <v>0</v>
      </c>
      <c r="C462" s="4" t="s">
        <v>29</v>
      </c>
      <c r="D462" s="4" t="s">
        <v>3</v>
      </c>
      <c r="E462">
        <v>339323</v>
      </c>
      <c r="F462" s="3">
        <v>4.95</v>
      </c>
      <c r="G462" s="3">
        <v>1.6867999999999999</v>
      </c>
      <c r="R462" s="19">
        <v>4.95</v>
      </c>
    </row>
    <row r="463" spans="1:18" x14ac:dyDescent="0.2">
      <c r="A463" s="2">
        <v>1443223146</v>
      </c>
      <c r="B463" s="4" t="s">
        <v>2</v>
      </c>
      <c r="C463" s="4" t="s">
        <v>31</v>
      </c>
      <c r="D463" s="4" t="s">
        <v>3</v>
      </c>
      <c r="E463">
        <v>127707</v>
      </c>
      <c r="F463" s="3">
        <v>4.95</v>
      </c>
      <c r="G463" s="3">
        <v>1.6867999999999999</v>
      </c>
      <c r="R463" s="19">
        <v>4.95</v>
      </c>
    </row>
    <row r="464" spans="1:18" x14ac:dyDescent="0.2">
      <c r="A464" s="2">
        <v>5299556055</v>
      </c>
      <c r="B464" s="4" t="s">
        <v>0</v>
      </c>
      <c r="C464" s="4" t="s">
        <v>30</v>
      </c>
      <c r="D464" s="4" t="s">
        <v>1</v>
      </c>
      <c r="E464">
        <v>20670884</v>
      </c>
      <c r="F464" s="3">
        <v>4.95</v>
      </c>
      <c r="G464" s="3">
        <v>1.6867999999999999</v>
      </c>
      <c r="R464" s="19">
        <v>4.95</v>
      </c>
    </row>
    <row r="465" spans="1:18" x14ac:dyDescent="0.2">
      <c r="A465" s="2">
        <v>7009000648</v>
      </c>
      <c r="B465" s="4" t="s">
        <v>2</v>
      </c>
      <c r="C465" s="4" t="s">
        <v>26</v>
      </c>
      <c r="D465" s="4" t="s">
        <v>7</v>
      </c>
      <c r="E465">
        <v>7500000</v>
      </c>
      <c r="F465" s="3">
        <v>4.95</v>
      </c>
      <c r="G465" s="3">
        <v>1.6867999999999999</v>
      </c>
      <c r="R465" s="19">
        <v>4.95</v>
      </c>
    </row>
    <row r="466" spans="1:18" x14ac:dyDescent="0.2">
      <c r="A466" s="2">
        <v>1443222878</v>
      </c>
      <c r="B466" s="4" t="s">
        <v>0</v>
      </c>
      <c r="C466" s="4" t="s">
        <v>27</v>
      </c>
      <c r="D466" s="4" t="s">
        <v>3</v>
      </c>
      <c r="E466">
        <v>26888</v>
      </c>
      <c r="F466" s="3">
        <v>5</v>
      </c>
      <c r="G466" s="3">
        <v>1.8012000000000001</v>
      </c>
      <c r="R466" s="19">
        <v>5</v>
      </c>
    </row>
    <row r="467" spans="1:18" x14ac:dyDescent="0.2">
      <c r="A467" s="2">
        <v>5299555623</v>
      </c>
      <c r="B467" s="4" t="s">
        <v>2</v>
      </c>
      <c r="C467" s="4" t="s">
        <v>28</v>
      </c>
      <c r="D467" s="4" t="s">
        <v>9</v>
      </c>
      <c r="E467">
        <v>260342</v>
      </c>
      <c r="F467" s="3">
        <v>5</v>
      </c>
      <c r="G467" s="3">
        <v>1.8012000000000001</v>
      </c>
      <c r="R467" s="19">
        <v>5</v>
      </c>
    </row>
    <row r="468" spans="1:18" x14ac:dyDescent="0.2">
      <c r="A468" s="2">
        <v>5320667272</v>
      </c>
      <c r="B468" s="4" t="s">
        <v>0</v>
      </c>
      <c r="C468" s="4" t="s">
        <v>29</v>
      </c>
      <c r="D468" s="4" t="s">
        <v>1</v>
      </c>
      <c r="E468">
        <v>1276752</v>
      </c>
      <c r="F468" s="3">
        <v>5</v>
      </c>
      <c r="G468" s="3">
        <v>1.8012000000000001</v>
      </c>
      <c r="R468" s="19">
        <v>5</v>
      </c>
    </row>
    <row r="469" spans="1:18" x14ac:dyDescent="0.2">
      <c r="A469" s="2">
        <v>10663111485</v>
      </c>
      <c r="B469" s="4" t="s">
        <v>2</v>
      </c>
      <c r="C469" s="4" t="s">
        <v>31</v>
      </c>
      <c r="D469" s="4" t="s">
        <v>6</v>
      </c>
      <c r="E469">
        <v>48660</v>
      </c>
      <c r="F469" s="3">
        <v>5.1840000000000002</v>
      </c>
      <c r="G469" s="3">
        <v>1.6867999999999999</v>
      </c>
      <c r="R469" s="19">
        <v>5.1840000000000002</v>
      </c>
    </row>
    <row r="470" spans="1:18" x14ac:dyDescent="0.2">
      <c r="A470" s="2">
        <v>3777000385</v>
      </c>
      <c r="B470" s="4" t="s">
        <v>0</v>
      </c>
      <c r="C470" s="4" t="s">
        <v>30</v>
      </c>
      <c r="D470" s="4" t="s">
        <v>4</v>
      </c>
      <c r="E470">
        <v>236367</v>
      </c>
      <c r="F470" s="3">
        <v>5.2</v>
      </c>
      <c r="G470" s="3">
        <v>1.6867999999999999</v>
      </c>
      <c r="R470" s="19">
        <v>5.2</v>
      </c>
    </row>
    <row r="471" spans="1:18" x14ac:dyDescent="0.2">
      <c r="A471" s="2">
        <v>9762889053</v>
      </c>
      <c r="B471" s="4" t="s">
        <v>2</v>
      </c>
      <c r="C471" s="4" t="s">
        <v>26</v>
      </c>
      <c r="D471" s="4" t="s">
        <v>1</v>
      </c>
      <c r="E471">
        <v>1</v>
      </c>
      <c r="F471" s="3">
        <v>5.2</v>
      </c>
      <c r="G471" s="3">
        <v>1.6867999999999999</v>
      </c>
      <c r="R471" s="19">
        <v>5.2</v>
      </c>
    </row>
    <row r="472" spans="1:18" x14ac:dyDescent="0.2">
      <c r="A472" s="2">
        <v>5299555647</v>
      </c>
      <c r="B472" s="4" t="s">
        <v>0</v>
      </c>
      <c r="C472" s="4" t="s">
        <v>27</v>
      </c>
      <c r="D472" s="4" t="s">
        <v>1</v>
      </c>
      <c r="E472">
        <v>50133</v>
      </c>
      <c r="F472" s="3">
        <v>5.25</v>
      </c>
      <c r="G472" s="3">
        <v>1.8012000000000001</v>
      </c>
      <c r="R472" s="19">
        <v>5.25</v>
      </c>
    </row>
    <row r="473" spans="1:18" x14ac:dyDescent="0.2">
      <c r="A473" s="2">
        <v>5299556025</v>
      </c>
      <c r="B473" s="4" t="s">
        <v>2</v>
      </c>
      <c r="C473" s="4" t="s">
        <v>28</v>
      </c>
      <c r="D473" s="4" t="s">
        <v>7</v>
      </c>
      <c r="E473">
        <v>2193087</v>
      </c>
      <c r="F473" s="3">
        <v>5.25</v>
      </c>
      <c r="G473" s="3">
        <v>1.8012000000000001</v>
      </c>
      <c r="R473" s="19">
        <v>5.25</v>
      </c>
    </row>
    <row r="474" spans="1:18" x14ac:dyDescent="0.2">
      <c r="A474" s="2">
        <v>7009000140</v>
      </c>
      <c r="B474" s="4" t="s">
        <v>0</v>
      </c>
      <c r="C474" s="4" t="s">
        <v>29</v>
      </c>
      <c r="D474" s="4" t="s">
        <v>7</v>
      </c>
      <c r="E474">
        <v>5624285</v>
      </c>
      <c r="F474" s="3">
        <v>5.25</v>
      </c>
      <c r="G474" s="3">
        <v>1.8012000000000001</v>
      </c>
      <c r="R474" s="19">
        <v>5.25</v>
      </c>
    </row>
    <row r="475" spans="1:18" x14ac:dyDescent="0.2">
      <c r="A475" s="2">
        <v>7009000170</v>
      </c>
      <c r="B475" s="4" t="s">
        <v>0</v>
      </c>
      <c r="C475" s="4" t="s">
        <v>31</v>
      </c>
      <c r="D475" s="4" t="s">
        <v>7</v>
      </c>
      <c r="E475">
        <v>673600</v>
      </c>
      <c r="F475" s="3">
        <v>5.25</v>
      </c>
      <c r="G475" s="3">
        <v>1.8012000000000001</v>
      </c>
      <c r="R475" s="19">
        <v>5.25</v>
      </c>
    </row>
    <row r="476" spans="1:18" x14ac:dyDescent="0.2">
      <c r="A476" s="2">
        <v>5299555990</v>
      </c>
      <c r="B476" s="4" t="s">
        <v>0</v>
      </c>
      <c r="C476" s="4" t="s">
        <v>30</v>
      </c>
      <c r="D476" s="4" t="s">
        <v>1</v>
      </c>
      <c r="E476">
        <v>1791566</v>
      </c>
      <c r="F476" s="3">
        <v>5.45</v>
      </c>
      <c r="G476" s="3">
        <v>1.6867999999999999</v>
      </c>
      <c r="R476" s="19">
        <v>5.45</v>
      </c>
    </row>
    <row r="477" spans="1:18" x14ac:dyDescent="0.2">
      <c r="A477" s="2">
        <v>7541778766</v>
      </c>
      <c r="B477" s="4" t="s">
        <v>2</v>
      </c>
      <c r="C477" s="4" t="s">
        <v>26</v>
      </c>
      <c r="D477" s="4" t="s">
        <v>1</v>
      </c>
      <c r="E477">
        <v>2797124</v>
      </c>
      <c r="F477" s="3">
        <v>5.45</v>
      </c>
      <c r="G477" s="3">
        <v>1.6867999999999999</v>
      </c>
      <c r="R477" s="19">
        <v>5.45</v>
      </c>
    </row>
    <row r="478" spans="1:18" x14ac:dyDescent="0.2">
      <c r="A478" s="2">
        <v>335555948</v>
      </c>
      <c r="B478" s="4" t="s">
        <v>0</v>
      </c>
      <c r="C478" s="4" t="s">
        <v>27</v>
      </c>
      <c r="D478" s="4" t="s">
        <v>5</v>
      </c>
      <c r="E478">
        <v>2181062</v>
      </c>
      <c r="F478" s="3">
        <v>5.5</v>
      </c>
      <c r="G478" s="3">
        <v>1.8012000000000001</v>
      </c>
      <c r="R478" s="19">
        <v>5.5</v>
      </c>
    </row>
    <row r="479" spans="1:18" x14ac:dyDescent="0.2">
      <c r="A479" s="2">
        <v>335556154</v>
      </c>
      <c r="B479" s="4" t="s">
        <v>2</v>
      </c>
      <c r="C479" s="4" t="s">
        <v>28</v>
      </c>
      <c r="D479" s="4" t="s">
        <v>5</v>
      </c>
      <c r="E479">
        <v>2143763</v>
      </c>
      <c r="F479" s="3">
        <v>5.5</v>
      </c>
      <c r="G479" s="3">
        <v>1.8012000000000001</v>
      </c>
      <c r="R479" s="19">
        <v>5.5</v>
      </c>
    </row>
    <row r="480" spans="1:18" x14ac:dyDescent="0.2">
      <c r="A480" s="2">
        <v>7541778001</v>
      </c>
      <c r="B480" s="4" t="s">
        <v>2</v>
      </c>
      <c r="C480" s="4" t="s">
        <v>29</v>
      </c>
      <c r="D480" s="4" t="s">
        <v>1</v>
      </c>
      <c r="E480">
        <v>44232</v>
      </c>
      <c r="F480" s="3">
        <v>5.67</v>
      </c>
      <c r="G480" s="3">
        <v>1.6867999999999999</v>
      </c>
      <c r="R480" s="19">
        <v>5.67</v>
      </c>
    </row>
    <row r="481" spans="1:18" x14ac:dyDescent="0.2">
      <c r="A481" s="2">
        <v>7009000501</v>
      </c>
      <c r="B481" s="4" t="s">
        <v>2</v>
      </c>
      <c r="C481" s="4" t="s">
        <v>31</v>
      </c>
      <c r="D481" s="4" t="s">
        <v>7</v>
      </c>
      <c r="E481">
        <v>7900000</v>
      </c>
      <c r="F481" s="3">
        <v>5.7</v>
      </c>
      <c r="G481" s="3">
        <v>1.6867999999999999</v>
      </c>
      <c r="R481" s="19">
        <v>5.7</v>
      </c>
    </row>
    <row r="482" spans="1:18" x14ac:dyDescent="0.2">
      <c r="A482" s="2">
        <v>7009000824</v>
      </c>
      <c r="B482" s="4" t="s">
        <v>2</v>
      </c>
      <c r="C482" s="4" t="s">
        <v>30</v>
      </c>
      <c r="D482" s="4" t="s">
        <v>7</v>
      </c>
      <c r="E482">
        <v>12226109</v>
      </c>
      <c r="F482" s="3">
        <v>5.7</v>
      </c>
      <c r="G482" s="3">
        <v>1.6867999999999999</v>
      </c>
      <c r="R482" s="19">
        <v>5.7</v>
      </c>
    </row>
    <row r="483" spans="1:18" x14ac:dyDescent="0.2">
      <c r="A483" s="2">
        <v>1443222691</v>
      </c>
      <c r="B483" s="4" t="s">
        <v>0</v>
      </c>
      <c r="C483" s="4" t="s">
        <v>26</v>
      </c>
      <c r="D483" s="4" t="s">
        <v>3</v>
      </c>
      <c r="E483">
        <v>731278</v>
      </c>
      <c r="F483" s="3">
        <v>5.75</v>
      </c>
      <c r="G483" s="3">
        <v>1.8012000000000001</v>
      </c>
      <c r="R483" s="19">
        <v>5.75</v>
      </c>
    </row>
    <row r="484" spans="1:18" x14ac:dyDescent="0.2">
      <c r="A484" s="2">
        <v>7009000103</v>
      </c>
      <c r="B484" s="4" t="s">
        <v>2</v>
      </c>
      <c r="C484" s="4" t="s">
        <v>27</v>
      </c>
      <c r="D484" s="4" t="s">
        <v>7</v>
      </c>
      <c r="E484">
        <v>270557</v>
      </c>
      <c r="F484" s="3">
        <v>5.75</v>
      </c>
      <c r="G484" s="3">
        <v>1.8012000000000001</v>
      </c>
      <c r="R484" s="19">
        <v>5.75</v>
      </c>
    </row>
    <row r="485" spans="1:18" x14ac:dyDescent="0.2">
      <c r="A485" s="2">
        <v>7009000184</v>
      </c>
      <c r="B485" s="4" t="s">
        <v>2</v>
      </c>
      <c r="C485" s="4" t="s">
        <v>28</v>
      </c>
      <c r="D485" s="4" t="s">
        <v>7</v>
      </c>
      <c r="E485">
        <v>4777865</v>
      </c>
      <c r="F485" s="3">
        <v>5.75</v>
      </c>
      <c r="G485" s="3">
        <v>1.8012000000000001</v>
      </c>
      <c r="R485" s="19">
        <v>5.75</v>
      </c>
    </row>
    <row r="486" spans="1:18" x14ac:dyDescent="0.2">
      <c r="A486" s="2">
        <v>9762889623</v>
      </c>
      <c r="B486" s="4" t="s">
        <v>0</v>
      </c>
      <c r="C486" s="4" t="s">
        <v>29</v>
      </c>
      <c r="D486" s="4" t="s">
        <v>1</v>
      </c>
      <c r="E486">
        <v>85794</v>
      </c>
      <c r="F486" s="3">
        <v>5.75</v>
      </c>
      <c r="G486" s="3">
        <v>1.8012000000000001</v>
      </c>
      <c r="R486" s="19">
        <v>5.75</v>
      </c>
    </row>
    <row r="487" spans="1:18" x14ac:dyDescent="0.2">
      <c r="A487" s="2">
        <v>9762889685</v>
      </c>
      <c r="B487" s="4" t="s">
        <v>2</v>
      </c>
      <c r="C487" s="4" t="s">
        <v>31</v>
      </c>
      <c r="D487" s="4" t="s">
        <v>1</v>
      </c>
      <c r="E487">
        <v>1806902</v>
      </c>
      <c r="F487" s="3">
        <v>5.75</v>
      </c>
      <c r="G487" s="3">
        <v>1.8012000000000001</v>
      </c>
      <c r="R487" s="19">
        <v>5.75</v>
      </c>
    </row>
    <row r="488" spans="1:18" x14ac:dyDescent="0.2">
      <c r="A488" s="2">
        <v>5299555967</v>
      </c>
      <c r="B488" s="4" t="s">
        <v>2</v>
      </c>
      <c r="C488" s="4" t="s">
        <v>30</v>
      </c>
      <c r="D488" s="4" t="s">
        <v>1</v>
      </c>
      <c r="E488">
        <v>3529105</v>
      </c>
      <c r="F488" s="3">
        <v>5.85</v>
      </c>
      <c r="G488" s="3">
        <v>1.8012000000000001</v>
      </c>
      <c r="R488" s="19">
        <v>5.85</v>
      </c>
    </row>
    <row r="489" spans="1:18" x14ac:dyDescent="0.2">
      <c r="A489" s="2">
        <v>7009000790</v>
      </c>
      <c r="B489" s="4" t="s">
        <v>2</v>
      </c>
      <c r="C489" s="4" t="s">
        <v>26</v>
      </c>
      <c r="D489" s="4" t="s">
        <v>7</v>
      </c>
      <c r="E489">
        <v>3836193</v>
      </c>
      <c r="F489" s="3">
        <v>5.95</v>
      </c>
      <c r="G489" s="3">
        <v>2.4619</v>
      </c>
      <c r="R489" s="19">
        <v>5.95</v>
      </c>
    </row>
    <row r="490" spans="1:18" x14ac:dyDescent="0.2">
      <c r="A490" s="2">
        <v>1443222628</v>
      </c>
      <c r="B490" s="4" t="s">
        <v>0</v>
      </c>
      <c r="C490" s="4" t="s">
        <v>27</v>
      </c>
      <c r="D490" s="4" t="s">
        <v>3</v>
      </c>
      <c r="E490">
        <v>4842324</v>
      </c>
      <c r="F490" s="3">
        <v>6.25</v>
      </c>
      <c r="G490" s="3">
        <v>1.8012000000000001</v>
      </c>
      <c r="R490" s="19">
        <v>6.25</v>
      </c>
    </row>
    <row r="491" spans="1:18" x14ac:dyDescent="0.2">
      <c r="A491" s="2">
        <v>5299556481</v>
      </c>
      <c r="B491" s="4" t="s">
        <v>0</v>
      </c>
      <c r="C491" s="4" t="s">
        <v>28</v>
      </c>
      <c r="D491" s="4" t="s">
        <v>1</v>
      </c>
      <c r="E491">
        <v>2419958</v>
      </c>
      <c r="F491" s="3">
        <v>6.25</v>
      </c>
      <c r="G491" s="3">
        <v>1.8012000000000001</v>
      </c>
      <c r="R491" s="19">
        <v>6.25</v>
      </c>
    </row>
    <row r="492" spans="1:18" x14ac:dyDescent="0.2">
      <c r="A492" s="2">
        <v>5320666801</v>
      </c>
      <c r="B492" s="4" t="s">
        <v>2</v>
      </c>
      <c r="C492" s="4" t="s">
        <v>29</v>
      </c>
      <c r="D492" s="4" t="s">
        <v>7</v>
      </c>
      <c r="E492">
        <v>153368</v>
      </c>
      <c r="F492" s="3">
        <v>6.33</v>
      </c>
      <c r="G492" s="3">
        <v>1.6867999999999999</v>
      </c>
      <c r="R492" s="19">
        <v>6.33</v>
      </c>
    </row>
    <row r="493" spans="1:18" x14ac:dyDescent="0.2">
      <c r="A493" s="2">
        <v>7009000655</v>
      </c>
      <c r="B493" s="4" t="s">
        <v>2</v>
      </c>
      <c r="C493" s="4" t="s">
        <v>31</v>
      </c>
      <c r="D493" s="4" t="s">
        <v>7</v>
      </c>
      <c r="E493">
        <v>3902141</v>
      </c>
      <c r="F493" s="3">
        <v>6.45</v>
      </c>
      <c r="G493" s="3">
        <v>1.6867999999999999</v>
      </c>
      <c r="R493" s="19">
        <v>6.45</v>
      </c>
    </row>
    <row r="494" spans="1:18" x14ac:dyDescent="0.2">
      <c r="A494" s="2">
        <v>7009001013</v>
      </c>
      <c r="B494" s="4" t="s">
        <v>0</v>
      </c>
      <c r="C494" s="4" t="s">
        <v>30</v>
      </c>
      <c r="D494" s="4" t="s">
        <v>7</v>
      </c>
      <c r="E494">
        <v>5542418</v>
      </c>
      <c r="F494" s="3">
        <v>6.7</v>
      </c>
      <c r="G494" s="3">
        <v>1.6867999999999999</v>
      </c>
      <c r="R494" s="19">
        <v>6.7</v>
      </c>
    </row>
    <row r="495" spans="1:18" x14ac:dyDescent="0.2">
      <c r="A495" s="2">
        <v>9762889665</v>
      </c>
      <c r="B495" s="4" t="s">
        <v>2</v>
      </c>
      <c r="C495" s="4" t="s">
        <v>26</v>
      </c>
      <c r="D495" s="4" t="s">
        <v>9</v>
      </c>
      <c r="E495">
        <v>688344</v>
      </c>
      <c r="F495" s="3">
        <v>6.75</v>
      </c>
      <c r="G495" s="3">
        <v>1.8012000000000001</v>
      </c>
      <c r="R495" s="19">
        <v>6.75</v>
      </c>
    </row>
    <row r="496" spans="1:18" x14ac:dyDescent="0.2">
      <c r="A496" s="2">
        <v>1443222809</v>
      </c>
      <c r="B496" s="4" t="s">
        <v>0</v>
      </c>
      <c r="C496" s="4" t="s">
        <v>27</v>
      </c>
      <c r="D496" s="4" t="s">
        <v>3</v>
      </c>
      <c r="E496">
        <v>421363</v>
      </c>
      <c r="F496" s="3">
        <v>7.9</v>
      </c>
      <c r="G496" s="3">
        <v>1.6867999999999999</v>
      </c>
      <c r="R496" s="19">
        <v>7.9</v>
      </c>
    </row>
    <row r="497" spans="1:18" x14ac:dyDescent="0.2">
      <c r="A497" s="2">
        <v>7009000388</v>
      </c>
      <c r="B497" s="4" t="s">
        <v>0</v>
      </c>
      <c r="C497" s="4" t="s">
        <v>28</v>
      </c>
      <c r="D497" s="4" t="s">
        <v>7</v>
      </c>
      <c r="E497">
        <v>1409370</v>
      </c>
      <c r="F497" s="3">
        <v>8</v>
      </c>
      <c r="G497" s="3">
        <v>1.8012000000000001</v>
      </c>
      <c r="R497" s="19">
        <v>8</v>
      </c>
    </row>
    <row r="498" spans="1:18" x14ac:dyDescent="0.2">
      <c r="A498" s="2">
        <v>335555914</v>
      </c>
      <c r="B498" s="4" t="s">
        <v>2</v>
      </c>
      <c r="C498" s="4" t="s">
        <v>29</v>
      </c>
      <c r="D498" s="4" t="s">
        <v>5</v>
      </c>
      <c r="E498">
        <v>689700</v>
      </c>
      <c r="F498" s="3">
        <v>77.45</v>
      </c>
      <c r="G498" s="3">
        <v>1.6867999999999999</v>
      </c>
      <c r="R498" s="19">
        <v>77.45</v>
      </c>
    </row>
  </sheetData>
  <mergeCells count="1">
    <mergeCell ref="K1:M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E6674-61B1-8E43-9C40-1137081056F5}">
  <dimension ref="A1:L485"/>
  <sheetViews>
    <sheetView tabSelected="1" topLeftCell="A32" workbookViewId="0">
      <selection activeCell="G46" sqref="G46"/>
    </sheetView>
  </sheetViews>
  <sheetFormatPr baseColWidth="10" defaultRowHeight="15" x14ac:dyDescent="0.2"/>
  <cols>
    <col min="1" max="2" width="12.1640625" bestFit="1" customWidth="1"/>
    <col min="3" max="3" width="15" bestFit="1" customWidth="1"/>
    <col min="4" max="4" width="12.1640625" bestFit="1" customWidth="1"/>
    <col min="6" max="7" width="15.6640625" bestFit="1" customWidth="1"/>
    <col min="8" max="8" width="13.1640625" customWidth="1"/>
    <col min="9" max="9" width="15.6640625" bestFit="1" customWidth="1"/>
    <col min="10" max="10" width="13.6640625" customWidth="1"/>
    <col min="11" max="11" width="14.6640625" bestFit="1" customWidth="1"/>
    <col min="12" max="12" width="14.5" customWidth="1"/>
    <col min="13" max="13" width="15.6640625" bestFit="1" customWidth="1"/>
    <col min="16" max="16" width="14.6640625" bestFit="1" customWidth="1"/>
    <col min="19" max="19" width="14.6640625" bestFit="1" customWidth="1"/>
  </cols>
  <sheetData>
    <row r="1" spans="1:7" ht="34" x14ac:dyDescent="0.4">
      <c r="E1" s="16" t="s">
        <v>45</v>
      </c>
    </row>
    <row r="3" spans="1:7" x14ac:dyDescent="0.2">
      <c r="A3" s="12" t="s">
        <v>38</v>
      </c>
      <c r="B3" t="s">
        <v>41</v>
      </c>
      <c r="E3" s="9" t="s">
        <v>16</v>
      </c>
      <c r="F3" s="9" t="s">
        <v>42</v>
      </c>
      <c r="G3" s="9"/>
    </row>
    <row r="4" spans="1:7" x14ac:dyDescent="0.2">
      <c r="A4" s="13">
        <v>9762889860</v>
      </c>
      <c r="B4" s="14">
        <v>2197962.6445119977</v>
      </c>
      <c r="E4" t="s">
        <v>0</v>
      </c>
      <c r="F4" s="15">
        <v>12463196.515222002</v>
      </c>
    </row>
    <row r="5" spans="1:7" x14ac:dyDescent="0.2">
      <c r="A5" s="13">
        <v>1443223015</v>
      </c>
      <c r="B5" s="14">
        <v>1072155.6789840013</v>
      </c>
      <c r="E5" t="s">
        <v>2</v>
      </c>
      <c r="F5" s="15">
        <v>12865222.394500997</v>
      </c>
    </row>
    <row r="6" spans="1:7" x14ac:dyDescent="0.2">
      <c r="A6" s="13">
        <v>9762889045</v>
      </c>
      <c r="B6" s="14">
        <v>779522.60646000132</v>
      </c>
      <c r="F6" s="15"/>
    </row>
    <row r="7" spans="1:7" x14ac:dyDescent="0.2">
      <c r="A7" s="13">
        <v>5299556055</v>
      </c>
      <c r="B7" s="14">
        <v>674532.28668799996</v>
      </c>
      <c r="F7" s="15"/>
    </row>
    <row r="8" spans="1:7" x14ac:dyDescent="0.2">
      <c r="A8" s="13">
        <v>335556526</v>
      </c>
      <c r="B8" s="14">
        <v>577137.88838399947</v>
      </c>
      <c r="F8" s="15"/>
    </row>
    <row r="9" spans="1:7" x14ac:dyDescent="0.2">
      <c r="A9" s="13">
        <v>9762889652</v>
      </c>
      <c r="B9" s="14">
        <v>540917.15163199976</v>
      </c>
      <c r="F9" s="15"/>
    </row>
    <row r="10" spans="1:7" x14ac:dyDescent="0.2">
      <c r="A10" s="13">
        <v>335555914</v>
      </c>
      <c r="B10" s="14">
        <v>522538.79040000006</v>
      </c>
      <c r="F10" s="15"/>
    </row>
    <row r="11" spans="1:7" x14ac:dyDescent="0.2">
      <c r="A11" s="13">
        <v>9762888890</v>
      </c>
      <c r="B11" s="14">
        <v>520553.93582399935</v>
      </c>
      <c r="F11" s="15"/>
    </row>
    <row r="12" spans="1:7" x14ac:dyDescent="0.2">
      <c r="A12" s="13">
        <v>7009000824</v>
      </c>
      <c r="B12" s="14">
        <v>490658.2063880004</v>
      </c>
      <c r="F12" s="15"/>
    </row>
    <row r="13" spans="1:7" x14ac:dyDescent="0.2">
      <c r="A13" s="13">
        <v>1443222439</v>
      </c>
      <c r="B13" s="14">
        <v>485451.40022400022</v>
      </c>
      <c r="E13" s="9" t="s">
        <v>25</v>
      </c>
      <c r="F13" s="23" t="s">
        <v>42</v>
      </c>
    </row>
    <row r="14" spans="1:7" x14ac:dyDescent="0.2">
      <c r="A14" s="13">
        <v>5299556048</v>
      </c>
      <c r="B14" s="14">
        <v>452640</v>
      </c>
      <c r="E14" s="13" t="s">
        <v>28</v>
      </c>
      <c r="F14" s="15">
        <v>2449635.6250000037</v>
      </c>
    </row>
    <row r="15" spans="1:7" x14ac:dyDescent="0.2">
      <c r="A15" s="13">
        <v>1443223040</v>
      </c>
      <c r="B15" s="14">
        <v>364990.36039200053</v>
      </c>
      <c r="E15" s="13" t="s">
        <v>27</v>
      </c>
      <c r="F15" s="15">
        <v>3612968.8011960024</v>
      </c>
    </row>
    <row r="16" spans="1:7" x14ac:dyDescent="0.2">
      <c r="A16" s="13">
        <v>70090001266</v>
      </c>
      <c r="B16" s="14">
        <v>363183.27779399976</v>
      </c>
      <c r="E16" s="13" t="s">
        <v>26</v>
      </c>
      <c r="F16" s="15">
        <v>3809859.2999789976</v>
      </c>
    </row>
    <row r="17" spans="1:12" x14ac:dyDescent="0.2">
      <c r="A17" s="13">
        <v>9762889178</v>
      </c>
      <c r="B17" s="14">
        <v>344975.21915600344</v>
      </c>
      <c r="E17" s="13" t="s">
        <v>30</v>
      </c>
      <c r="F17" s="15">
        <v>4221457.0329840016</v>
      </c>
    </row>
    <row r="18" spans="1:12" x14ac:dyDescent="0.2">
      <c r="A18" s="13">
        <v>9762889711</v>
      </c>
      <c r="B18" s="14">
        <v>344323.99772400036</v>
      </c>
      <c r="E18" s="13" t="s">
        <v>29</v>
      </c>
      <c r="F18" s="15">
        <v>4818835.660992004</v>
      </c>
    </row>
    <row r="19" spans="1:12" x14ac:dyDescent="0.2">
      <c r="A19" s="13">
        <v>10663111913</v>
      </c>
      <c r="B19" s="14">
        <v>321408.21959999949</v>
      </c>
      <c r="E19" s="13" t="s">
        <v>31</v>
      </c>
      <c r="F19" s="15">
        <v>6415662.4895719988</v>
      </c>
    </row>
    <row r="20" spans="1:12" x14ac:dyDescent="0.2">
      <c r="A20" s="13">
        <v>7009000501</v>
      </c>
      <c r="B20" s="14">
        <v>317042.79999999981</v>
      </c>
    </row>
    <row r="21" spans="1:12" x14ac:dyDescent="0.2">
      <c r="A21" s="13">
        <v>9762889772</v>
      </c>
      <c r="B21" s="14">
        <v>315750.34723199904</v>
      </c>
    </row>
    <row r="22" spans="1:12" x14ac:dyDescent="0.2">
      <c r="A22" s="13">
        <v>335556551</v>
      </c>
      <c r="B22" s="14">
        <v>299744</v>
      </c>
    </row>
    <row r="23" spans="1:12" x14ac:dyDescent="0.2">
      <c r="A23" s="13">
        <v>7009001013</v>
      </c>
      <c r="B23" s="14">
        <v>277852.49917600024</v>
      </c>
    </row>
    <row r="24" spans="1:12" x14ac:dyDescent="0.2">
      <c r="A24" s="13">
        <v>1443222717</v>
      </c>
      <c r="B24" s="14">
        <v>250737.85949600022</v>
      </c>
    </row>
    <row r="25" spans="1:12" x14ac:dyDescent="0.2">
      <c r="A25" s="13">
        <v>7541778566</v>
      </c>
      <c r="B25" s="14">
        <v>250291.66778000072</v>
      </c>
    </row>
    <row r="26" spans="1:12" x14ac:dyDescent="0.2">
      <c r="A26" s="13">
        <v>7009000648</v>
      </c>
      <c r="B26" s="14">
        <v>244740</v>
      </c>
    </row>
    <row r="27" spans="1:12" x14ac:dyDescent="0.2">
      <c r="A27" s="13">
        <v>1443222628</v>
      </c>
      <c r="B27" s="14">
        <v>234067.29860800039</v>
      </c>
    </row>
    <row r="28" spans="1:12" x14ac:dyDescent="0.2">
      <c r="A28" s="13">
        <v>5299556237</v>
      </c>
      <c r="B28" s="14">
        <v>220400</v>
      </c>
    </row>
    <row r="29" spans="1:12" x14ac:dyDescent="0.2">
      <c r="A29" s="13">
        <v>335555949</v>
      </c>
      <c r="B29" s="14">
        <v>216469.01612799987</v>
      </c>
    </row>
    <row r="30" spans="1:12" x14ac:dyDescent="0.2">
      <c r="A30" s="13">
        <v>1443222665</v>
      </c>
      <c r="B30" s="14">
        <v>207545.09624800086</v>
      </c>
    </row>
    <row r="31" spans="1:12" x14ac:dyDescent="0.2">
      <c r="A31" s="13">
        <v>7541778535</v>
      </c>
      <c r="B31" s="14">
        <v>198102.99000000022</v>
      </c>
      <c r="E31" s="9" t="s">
        <v>35</v>
      </c>
      <c r="F31" s="9" t="s">
        <v>17</v>
      </c>
      <c r="H31" s="9" t="s">
        <v>35</v>
      </c>
      <c r="I31" s="9" t="s">
        <v>32</v>
      </c>
      <c r="K31" s="9" t="s">
        <v>35</v>
      </c>
      <c r="L31" s="9" t="s">
        <v>33</v>
      </c>
    </row>
    <row r="32" spans="1:12" x14ac:dyDescent="0.2">
      <c r="A32" s="13">
        <v>7009000140</v>
      </c>
      <c r="B32" s="14">
        <v>193970.34107999969</v>
      </c>
      <c r="E32" s="13" t="s">
        <v>13</v>
      </c>
      <c r="F32" s="15">
        <v>69572.722855999993</v>
      </c>
      <c r="H32" s="13" t="s">
        <v>13</v>
      </c>
      <c r="I32" s="15">
        <v>68033</v>
      </c>
      <c r="K32" s="13" t="s">
        <v>13</v>
      </c>
      <c r="L32" s="15">
        <v>1539.722855999993</v>
      </c>
    </row>
    <row r="33" spans="1:12" x14ac:dyDescent="0.2">
      <c r="A33" s="13">
        <v>9762889160</v>
      </c>
      <c r="B33" s="14">
        <v>190247.40000000037</v>
      </c>
      <c r="E33" s="13" t="s">
        <v>12</v>
      </c>
      <c r="F33" s="15">
        <v>592731.32239999995</v>
      </c>
      <c r="H33" s="13" t="s">
        <v>12</v>
      </c>
      <c r="I33" s="15">
        <v>578200</v>
      </c>
      <c r="K33" s="13" t="s">
        <v>12</v>
      </c>
      <c r="L33" s="15">
        <v>14531.322399999946</v>
      </c>
    </row>
    <row r="34" spans="1:12" x14ac:dyDescent="0.2">
      <c r="A34" s="13">
        <v>7009000184</v>
      </c>
      <c r="B34" s="14">
        <v>188668.33311999962</v>
      </c>
      <c r="E34" s="13" t="s">
        <v>10</v>
      </c>
      <c r="F34" s="15">
        <v>3665247.54256</v>
      </c>
      <c r="H34" s="13" t="s">
        <v>10</v>
      </c>
      <c r="I34" s="15">
        <v>3619830</v>
      </c>
      <c r="K34" s="13" t="s">
        <v>34</v>
      </c>
      <c r="L34" s="15">
        <v>45132.744861999905</v>
      </c>
    </row>
    <row r="35" spans="1:12" x14ac:dyDescent="0.2">
      <c r="A35" s="13">
        <v>7009000655</v>
      </c>
      <c r="B35" s="14">
        <v>185866.78011200018</v>
      </c>
      <c r="E35" s="13" t="s">
        <v>11</v>
      </c>
      <c r="F35" s="15">
        <v>4577872.3161120005</v>
      </c>
      <c r="H35" s="13" t="s">
        <v>11</v>
      </c>
      <c r="I35" s="15">
        <v>4520766</v>
      </c>
      <c r="K35" s="13" t="s">
        <v>10</v>
      </c>
      <c r="L35" s="15">
        <v>45417.54255999982</v>
      </c>
    </row>
    <row r="36" spans="1:12" x14ac:dyDescent="0.2">
      <c r="A36" s="13">
        <v>10663111513</v>
      </c>
      <c r="B36" s="14">
        <v>165317.0418560002</v>
      </c>
      <c r="E36" s="13" t="s">
        <v>34</v>
      </c>
      <c r="F36" s="15">
        <v>4804206.7448619995</v>
      </c>
      <c r="H36" s="13" t="s">
        <v>34</v>
      </c>
      <c r="I36" s="15">
        <v>4759074</v>
      </c>
      <c r="K36" s="13" t="s">
        <v>11</v>
      </c>
      <c r="L36" s="15">
        <v>57106.316112000393</v>
      </c>
    </row>
    <row r="37" spans="1:12" x14ac:dyDescent="0.2">
      <c r="A37" s="13">
        <v>335556238</v>
      </c>
      <c r="B37" s="14">
        <v>165209.82259999961</v>
      </c>
      <c r="E37" s="13" t="s">
        <v>8</v>
      </c>
      <c r="F37" s="15">
        <v>22504090.009108</v>
      </c>
      <c r="H37" s="13" t="s">
        <v>8</v>
      </c>
      <c r="I37" s="15">
        <v>22103953</v>
      </c>
      <c r="K37" s="13" t="s">
        <v>8</v>
      </c>
      <c r="L37" s="15">
        <v>400137.00910800014</v>
      </c>
    </row>
    <row r="38" spans="1:12" x14ac:dyDescent="0.2">
      <c r="A38" s="13">
        <v>5299556370</v>
      </c>
      <c r="B38" s="14">
        <v>152640</v>
      </c>
      <c r="E38" s="13" t="s">
        <v>4</v>
      </c>
      <c r="F38" s="15">
        <v>52271719.292611994</v>
      </c>
      <c r="H38" s="13" t="s">
        <v>4</v>
      </c>
      <c r="I38" s="15">
        <v>51721153</v>
      </c>
      <c r="K38" s="13" t="s">
        <v>4</v>
      </c>
      <c r="L38" s="15">
        <v>550566.29261200316</v>
      </c>
    </row>
    <row r="39" spans="1:12" x14ac:dyDescent="0.2">
      <c r="A39" s="13">
        <v>5299555967</v>
      </c>
      <c r="B39" s="14">
        <v>147667.5459599999</v>
      </c>
      <c r="E39" s="13" t="s">
        <v>6</v>
      </c>
      <c r="F39" s="15">
        <v>92482230.851740018</v>
      </c>
      <c r="H39" s="13" t="s">
        <v>6</v>
      </c>
      <c r="I39" s="15">
        <v>91553349</v>
      </c>
      <c r="K39" s="13" t="s">
        <v>6</v>
      </c>
      <c r="L39" s="15">
        <v>928881.85173999844</v>
      </c>
    </row>
    <row r="40" spans="1:12" x14ac:dyDescent="0.2">
      <c r="A40" s="13">
        <v>335556545</v>
      </c>
      <c r="B40" s="14">
        <v>143637.98295599967</v>
      </c>
      <c r="E40" s="13" t="s">
        <v>5</v>
      </c>
      <c r="F40" s="15">
        <v>161390984.607618</v>
      </c>
      <c r="H40" s="13" t="s">
        <v>5</v>
      </c>
      <c r="I40" s="15">
        <v>158373433</v>
      </c>
      <c r="K40" s="13" t="s">
        <v>5</v>
      </c>
      <c r="L40" s="15">
        <v>3017551.6076180004</v>
      </c>
    </row>
    <row r="41" spans="1:12" x14ac:dyDescent="0.2">
      <c r="A41" s="13">
        <v>5299555960</v>
      </c>
      <c r="B41" s="14">
        <v>142465.26945599914</v>
      </c>
      <c r="E41" s="13" t="s">
        <v>7</v>
      </c>
      <c r="F41" s="15">
        <v>227376937.40442097</v>
      </c>
      <c r="H41" s="13" t="s">
        <v>7</v>
      </c>
      <c r="I41" s="15">
        <v>222822591</v>
      </c>
      <c r="K41" s="13" t="s">
        <v>3</v>
      </c>
      <c r="L41" s="15">
        <v>4108783.376018005</v>
      </c>
    </row>
    <row r="42" spans="1:12" x14ac:dyDescent="0.2">
      <c r="A42" s="13">
        <v>5320667113</v>
      </c>
      <c r="B42" s="14">
        <v>139207.6799999997</v>
      </c>
      <c r="E42" s="13" t="s">
        <v>3</v>
      </c>
      <c r="F42" s="15">
        <v>227946626.37601802</v>
      </c>
      <c r="H42" s="13" t="s">
        <v>3</v>
      </c>
      <c r="I42" s="15">
        <v>223837843</v>
      </c>
      <c r="K42" s="13" t="s">
        <v>7</v>
      </c>
      <c r="L42" s="15">
        <v>4554346.4044209989</v>
      </c>
    </row>
    <row r="43" spans="1:12" x14ac:dyDescent="0.2">
      <c r="A43" s="13">
        <v>7009000790</v>
      </c>
      <c r="B43" s="14">
        <v>133810.24803300016</v>
      </c>
      <c r="E43" s="13" t="s">
        <v>1</v>
      </c>
      <c r="F43" s="15">
        <v>720394392.7194159</v>
      </c>
      <c r="H43" s="13" t="s">
        <v>1</v>
      </c>
      <c r="I43" s="15">
        <v>708789968</v>
      </c>
      <c r="K43" s="13" t="s">
        <v>1</v>
      </c>
      <c r="L43" s="15">
        <v>11604424.719416004</v>
      </c>
    </row>
    <row r="44" spans="1:12" x14ac:dyDescent="0.2">
      <c r="A44" s="13">
        <v>1443222836</v>
      </c>
      <c r="B44" s="14">
        <v>129370.4835800007</v>
      </c>
    </row>
    <row r="45" spans="1:12" x14ac:dyDescent="0.2">
      <c r="A45" s="13">
        <v>9762888943</v>
      </c>
      <c r="B45" s="14">
        <v>128075.35978799965</v>
      </c>
    </row>
    <row r="46" spans="1:12" x14ac:dyDescent="0.2">
      <c r="A46" s="13">
        <v>70090001448</v>
      </c>
      <c r="B46" s="14">
        <v>127296.53039999958</v>
      </c>
    </row>
    <row r="47" spans="1:12" x14ac:dyDescent="0.2">
      <c r="A47" s="13">
        <v>9762888997</v>
      </c>
      <c r="B47" s="14">
        <v>124272.26673599984</v>
      </c>
    </row>
    <row r="48" spans="1:12" x14ac:dyDescent="0.2">
      <c r="A48" s="13">
        <v>7009000391</v>
      </c>
      <c r="B48" s="14">
        <v>117481.30571599957</v>
      </c>
    </row>
    <row r="49" spans="1:9" x14ac:dyDescent="0.2">
      <c r="A49" s="13">
        <v>7009000287</v>
      </c>
      <c r="B49" s="14">
        <v>116105.95420400053</v>
      </c>
    </row>
    <row r="50" spans="1:9" x14ac:dyDescent="0.2">
      <c r="A50" s="13">
        <v>5299556358</v>
      </c>
      <c r="B50" s="14">
        <v>113160</v>
      </c>
      <c r="E50" s="9" t="s">
        <v>43</v>
      </c>
      <c r="F50">
        <f xml:space="preserve"> SUMPRODUCT(1/COUNTIF(DATA_BI!A2:A498,DATA_BI!A2:A498))</f>
        <v>479.99999999999994</v>
      </c>
    </row>
    <row r="51" spans="1:9" x14ac:dyDescent="0.2">
      <c r="A51" s="13">
        <v>1443223219</v>
      </c>
      <c r="B51" s="14">
        <v>112438.72516799998</v>
      </c>
    </row>
    <row r="52" spans="1:9" x14ac:dyDescent="0.2">
      <c r="A52" s="13">
        <v>5320667418</v>
      </c>
      <c r="B52" s="14">
        <v>111478.60152000003</v>
      </c>
      <c r="E52" s="26" t="s">
        <v>44</v>
      </c>
      <c r="F52" s="26" t="s">
        <v>33</v>
      </c>
      <c r="G52" s="9"/>
      <c r="H52" s="26" t="s">
        <v>44</v>
      </c>
      <c r="I52" s="26" t="s">
        <v>52</v>
      </c>
    </row>
    <row r="53" spans="1:9" x14ac:dyDescent="0.2">
      <c r="A53" s="13">
        <v>1443223014</v>
      </c>
      <c r="B53" s="14">
        <v>111356.27289599925</v>
      </c>
      <c r="E53" s="13">
        <v>9762889860</v>
      </c>
      <c r="F53" s="15">
        <v>2197962.6445119977</v>
      </c>
      <c r="H53">
        <v>9762889860</v>
      </c>
      <c r="I53" s="15">
        <v>124657591</v>
      </c>
    </row>
    <row r="54" spans="1:9" x14ac:dyDescent="0.2">
      <c r="A54" s="13">
        <v>5299556481</v>
      </c>
      <c r="B54" s="14">
        <v>107659.09150400013</v>
      </c>
      <c r="E54" s="13">
        <v>1443223015</v>
      </c>
      <c r="F54" s="15">
        <v>1072155.6789840013</v>
      </c>
      <c r="H54">
        <v>1443223015</v>
      </c>
      <c r="I54" s="15">
        <v>35581962</v>
      </c>
    </row>
    <row r="55" spans="1:9" x14ac:dyDescent="0.2">
      <c r="A55" s="13">
        <v>7541778766</v>
      </c>
      <c r="B55" s="14">
        <v>105261.37036800012</v>
      </c>
      <c r="E55" s="13">
        <v>9762889045</v>
      </c>
      <c r="F55" s="15">
        <v>779522.60646000132</v>
      </c>
      <c r="H55">
        <v>9762889178</v>
      </c>
      <c r="I55" s="15">
        <v>33703858</v>
      </c>
    </row>
    <row r="56" spans="1:9" x14ac:dyDescent="0.2">
      <c r="A56" s="13">
        <v>70090001243</v>
      </c>
      <c r="B56" s="14">
        <v>103959.39615599997</v>
      </c>
      <c r="E56" s="13">
        <v>5299556055</v>
      </c>
      <c r="F56" s="15">
        <v>674532.28668799996</v>
      </c>
      <c r="H56">
        <v>335556526</v>
      </c>
      <c r="I56" s="15">
        <v>32732412</v>
      </c>
    </row>
    <row r="57" spans="1:9" x14ac:dyDescent="0.2">
      <c r="A57" s="13">
        <v>7541778184</v>
      </c>
      <c r="B57" s="14">
        <v>102486.65192800059</v>
      </c>
      <c r="E57" s="13">
        <v>335556526</v>
      </c>
      <c r="F57" s="15">
        <v>577137.88838399947</v>
      </c>
      <c r="H57">
        <v>9762889711</v>
      </c>
      <c r="I57" s="15">
        <v>29920403</v>
      </c>
    </row>
    <row r="58" spans="1:9" x14ac:dyDescent="0.2">
      <c r="A58" s="13">
        <v>5299556345</v>
      </c>
      <c r="B58" s="14">
        <v>102359.39999999991</v>
      </c>
      <c r="E58" s="13">
        <v>9762889652</v>
      </c>
      <c r="F58" s="15">
        <v>540917.15163199976</v>
      </c>
      <c r="H58">
        <v>9762889045</v>
      </c>
      <c r="I58" s="15">
        <v>28884045</v>
      </c>
    </row>
    <row r="59" spans="1:9" x14ac:dyDescent="0.2">
      <c r="A59" s="13">
        <v>5299556131</v>
      </c>
      <c r="B59" s="14">
        <v>98866.443722000346</v>
      </c>
      <c r="E59" s="13">
        <v>335555914</v>
      </c>
      <c r="F59" s="15">
        <v>522538.79040000006</v>
      </c>
      <c r="H59">
        <v>1443222439</v>
      </c>
      <c r="I59" s="15">
        <v>27532407</v>
      </c>
    </row>
    <row r="60" spans="1:9" x14ac:dyDescent="0.2">
      <c r="A60" s="13">
        <v>335555985</v>
      </c>
      <c r="B60" s="14">
        <v>96241.327456000261</v>
      </c>
      <c r="E60" s="13">
        <v>9762888890</v>
      </c>
      <c r="F60" s="15">
        <v>520553.93582399935</v>
      </c>
      <c r="H60">
        <v>10663111913</v>
      </c>
      <c r="I60" s="15">
        <v>21240300</v>
      </c>
    </row>
    <row r="61" spans="1:9" x14ac:dyDescent="0.2">
      <c r="A61" s="13">
        <v>7541778516</v>
      </c>
      <c r="B61" s="14">
        <v>96073.523711999878</v>
      </c>
      <c r="E61" s="13">
        <v>7009000824</v>
      </c>
      <c r="F61" s="15">
        <v>490658.2063880004</v>
      </c>
      <c r="H61">
        <v>7541778566</v>
      </c>
      <c r="I61" s="15">
        <v>21107410</v>
      </c>
    </row>
    <row r="62" spans="1:9" x14ac:dyDescent="0.2">
      <c r="A62" s="13">
        <v>7541778046</v>
      </c>
      <c r="B62" s="14">
        <v>95729.738052000292</v>
      </c>
      <c r="E62" s="13">
        <v>1443222439</v>
      </c>
      <c r="F62" s="15">
        <v>485451.40022400022</v>
      </c>
      <c r="H62">
        <v>5299556055</v>
      </c>
      <c r="I62" s="15">
        <v>20670884</v>
      </c>
    </row>
    <row r="63" spans="1:9" x14ac:dyDescent="0.2">
      <c r="A63" s="13">
        <v>1443222825</v>
      </c>
      <c r="B63" s="14">
        <v>95596.258734000847</v>
      </c>
    </row>
    <row r="64" spans="1:9" x14ac:dyDescent="0.2">
      <c r="A64" s="13">
        <v>1443222796</v>
      </c>
      <c r="B64" s="14">
        <v>90790.377824000083</v>
      </c>
    </row>
    <row r="65" spans="1:2" x14ac:dyDescent="0.2">
      <c r="A65" s="13">
        <v>7009000371</v>
      </c>
      <c r="B65" s="14">
        <v>90562.999428000301</v>
      </c>
    </row>
    <row r="66" spans="1:2" x14ac:dyDescent="0.2">
      <c r="A66" s="13">
        <v>9762889337</v>
      </c>
      <c r="B66" s="14">
        <v>89285.19980000006</v>
      </c>
    </row>
    <row r="67" spans="1:2" x14ac:dyDescent="0.2">
      <c r="A67" s="13">
        <v>1443222690</v>
      </c>
      <c r="B67" s="14">
        <v>88508.662739999592</v>
      </c>
    </row>
    <row r="68" spans="1:2" x14ac:dyDescent="0.2">
      <c r="A68" s="13">
        <v>7976334211</v>
      </c>
      <c r="B68" s="14">
        <v>87948.200951999985</v>
      </c>
    </row>
    <row r="69" spans="1:2" x14ac:dyDescent="0.2">
      <c r="A69" s="13">
        <v>7009000388</v>
      </c>
      <c r="B69" s="14">
        <v>87364.027560000075</v>
      </c>
    </row>
    <row r="70" spans="1:2" x14ac:dyDescent="0.2">
      <c r="A70" s="13">
        <v>7541778786</v>
      </c>
      <c r="B70" s="14">
        <v>86746.49006399978</v>
      </c>
    </row>
    <row r="71" spans="1:2" x14ac:dyDescent="0.2">
      <c r="A71" s="13">
        <v>7009000589</v>
      </c>
      <c r="B71" s="14">
        <v>85375.976015999913</v>
      </c>
    </row>
    <row r="72" spans="1:2" x14ac:dyDescent="0.2">
      <c r="A72" s="13">
        <v>9762889339</v>
      </c>
      <c r="B72" s="14">
        <v>84229.741375999991</v>
      </c>
    </row>
    <row r="73" spans="1:2" x14ac:dyDescent="0.2">
      <c r="A73" s="13">
        <v>9762889328</v>
      </c>
      <c r="B73" s="14">
        <v>83150.339999999851</v>
      </c>
    </row>
    <row r="74" spans="1:2" x14ac:dyDescent="0.2">
      <c r="A74" s="13">
        <v>9762889004</v>
      </c>
      <c r="B74" s="14">
        <v>82752.847455999814</v>
      </c>
    </row>
    <row r="75" spans="1:2" x14ac:dyDescent="0.2">
      <c r="A75" s="13">
        <v>10663111630</v>
      </c>
      <c r="B75" s="14">
        <v>81881.812367999926</v>
      </c>
    </row>
    <row r="76" spans="1:2" x14ac:dyDescent="0.2">
      <c r="A76" s="13">
        <v>335555948</v>
      </c>
      <c r="B76" s="14">
        <v>80673.121255999897</v>
      </c>
    </row>
    <row r="77" spans="1:2" x14ac:dyDescent="0.2">
      <c r="A77" s="13">
        <v>5299556398</v>
      </c>
      <c r="B77" s="14">
        <v>80660</v>
      </c>
    </row>
    <row r="78" spans="1:2" x14ac:dyDescent="0.2">
      <c r="A78" s="13">
        <v>335556154</v>
      </c>
      <c r="B78" s="14">
        <v>79293.505843999796</v>
      </c>
    </row>
    <row r="79" spans="1:2" x14ac:dyDescent="0.2">
      <c r="A79" s="13">
        <v>1443222886</v>
      </c>
      <c r="B79" s="14">
        <v>77655.665471999906</v>
      </c>
    </row>
    <row r="80" spans="1:2" x14ac:dyDescent="0.2">
      <c r="A80" s="13">
        <v>1351222762</v>
      </c>
      <c r="B80" s="14">
        <v>77580.799999999814</v>
      </c>
    </row>
    <row r="81" spans="1:2" x14ac:dyDescent="0.2">
      <c r="A81" s="13">
        <v>5299556404</v>
      </c>
      <c r="B81" s="14">
        <v>77180.165064000059</v>
      </c>
    </row>
    <row r="82" spans="1:2" x14ac:dyDescent="0.2">
      <c r="A82" s="13">
        <v>5299556025</v>
      </c>
      <c r="B82" s="14">
        <v>75635.184456000105</v>
      </c>
    </row>
    <row r="83" spans="1:2" x14ac:dyDescent="0.2">
      <c r="A83" s="13">
        <v>7541777920</v>
      </c>
      <c r="B83" s="14">
        <v>75158.511584000662</v>
      </c>
    </row>
    <row r="84" spans="1:2" x14ac:dyDescent="0.2">
      <c r="A84" s="13">
        <v>10663111379</v>
      </c>
      <c r="B84" s="14">
        <v>74157.732287999243</v>
      </c>
    </row>
    <row r="85" spans="1:2" x14ac:dyDescent="0.2">
      <c r="A85" s="13">
        <v>7009000761</v>
      </c>
      <c r="B85" s="14">
        <v>74064.144787999801</v>
      </c>
    </row>
    <row r="86" spans="1:2" x14ac:dyDescent="0.2">
      <c r="A86" s="13">
        <v>5299555654</v>
      </c>
      <c r="B86" s="14">
        <v>73993.620055999607</v>
      </c>
    </row>
    <row r="87" spans="1:2" x14ac:dyDescent="0.2">
      <c r="A87" s="13">
        <v>10663112087</v>
      </c>
      <c r="B87" s="14">
        <v>73003.532800000161</v>
      </c>
    </row>
    <row r="88" spans="1:2" x14ac:dyDescent="0.2">
      <c r="A88" s="13">
        <v>1443222779</v>
      </c>
      <c r="B88" s="14">
        <v>71758.893984000199</v>
      </c>
    </row>
    <row r="89" spans="1:2" x14ac:dyDescent="0.2">
      <c r="A89" s="13">
        <v>9762889685</v>
      </c>
      <c r="B89" s="14">
        <v>71350.946175999939</v>
      </c>
    </row>
    <row r="90" spans="1:2" x14ac:dyDescent="0.2">
      <c r="A90" s="13">
        <v>335555710</v>
      </c>
      <c r="B90" s="14">
        <v>67638.043999999762</v>
      </c>
    </row>
    <row r="91" spans="1:2" x14ac:dyDescent="0.2">
      <c r="A91" s="13">
        <v>5299555990</v>
      </c>
      <c r="B91" s="14">
        <v>67420.21171199996</v>
      </c>
    </row>
    <row r="92" spans="1:2" x14ac:dyDescent="0.2">
      <c r="A92" s="13">
        <v>1443223176</v>
      </c>
      <c r="B92" s="14">
        <v>66784.626079999842</v>
      </c>
    </row>
    <row r="93" spans="1:2" x14ac:dyDescent="0.2">
      <c r="A93" s="13">
        <v>5299555672</v>
      </c>
      <c r="B93" s="14">
        <v>66678.164168000221</v>
      </c>
    </row>
    <row r="94" spans="1:2" x14ac:dyDescent="0.2">
      <c r="A94" s="13">
        <v>335556110</v>
      </c>
      <c r="B94" s="14">
        <v>66098.664305999875</v>
      </c>
    </row>
    <row r="95" spans="1:2" x14ac:dyDescent="0.2">
      <c r="A95" s="13">
        <v>70090001269</v>
      </c>
      <c r="B95" s="14">
        <v>66001.447680000216</v>
      </c>
    </row>
    <row r="96" spans="1:2" x14ac:dyDescent="0.2">
      <c r="A96" s="13">
        <v>3777000643</v>
      </c>
      <c r="B96" s="14">
        <v>65948.111999999732</v>
      </c>
    </row>
    <row r="97" spans="1:2" x14ac:dyDescent="0.2">
      <c r="A97" s="13">
        <v>7541778269</v>
      </c>
      <c r="B97" s="14">
        <v>65341.12191199977</v>
      </c>
    </row>
    <row r="98" spans="1:2" x14ac:dyDescent="0.2">
      <c r="A98" s="13">
        <v>5299555723</v>
      </c>
      <c r="B98" s="14">
        <v>64006.343999999575</v>
      </c>
    </row>
    <row r="99" spans="1:2" x14ac:dyDescent="0.2">
      <c r="A99" s="13">
        <v>1443223197</v>
      </c>
      <c r="B99" s="14">
        <v>62123.568231999874</v>
      </c>
    </row>
    <row r="100" spans="1:2" x14ac:dyDescent="0.2">
      <c r="A100" s="13">
        <v>9762888947</v>
      </c>
      <c r="B100" s="14">
        <v>58263.232543999795</v>
      </c>
    </row>
    <row r="101" spans="1:2" x14ac:dyDescent="0.2">
      <c r="A101" s="13">
        <v>335555674</v>
      </c>
      <c r="B101" s="14">
        <v>58043.316468000034</v>
      </c>
    </row>
    <row r="102" spans="1:2" x14ac:dyDescent="0.2">
      <c r="A102" s="13">
        <v>1443222591</v>
      </c>
      <c r="B102" s="14">
        <v>57998.445264000446</v>
      </c>
    </row>
    <row r="103" spans="1:2" x14ac:dyDescent="0.2">
      <c r="A103" s="13">
        <v>5299556467</v>
      </c>
      <c r="B103" s="14">
        <v>56394.374400000088</v>
      </c>
    </row>
    <row r="104" spans="1:2" x14ac:dyDescent="0.2">
      <c r="A104" s="13">
        <v>5320667355</v>
      </c>
      <c r="B104" s="14">
        <v>56263.711999999825</v>
      </c>
    </row>
    <row r="105" spans="1:2" x14ac:dyDescent="0.2">
      <c r="A105" s="13">
        <v>7541778631</v>
      </c>
      <c r="B105" s="14">
        <v>55887.467063999735</v>
      </c>
    </row>
    <row r="106" spans="1:2" x14ac:dyDescent="0.2">
      <c r="A106" s="13">
        <v>70090001303</v>
      </c>
      <c r="B106" s="14">
        <v>54666.938591999933</v>
      </c>
    </row>
    <row r="107" spans="1:2" x14ac:dyDescent="0.2">
      <c r="A107" s="13">
        <v>5320667524</v>
      </c>
      <c r="B107" s="14">
        <v>54174.477455999702</v>
      </c>
    </row>
    <row r="108" spans="1:2" x14ac:dyDescent="0.2">
      <c r="A108" s="13">
        <v>3777000838</v>
      </c>
      <c r="B108" s="14">
        <v>53600.680511999875</v>
      </c>
    </row>
    <row r="109" spans="1:2" x14ac:dyDescent="0.2">
      <c r="A109" s="13">
        <v>1443222398</v>
      </c>
      <c r="B109" s="14">
        <v>53379.994975999929</v>
      </c>
    </row>
    <row r="110" spans="1:2" x14ac:dyDescent="0.2">
      <c r="A110" s="13">
        <v>9762889840</v>
      </c>
      <c r="B110" s="14">
        <v>52873.335955999792</v>
      </c>
    </row>
    <row r="111" spans="1:2" x14ac:dyDescent="0.2">
      <c r="A111" s="13">
        <v>335555871</v>
      </c>
      <c r="B111" s="14">
        <v>52839.401699999813</v>
      </c>
    </row>
    <row r="112" spans="1:2" x14ac:dyDescent="0.2">
      <c r="A112" s="13">
        <v>1443222480</v>
      </c>
      <c r="B112" s="14">
        <v>52390.167956000194</v>
      </c>
    </row>
    <row r="113" spans="1:2" x14ac:dyDescent="0.2">
      <c r="A113" s="13">
        <v>70090000178</v>
      </c>
      <c r="B113" s="14">
        <v>52188.79284800007</v>
      </c>
    </row>
    <row r="114" spans="1:2" x14ac:dyDescent="0.2">
      <c r="A114" s="13">
        <v>9762888978</v>
      </c>
      <c r="B114" s="14">
        <v>51727.10400000005</v>
      </c>
    </row>
    <row r="115" spans="1:2" x14ac:dyDescent="0.2">
      <c r="A115" s="13">
        <v>1443222794</v>
      </c>
      <c r="B115" s="14">
        <v>51574.706879999954</v>
      </c>
    </row>
    <row r="116" spans="1:2" x14ac:dyDescent="0.2">
      <c r="A116" s="13">
        <v>10663111626</v>
      </c>
      <c r="B116" s="14">
        <v>50985.237200000323</v>
      </c>
    </row>
    <row r="117" spans="1:2" x14ac:dyDescent="0.2">
      <c r="A117" s="13">
        <v>5299556110</v>
      </c>
      <c r="B117" s="14">
        <v>50660</v>
      </c>
    </row>
    <row r="118" spans="1:2" x14ac:dyDescent="0.2">
      <c r="A118" s="13">
        <v>1443223036</v>
      </c>
      <c r="B118" s="14">
        <v>50566.677600000054</v>
      </c>
    </row>
    <row r="119" spans="1:2" x14ac:dyDescent="0.2">
      <c r="A119" s="13">
        <v>335556008</v>
      </c>
      <c r="B119" s="14">
        <v>49841.009868000168</v>
      </c>
    </row>
    <row r="120" spans="1:2" x14ac:dyDescent="0.2">
      <c r="A120" s="13">
        <v>10663111558</v>
      </c>
      <c r="B120" s="14">
        <v>48656.15924399998</v>
      </c>
    </row>
    <row r="121" spans="1:2" x14ac:dyDescent="0.2">
      <c r="A121" s="13">
        <v>7009000561</v>
      </c>
      <c r="B121" s="14">
        <v>47393.977491999976</v>
      </c>
    </row>
    <row r="122" spans="1:2" x14ac:dyDescent="0.2">
      <c r="A122" s="13">
        <v>70090000941</v>
      </c>
      <c r="B122" s="14">
        <v>46007.170711999759</v>
      </c>
    </row>
    <row r="123" spans="1:2" x14ac:dyDescent="0.2">
      <c r="A123" s="13">
        <v>9762889760</v>
      </c>
      <c r="B123" s="14">
        <v>45698.64000000013</v>
      </c>
    </row>
    <row r="124" spans="1:2" x14ac:dyDescent="0.2">
      <c r="A124" s="13">
        <v>335556091</v>
      </c>
      <c r="B124" s="14">
        <v>45604.670280000195</v>
      </c>
    </row>
    <row r="125" spans="1:2" x14ac:dyDescent="0.2">
      <c r="A125" s="13">
        <v>3777000147</v>
      </c>
      <c r="B125" s="14">
        <v>44947.182399999816</v>
      </c>
    </row>
    <row r="126" spans="1:2" x14ac:dyDescent="0.2">
      <c r="A126" s="13">
        <v>9762888980</v>
      </c>
      <c r="B126" s="14">
        <v>42833.164775999961</v>
      </c>
    </row>
    <row r="127" spans="1:2" x14ac:dyDescent="0.2">
      <c r="A127" s="13">
        <v>7009000310</v>
      </c>
      <c r="B127" s="14">
        <v>42768.457983999979</v>
      </c>
    </row>
    <row r="128" spans="1:2" x14ac:dyDescent="0.2">
      <c r="A128" s="13">
        <v>9762889322</v>
      </c>
      <c r="B128" s="14">
        <v>42480.002604000038</v>
      </c>
    </row>
    <row r="129" spans="1:2" x14ac:dyDescent="0.2">
      <c r="A129" s="13">
        <v>5299555935</v>
      </c>
      <c r="B129" s="14">
        <v>42315.284800000489</v>
      </c>
    </row>
    <row r="130" spans="1:2" x14ac:dyDescent="0.2">
      <c r="A130" s="13">
        <v>7009000847</v>
      </c>
      <c r="B130" s="14">
        <v>41971.571136000101</v>
      </c>
    </row>
    <row r="131" spans="1:2" x14ac:dyDescent="0.2">
      <c r="A131" s="13">
        <v>335556527</v>
      </c>
      <c r="B131" s="14">
        <v>41448</v>
      </c>
    </row>
    <row r="132" spans="1:2" x14ac:dyDescent="0.2">
      <c r="A132" s="13">
        <v>5299556397</v>
      </c>
      <c r="B132" s="14">
        <v>41411.70577599993</v>
      </c>
    </row>
    <row r="133" spans="1:2" x14ac:dyDescent="0.2">
      <c r="A133" s="13">
        <v>5320666781</v>
      </c>
      <c r="B133" s="14">
        <v>41257.398000000045</v>
      </c>
    </row>
    <row r="134" spans="1:2" x14ac:dyDescent="0.2">
      <c r="A134" s="13">
        <v>1443222634</v>
      </c>
      <c r="B134" s="14">
        <v>41041.064736000262</v>
      </c>
    </row>
    <row r="135" spans="1:2" x14ac:dyDescent="0.2">
      <c r="A135" s="13">
        <v>5299556243</v>
      </c>
      <c r="B135" s="14">
        <v>40909.944672000129</v>
      </c>
    </row>
    <row r="136" spans="1:2" x14ac:dyDescent="0.2">
      <c r="A136" s="13">
        <v>5320667272</v>
      </c>
      <c r="B136" s="14">
        <v>40840.742976000067</v>
      </c>
    </row>
    <row r="137" spans="1:2" x14ac:dyDescent="0.2">
      <c r="A137" s="13">
        <v>7009000979</v>
      </c>
      <c r="B137" s="14">
        <v>40284.53385599982</v>
      </c>
    </row>
    <row r="138" spans="1:2" x14ac:dyDescent="0.2">
      <c r="A138" s="13">
        <v>7009000722</v>
      </c>
      <c r="B138" s="14">
        <v>39842.817476000171</v>
      </c>
    </row>
    <row r="139" spans="1:2" x14ac:dyDescent="0.2">
      <c r="A139" s="13">
        <v>335556221</v>
      </c>
      <c r="B139" s="14">
        <v>39490.817555999849</v>
      </c>
    </row>
    <row r="140" spans="1:2" x14ac:dyDescent="0.2">
      <c r="A140" s="13">
        <v>7541778381</v>
      </c>
      <c r="B140" s="14">
        <v>39040.741584000178</v>
      </c>
    </row>
    <row r="141" spans="1:2" x14ac:dyDescent="0.2">
      <c r="A141" s="13">
        <v>1443222434</v>
      </c>
      <c r="B141" s="14">
        <v>38666.479984000092</v>
      </c>
    </row>
    <row r="142" spans="1:2" x14ac:dyDescent="0.2">
      <c r="A142" s="13">
        <v>335555785</v>
      </c>
      <c r="B142" s="14">
        <v>38160</v>
      </c>
    </row>
    <row r="143" spans="1:2" x14ac:dyDescent="0.2">
      <c r="A143" s="13">
        <v>7009000715</v>
      </c>
      <c r="B143" s="14">
        <v>37823.542595999781</v>
      </c>
    </row>
    <row r="144" spans="1:2" x14ac:dyDescent="0.2">
      <c r="A144" s="13">
        <v>10663111755</v>
      </c>
      <c r="B144" s="14">
        <v>37715.684831999941</v>
      </c>
    </row>
    <row r="145" spans="1:2" x14ac:dyDescent="0.2">
      <c r="A145" s="13">
        <v>5299555760</v>
      </c>
      <c r="B145" s="14">
        <v>37670.330304000061</v>
      </c>
    </row>
    <row r="146" spans="1:2" x14ac:dyDescent="0.2">
      <c r="A146" s="13">
        <v>5320667055</v>
      </c>
      <c r="B146" s="14">
        <v>36608.608043999877</v>
      </c>
    </row>
    <row r="147" spans="1:2" x14ac:dyDescent="0.2">
      <c r="A147" s="13">
        <v>335556306</v>
      </c>
      <c r="B147" s="14">
        <v>35215.44791200012</v>
      </c>
    </row>
    <row r="148" spans="1:2" x14ac:dyDescent="0.2">
      <c r="A148" s="13">
        <v>7009000440</v>
      </c>
      <c r="B148" s="14">
        <v>35126.595675999764</v>
      </c>
    </row>
    <row r="149" spans="1:2" x14ac:dyDescent="0.2">
      <c r="A149" s="13">
        <v>70090000992</v>
      </c>
      <c r="B149" s="14">
        <v>34862.460556000005</v>
      </c>
    </row>
    <row r="150" spans="1:2" x14ac:dyDescent="0.2">
      <c r="A150" s="13">
        <v>9762889665</v>
      </c>
      <c r="B150" s="14">
        <v>34064.767871999997</v>
      </c>
    </row>
    <row r="151" spans="1:2" x14ac:dyDescent="0.2">
      <c r="A151" s="13">
        <v>9762889348</v>
      </c>
      <c r="B151" s="14">
        <v>34053.263456000015</v>
      </c>
    </row>
    <row r="152" spans="1:2" x14ac:dyDescent="0.2">
      <c r="A152" s="13">
        <v>7009000377</v>
      </c>
      <c r="B152" s="14">
        <v>33833.900723999832</v>
      </c>
    </row>
    <row r="153" spans="1:2" x14ac:dyDescent="0.2">
      <c r="A153" s="13">
        <v>7009000797</v>
      </c>
      <c r="B153" s="14">
        <v>33599.691611999908</v>
      </c>
    </row>
    <row r="154" spans="1:2" x14ac:dyDescent="0.2">
      <c r="A154" s="13">
        <v>335555739</v>
      </c>
      <c r="B154" s="14">
        <v>30970.605763999978</v>
      </c>
    </row>
    <row r="155" spans="1:2" x14ac:dyDescent="0.2">
      <c r="A155" s="13">
        <v>10663111715</v>
      </c>
      <c r="B155" s="14">
        <v>30895.926671999972</v>
      </c>
    </row>
    <row r="156" spans="1:2" x14ac:dyDescent="0.2">
      <c r="A156" s="13">
        <v>7541778142</v>
      </c>
      <c r="B156" s="14">
        <v>30895.610543999821</v>
      </c>
    </row>
    <row r="157" spans="1:2" x14ac:dyDescent="0.2">
      <c r="A157" s="13">
        <v>7541778087</v>
      </c>
      <c r="B157" s="14">
        <v>30848.92795599997</v>
      </c>
    </row>
    <row r="158" spans="1:2" x14ac:dyDescent="0.2">
      <c r="A158" s="13">
        <v>7976333982</v>
      </c>
      <c r="B158" s="14">
        <v>30823.884000000078</v>
      </c>
    </row>
    <row r="159" spans="1:2" x14ac:dyDescent="0.2">
      <c r="A159" s="13">
        <v>5299555910</v>
      </c>
      <c r="B159" s="14">
        <v>30775.758456000127</v>
      </c>
    </row>
    <row r="160" spans="1:2" x14ac:dyDescent="0.2">
      <c r="A160" s="13">
        <v>7009000141</v>
      </c>
      <c r="B160" s="14">
        <v>30251.071872000117</v>
      </c>
    </row>
    <row r="161" spans="1:2" x14ac:dyDescent="0.2">
      <c r="A161" s="13">
        <v>335555584</v>
      </c>
      <c r="B161" s="14">
        <v>30083.504191999964</v>
      </c>
    </row>
    <row r="162" spans="1:2" x14ac:dyDescent="0.2">
      <c r="A162" s="13">
        <v>335556181</v>
      </c>
      <c r="B162" s="14">
        <v>30031.148400000064</v>
      </c>
    </row>
    <row r="163" spans="1:2" x14ac:dyDescent="0.2">
      <c r="A163" s="13">
        <v>5320666723</v>
      </c>
      <c r="B163" s="14">
        <v>30017.960000000894</v>
      </c>
    </row>
    <row r="164" spans="1:2" x14ac:dyDescent="0.2">
      <c r="A164" s="13">
        <v>70090000920</v>
      </c>
      <c r="B164" s="14">
        <v>29525.584886000026</v>
      </c>
    </row>
    <row r="165" spans="1:2" x14ac:dyDescent="0.2">
      <c r="A165" s="13">
        <v>70090000507</v>
      </c>
      <c r="B165" s="14">
        <v>29408.848664000165</v>
      </c>
    </row>
    <row r="166" spans="1:2" x14ac:dyDescent="0.2">
      <c r="A166" s="13">
        <v>7009000315</v>
      </c>
      <c r="B166" s="14">
        <v>29157.552455999888</v>
      </c>
    </row>
    <row r="167" spans="1:2" x14ac:dyDescent="0.2">
      <c r="A167" s="13">
        <v>70090000817</v>
      </c>
      <c r="B167" s="14">
        <v>29035.309855999891</v>
      </c>
    </row>
    <row r="168" spans="1:2" x14ac:dyDescent="0.2">
      <c r="A168" s="13">
        <v>1443222691</v>
      </c>
      <c r="B168" s="14">
        <v>28876.705664000008</v>
      </c>
    </row>
    <row r="169" spans="1:2" x14ac:dyDescent="0.2">
      <c r="A169" s="13">
        <v>7541778755</v>
      </c>
      <c r="B169" s="14">
        <v>28455.791104000062</v>
      </c>
    </row>
    <row r="170" spans="1:2" x14ac:dyDescent="0.2">
      <c r="A170" s="13">
        <v>3781444748</v>
      </c>
      <c r="B170" s="14">
        <v>28216.085768000223</v>
      </c>
    </row>
    <row r="171" spans="1:2" x14ac:dyDescent="0.2">
      <c r="A171" s="13">
        <v>10663112086</v>
      </c>
      <c r="B171" s="14">
        <v>28204.819199999794</v>
      </c>
    </row>
    <row r="172" spans="1:2" x14ac:dyDescent="0.2">
      <c r="A172" s="13">
        <v>3781444485</v>
      </c>
      <c r="B172" s="14">
        <v>28176.522344000172</v>
      </c>
    </row>
    <row r="173" spans="1:2" x14ac:dyDescent="0.2">
      <c r="A173" s="13">
        <v>5299556462</v>
      </c>
      <c r="B173" s="14">
        <v>28003.709680000087</v>
      </c>
    </row>
    <row r="174" spans="1:2" x14ac:dyDescent="0.2">
      <c r="A174" s="13">
        <v>5320666971</v>
      </c>
      <c r="B174" s="14">
        <v>27958.557456000242</v>
      </c>
    </row>
    <row r="175" spans="1:2" x14ac:dyDescent="0.2">
      <c r="A175" s="13">
        <v>5299556071</v>
      </c>
      <c r="B175" s="14">
        <v>27790.399999999907</v>
      </c>
    </row>
    <row r="176" spans="1:2" x14ac:dyDescent="0.2">
      <c r="A176" s="13">
        <v>7541778030</v>
      </c>
      <c r="B176" s="14">
        <v>27692.69577599992</v>
      </c>
    </row>
    <row r="177" spans="1:2" x14ac:dyDescent="0.2">
      <c r="A177" s="13">
        <v>70090000567</v>
      </c>
      <c r="B177" s="14">
        <v>26875.269570000004</v>
      </c>
    </row>
    <row r="178" spans="1:2" x14ac:dyDescent="0.2">
      <c r="A178" s="13">
        <v>7541778503</v>
      </c>
      <c r="B178" s="14">
        <v>26616.763999999966</v>
      </c>
    </row>
    <row r="179" spans="1:2" x14ac:dyDescent="0.2">
      <c r="A179" s="13">
        <v>70090000982</v>
      </c>
      <c r="B179" s="14">
        <v>26521.916304000188</v>
      </c>
    </row>
    <row r="180" spans="1:2" x14ac:dyDescent="0.2">
      <c r="A180" s="13">
        <v>5299556138</v>
      </c>
      <c r="B180" s="14">
        <v>26519.104424000019</v>
      </c>
    </row>
    <row r="181" spans="1:2" x14ac:dyDescent="0.2">
      <c r="A181" s="13">
        <v>1443222809</v>
      </c>
      <c r="B181" s="14">
        <v>26180.12591599999</v>
      </c>
    </row>
    <row r="182" spans="1:2" x14ac:dyDescent="0.2">
      <c r="A182" s="13">
        <v>70090000104</v>
      </c>
      <c r="B182" s="14">
        <v>25751.19895199989</v>
      </c>
    </row>
    <row r="183" spans="1:2" x14ac:dyDescent="0.2">
      <c r="A183" s="13">
        <v>3777000860</v>
      </c>
      <c r="B183" s="14">
        <v>24782.341556000058</v>
      </c>
    </row>
    <row r="184" spans="1:2" x14ac:dyDescent="0.2">
      <c r="A184" s="13">
        <v>7009000390</v>
      </c>
      <c r="B184" s="14">
        <v>24709.496056000236</v>
      </c>
    </row>
    <row r="185" spans="1:2" x14ac:dyDescent="0.2">
      <c r="A185" s="13">
        <v>5299555677</v>
      </c>
      <c r="B185" s="14">
        <v>24465.91695600003</v>
      </c>
    </row>
    <row r="186" spans="1:2" x14ac:dyDescent="0.2">
      <c r="A186" s="13">
        <v>335556289</v>
      </c>
      <c r="B186" s="14">
        <v>24278.916800000006</v>
      </c>
    </row>
    <row r="187" spans="1:2" x14ac:dyDescent="0.2">
      <c r="A187" s="13">
        <v>1443222581</v>
      </c>
      <c r="B187" s="14">
        <v>24091.934400000144</v>
      </c>
    </row>
    <row r="188" spans="1:2" x14ac:dyDescent="0.2">
      <c r="A188" s="13">
        <v>5320667212</v>
      </c>
      <c r="B188" s="14">
        <v>23626.880000000121</v>
      </c>
    </row>
    <row r="189" spans="1:2" x14ac:dyDescent="0.2">
      <c r="A189" s="13">
        <v>7009000170</v>
      </c>
      <c r="B189" s="14">
        <v>23231.11679999996</v>
      </c>
    </row>
    <row r="190" spans="1:2" x14ac:dyDescent="0.2">
      <c r="A190" s="13">
        <v>1443222290</v>
      </c>
      <c r="B190" s="14">
        <v>22895.665688000037</v>
      </c>
    </row>
    <row r="191" spans="1:2" x14ac:dyDescent="0.2">
      <c r="A191" s="13">
        <v>9762889318</v>
      </c>
      <c r="B191" s="14">
        <v>22698</v>
      </c>
    </row>
    <row r="192" spans="1:2" x14ac:dyDescent="0.2">
      <c r="A192" s="13">
        <v>5299555965</v>
      </c>
      <c r="B192" s="14">
        <v>22632</v>
      </c>
    </row>
    <row r="193" spans="1:2" x14ac:dyDescent="0.2">
      <c r="A193" s="13">
        <v>5299556086</v>
      </c>
      <c r="B193" s="14">
        <v>22505.962392000016</v>
      </c>
    </row>
    <row r="194" spans="1:2" x14ac:dyDescent="0.2">
      <c r="A194" s="13">
        <v>5299555875</v>
      </c>
      <c r="B194" s="14">
        <v>22304.772360000061</v>
      </c>
    </row>
    <row r="195" spans="1:2" x14ac:dyDescent="0.2">
      <c r="A195" s="13">
        <v>335555932</v>
      </c>
      <c r="B195" s="14">
        <v>22180.49903600011</v>
      </c>
    </row>
    <row r="196" spans="1:2" x14ac:dyDescent="0.2">
      <c r="A196" s="13">
        <v>335555988</v>
      </c>
      <c r="B196" s="14">
        <v>21929.252271999954</v>
      </c>
    </row>
    <row r="197" spans="1:2" x14ac:dyDescent="0.2">
      <c r="A197" s="13">
        <v>7541778186</v>
      </c>
      <c r="B197" s="14">
        <v>21841.218044000212</v>
      </c>
    </row>
    <row r="198" spans="1:2" x14ac:dyDescent="0.2">
      <c r="A198" s="13">
        <v>7009000411</v>
      </c>
      <c r="B198" s="14">
        <v>21513.609956</v>
      </c>
    </row>
    <row r="199" spans="1:2" x14ac:dyDescent="0.2">
      <c r="A199" s="13">
        <v>70090000959</v>
      </c>
      <c r="B199" s="14">
        <v>20961.022003999911</v>
      </c>
    </row>
    <row r="200" spans="1:2" x14ac:dyDescent="0.2">
      <c r="A200" s="13">
        <v>7976333534</v>
      </c>
      <c r="B200" s="14">
        <v>20190.456000000238</v>
      </c>
    </row>
    <row r="201" spans="1:2" x14ac:dyDescent="0.2">
      <c r="A201" s="13">
        <v>5320667229</v>
      </c>
      <c r="B201" s="14">
        <v>20173.917456000112</v>
      </c>
    </row>
    <row r="202" spans="1:2" x14ac:dyDescent="0.2">
      <c r="A202" s="13">
        <v>7009000743</v>
      </c>
      <c r="B202" s="14">
        <v>20103.541575999931</v>
      </c>
    </row>
    <row r="203" spans="1:2" x14ac:dyDescent="0.2">
      <c r="A203" s="13">
        <v>7009000625</v>
      </c>
      <c r="B203" s="14">
        <v>19921.402423999971</v>
      </c>
    </row>
    <row r="204" spans="1:2" x14ac:dyDescent="0.2">
      <c r="A204" s="13">
        <v>5299555952</v>
      </c>
      <c r="B204" s="14">
        <v>19776.908707999974</v>
      </c>
    </row>
    <row r="205" spans="1:2" x14ac:dyDescent="0.2">
      <c r="A205" s="13">
        <v>7541778454</v>
      </c>
      <c r="B205" s="14">
        <v>19652.427756000077</v>
      </c>
    </row>
    <row r="206" spans="1:2" x14ac:dyDescent="0.2">
      <c r="A206" s="13">
        <v>7541777852</v>
      </c>
      <c r="B206" s="14">
        <v>19431.07200000016</v>
      </c>
    </row>
    <row r="207" spans="1:2" x14ac:dyDescent="0.2">
      <c r="A207" s="13">
        <v>1443222315</v>
      </c>
      <c r="B207" s="14">
        <v>19353.203551999992</v>
      </c>
    </row>
    <row r="208" spans="1:2" x14ac:dyDescent="0.2">
      <c r="A208" s="13">
        <v>335556489</v>
      </c>
      <c r="B208" s="14">
        <v>19331.764812000096</v>
      </c>
    </row>
    <row r="209" spans="1:2" x14ac:dyDescent="0.2">
      <c r="A209" s="13">
        <v>5299556061</v>
      </c>
      <c r="B209" s="14">
        <v>19221.337007999886</v>
      </c>
    </row>
    <row r="210" spans="1:2" x14ac:dyDescent="0.2">
      <c r="A210" s="13">
        <v>7541777847</v>
      </c>
      <c r="B210" s="14">
        <v>19169.034335999982</v>
      </c>
    </row>
    <row r="211" spans="1:2" x14ac:dyDescent="0.2">
      <c r="A211" s="13">
        <v>335555606</v>
      </c>
      <c r="B211" s="14">
        <v>18472.18243200006</v>
      </c>
    </row>
    <row r="212" spans="1:2" x14ac:dyDescent="0.2">
      <c r="A212" s="13">
        <v>70090001011</v>
      </c>
      <c r="B212" s="14">
        <v>18453.489383999957</v>
      </c>
    </row>
    <row r="213" spans="1:2" x14ac:dyDescent="0.2">
      <c r="A213" s="13">
        <v>70090000614</v>
      </c>
      <c r="B213" s="14">
        <v>18145.355680000037</v>
      </c>
    </row>
    <row r="214" spans="1:2" x14ac:dyDescent="0.2">
      <c r="A214" s="13">
        <v>5320667226</v>
      </c>
      <c r="B214" s="14">
        <v>18112.642044000095</v>
      </c>
    </row>
    <row r="215" spans="1:2" x14ac:dyDescent="0.2">
      <c r="A215" s="13">
        <v>70090000510</v>
      </c>
      <c r="B215" s="14">
        <v>18095.229886000045</v>
      </c>
    </row>
    <row r="216" spans="1:2" x14ac:dyDescent="0.2">
      <c r="A216" s="13">
        <v>5299555862</v>
      </c>
      <c r="B216" s="14">
        <v>17807.997456000187</v>
      </c>
    </row>
    <row r="217" spans="1:2" x14ac:dyDescent="0.2">
      <c r="A217" s="13">
        <v>5299556488</v>
      </c>
      <c r="B217" s="14">
        <v>17788.513391999993</v>
      </c>
    </row>
    <row r="218" spans="1:2" x14ac:dyDescent="0.2">
      <c r="A218" s="13">
        <v>70090000544</v>
      </c>
      <c r="B218" s="14">
        <v>17602.403322000057</v>
      </c>
    </row>
    <row r="219" spans="1:2" x14ac:dyDescent="0.2">
      <c r="A219" s="13">
        <v>7009000157</v>
      </c>
      <c r="B219" s="14">
        <v>17275.497936000116</v>
      </c>
    </row>
    <row r="220" spans="1:2" x14ac:dyDescent="0.2">
      <c r="A220" s="13">
        <v>9762889455</v>
      </c>
      <c r="B220" s="14">
        <v>16986.302255999995</v>
      </c>
    </row>
    <row r="221" spans="1:2" x14ac:dyDescent="0.2">
      <c r="A221" s="13">
        <v>7541778650</v>
      </c>
      <c r="B221" s="14">
        <v>16695</v>
      </c>
    </row>
    <row r="222" spans="1:2" x14ac:dyDescent="0.2">
      <c r="A222" s="13">
        <v>9762889845</v>
      </c>
      <c r="B222" s="14">
        <v>16143.112956000026</v>
      </c>
    </row>
    <row r="223" spans="1:2" x14ac:dyDescent="0.2">
      <c r="A223" s="13">
        <v>5320667625</v>
      </c>
      <c r="B223" s="14">
        <v>16009.683935999987</v>
      </c>
    </row>
    <row r="224" spans="1:2" x14ac:dyDescent="0.2">
      <c r="A224" s="13">
        <v>9762888953</v>
      </c>
      <c r="B224" s="14">
        <v>15798.271999999997</v>
      </c>
    </row>
    <row r="225" spans="1:2" x14ac:dyDescent="0.2">
      <c r="A225" s="13">
        <v>5299556037</v>
      </c>
      <c r="B225" s="14">
        <v>15526.462755999994</v>
      </c>
    </row>
    <row r="226" spans="1:2" x14ac:dyDescent="0.2">
      <c r="A226" s="13">
        <v>5320667676</v>
      </c>
      <c r="B226" s="14">
        <v>15389.982456000056</v>
      </c>
    </row>
    <row r="227" spans="1:2" x14ac:dyDescent="0.2">
      <c r="A227" s="13">
        <v>5320667005</v>
      </c>
      <c r="B227" s="14">
        <v>15370.61904000002</v>
      </c>
    </row>
    <row r="228" spans="1:2" x14ac:dyDescent="0.2">
      <c r="A228" s="13">
        <v>7541778618</v>
      </c>
      <c r="B228" s="14">
        <v>15344.900384000037</v>
      </c>
    </row>
    <row r="229" spans="1:2" x14ac:dyDescent="0.2">
      <c r="A229" s="13">
        <v>335555775</v>
      </c>
      <c r="B229" s="14">
        <v>15264</v>
      </c>
    </row>
    <row r="230" spans="1:2" x14ac:dyDescent="0.2">
      <c r="A230" s="13">
        <v>5320667497</v>
      </c>
      <c r="B230" s="14">
        <v>15197.912896000082</v>
      </c>
    </row>
    <row r="231" spans="1:2" x14ac:dyDescent="0.2">
      <c r="A231" s="13">
        <v>70090000860</v>
      </c>
      <c r="B231" s="14">
        <v>15106.701792000094</v>
      </c>
    </row>
    <row r="232" spans="1:2" x14ac:dyDescent="0.2">
      <c r="A232" s="13">
        <v>5299555748</v>
      </c>
      <c r="B232" s="14">
        <v>14926.428575999977</v>
      </c>
    </row>
    <row r="233" spans="1:2" x14ac:dyDescent="0.2">
      <c r="A233" s="13">
        <v>335556488</v>
      </c>
      <c r="B233" s="14">
        <v>14741.586239999975</v>
      </c>
    </row>
    <row r="234" spans="1:2" x14ac:dyDescent="0.2">
      <c r="A234" s="13">
        <v>3777000527</v>
      </c>
      <c r="B234" s="14">
        <v>14531.322399999946</v>
      </c>
    </row>
    <row r="235" spans="1:2" x14ac:dyDescent="0.2">
      <c r="A235" s="13">
        <v>5299555575</v>
      </c>
      <c r="B235" s="14">
        <v>14237.559819999966</v>
      </c>
    </row>
    <row r="236" spans="1:2" x14ac:dyDescent="0.2">
      <c r="A236" s="13">
        <v>5299555948</v>
      </c>
      <c r="B236" s="14">
        <v>14193.178144000005</v>
      </c>
    </row>
    <row r="237" spans="1:2" x14ac:dyDescent="0.2">
      <c r="A237" s="13">
        <v>3777000432</v>
      </c>
      <c r="B237" s="14">
        <v>13929.861856000032</v>
      </c>
    </row>
    <row r="238" spans="1:2" x14ac:dyDescent="0.2">
      <c r="A238" s="13">
        <v>7541778280</v>
      </c>
      <c r="B238" s="14">
        <v>13438.048259999952</v>
      </c>
    </row>
    <row r="239" spans="1:2" x14ac:dyDescent="0.2">
      <c r="A239" s="13">
        <v>9762889053</v>
      </c>
      <c r="B239" s="14">
        <v>13255.851131999993</v>
      </c>
    </row>
    <row r="240" spans="1:2" x14ac:dyDescent="0.2">
      <c r="A240" s="13">
        <v>3777000505</v>
      </c>
      <c r="B240" s="14">
        <v>13023.591999999946</v>
      </c>
    </row>
    <row r="241" spans="1:2" x14ac:dyDescent="0.2">
      <c r="A241" s="13">
        <v>7976333380</v>
      </c>
      <c r="B241" s="14">
        <v>12982.862567999982</v>
      </c>
    </row>
    <row r="242" spans="1:2" x14ac:dyDescent="0.2">
      <c r="A242" s="13">
        <v>5320667126</v>
      </c>
      <c r="B242" s="14">
        <v>12921.214799999958</v>
      </c>
    </row>
    <row r="243" spans="1:2" x14ac:dyDescent="0.2">
      <c r="A243" s="13">
        <v>7541778108</v>
      </c>
      <c r="B243" s="14">
        <v>12894.263999999966</v>
      </c>
    </row>
    <row r="244" spans="1:2" x14ac:dyDescent="0.2">
      <c r="A244" s="13">
        <v>1443222605</v>
      </c>
      <c r="B244" s="14">
        <v>12632</v>
      </c>
    </row>
    <row r="245" spans="1:2" x14ac:dyDescent="0.2">
      <c r="A245" s="13">
        <v>5320667380</v>
      </c>
      <c r="B245" s="14">
        <v>12632</v>
      </c>
    </row>
    <row r="246" spans="1:2" x14ac:dyDescent="0.2">
      <c r="A246" s="13">
        <v>335556445</v>
      </c>
      <c r="B246" s="14">
        <v>12578.614463999984</v>
      </c>
    </row>
    <row r="247" spans="1:2" x14ac:dyDescent="0.2">
      <c r="A247" s="13">
        <v>5299556035</v>
      </c>
      <c r="B247" s="14">
        <v>12507.959543999983</v>
      </c>
    </row>
    <row r="248" spans="1:2" x14ac:dyDescent="0.2">
      <c r="A248" s="13">
        <v>1443222497</v>
      </c>
      <c r="B248" s="14">
        <v>12487.661567999981</v>
      </c>
    </row>
    <row r="249" spans="1:2" x14ac:dyDescent="0.2">
      <c r="A249" s="13">
        <v>335555941</v>
      </c>
      <c r="B249" s="14">
        <v>12366.728000000003</v>
      </c>
    </row>
    <row r="250" spans="1:2" x14ac:dyDescent="0.2">
      <c r="A250" s="13">
        <v>3777000978</v>
      </c>
      <c r="B250" s="14">
        <v>12289.437155999942</v>
      </c>
    </row>
    <row r="251" spans="1:2" x14ac:dyDescent="0.2">
      <c r="A251" s="13">
        <v>5299556476</v>
      </c>
      <c r="B251" s="14">
        <v>11820.670044000028</v>
      </c>
    </row>
    <row r="252" spans="1:2" x14ac:dyDescent="0.2">
      <c r="A252" s="13">
        <v>5299556001</v>
      </c>
      <c r="B252" s="14">
        <v>11808.089112000016</v>
      </c>
    </row>
    <row r="253" spans="1:2" x14ac:dyDescent="0.2">
      <c r="A253" s="13">
        <v>335555889</v>
      </c>
      <c r="B253" s="14">
        <v>11758.840344000026</v>
      </c>
    </row>
    <row r="254" spans="1:2" x14ac:dyDescent="0.2">
      <c r="A254" s="13">
        <v>70090000158</v>
      </c>
      <c r="B254" s="14">
        <v>11743.557375999982</v>
      </c>
    </row>
    <row r="255" spans="1:2" x14ac:dyDescent="0.2">
      <c r="A255" s="13">
        <v>9762889504</v>
      </c>
      <c r="B255" s="14">
        <v>11316</v>
      </c>
    </row>
    <row r="256" spans="1:2" x14ac:dyDescent="0.2">
      <c r="A256" s="13">
        <v>5299555818</v>
      </c>
      <c r="B256" s="14">
        <v>11206.619544000016</v>
      </c>
    </row>
    <row r="257" spans="1:2" x14ac:dyDescent="0.2">
      <c r="A257" s="13">
        <v>5320666876</v>
      </c>
      <c r="B257" s="14">
        <v>11140.178544000024</v>
      </c>
    </row>
    <row r="258" spans="1:2" x14ac:dyDescent="0.2">
      <c r="A258" s="13">
        <v>9762889785</v>
      </c>
      <c r="B258" s="14">
        <v>11077.335864000022</v>
      </c>
    </row>
    <row r="259" spans="1:2" x14ac:dyDescent="0.2">
      <c r="A259" s="13">
        <v>1443222757</v>
      </c>
      <c r="B259" s="14">
        <v>11072.788135999988</v>
      </c>
    </row>
    <row r="260" spans="1:2" x14ac:dyDescent="0.2">
      <c r="A260" s="13">
        <v>335555884</v>
      </c>
      <c r="B260" s="14">
        <v>11040.482455999998</v>
      </c>
    </row>
    <row r="261" spans="1:2" x14ac:dyDescent="0.2">
      <c r="A261" s="13">
        <v>7009000103</v>
      </c>
      <c r="B261" s="14">
        <v>10683.754816000001</v>
      </c>
    </row>
    <row r="262" spans="1:2" x14ac:dyDescent="0.2">
      <c r="A262" s="13">
        <v>7009000934</v>
      </c>
      <c r="B262" s="14">
        <v>10648.677743999986</v>
      </c>
    </row>
    <row r="263" spans="1:2" x14ac:dyDescent="0.2">
      <c r="A263" s="13">
        <v>335556266</v>
      </c>
      <c r="B263" s="14">
        <v>10087.142456000001</v>
      </c>
    </row>
    <row r="264" spans="1:2" x14ac:dyDescent="0.2">
      <c r="A264" s="13">
        <v>1443222365</v>
      </c>
      <c r="B264" s="14">
        <v>9923.236704000039</v>
      </c>
    </row>
    <row r="265" spans="1:2" x14ac:dyDescent="0.2">
      <c r="A265" s="13">
        <v>5299555620</v>
      </c>
      <c r="B265" s="14">
        <v>9658.1043200000422</v>
      </c>
    </row>
    <row r="266" spans="1:2" x14ac:dyDescent="0.2">
      <c r="A266" s="13">
        <v>335555608</v>
      </c>
      <c r="B266" s="14">
        <v>9122.7814559999388</v>
      </c>
    </row>
    <row r="267" spans="1:2" x14ac:dyDescent="0.2">
      <c r="A267" s="13">
        <v>5299556191</v>
      </c>
      <c r="B267" s="14">
        <v>9031.0968159999466</v>
      </c>
    </row>
    <row r="268" spans="1:2" x14ac:dyDescent="0.2">
      <c r="A268" s="13">
        <v>7541777800</v>
      </c>
      <c r="B268" s="14">
        <v>9004.9035199999926</v>
      </c>
    </row>
    <row r="269" spans="1:2" x14ac:dyDescent="0.2">
      <c r="A269" s="13">
        <v>335555955</v>
      </c>
      <c r="B269" s="14">
        <v>8924.0949719999917</v>
      </c>
    </row>
    <row r="270" spans="1:2" x14ac:dyDescent="0.2">
      <c r="A270" s="13">
        <v>1443223018</v>
      </c>
      <c r="B270" s="14">
        <v>8842.4000000000233</v>
      </c>
    </row>
    <row r="271" spans="1:2" x14ac:dyDescent="0.2">
      <c r="A271" s="13">
        <v>5299555738</v>
      </c>
      <c r="B271" s="14">
        <v>8833.9744560000254</v>
      </c>
    </row>
    <row r="272" spans="1:2" x14ac:dyDescent="0.2">
      <c r="A272" s="13">
        <v>7976333641</v>
      </c>
      <c r="B272" s="14">
        <v>8758.9009559999686</v>
      </c>
    </row>
    <row r="273" spans="1:2" x14ac:dyDescent="0.2">
      <c r="A273" s="13">
        <v>7541778716</v>
      </c>
      <c r="B273" s="14">
        <v>8747.2899560000515</v>
      </c>
    </row>
    <row r="274" spans="1:2" x14ac:dyDescent="0.2">
      <c r="A274" s="13">
        <v>5320666960</v>
      </c>
      <c r="B274" s="14">
        <v>8625.7059560000198</v>
      </c>
    </row>
    <row r="275" spans="1:2" x14ac:dyDescent="0.2">
      <c r="A275" s="13">
        <v>9762889230</v>
      </c>
      <c r="B275" s="14">
        <v>8606.0950559999328</v>
      </c>
    </row>
    <row r="276" spans="1:2" x14ac:dyDescent="0.2">
      <c r="A276" s="13">
        <v>1443222703</v>
      </c>
      <c r="B276" s="14">
        <v>8467.8990960000083</v>
      </c>
    </row>
    <row r="277" spans="1:2" x14ac:dyDescent="0.2">
      <c r="A277" s="13">
        <v>70090000827</v>
      </c>
      <c r="B277" s="14">
        <v>8462.0211119999876</v>
      </c>
    </row>
    <row r="278" spans="1:2" x14ac:dyDescent="0.2">
      <c r="A278" s="13">
        <v>5299555623</v>
      </c>
      <c r="B278" s="14">
        <v>8327.8198959999718</v>
      </c>
    </row>
    <row r="279" spans="1:2" x14ac:dyDescent="0.2">
      <c r="A279" s="13">
        <v>3777000385</v>
      </c>
      <c r="B279" s="14">
        <v>8304.0454439999885</v>
      </c>
    </row>
    <row r="280" spans="1:2" x14ac:dyDescent="0.2">
      <c r="A280" s="13">
        <v>7976334315</v>
      </c>
      <c r="B280" s="14">
        <v>8241.1967999999761</v>
      </c>
    </row>
    <row r="281" spans="1:2" x14ac:dyDescent="0.2">
      <c r="A281" s="13">
        <v>5299556096</v>
      </c>
      <c r="B281" s="14">
        <v>8120.9952959999791</v>
      </c>
    </row>
    <row r="282" spans="1:2" x14ac:dyDescent="0.2">
      <c r="A282" s="13">
        <v>7541778562</v>
      </c>
      <c r="B282" s="14">
        <v>8115.3324560001493</v>
      </c>
    </row>
    <row r="283" spans="1:2" x14ac:dyDescent="0.2">
      <c r="A283" s="13">
        <v>7541777954</v>
      </c>
      <c r="B283" s="14">
        <v>8052.7999999999884</v>
      </c>
    </row>
    <row r="284" spans="1:2" x14ac:dyDescent="0.2">
      <c r="A284" s="13">
        <v>5299556136</v>
      </c>
      <c r="B284" s="14">
        <v>7989.3231440000236</v>
      </c>
    </row>
    <row r="285" spans="1:2" x14ac:dyDescent="0.2">
      <c r="A285" s="13">
        <v>5320667296</v>
      </c>
      <c r="B285" s="14">
        <v>7902.9599999999627</v>
      </c>
    </row>
    <row r="286" spans="1:2" x14ac:dyDescent="0.2">
      <c r="A286" s="13">
        <v>5320667322</v>
      </c>
      <c r="B286" s="14">
        <v>7837.3096559999976</v>
      </c>
    </row>
    <row r="287" spans="1:2" x14ac:dyDescent="0.2">
      <c r="A287" s="13">
        <v>7541778614</v>
      </c>
      <c r="B287" s="14">
        <v>7746.2392000001855</v>
      </c>
    </row>
    <row r="288" spans="1:2" x14ac:dyDescent="0.2">
      <c r="A288" s="13">
        <v>5299556581</v>
      </c>
      <c r="B288" s="14">
        <v>7736.3644559999811</v>
      </c>
    </row>
    <row r="289" spans="1:2" x14ac:dyDescent="0.2">
      <c r="A289" s="13">
        <v>335556104</v>
      </c>
      <c r="B289" s="14">
        <v>7664.675624000025</v>
      </c>
    </row>
    <row r="290" spans="1:2" x14ac:dyDescent="0.2">
      <c r="A290" s="13">
        <v>7541778232</v>
      </c>
      <c r="B290" s="14">
        <v>7648.1042400000151</v>
      </c>
    </row>
    <row r="291" spans="1:2" x14ac:dyDescent="0.2">
      <c r="A291" s="13">
        <v>335555657</v>
      </c>
      <c r="B291" s="14">
        <v>7501.2000000001863</v>
      </c>
    </row>
    <row r="292" spans="1:2" x14ac:dyDescent="0.2">
      <c r="A292" s="13">
        <v>1443222507</v>
      </c>
      <c r="B292" s="14">
        <v>7473.9375439999858</v>
      </c>
    </row>
    <row r="293" spans="1:2" x14ac:dyDescent="0.2">
      <c r="A293" s="13">
        <v>5299555834</v>
      </c>
      <c r="B293" s="14">
        <v>7453.540800000017</v>
      </c>
    </row>
    <row r="294" spans="1:2" x14ac:dyDescent="0.2">
      <c r="A294" s="13">
        <v>1443222528</v>
      </c>
      <c r="B294" s="14">
        <v>7437.6398319997825</v>
      </c>
    </row>
    <row r="295" spans="1:2" x14ac:dyDescent="0.2">
      <c r="A295" s="13">
        <v>7009000519</v>
      </c>
      <c r="B295" s="14">
        <v>7428.0328560000053</v>
      </c>
    </row>
    <row r="296" spans="1:2" x14ac:dyDescent="0.2">
      <c r="A296" s="13">
        <v>5320667255</v>
      </c>
      <c r="B296" s="14">
        <v>7330.7664560000412</v>
      </c>
    </row>
    <row r="297" spans="1:2" x14ac:dyDescent="0.2">
      <c r="A297" s="13">
        <v>10663111795</v>
      </c>
      <c r="B297" s="14">
        <v>7329.7432640000479</v>
      </c>
    </row>
    <row r="298" spans="1:2" x14ac:dyDescent="0.2">
      <c r="A298" s="13">
        <v>3777000684</v>
      </c>
      <c r="B298" s="14">
        <v>7288.6639999999898</v>
      </c>
    </row>
    <row r="299" spans="1:2" x14ac:dyDescent="0.2">
      <c r="A299" s="13">
        <v>7541777793</v>
      </c>
      <c r="B299" s="14">
        <v>7237.6774560000049</v>
      </c>
    </row>
    <row r="300" spans="1:2" x14ac:dyDescent="0.2">
      <c r="A300" s="13">
        <v>5320666801</v>
      </c>
      <c r="B300" s="14">
        <v>7121.182976000011</v>
      </c>
    </row>
    <row r="301" spans="1:2" x14ac:dyDescent="0.2">
      <c r="A301" s="13">
        <v>1443223200</v>
      </c>
      <c r="B301" s="14">
        <v>7076.768943999894</v>
      </c>
    </row>
    <row r="302" spans="1:2" x14ac:dyDescent="0.2">
      <c r="A302" s="13">
        <v>335556346</v>
      </c>
      <c r="B302" s="14">
        <v>7052.7999999999884</v>
      </c>
    </row>
    <row r="303" spans="1:2" x14ac:dyDescent="0.2">
      <c r="A303" s="13">
        <v>5299555608</v>
      </c>
      <c r="B303" s="14">
        <v>7052.7999999999884</v>
      </c>
    </row>
    <row r="304" spans="1:2" x14ac:dyDescent="0.2">
      <c r="A304" s="13">
        <v>5320667387</v>
      </c>
      <c r="B304" s="14">
        <v>6778.3079999999609</v>
      </c>
    </row>
    <row r="305" spans="1:2" x14ac:dyDescent="0.2">
      <c r="A305" s="13">
        <v>5320667468</v>
      </c>
      <c r="B305" s="14">
        <v>6655.1040000000503</v>
      </c>
    </row>
    <row r="306" spans="1:2" x14ac:dyDescent="0.2">
      <c r="A306" s="13">
        <v>5320667601</v>
      </c>
      <c r="B306" s="14">
        <v>6514.8760000000475</v>
      </c>
    </row>
    <row r="307" spans="1:2" x14ac:dyDescent="0.2">
      <c r="A307" s="13">
        <v>5320667452</v>
      </c>
      <c r="B307" s="14">
        <v>6460.8420440000482</v>
      </c>
    </row>
    <row r="308" spans="1:2" x14ac:dyDescent="0.2">
      <c r="A308" s="13">
        <v>7976334164</v>
      </c>
      <c r="B308" s="14">
        <v>6439.5508559999871</v>
      </c>
    </row>
    <row r="309" spans="1:2" x14ac:dyDescent="0.2">
      <c r="A309" s="13">
        <v>5299556569</v>
      </c>
      <c r="B309" s="14">
        <v>6353.1591479999479</v>
      </c>
    </row>
    <row r="310" spans="1:2" x14ac:dyDescent="0.2">
      <c r="A310" s="13">
        <v>1443222404</v>
      </c>
      <c r="B310" s="14">
        <v>6316</v>
      </c>
    </row>
    <row r="311" spans="1:2" x14ac:dyDescent="0.2">
      <c r="A311" s="13">
        <v>5299555653</v>
      </c>
      <c r="B311" s="14">
        <v>6259.359999999986</v>
      </c>
    </row>
    <row r="312" spans="1:2" x14ac:dyDescent="0.2">
      <c r="A312" s="13">
        <v>9762889192</v>
      </c>
      <c r="B312" s="14">
        <v>6162.76424400002</v>
      </c>
    </row>
    <row r="313" spans="1:2" x14ac:dyDescent="0.2">
      <c r="A313" s="13">
        <v>7541777855</v>
      </c>
      <c r="B313" s="14">
        <v>6075.0643680000212</v>
      </c>
    </row>
    <row r="314" spans="1:2" x14ac:dyDescent="0.2">
      <c r="A314" s="13">
        <v>7541778320</v>
      </c>
      <c r="B314" s="14">
        <v>6052.0969000000041</v>
      </c>
    </row>
    <row r="315" spans="1:2" x14ac:dyDescent="0.2">
      <c r="A315" s="13">
        <v>5320667590</v>
      </c>
      <c r="B315" s="14">
        <v>5985.3939840000239</v>
      </c>
    </row>
    <row r="316" spans="1:2" x14ac:dyDescent="0.2">
      <c r="A316" s="13">
        <v>5320667284</v>
      </c>
      <c r="B316" s="14">
        <v>5921.8539839999867</v>
      </c>
    </row>
    <row r="317" spans="1:2" x14ac:dyDescent="0.2">
      <c r="A317" s="13">
        <v>9762888969</v>
      </c>
      <c r="B317" s="14">
        <v>5896.2620440001192</v>
      </c>
    </row>
    <row r="318" spans="1:2" x14ac:dyDescent="0.2">
      <c r="A318" s="13">
        <v>335556182</v>
      </c>
      <c r="B318" s="14">
        <v>5894.1249120000284</v>
      </c>
    </row>
    <row r="319" spans="1:2" x14ac:dyDescent="0.2">
      <c r="A319" s="13">
        <v>7009000872</v>
      </c>
      <c r="B319" s="14">
        <v>5864.176943999948</v>
      </c>
    </row>
    <row r="320" spans="1:2" x14ac:dyDescent="0.2">
      <c r="A320" s="13">
        <v>9762889184</v>
      </c>
      <c r="B320" s="14">
        <v>5781.5470759999007</v>
      </c>
    </row>
    <row r="321" spans="1:2" x14ac:dyDescent="0.2">
      <c r="A321" s="13">
        <v>9762889530</v>
      </c>
      <c r="B321" s="14">
        <v>5713.8704559999751</v>
      </c>
    </row>
    <row r="322" spans="1:2" x14ac:dyDescent="0.2">
      <c r="A322" s="13">
        <v>7541778010</v>
      </c>
      <c r="B322" s="14">
        <v>5653.5871680000564</v>
      </c>
    </row>
    <row r="323" spans="1:2" x14ac:dyDescent="0.2">
      <c r="A323" s="13">
        <v>70090001069</v>
      </c>
      <c r="B323" s="14">
        <v>5650.8199199999799</v>
      </c>
    </row>
    <row r="324" spans="1:2" x14ac:dyDescent="0.2">
      <c r="A324" s="13">
        <v>7009000915</v>
      </c>
      <c r="B324" s="14">
        <v>5592.0761120000097</v>
      </c>
    </row>
    <row r="325" spans="1:2" x14ac:dyDescent="0.2">
      <c r="A325" s="13">
        <v>5299556286</v>
      </c>
      <c r="B325" s="14">
        <v>5563.3314240000036</v>
      </c>
    </row>
    <row r="326" spans="1:2" x14ac:dyDescent="0.2">
      <c r="A326" s="13">
        <v>7541778162</v>
      </c>
      <c r="B326" s="14">
        <v>5524.1899559999874</v>
      </c>
    </row>
    <row r="327" spans="1:2" x14ac:dyDescent="0.2">
      <c r="A327" s="13">
        <v>335555911</v>
      </c>
      <c r="B327" s="14">
        <v>5506.2887999999803</v>
      </c>
    </row>
    <row r="328" spans="1:2" x14ac:dyDescent="0.2">
      <c r="A328" s="13">
        <v>335555858</v>
      </c>
      <c r="B328" s="14">
        <v>5474.2330439999932</v>
      </c>
    </row>
    <row r="329" spans="1:2" x14ac:dyDescent="0.2">
      <c r="A329" s="13">
        <v>7009000078</v>
      </c>
      <c r="B329" s="14">
        <v>5426.2582079999847</v>
      </c>
    </row>
    <row r="330" spans="1:2" x14ac:dyDescent="0.2">
      <c r="A330" s="13">
        <v>5299556092</v>
      </c>
      <c r="B330" s="14">
        <v>5417.2559999999939</v>
      </c>
    </row>
    <row r="331" spans="1:2" x14ac:dyDescent="0.2">
      <c r="A331" s="13">
        <v>5320666998</v>
      </c>
      <c r="B331" s="14">
        <v>5392.8557760000112</v>
      </c>
    </row>
    <row r="332" spans="1:2" x14ac:dyDescent="0.2">
      <c r="A332" s="13">
        <v>335556195</v>
      </c>
      <c r="B332" s="14">
        <v>5371.4869379999873</v>
      </c>
    </row>
    <row r="333" spans="1:2" x14ac:dyDescent="0.2">
      <c r="A333" s="13">
        <v>7541778023</v>
      </c>
      <c r="B333" s="14">
        <v>5259.7225440000184</v>
      </c>
    </row>
    <row r="334" spans="1:2" x14ac:dyDescent="0.2">
      <c r="A334" s="13">
        <v>7976333883</v>
      </c>
      <c r="B334" s="14">
        <v>5258.7016000000294</v>
      </c>
    </row>
    <row r="335" spans="1:2" x14ac:dyDescent="0.2">
      <c r="A335" s="13">
        <v>335555902</v>
      </c>
      <c r="B335" s="14">
        <v>5075.4695160000119</v>
      </c>
    </row>
    <row r="336" spans="1:2" x14ac:dyDescent="0.2">
      <c r="A336" s="13">
        <v>335556057</v>
      </c>
      <c r="B336" s="14">
        <v>4982.8936639999738</v>
      </c>
    </row>
    <row r="337" spans="1:2" x14ac:dyDescent="0.2">
      <c r="A337" s="13">
        <v>5320667216</v>
      </c>
      <c r="B337" s="14">
        <v>4950.6265439999988</v>
      </c>
    </row>
    <row r="338" spans="1:2" x14ac:dyDescent="0.2">
      <c r="A338" s="13">
        <v>5320667184</v>
      </c>
      <c r="B338" s="14">
        <v>4723.2040440000128</v>
      </c>
    </row>
    <row r="339" spans="1:2" x14ac:dyDescent="0.2">
      <c r="A339" s="13">
        <v>7976333634</v>
      </c>
      <c r="B339" s="14">
        <v>4686.9892720000353</v>
      </c>
    </row>
    <row r="340" spans="1:2" x14ac:dyDescent="0.2">
      <c r="A340" s="13">
        <v>7541778385</v>
      </c>
      <c r="B340" s="14">
        <v>4635.4309559999965</v>
      </c>
    </row>
    <row r="341" spans="1:2" x14ac:dyDescent="0.2">
      <c r="A341" s="13">
        <v>335556017</v>
      </c>
      <c r="B341" s="14">
        <v>4612.7895439999993</v>
      </c>
    </row>
    <row r="342" spans="1:2" x14ac:dyDescent="0.2">
      <c r="A342" s="13">
        <v>5299555746</v>
      </c>
      <c r="B342" s="14">
        <v>4593.1699559999979</v>
      </c>
    </row>
    <row r="343" spans="1:2" x14ac:dyDescent="0.2">
      <c r="A343" s="13">
        <v>7541778075</v>
      </c>
      <c r="B343" s="14">
        <v>4309.4604559999425</v>
      </c>
    </row>
    <row r="344" spans="1:2" x14ac:dyDescent="0.2">
      <c r="A344" s="13">
        <v>7541777830</v>
      </c>
      <c r="B344" s="14">
        <v>4217.3233600000094</v>
      </c>
    </row>
    <row r="345" spans="1:2" x14ac:dyDescent="0.2">
      <c r="A345" s="13">
        <v>7541778601</v>
      </c>
      <c r="B345" s="14">
        <v>4173.4294559999835</v>
      </c>
    </row>
    <row r="346" spans="1:2" x14ac:dyDescent="0.2">
      <c r="A346" s="13">
        <v>1443223146</v>
      </c>
      <c r="B346" s="14">
        <v>4167.3348239999905</v>
      </c>
    </row>
    <row r="347" spans="1:2" x14ac:dyDescent="0.2">
      <c r="A347" s="13">
        <v>70090001013</v>
      </c>
      <c r="B347" s="14">
        <v>4024.2863359999901</v>
      </c>
    </row>
    <row r="348" spans="1:2" x14ac:dyDescent="0.2">
      <c r="A348" s="13">
        <v>70090000333</v>
      </c>
      <c r="B348" s="14">
        <v>3972.9822600000189</v>
      </c>
    </row>
    <row r="349" spans="1:2" x14ac:dyDescent="0.2">
      <c r="A349" s="13">
        <v>10663111361</v>
      </c>
      <c r="B349" s="14">
        <v>3913.2575999998953</v>
      </c>
    </row>
    <row r="350" spans="1:2" x14ac:dyDescent="0.2">
      <c r="A350" s="13">
        <v>9762889114</v>
      </c>
      <c r="B350" s="14">
        <v>3896.1320579999592</v>
      </c>
    </row>
    <row r="351" spans="1:2" x14ac:dyDescent="0.2">
      <c r="A351" s="13">
        <v>5320667653</v>
      </c>
      <c r="B351" s="14">
        <v>3828.7225440000184</v>
      </c>
    </row>
    <row r="352" spans="1:2" x14ac:dyDescent="0.2">
      <c r="A352" s="13">
        <v>335555747</v>
      </c>
      <c r="B352" s="14">
        <v>3656.6837580000283</v>
      </c>
    </row>
    <row r="353" spans="1:2" x14ac:dyDescent="0.2">
      <c r="A353" s="13">
        <v>7009000954</v>
      </c>
      <c r="B353" s="14">
        <v>3627.595971999981</v>
      </c>
    </row>
    <row r="354" spans="1:2" x14ac:dyDescent="0.2">
      <c r="A354" s="13">
        <v>7541778658</v>
      </c>
      <c r="B354" s="14">
        <v>3610.3659559999942</v>
      </c>
    </row>
    <row r="355" spans="1:2" x14ac:dyDescent="0.2">
      <c r="A355" s="13">
        <v>1443223060</v>
      </c>
      <c r="B355" s="14">
        <v>3554.8418560000136</v>
      </c>
    </row>
    <row r="356" spans="1:2" x14ac:dyDescent="0.2">
      <c r="A356" s="13">
        <v>7009000569</v>
      </c>
      <c r="B356" s="14">
        <v>3484.6761520000291</v>
      </c>
    </row>
    <row r="357" spans="1:2" x14ac:dyDescent="0.2">
      <c r="A357" s="13">
        <v>3777000171</v>
      </c>
      <c r="B357" s="14">
        <v>3467.1490559999947</v>
      </c>
    </row>
    <row r="358" spans="1:2" x14ac:dyDescent="0.2">
      <c r="A358" s="13">
        <v>7009000365</v>
      </c>
      <c r="B358" s="14">
        <v>3410.3363039999967</v>
      </c>
    </row>
    <row r="359" spans="1:2" x14ac:dyDescent="0.2">
      <c r="A359" s="13">
        <v>9762889623</v>
      </c>
      <c r="B359" s="14">
        <v>3387.8334719999984</v>
      </c>
    </row>
    <row r="360" spans="1:2" x14ac:dyDescent="0.2">
      <c r="A360" s="13">
        <v>5299556010</v>
      </c>
      <c r="B360" s="14">
        <v>3352.1616959999956</v>
      </c>
    </row>
    <row r="361" spans="1:2" x14ac:dyDescent="0.2">
      <c r="A361" s="13">
        <v>335556165</v>
      </c>
      <c r="B361" s="14">
        <v>3316.4350440000126</v>
      </c>
    </row>
    <row r="362" spans="1:2" x14ac:dyDescent="0.2">
      <c r="A362" s="13">
        <v>7009000756</v>
      </c>
      <c r="B362" s="14">
        <v>3291.0202239999926</v>
      </c>
    </row>
    <row r="363" spans="1:2" x14ac:dyDescent="0.2">
      <c r="A363" s="13">
        <v>5299555737</v>
      </c>
      <c r="B363" s="14">
        <v>3270.7360000000044</v>
      </c>
    </row>
    <row r="364" spans="1:2" x14ac:dyDescent="0.2">
      <c r="A364" s="13">
        <v>7541778015</v>
      </c>
      <c r="B364" s="14">
        <v>3268.5623600000981</v>
      </c>
    </row>
    <row r="365" spans="1:2" x14ac:dyDescent="0.2">
      <c r="A365" s="13">
        <v>10663111164</v>
      </c>
      <c r="B365" s="14">
        <v>3220.5469560000056</v>
      </c>
    </row>
    <row r="366" spans="1:2" x14ac:dyDescent="0.2">
      <c r="A366" s="13">
        <v>7009000445</v>
      </c>
      <c r="B366" s="14">
        <v>3203.7181359999813</v>
      </c>
    </row>
    <row r="367" spans="1:2" x14ac:dyDescent="0.2">
      <c r="A367" s="13">
        <v>7541778409</v>
      </c>
      <c r="B367" s="14">
        <v>3053.2805440000084</v>
      </c>
    </row>
    <row r="368" spans="1:2" x14ac:dyDescent="0.2">
      <c r="A368" s="13">
        <v>9762889216</v>
      </c>
      <c r="B368" s="14">
        <v>3044.0039999999863</v>
      </c>
    </row>
    <row r="369" spans="1:2" x14ac:dyDescent="0.2">
      <c r="A369" s="13">
        <v>70090000475</v>
      </c>
      <c r="B369" s="14">
        <v>3029.3464159999858</v>
      </c>
    </row>
    <row r="370" spans="1:2" x14ac:dyDescent="0.2">
      <c r="A370" s="13">
        <v>1443222776</v>
      </c>
      <c r="B370" s="14">
        <v>2998.3691360000521</v>
      </c>
    </row>
    <row r="371" spans="1:2" x14ac:dyDescent="0.2">
      <c r="A371" s="13">
        <v>5320667563</v>
      </c>
      <c r="B371" s="14">
        <v>2673.1559559999732</v>
      </c>
    </row>
    <row r="372" spans="1:2" x14ac:dyDescent="0.2">
      <c r="A372" s="13">
        <v>5320666853</v>
      </c>
      <c r="B372" s="14">
        <v>2650.6104559999949</v>
      </c>
    </row>
    <row r="373" spans="1:2" x14ac:dyDescent="0.2">
      <c r="A373" s="13">
        <v>5320667605</v>
      </c>
      <c r="B373" s="14">
        <v>2594.8800000000047</v>
      </c>
    </row>
    <row r="374" spans="1:2" x14ac:dyDescent="0.2">
      <c r="A374" s="13">
        <v>5320667616</v>
      </c>
      <c r="B374" s="14">
        <v>2558.3299999999872</v>
      </c>
    </row>
    <row r="375" spans="1:2" x14ac:dyDescent="0.2">
      <c r="A375" s="13">
        <v>335555800</v>
      </c>
      <c r="B375" s="14">
        <v>2492.7104560000007</v>
      </c>
    </row>
    <row r="376" spans="1:2" x14ac:dyDescent="0.2">
      <c r="A376" s="13">
        <v>7541777915</v>
      </c>
      <c r="B376" s="14">
        <v>2426.9671999999555</v>
      </c>
    </row>
    <row r="377" spans="1:2" x14ac:dyDescent="0.2">
      <c r="A377" s="13">
        <v>5320667446</v>
      </c>
      <c r="B377" s="14">
        <v>2397.9100439999893</v>
      </c>
    </row>
    <row r="378" spans="1:2" x14ac:dyDescent="0.2">
      <c r="A378" s="13">
        <v>3777000063</v>
      </c>
      <c r="B378" s="14">
        <v>2382.665055999998</v>
      </c>
    </row>
    <row r="379" spans="1:2" x14ac:dyDescent="0.2">
      <c r="A379" s="13">
        <v>7009000008</v>
      </c>
      <c r="B379" s="14">
        <v>2380.2484680000052</v>
      </c>
    </row>
    <row r="380" spans="1:2" x14ac:dyDescent="0.2">
      <c r="A380" s="13">
        <v>5299556449</v>
      </c>
      <c r="B380" s="14">
        <v>2232.359999999986</v>
      </c>
    </row>
    <row r="381" spans="1:2" x14ac:dyDescent="0.2">
      <c r="A381" s="13">
        <v>7009000769</v>
      </c>
      <c r="B381" s="14">
        <v>2207.6498240000074</v>
      </c>
    </row>
    <row r="382" spans="1:2" x14ac:dyDescent="0.2">
      <c r="A382" s="13">
        <v>1351222645</v>
      </c>
      <c r="B382" s="14">
        <v>2204</v>
      </c>
    </row>
    <row r="383" spans="1:2" x14ac:dyDescent="0.2">
      <c r="A383" s="13">
        <v>335556555</v>
      </c>
      <c r="B383" s="14">
        <v>2107.7065440000151</v>
      </c>
    </row>
    <row r="384" spans="1:2" x14ac:dyDescent="0.2">
      <c r="A384" s="13">
        <v>10663111769</v>
      </c>
      <c r="B384" s="14">
        <v>1932.2724959999323</v>
      </c>
    </row>
    <row r="385" spans="1:2" x14ac:dyDescent="0.2">
      <c r="A385" s="13">
        <v>7009000218</v>
      </c>
      <c r="B385" s="14">
        <v>1871.9365439999965</v>
      </c>
    </row>
    <row r="386" spans="1:2" x14ac:dyDescent="0.2">
      <c r="A386" s="13">
        <v>7541778420</v>
      </c>
      <c r="B386" s="14">
        <v>1855.1204559999751</v>
      </c>
    </row>
    <row r="387" spans="1:2" x14ac:dyDescent="0.2">
      <c r="A387" s="13">
        <v>5320667531</v>
      </c>
      <c r="B387" s="14">
        <v>1809.3192559999879</v>
      </c>
    </row>
    <row r="388" spans="1:2" x14ac:dyDescent="0.2">
      <c r="A388" s="13">
        <v>7541777857</v>
      </c>
      <c r="B388" s="14">
        <v>1796.0800000000017</v>
      </c>
    </row>
    <row r="389" spans="1:2" x14ac:dyDescent="0.2">
      <c r="A389" s="13">
        <v>7541778001</v>
      </c>
      <c r="B389" s="14">
        <v>1761.8490240000028</v>
      </c>
    </row>
    <row r="390" spans="1:2" x14ac:dyDescent="0.2">
      <c r="A390" s="13">
        <v>5299555647</v>
      </c>
      <c r="B390" s="14">
        <v>1728.9869039999976</v>
      </c>
    </row>
    <row r="391" spans="1:2" x14ac:dyDescent="0.2">
      <c r="A391" s="13">
        <v>10663111485</v>
      </c>
      <c r="B391" s="14">
        <v>1701.7375200000024</v>
      </c>
    </row>
    <row r="392" spans="1:2" x14ac:dyDescent="0.2">
      <c r="A392" s="13">
        <v>5299555638</v>
      </c>
      <c r="B392" s="14">
        <v>1682.2514879999944</v>
      </c>
    </row>
    <row r="393" spans="1:2" x14ac:dyDescent="0.2">
      <c r="A393" s="13">
        <v>7009000318</v>
      </c>
      <c r="B393" s="14">
        <v>1634.1161279999942</v>
      </c>
    </row>
    <row r="394" spans="1:2" x14ac:dyDescent="0.2">
      <c r="A394" s="13">
        <v>7009000868</v>
      </c>
      <c r="B394" s="14">
        <v>1561.807295999999</v>
      </c>
    </row>
    <row r="395" spans="1:2" x14ac:dyDescent="0.2">
      <c r="A395" s="13">
        <v>335556088</v>
      </c>
      <c r="B395" s="14">
        <v>1539.722855999993</v>
      </c>
    </row>
    <row r="396" spans="1:2" x14ac:dyDescent="0.2">
      <c r="A396" s="13">
        <v>7009000489</v>
      </c>
      <c r="B396" s="14">
        <v>1517.1716559999622</v>
      </c>
    </row>
    <row r="397" spans="1:2" x14ac:dyDescent="0.2">
      <c r="A397" s="13">
        <v>5299556262</v>
      </c>
      <c r="B397" s="14">
        <v>1513.1999999999971</v>
      </c>
    </row>
    <row r="398" spans="1:2" x14ac:dyDescent="0.2">
      <c r="A398" s="13">
        <v>5320667213</v>
      </c>
      <c r="B398" s="14">
        <v>1445.8239999999932</v>
      </c>
    </row>
    <row r="399" spans="1:2" x14ac:dyDescent="0.2">
      <c r="A399" s="13">
        <v>5320666805</v>
      </c>
      <c r="B399" s="14">
        <v>1417.8684000000067</v>
      </c>
    </row>
    <row r="400" spans="1:2" x14ac:dyDescent="0.2">
      <c r="A400" s="13">
        <v>335555707</v>
      </c>
      <c r="B400" s="14">
        <v>1416.3552000000054</v>
      </c>
    </row>
    <row r="401" spans="1:2" x14ac:dyDescent="0.2">
      <c r="A401" s="13">
        <v>7009001012</v>
      </c>
      <c r="B401" s="14">
        <v>1337.0874559999938</v>
      </c>
    </row>
    <row r="402" spans="1:2" x14ac:dyDescent="0.2">
      <c r="A402" s="13">
        <v>7541778560</v>
      </c>
      <c r="B402" s="14">
        <v>1290.8275280000016</v>
      </c>
    </row>
    <row r="403" spans="1:2" x14ac:dyDescent="0.2">
      <c r="A403" s="13">
        <v>7541778491</v>
      </c>
      <c r="B403" s="14">
        <v>1235.576688000001</v>
      </c>
    </row>
    <row r="404" spans="1:2" x14ac:dyDescent="0.2">
      <c r="A404" s="13">
        <v>5299556303</v>
      </c>
      <c r="B404" s="14">
        <v>1227.9583679999996</v>
      </c>
    </row>
    <row r="405" spans="1:2" x14ac:dyDescent="0.2">
      <c r="A405" s="13">
        <v>335556284</v>
      </c>
      <c r="B405" s="14">
        <v>1196.6315199999954</v>
      </c>
    </row>
    <row r="406" spans="1:2" x14ac:dyDescent="0.2">
      <c r="A406" s="13">
        <v>3777000865</v>
      </c>
      <c r="B406" s="14">
        <v>1176.3381839999929</v>
      </c>
    </row>
    <row r="407" spans="1:2" x14ac:dyDescent="0.2">
      <c r="A407" s="13">
        <v>335556045</v>
      </c>
      <c r="B407" s="14">
        <v>1169.3895040000061</v>
      </c>
    </row>
    <row r="408" spans="1:2" x14ac:dyDescent="0.2">
      <c r="A408" s="13">
        <v>1443222712</v>
      </c>
      <c r="B408" s="14">
        <v>1122.2203200000076</v>
      </c>
    </row>
    <row r="409" spans="1:2" x14ac:dyDescent="0.2">
      <c r="A409" s="13">
        <v>9762889569</v>
      </c>
      <c r="B409" s="14">
        <v>1110.617467999924</v>
      </c>
    </row>
    <row r="410" spans="1:2" x14ac:dyDescent="0.2">
      <c r="A410" s="13">
        <v>10663111976</v>
      </c>
      <c r="B410" s="14">
        <v>1042.9171559999959</v>
      </c>
    </row>
    <row r="411" spans="1:2" x14ac:dyDescent="0.2">
      <c r="A411" s="13">
        <v>7976333391</v>
      </c>
      <c r="B411" s="14">
        <v>952.74333599999954</v>
      </c>
    </row>
    <row r="412" spans="1:2" x14ac:dyDescent="0.2">
      <c r="A412" s="13">
        <v>7009000590</v>
      </c>
      <c r="B412" s="14">
        <v>909.88240000000224</v>
      </c>
    </row>
    <row r="413" spans="1:2" x14ac:dyDescent="0.2">
      <c r="A413" s="13">
        <v>7009000245</v>
      </c>
      <c r="B413" s="14">
        <v>890.41780799999833</v>
      </c>
    </row>
    <row r="414" spans="1:2" x14ac:dyDescent="0.2">
      <c r="A414" s="13">
        <v>5299555996</v>
      </c>
      <c r="B414" s="14">
        <v>887.82663199999661</v>
      </c>
    </row>
    <row r="415" spans="1:2" x14ac:dyDescent="0.2">
      <c r="A415" s="13">
        <v>1443223079</v>
      </c>
      <c r="B415" s="14">
        <v>870.2050000000163</v>
      </c>
    </row>
    <row r="416" spans="1:2" x14ac:dyDescent="0.2">
      <c r="A416" s="13">
        <v>1443222878</v>
      </c>
      <c r="B416" s="14">
        <v>860.0933440000008</v>
      </c>
    </row>
    <row r="417" spans="1:2" x14ac:dyDescent="0.2">
      <c r="A417" s="13">
        <v>1443222926</v>
      </c>
      <c r="B417" s="14">
        <v>809.50334399999701</v>
      </c>
    </row>
    <row r="418" spans="1:2" x14ac:dyDescent="0.2">
      <c r="A418" s="13">
        <v>106631111588</v>
      </c>
      <c r="B418" s="14">
        <v>807.88459800000419</v>
      </c>
    </row>
    <row r="419" spans="1:2" x14ac:dyDescent="0.2">
      <c r="A419" s="13">
        <v>335555874</v>
      </c>
      <c r="B419" s="14">
        <v>807.01756800000294</v>
      </c>
    </row>
    <row r="420" spans="1:2" x14ac:dyDescent="0.2">
      <c r="A420" s="13">
        <v>37770000257</v>
      </c>
      <c r="B420" s="14">
        <v>760.78553600000305</v>
      </c>
    </row>
    <row r="421" spans="1:2" x14ac:dyDescent="0.2">
      <c r="A421" s="13">
        <v>53206667706</v>
      </c>
      <c r="B421" s="14">
        <v>718.82484000000113</v>
      </c>
    </row>
    <row r="422" spans="1:2" x14ac:dyDescent="0.2">
      <c r="A422" s="13">
        <v>3781444619</v>
      </c>
      <c r="B422" s="14">
        <v>713.70799999999872</v>
      </c>
    </row>
    <row r="423" spans="1:2" x14ac:dyDescent="0.2">
      <c r="A423" s="13">
        <v>335556066</v>
      </c>
      <c r="B423" s="14">
        <v>708.91219200000342</v>
      </c>
    </row>
    <row r="424" spans="1:2" x14ac:dyDescent="0.2">
      <c r="A424" s="13">
        <v>7009000937</v>
      </c>
      <c r="B424" s="14">
        <v>700.20439199999964</v>
      </c>
    </row>
    <row r="425" spans="1:2" x14ac:dyDescent="0.2">
      <c r="A425" s="13">
        <v>335555761</v>
      </c>
      <c r="B425" s="14">
        <v>658.43334400000094</v>
      </c>
    </row>
    <row r="426" spans="1:2" x14ac:dyDescent="0.2">
      <c r="A426" s="13">
        <v>5299556439</v>
      </c>
      <c r="B426" s="14">
        <v>619.81434399999853</v>
      </c>
    </row>
    <row r="427" spans="1:2" x14ac:dyDescent="0.2">
      <c r="A427" s="13">
        <v>7541778717</v>
      </c>
      <c r="B427" s="14">
        <v>579.29741999999897</v>
      </c>
    </row>
    <row r="428" spans="1:2" x14ac:dyDescent="0.2">
      <c r="A428" s="13">
        <v>7009000701</v>
      </c>
      <c r="B428" s="14">
        <v>565.15855200000078</v>
      </c>
    </row>
    <row r="429" spans="1:2" x14ac:dyDescent="0.2">
      <c r="A429" s="13">
        <v>9762889000</v>
      </c>
      <c r="B429" s="14">
        <v>506.90617199999906</v>
      </c>
    </row>
    <row r="430" spans="1:2" x14ac:dyDescent="0.2">
      <c r="A430" s="13">
        <v>1443223144</v>
      </c>
      <c r="B430" s="14">
        <v>480.22840799999904</v>
      </c>
    </row>
    <row r="431" spans="1:2" x14ac:dyDescent="0.2">
      <c r="A431" s="13">
        <v>3777000742</v>
      </c>
      <c r="B431" s="14">
        <v>470.36016000000382</v>
      </c>
    </row>
    <row r="432" spans="1:2" x14ac:dyDescent="0.2">
      <c r="A432" s="13">
        <v>5320667651</v>
      </c>
      <c r="B432" s="14">
        <v>460.6675200000027</v>
      </c>
    </row>
    <row r="433" spans="1:2" x14ac:dyDescent="0.2">
      <c r="A433" s="13">
        <v>5299556512</v>
      </c>
      <c r="B433" s="14">
        <v>453.37245600000097</v>
      </c>
    </row>
    <row r="434" spans="1:2" x14ac:dyDescent="0.2">
      <c r="A434" s="13">
        <v>5320667629</v>
      </c>
      <c r="B434" s="14">
        <v>437.85545600000114</v>
      </c>
    </row>
    <row r="435" spans="1:2" x14ac:dyDescent="0.2">
      <c r="A435" s="13">
        <v>3777000260</v>
      </c>
      <c r="B435" s="14">
        <v>433.44411199999922</v>
      </c>
    </row>
    <row r="436" spans="1:2" x14ac:dyDescent="0.2">
      <c r="A436" s="13">
        <v>5320667441</v>
      </c>
      <c r="B436" s="14">
        <v>405.27999999999884</v>
      </c>
    </row>
    <row r="437" spans="1:2" x14ac:dyDescent="0.2">
      <c r="A437" s="13">
        <v>9762889839</v>
      </c>
      <c r="B437" s="14">
        <v>366.5562659999996</v>
      </c>
    </row>
    <row r="438" spans="1:2" x14ac:dyDescent="0.2">
      <c r="A438" s="13">
        <v>97628889348</v>
      </c>
      <c r="B438" s="14">
        <v>350.82756000000154</v>
      </c>
    </row>
    <row r="439" spans="1:2" x14ac:dyDescent="0.2">
      <c r="A439" s="13">
        <v>10663111346</v>
      </c>
      <c r="B439" s="14">
        <v>349.89278399999966</v>
      </c>
    </row>
    <row r="440" spans="1:2" x14ac:dyDescent="0.2">
      <c r="A440" s="13">
        <v>7009000651</v>
      </c>
      <c r="B440" s="14">
        <v>347.78072400001111</v>
      </c>
    </row>
    <row r="441" spans="1:2" x14ac:dyDescent="0.2">
      <c r="A441" s="13">
        <v>1443222676</v>
      </c>
      <c r="B441" s="14">
        <v>334.18031999999948</v>
      </c>
    </row>
    <row r="442" spans="1:2" x14ac:dyDescent="0.2">
      <c r="A442" s="13">
        <v>97628889868</v>
      </c>
      <c r="B442" s="14">
        <v>258.23023199999989</v>
      </c>
    </row>
    <row r="443" spans="1:2" x14ac:dyDescent="0.2">
      <c r="A443" s="13">
        <v>9762888956</v>
      </c>
      <c r="B443" s="14">
        <v>238.64959799999997</v>
      </c>
    </row>
    <row r="444" spans="1:2" x14ac:dyDescent="0.2">
      <c r="A444" s="13">
        <v>53206667667</v>
      </c>
      <c r="B444" s="14">
        <v>233.16728799999692</v>
      </c>
    </row>
    <row r="445" spans="1:2" x14ac:dyDescent="0.2">
      <c r="A445" s="13">
        <v>97628889450</v>
      </c>
      <c r="B445" s="14">
        <v>207.32946399999992</v>
      </c>
    </row>
    <row r="446" spans="1:2" x14ac:dyDescent="0.2">
      <c r="A446" s="13">
        <v>7976334176</v>
      </c>
      <c r="B446" s="14">
        <v>204.78945599999861</v>
      </c>
    </row>
    <row r="447" spans="1:2" x14ac:dyDescent="0.2">
      <c r="A447" s="13">
        <v>70090000595</v>
      </c>
      <c r="B447" s="14">
        <v>202.34510399999999</v>
      </c>
    </row>
    <row r="448" spans="1:2" x14ac:dyDescent="0.2">
      <c r="A448" s="13">
        <v>97628889620</v>
      </c>
      <c r="B448" s="14">
        <v>166.42594800000006</v>
      </c>
    </row>
    <row r="449" spans="1:2" x14ac:dyDescent="0.2">
      <c r="A449" s="13">
        <v>9762889658</v>
      </c>
      <c r="B449" s="14">
        <v>164.55663000000095</v>
      </c>
    </row>
    <row r="450" spans="1:2" x14ac:dyDescent="0.2">
      <c r="A450" s="13">
        <v>9762889513</v>
      </c>
      <c r="B450" s="14">
        <v>160.91240400000061</v>
      </c>
    </row>
    <row r="451" spans="1:2" x14ac:dyDescent="0.2">
      <c r="A451" s="13">
        <v>7541778373</v>
      </c>
      <c r="B451" s="14">
        <v>151.58400000000074</v>
      </c>
    </row>
    <row r="452" spans="1:2" x14ac:dyDescent="0.2">
      <c r="A452" s="13">
        <v>97628889648</v>
      </c>
      <c r="B452" s="14">
        <v>141.61499999999978</v>
      </c>
    </row>
    <row r="453" spans="1:2" x14ac:dyDescent="0.2">
      <c r="A453" s="13">
        <v>97628889938</v>
      </c>
      <c r="B453" s="14">
        <v>141.61499999999978</v>
      </c>
    </row>
    <row r="454" spans="1:2" x14ac:dyDescent="0.2">
      <c r="A454" s="13">
        <v>97628889897</v>
      </c>
      <c r="B454" s="14">
        <v>141.61499999999978</v>
      </c>
    </row>
    <row r="455" spans="1:2" x14ac:dyDescent="0.2">
      <c r="A455" s="13">
        <v>97628889073</v>
      </c>
      <c r="B455" s="14">
        <v>141.61499999999978</v>
      </c>
    </row>
    <row r="456" spans="1:2" x14ac:dyDescent="0.2">
      <c r="A456" s="13">
        <v>97628889978</v>
      </c>
      <c r="B456" s="14">
        <v>141.61499999999978</v>
      </c>
    </row>
    <row r="457" spans="1:2" x14ac:dyDescent="0.2">
      <c r="A457" s="13">
        <v>97628889148</v>
      </c>
      <c r="B457" s="14">
        <v>141.61499999999978</v>
      </c>
    </row>
    <row r="458" spans="1:2" x14ac:dyDescent="0.2">
      <c r="A458" s="13">
        <v>97628889880</v>
      </c>
      <c r="B458" s="14">
        <v>141.61499999999978</v>
      </c>
    </row>
    <row r="459" spans="1:2" x14ac:dyDescent="0.2">
      <c r="A459" s="13">
        <v>97628889379</v>
      </c>
      <c r="B459" s="14">
        <v>141.61499999999978</v>
      </c>
    </row>
    <row r="460" spans="1:2" x14ac:dyDescent="0.2">
      <c r="A460" s="13">
        <v>97628889918</v>
      </c>
      <c r="B460" s="14">
        <v>141.61499999999978</v>
      </c>
    </row>
    <row r="461" spans="1:2" x14ac:dyDescent="0.2">
      <c r="A461" s="13">
        <v>97628889457</v>
      </c>
      <c r="B461" s="14">
        <v>141.61499999999978</v>
      </c>
    </row>
    <row r="462" spans="1:2" x14ac:dyDescent="0.2">
      <c r="A462" s="13">
        <v>97628889958</v>
      </c>
      <c r="B462" s="14">
        <v>141.61499999999978</v>
      </c>
    </row>
    <row r="463" spans="1:2" x14ac:dyDescent="0.2">
      <c r="A463" s="13">
        <v>97628889526</v>
      </c>
      <c r="B463" s="14">
        <v>141.61499999999978</v>
      </c>
    </row>
    <row r="464" spans="1:2" x14ac:dyDescent="0.2">
      <c r="A464" s="13">
        <v>97628889616</v>
      </c>
      <c r="B464" s="14">
        <v>141.61499999999978</v>
      </c>
    </row>
    <row r="465" spans="1:2" x14ac:dyDescent="0.2">
      <c r="A465" s="13">
        <v>97628889518</v>
      </c>
      <c r="B465" s="14">
        <v>141.61499999999978</v>
      </c>
    </row>
    <row r="466" spans="1:2" x14ac:dyDescent="0.2">
      <c r="A466" s="13">
        <v>9762889574</v>
      </c>
      <c r="B466" s="14">
        <v>131.09772599999997</v>
      </c>
    </row>
    <row r="467" spans="1:2" x14ac:dyDescent="0.2">
      <c r="A467" s="13">
        <v>9762889381</v>
      </c>
      <c r="B467" s="14">
        <v>131.09772599999997</v>
      </c>
    </row>
    <row r="468" spans="1:2" x14ac:dyDescent="0.2">
      <c r="A468" s="13">
        <v>5299555754</v>
      </c>
      <c r="B468" s="14">
        <v>129.2786159999996</v>
      </c>
    </row>
    <row r="469" spans="1:2" x14ac:dyDescent="0.2">
      <c r="A469" s="13">
        <v>7541778620</v>
      </c>
      <c r="B469" s="14">
        <v>114.82595600000059</v>
      </c>
    </row>
    <row r="470" spans="1:2" x14ac:dyDescent="0.2">
      <c r="A470" s="13">
        <v>7976333797</v>
      </c>
      <c r="B470" s="14">
        <v>91.266775999999936</v>
      </c>
    </row>
    <row r="471" spans="1:2" x14ac:dyDescent="0.2">
      <c r="A471" s="13">
        <v>7541778312</v>
      </c>
      <c r="B471" s="14">
        <v>84.750400000000809</v>
      </c>
    </row>
    <row r="472" spans="1:2" x14ac:dyDescent="0.2">
      <c r="A472" s="13">
        <v>3777000273</v>
      </c>
      <c r="B472" s="14">
        <v>82.936944000000949</v>
      </c>
    </row>
    <row r="473" spans="1:2" x14ac:dyDescent="0.2">
      <c r="A473" s="13">
        <v>7009000647</v>
      </c>
      <c r="B473" s="14">
        <v>75.100115999999616</v>
      </c>
    </row>
    <row r="474" spans="1:2" x14ac:dyDescent="0.2">
      <c r="A474" s="13">
        <v>5299555851</v>
      </c>
      <c r="B474" s="14">
        <v>66.119999999999891</v>
      </c>
    </row>
    <row r="475" spans="1:2" x14ac:dyDescent="0.2">
      <c r="A475" s="13">
        <v>53206667051</v>
      </c>
      <c r="B475" s="14">
        <v>65.648543999999674</v>
      </c>
    </row>
    <row r="476" spans="1:2" x14ac:dyDescent="0.2">
      <c r="A476" s="13">
        <v>53206667295</v>
      </c>
      <c r="B476" s="14">
        <v>45.674800000000687</v>
      </c>
    </row>
    <row r="477" spans="1:2" x14ac:dyDescent="0.2">
      <c r="A477" s="13">
        <v>70090000231</v>
      </c>
      <c r="B477" s="14">
        <v>34.519724000000224</v>
      </c>
    </row>
    <row r="478" spans="1:2" x14ac:dyDescent="0.2">
      <c r="A478" s="13">
        <v>5320667232</v>
      </c>
      <c r="B478" s="14">
        <v>20.132000000000062</v>
      </c>
    </row>
    <row r="479" spans="1:2" x14ac:dyDescent="0.2">
      <c r="A479" s="13">
        <v>70090000411</v>
      </c>
      <c r="B479" s="14">
        <v>17.855759999999918</v>
      </c>
    </row>
    <row r="480" spans="1:2" x14ac:dyDescent="0.2">
      <c r="A480" s="13">
        <v>9762889101</v>
      </c>
      <c r="B480" s="14">
        <v>5.0660000000000309</v>
      </c>
    </row>
    <row r="481" spans="1:2" x14ac:dyDescent="0.2">
      <c r="A481" s="13" t="s">
        <v>39</v>
      </c>
      <c r="B481" s="14"/>
    </row>
    <row r="482" spans="1:2" x14ac:dyDescent="0.2">
      <c r="A482" s="13">
        <v>10663112101</v>
      </c>
      <c r="B482" s="14">
        <v>-233.54399999999441</v>
      </c>
    </row>
    <row r="483" spans="1:2" x14ac:dyDescent="0.2">
      <c r="A483" s="13">
        <v>9762888934</v>
      </c>
      <c r="B483" s="14">
        <v>-2516.5948799999896</v>
      </c>
    </row>
    <row r="484" spans="1:2" x14ac:dyDescent="0.2">
      <c r="A484" s="13">
        <v>10663112096</v>
      </c>
      <c r="B484" s="14">
        <v>-24760.800000000745</v>
      </c>
    </row>
    <row r="485" spans="1:2" x14ac:dyDescent="0.2">
      <c r="A485" s="13" t="s">
        <v>40</v>
      </c>
      <c r="B485" s="14">
        <v>25328418.909722973</v>
      </c>
    </row>
  </sheetData>
  <autoFilter ref="K31:L31" xr:uid="{CE3E6674-61B1-8E43-9C40-1137081056F5}">
    <sortState xmlns:xlrd2="http://schemas.microsoft.com/office/spreadsheetml/2017/richdata2" ref="K32:L43">
      <sortCondition ref="L31:L43"/>
    </sortState>
  </autoFilter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5C4A8563A5694EB5B8043B95308766" ma:contentTypeVersion="12" ma:contentTypeDescription="Create a new document." ma:contentTypeScope="" ma:versionID="7fb3fdebd82f14624c8194688692690f">
  <xsd:schema xmlns:xsd="http://www.w3.org/2001/XMLSchema" xmlns:xs="http://www.w3.org/2001/XMLSchema" xmlns:p="http://schemas.microsoft.com/office/2006/metadata/properties" xmlns:ns3="81c8c82f-a8f6-4036-a88e-edcb8d2f1c1b" xmlns:ns4="7e8b649a-791b-4e8c-b859-c293e85cc3ea" targetNamespace="http://schemas.microsoft.com/office/2006/metadata/properties" ma:root="true" ma:fieldsID="c6a49f1084c1511064df17908317c131" ns3:_="" ns4:_="">
    <xsd:import namespace="81c8c82f-a8f6-4036-a88e-edcb8d2f1c1b"/>
    <xsd:import namespace="7e8b649a-791b-4e8c-b859-c293e85cc3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8c82f-a8f6-4036-a88e-edcb8d2f1c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8b649a-791b-4e8c-b859-c293e85cc3e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5864A1-19AD-4B7C-ACF1-2BBA952014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c8c82f-a8f6-4036-a88e-edcb8d2f1c1b"/>
    <ds:schemaRef ds:uri="7e8b649a-791b-4e8c-b859-c293e85cc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19E96D-07F4-4695-9F32-7E6901B773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E29A80-7754-4187-9A5E-B09AF680C44F}">
  <ds:schemaRefs>
    <ds:schemaRef ds:uri="7e8b649a-791b-4e8c-b859-c293e85cc3ea"/>
    <ds:schemaRef ds:uri="81c8c82f-a8f6-4036-a88e-edcb8d2f1c1b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DATA_BI_backup</vt:lpstr>
      <vt:lpstr>DATA_BI</vt:lpstr>
      <vt:lpstr>DATA_QUALITY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Ouyang, Ti</dc:creator>
  <cp:lastModifiedBy>Ed</cp:lastModifiedBy>
  <dcterms:created xsi:type="dcterms:W3CDTF">2015-06-05T18:17:20Z</dcterms:created>
  <dcterms:modified xsi:type="dcterms:W3CDTF">2021-11-17T05:21:55Z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0x010100335C4A8563A5694EB5B8043B95308766</vt:lpwstr>
  </property>
</Properties>
</file>