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e_dimauro5_studenti_unisa_it/Documents/"/>
    </mc:Choice>
  </mc:AlternateContent>
  <xr:revisionPtr revIDLastSave="275" documentId="8_{3DA9512A-FD30-4CB8-9FB9-C016FF0D9985}" xr6:coauthVersionLast="46" xr6:coauthVersionMax="46" xr10:uidLastSave="{DC3D5C31-1A27-44C5-8376-93B78AF9382F}"/>
  <bookViews>
    <workbookView xWindow="-120" yWindow="-120" windowWidth="29040" windowHeight="15840" xr2:uid="{A7687A4B-C182-465B-BA69-08F11DFA2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1" i="1"/>
  <c r="C30" i="1"/>
  <c r="C29" i="1"/>
  <c r="C28" i="1"/>
  <c r="C27" i="1"/>
  <c r="C22" i="1"/>
  <c r="C21" i="1"/>
  <c r="C14" i="1"/>
  <c r="C25" i="1"/>
  <c r="C26" i="1"/>
  <c r="C8" i="1"/>
  <c r="C20" i="1"/>
  <c r="C19" i="1"/>
  <c r="C10" i="1"/>
  <c r="C11" i="1"/>
  <c r="C17" i="1"/>
  <c r="C18" i="1"/>
  <c r="C12" i="1"/>
  <c r="C24" i="1"/>
  <c r="C15" i="1"/>
  <c r="C16" i="1"/>
  <c r="C23" i="1" l="1"/>
</calcChain>
</file>

<file path=xl/sharedStrings.xml><?xml version="1.0" encoding="utf-8"?>
<sst xmlns="http://schemas.openxmlformats.org/spreadsheetml/2006/main" count="210" uniqueCount="63">
  <si>
    <t>PuntoVendita</t>
  </si>
  <si>
    <t>Bici</t>
  </si>
  <si>
    <t>Noleggio</t>
  </si>
  <si>
    <t>Cliente</t>
  </si>
  <si>
    <t>Modello</t>
  </si>
  <si>
    <t>ModelloElettrico</t>
  </si>
  <si>
    <t>Tariffa</t>
  </si>
  <si>
    <t>Pagamento</t>
  </si>
  <si>
    <t>CardPrepagata</t>
  </si>
  <si>
    <t>Studente</t>
  </si>
  <si>
    <t>Anziano</t>
  </si>
  <si>
    <t>Addetto</t>
  </si>
  <si>
    <t>Responsabile</t>
  </si>
  <si>
    <t>Acquisto</t>
  </si>
  <si>
    <t>Disponibilita</t>
  </si>
  <si>
    <t>IstanzaDi</t>
  </si>
  <si>
    <t>Prelievo</t>
  </si>
  <si>
    <t>Riconsegna</t>
  </si>
  <si>
    <t>Prodotto</t>
  </si>
  <si>
    <t>Effettuazione</t>
  </si>
  <si>
    <t>Assegnazione</t>
  </si>
  <si>
    <t>Direzione</t>
  </si>
  <si>
    <t>Applicazione</t>
  </si>
  <si>
    <t>Spesa</t>
  </si>
  <si>
    <t>E</t>
  </si>
  <si>
    <t>R</t>
  </si>
  <si>
    <t>5 punti vendita, 10 clienti abituali per punto vendita ed ogni mese se ne aggiungono in media altri 10 per punto vendita, 15 addetti di cui 5 responsabili, 100 noleggi giornalieri. Ipotizziamo che si va a regime dopo 6 mesi. Le tariffe sono 5(categoria)*2(clienti con e senza sconto)*2(infrasettimanale e weekend). Le card prepagate sono 50(clienti abituali)+20%*50*6(nuovi clienti)</t>
  </si>
  <si>
    <t>Corrispondenza</t>
  </si>
  <si>
    <t>CONCETTO</t>
  </si>
  <si>
    <t>COSTRUTTO</t>
  </si>
  <si>
    <t>ACCESSI</t>
  </si>
  <si>
    <t>TIPO</t>
  </si>
  <si>
    <t>L</t>
  </si>
  <si>
    <t>NOLEGGIO</t>
  </si>
  <si>
    <t>SPESA</t>
  </si>
  <si>
    <t>PAGAMENTO</t>
  </si>
  <si>
    <t>CLIENTE</t>
  </si>
  <si>
    <t>EFFETTUAZIONE</t>
  </si>
  <si>
    <t>Numero noleggi di ogni cliente a regime=18000/350=50circa</t>
  </si>
  <si>
    <t>CON RIDONDANZA</t>
  </si>
  <si>
    <t>SENZA RIDONDANZA</t>
  </si>
  <si>
    <t>TARIFFA</t>
  </si>
  <si>
    <t>APPLICAZIONE</t>
  </si>
  <si>
    <t>Scontrino</t>
  </si>
  <si>
    <t>Fidelizzazione</t>
  </si>
  <si>
    <t>Inizio</t>
  </si>
  <si>
    <t>Fine</t>
  </si>
  <si>
    <t>Partenza</t>
  </si>
  <si>
    <t>Arrivo</t>
  </si>
  <si>
    <t>INIZIO</t>
  </si>
  <si>
    <t>PRELIEVO</t>
  </si>
  <si>
    <t>FINE</t>
  </si>
  <si>
    <t>RICONSEGNA</t>
  </si>
  <si>
    <t>Stampa il totale del pagamento di un noleggio</t>
  </si>
  <si>
    <t>Creazione di un nuovo pagamento</t>
  </si>
  <si>
    <t>S</t>
  </si>
  <si>
    <t>ACCESSI TOTALI 3000*3=9000</t>
  </si>
  <si>
    <t>ACCESSI TOTALI 3000*7=21000</t>
  </si>
  <si>
    <t>ACCESSI TOTALI 3000*2*2=12000</t>
  </si>
  <si>
    <t>Stampa del totale dei pagamenti dei noleggi effettuati da tutti I clienti</t>
  </si>
  <si>
    <t>ACCESSI TOTALI 72350</t>
  </si>
  <si>
    <t>ACCESSI TOTALI 144350</t>
  </si>
  <si>
    <t>ACCESSI TOTALI 3000*7+3000*2*2=33000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</si>
</sst>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83A0-F2E5-4F58-A1C1-475ABD50DDE9}">
  <dimension ref="A1:AA40"/>
  <sheetViews>
    <sheetView tabSelected="1" topLeftCell="A21" workbookViewId="0">
      <selection activeCell="E23" sqref="E23"/>
    </sheetView>
  </sheetViews>
  <sheetFormatPr defaultRowHeight="15" x14ac:dyDescent="0.25"/>
  <cols>
    <col min="1" max="1" width="27.5703125" customWidth="1"/>
    <col min="7" max="9" width="8.85546875" customWidth="1"/>
    <col min="10" max="10" width="20.140625" customWidth="1"/>
    <col min="11" max="11" width="17.7109375" customWidth="1"/>
    <col min="12" max="12" width="14.140625" customWidth="1"/>
    <col min="16" max="16" width="19.28515625" customWidth="1"/>
    <col min="17" max="17" width="25.140625" customWidth="1"/>
    <col min="18" max="18" width="14.5703125" customWidth="1"/>
    <col min="21" max="21" width="15" customWidth="1"/>
    <col min="22" max="22" width="17" customWidth="1"/>
  </cols>
  <sheetData>
    <row r="1" spans="1:24" x14ac:dyDescent="0.25">
      <c r="A1" s="1" t="s">
        <v>0</v>
      </c>
      <c r="B1" s="1" t="s">
        <v>24</v>
      </c>
      <c r="C1" s="1">
        <v>5</v>
      </c>
      <c r="D1" s="1"/>
      <c r="E1" s="1"/>
      <c r="F1" s="1"/>
      <c r="G1" s="1"/>
      <c r="H1" s="1"/>
      <c r="U1" t="s">
        <v>54</v>
      </c>
    </row>
    <row r="2" spans="1:24" x14ac:dyDescent="0.25">
      <c r="A2" s="1" t="s">
        <v>1</v>
      </c>
      <c r="B2" s="1" t="s">
        <v>24</v>
      </c>
      <c r="C2" s="1">
        <v>500</v>
      </c>
      <c r="D2" s="1"/>
      <c r="E2" s="1"/>
      <c r="F2" s="1"/>
      <c r="G2" s="1"/>
      <c r="H2" s="1"/>
    </row>
    <row r="3" spans="1:24" ht="15.75" thickBot="1" x14ac:dyDescent="0.3">
      <c r="A3" s="1" t="s">
        <v>2</v>
      </c>
      <c r="B3" s="1" t="s">
        <v>24</v>
      </c>
      <c r="C3" s="1">
        <v>18000</v>
      </c>
      <c r="D3" s="1"/>
      <c r="E3" s="1"/>
      <c r="F3" s="1"/>
      <c r="G3" s="1"/>
      <c r="H3" s="1"/>
      <c r="U3" t="s">
        <v>39</v>
      </c>
    </row>
    <row r="4" spans="1:24" ht="16.5" thickBot="1" x14ac:dyDescent="0.3">
      <c r="A4" s="1" t="s">
        <v>3</v>
      </c>
      <c r="B4" s="1" t="s">
        <v>24</v>
      </c>
      <c r="C4" s="1">
        <v>350</v>
      </c>
      <c r="D4" s="1"/>
      <c r="E4" s="1"/>
      <c r="F4" s="1"/>
      <c r="G4" s="1"/>
      <c r="H4" s="1"/>
      <c r="J4" t="s">
        <v>59</v>
      </c>
      <c r="P4" t="s">
        <v>53</v>
      </c>
      <c r="U4" s="3" t="s">
        <v>28</v>
      </c>
      <c r="V4" s="4" t="s">
        <v>29</v>
      </c>
      <c r="W4" s="4" t="s">
        <v>30</v>
      </c>
      <c r="X4" s="4" t="s">
        <v>31</v>
      </c>
    </row>
    <row r="5" spans="1:24" ht="16.5" thickBot="1" x14ac:dyDescent="0.3">
      <c r="A5" s="1" t="s">
        <v>4</v>
      </c>
      <c r="B5" s="1" t="s">
        <v>24</v>
      </c>
      <c r="C5" s="1">
        <v>10</v>
      </c>
      <c r="D5" s="1"/>
      <c r="E5" s="1"/>
      <c r="F5" s="1"/>
      <c r="G5" s="1"/>
      <c r="H5" s="1"/>
      <c r="U5" s="5"/>
      <c r="V5" s="6"/>
      <c r="W5" s="6"/>
      <c r="X5" s="6"/>
    </row>
    <row r="6" spans="1:24" ht="16.5" thickBot="1" x14ac:dyDescent="0.3">
      <c r="A6" s="1" t="s">
        <v>5</v>
      </c>
      <c r="B6" s="1" t="s">
        <v>24</v>
      </c>
      <c r="C6" s="1">
        <v>2</v>
      </c>
      <c r="D6" s="1"/>
      <c r="E6" s="1"/>
      <c r="F6" s="1"/>
      <c r="G6" s="1"/>
      <c r="H6" s="1"/>
      <c r="J6" t="s">
        <v>39</v>
      </c>
      <c r="P6" t="s">
        <v>39</v>
      </c>
      <c r="U6" s="9"/>
      <c r="V6" s="7"/>
      <c r="W6" s="7"/>
      <c r="X6" s="7"/>
    </row>
    <row r="7" spans="1:24" ht="16.5" thickBot="1" x14ac:dyDescent="0.3">
      <c r="A7" s="1" t="s">
        <v>6</v>
      </c>
      <c r="B7" s="1" t="s">
        <v>24</v>
      </c>
      <c r="C7" s="1">
        <v>60</v>
      </c>
      <c r="D7" s="1"/>
      <c r="E7" s="1"/>
      <c r="F7" s="1"/>
      <c r="G7" s="1"/>
      <c r="H7" s="1"/>
      <c r="J7" s="3" t="s">
        <v>28</v>
      </c>
      <c r="K7" s="4" t="s">
        <v>29</v>
      </c>
      <c r="L7" s="4" t="s">
        <v>30</v>
      </c>
      <c r="M7" s="4" t="s">
        <v>31</v>
      </c>
      <c r="P7" s="3" t="s">
        <v>28</v>
      </c>
      <c r="Q7" s="4" t="s">
        <v>29</v>
      </c>
      <c r="R7" s="4" t="s">
        <v>30</v>
      </c>
      <c r="S7" s="4" t="s">
        <v>31</v>
      </c>
      <c r="U7" s="5" t="s">
        <v>33</v>
      </c>
      <c r="V7" s="6" t="s">
        <v>24</v>
      </c>
      <c r="W7" s="6">
        <v>1</v>
      </c>
      <c r="X7" s="6" t="s">
        <v>32</v>
      </c>
    </row>
    <row r="8" spans="1:24" ht="15.75" customHeight="1" thickBot="1" x14ac:dyDescent="0.3">
      <c r="A8" s="1" t="s">
        <v>7</v>
      </c>
      <c r="B8" s="1" t="s">
        <v>24</v>
      </c>
      <c r="C8" s="1">
        <f>C3</f>
        <v>18000</v>
      </c>
      <c r="D8" s="1"/>
      <c r="E8" s="1"/>
      <c r="F8" s="1"/>
      <c r="G8" s="1"/>
      <c r="H8" s="1"/>
      <c r="J8" s="5" t="s">
        <v>36</v>
      </c>
      <c r="K8" s="6" t="s">
        <v>24</v>
      </c>
      <c r="L8" s="6">
        <v>350</v>
      </c>
      <c r="M8" s="6" t="s">
        <v>32</v>
      </c>
      <c r="P8" s="5" t="s">
        <v>33</v>
      </c>
      <c r="Q8" s="6" t="s">
        <v>24</v>
      </c>
      <c r="R8" s="6">
        <v>1</v>
      </c>
      <c r="S8" s="6" t="s">
        <v>32</v>
      </c>
      <c r="U8" s="5" t="s">
        <v>42</v>
      </c>
      <c r="V8" s="6" t="s">
        <v>25</v>
      </c>
      <c r="W8" s="6">
        <v>1</v>
      </c>
      <c r="X8" s="6" t="s">
        <v>32</v>
      </c>
    </row>
    <row r="9" spans="1:24" ht="21" customHeight="1" thickBot="1" x14ac:dyDescent="0.3">
      <c r="A9" s="1" t="s">
        <v>8</v>
      </c>
      <c r="B9" s="1" t="s">
        <v>24</v>
      </c>
      <c r="C9" s="1">
        <v>110</v>
      </c>
      <c r="D9" s="1"/>
      <c r="E9" s="1"/>
      <c r="F9" s="1"/>
      <c r="G9" s="1"/>
      <c r="H9" s="1"/>
      <c r="J9" s="5" t="s">
        <v>37</v>
      </c>
      <c r="K9" s="6" t="s">
        <v>25</v>
      </c>
      <c r="L9" s="6">
        <v>18000</v>
      </c>
      <c r="M9" s="6" t="s">
        <v>32</v>
      </c>
      <c r="P9" s="5" t="s">
        <v>34</v>
      </c>
      <c r="Q9" s="6" t="s">
        <v>25</v>
      </c>
      <c r="R9" s="6">
        <v>1</v>
      </c>
      <c r="S9" s="6" t="s">
        <v>32</v>
      </c>
      <c r="U9" s="5" t="s">
        <v>41</v>
      </c>
      <c r="V9" s="6" t="s">
        <v>24</v>
      </c>
      <c r="W9" s="6">
        <v>1</v>
      </c>
      <c r="X9" s="6" t="s">
        <v>32</v>
      </c>
    </row>
    <row r="10" spans="1:24" ht="16.5" thickBot="1" x14ac:dyDescent="0.3">
      <c r="A10" s="1" t="s">
        <v>9</v>
      </c>
      <c r="B10" s="1" t="s">
        <v>24</v>
      </c>
      <c r="C10" s="1">
        <f>C4*30%</f>
        <v>105</v>
      </c>
      <c r="D10" s="1"/>
      <c r="E10" s="1"/>
      <c r="F10" s="1"/>
      <c r="G10" s="1"/>
      <c r="H10" s="1"/>
      <c r="J10" s="5" t="s">
        <v>33</v>
      </c>
      <c r="K10" s="6" t="s">
        <v>24</v>
      </c>
      <c r="L10" s="6">
        <v>18000</v>
      </c>
      <c r="M10" s="6" t="s">
        <v>32</v>
      </c>
      <c r="P10" s="5" t="s">
        <v>35</v>
      </c>
      <c r="Q10" s="6" t="s">
        <v>24</v>
      </c>
      <c r="R10" s="6">
        <v>1</v>
      </c>
      <c r="S10" s="6" t="s">
        <v>32</v>
      </c>
      <c r="U10" s="5" t="s">
        <v>49</v>
      </c>
      <c r="V10" s="6" t="s">
        <v>25</v>
      </c>
      <c r="W10" s="6">
        <v>1</v>
      </c>
      <c r="X10" s="6" t="s">
        <v>32</v>
      </c>
    </row>
    <row r="11" spans="1:24" ht="16.5" thickBot="1" x14ac:dyDescent="0.3">
      <c r="A11" s="1" t="s">
        <v>10</v>
      </c>
      <c r="B11" s="1" t="s">
        <v>24</v>
      </c>
      <c r="C11" s="1">
        <f>C4*20%</f>
        <v>70</v>
      </c>
      <c r="D11" s="1"/>
      <c r="E11" s="1"/>
      <c r="F11" s="1"/>
      <c r="G11" s="1"/>
      <c r="H11" s="1"/>
      <c r="J11" s="5" t="s">
        <v>34</v>
      </c>
      <c r="K11" s="6" t="s">
        <v>25</v>
      </c>
      <c r="L11" s="6">
        <v>18000</v>
      </c>
      <c r="M11" s="6" t="s">
        <v>32</v>
      </c>
      <c r="P11" s="5"/>
      <c r="Q11" s="6"/>
      <c r="R11" s="6"/>
      <c r="S11" s="6"/>
      <c r="U11" s="5" t="s">
        <v>50</v>
      </c>
      <c r="V11" s="6" t="s">
        <v>24</v>
      </c>
      <c r="W11" s="6">
        <v>1</v>
      </c>
      <c r="X11" s="6" t="s">
        <v>32</v>
      </c>
    </row>
    <row r="12" spans="1:24" ht="16.5" thickBot="1" x14ac:dyDescent="0.3">
      <c r="A12" s="1" t="s">
        <v>11</v>
      </c>
      <c r="B12" s="1" t="s">
        <v>24</v>
      </c>
      <c r="C12" s="1">
        <f>C1*3</f>
        <v>15</v>
      </c>
      <c r="D12" s="1"/>
      <c r="E12" s="1"/>
      <c r="F12" s="1"/>
      <c r="G12" s="1"/>
      <c r="H12" s="1"/>
      <c r="J12" s="9" t="s">
        <v>35</v>
      </c>
      <c r="K12" s="7" t="s">
        <v>24</v>
      </c>
      <c r="L12" s="7">
        <v>18000</v>
      </c>
      <c r="M12" s="7" t="s">
        <v>32</v>
      </c>
      <c r="P12" s="9"/>
      <c r="Q12" s="7"/>
      <c r="R12" s="7"/>
      <c r="S12" s="7"/>
      <c r="U12" s="5" t="s">
        <v>51</v>
      </c>
      <c r="V12" s="6" t="s">
        <v>25</v>
      </c>
      <c r="W12" s="6">
        <v>1</v>
      </c>
      <c r="X12" s="6" t="s">
        <v>32</v>
      </c>
    </row>
    <row r="13" spans="1:24" ht="16.5" thickBot="1" x14ac:dyDescent="0.3">
      <c r="A13" s="1" t="s">
        <v>12</v>
      </c>
      <c r="B13" s="1" t="s">
        <v>24</v>
      </c>
      <c r="C13" s="1">
        <f>C1</f>
        <v>5</v>
      </c>
      <c r="D13" s="1"/>
      <c r="E13" s="1"/>
      <c r="F13" s="1"/>
      <c r="G13" s="1"/>
      <c r="H13" s="1"/>
      <c r="J13" s="5"/>
      <c r="K13" s="6"/>
      <c r="L13" s="6">
        <v>72350</v>
      </c>
      <c r="M13" s="6"/>
      <c r="P13" s="5"/>
      <c r="Q13" s="6"/>
      <c r="R13" s="6">
        <v>3</v>
      </c>
      <c r="S13" s="6"/>
      <c r="U13" s="5" t="s">
        <v>52</v>
      </c>
      <c r="V13" s="6" t="s">
        <v>24</v>
      </c>
      <c r="W13" s="6">
        <v>1</v>
      </c>
      <c r="X13" s="6" t="s">
        <v>32</v>
      </c>
    </row>
    <row r="14" spans="1:24" ht="32.25" thickBot="1" x14ac:dyDescent="0.3">
      <c r="A14" s="1" t="s">
        <v>13</v>
      </c>
      <c r="B14" s="1" t="s">
        <v>24</v>
      </c>
      <c r="C14" s="1">
        <f>C9</f>
        <v>110</v>
      </c>
      <c r="D14" s="1"/>
      <c r="E14" s="1"/>
      <c r="F14" s="1"/>
      <c r="G14" s="1"/>
      <c r="H14" s="1"/>
      <c r="J14" s="10" t="s">
        <v>60</v>
      </c>
      <c r="P14" t="s">
        <v>56</v>
      </c>
      <c r="U14" s="5" t="s">
        <v>34</v>
      </c>
      <c r="V14" s="6" t="s">
        <v>25</v>
      </c>
      <c r="W14" s="6">
        <v>1</v>
      </c>
      <c r="X14" s="6" t="s">
        <v>55</v>
      </c>
    </row>
    <row r="15" spans="1:24" ht="15.75" customHeight="1" thickBot="1" x14ac:dyDescent="0.3">
      <c r="A15" s="1" t="s">
        <v>14</v>
      </c>
      <c r="B15" s="1" t="s">
        <v>25</v>
      </c>
      <c r="C15" s="1">
        <f>C2-C2*20%</f>
        <v>400</v>
      </c>
      <c r="D15" s="1"/>
      <c r="E15" s="1"/>
      <c r="F15" s="1"/>
      <c r="G15" s="1"/>
      <c r="H15" s="1"/>
      <c r="J15" s="8" t="s">
        <v>40</v>
      </c>
      <c r="U15" s="5" t="s">
        <v>35</v>
      </c>
      <c r="V15" s="6" t="s">
        <v>24</v>
      </c>
      <c r="W15" s="6">
        <v>1</v>
      </c>
      <c r="X15" s="6" t="s">
        <v>55</v>
      </c>
    </row>
    <row r="16" spans="1:24" ht="16.5" thickBot="1" x14ac:dyDescent="0.3">
      <c r="A16" s="1" t="s">
        <v>15</v>
      </c>
      <c r="B16" s="1" t="s">
        <v>25</v>
      </c>
      <c r="C16" s="1">
        <f>C2</f>
        <v>500</v>
      </c>
      <c r="D16" s="1"/>
      <c r="E16" s="1"/>
      <c r="F16" s="1"/>
      <c r="G16" s="1"/>
      <c r="H16" s="1"/>
      <c r="J16" s="3" t="s">
        <v>28</v>
      </c>
      <c r="K16" s="4" t="s">
        <v>29</v>
      </c>
      <c r="L16" s="4" t="s">
        <v>30</v>
      </c>
      <c r="M16" s="4" t="s">
        <v>31</v>
      </c>
      <c r="U16" s="5"/>
      <c r="V16" s="6"/>
      <c r="W16" s="6">
        <v>11</v>
      </c>
      <c r="X16" s="6"/>
    </row>
    <row r="17" spans="1:27" ht="63.75" thickBot="1" x14ac:dyDescent="0.3">
      <c r="A17" s="1" t="s">
        <v>16</v>
      </c>
      <c r="B17" s="1" t="s">
        <v>24</v>
      </c>
      <c r="C17" s="1">
        <f>C3</f>
        <v>18000</v>
      </c>
      <c r="D17" s="1"/>
      <c r="E17" s="1"/>
      <c r="F17" s="1"/>
      <c r="G17" s="1"/>
      <c r="H17" s="1"/>
      <c r="J17" s="5" t="s">
        <v>36</v>
      </c>
      <c r="K17" s="6" t="s">
        <v>24</v>
      </c>
      <c r="L17" s="6">
        <v>350</v>
      </c>
      <c r="M17" s="6" t="s">
        <v>32</v>
      </c>
      <c r="U17" s="10" t="s">
        <v>62</v>
      </c>
      <c r="AA17">
        <v>114350</v>
      </c>
    </row>
    <row r="18" spans="1:27" ht="18.75" customHeight="1" thickBot="1" x14ac:dyDescent="0.3">
      <c r="A18" s="1" t="s">
        <v>17</v>
      </c>
      <c r="B18" s="1" t="s">
        <v>24</v>
      </c>
      <c r="C18" s="1">
        <f>C3</f>
        <v>18000</v>
      </c>
      <c r="D18" s="1"/>
      <c r="E18" s="1"/>
      <c r="F18" s="1"/>
      <c r="G18" s="1"/>
      <c r="H18" s="1"/>
      <c r="J18" s="5" t="s">
        <v>37</v>
      </c>
      <c r="K18" s="6" t="s">
        <v>25</v>
      </c>
      <c r="L18" s="6">
        <v>18000</v>
      </c>
      <c r="M18" s="6" t="s">
        <v>32</v>
      </c>
      <c r="P18" s="8" t="s">
        <v>40</v>
      </c>
      <c r="U18" s="8" t="s">
        <v>40</v>
      </c>
    </row>
    <row r="19" spans="1:27" ht="16.5" thickBot="1" x14ac:dyDescent="0.3">
      <c r="A19" s="1" t="s">
        <v>18</v>
      </c>
      <c r="B19" s="1" t="s">
        <v>25</v>
      </c>
      <c r="C19" s="1">
        <f>C3</f>
        <v>18000</v>
      </c>
      <c r="D19" s="1"/>
      <c r="E19" s="1"/>
      <c r="F19" s="1"/>
      <c r="G19" s="1"/>
      <c r="H19" s="1"/>
      <c r="J19" s="5" t="s">
        <v>33</v>
      </c>
      <c r="K19" s="6" t="s">
        <v>24</v>
      </c>
      <c r="L19" s="6">
        <v>18000</v>
      </c>
      <c r="M19" s="6" t="s">
        <v>32</v>
      </c>
      <c r="P19" s="3" t="s">
        <v>28</v>
      </c>
      <c r="Q19" s="4" t="s">
        <v>29</v>
      </c>
      <c r="R19" s="4" t="s">
        <v>30</v>
      </c>
      <c r="S19" s="4" t="s">
        <v>31</v>
      </c>
      <c r="U19" s="3" t="s">
        <v>28</v>
      </c>
      <c r="V19" s="4" t="s">
        <v>29</v>
      </c>
      <c r="W19" s="4" t="s">
        <v>30</v>
      </c>
      <c r="X19" s="4" t="s">
        <v>31</v>
      </c>
    </row>
    <row r="20" spans="1:27" ht="16.5" thickBot="1" x14ac:dyDescent="0.3">
      <c r="A20" s="1" t="s">
        <v>19</v>
      </c>
      <c r="B20" s="1" t="s">
        <v>25</v>
      </c>
      <c r="C20" s="1">
        <f>C3</f>
        <v>18000</v>
      </c>
      <c r="D20" s="1"/>
      <c r="E20" s="1"/>
      <c r="F20" s="1"/>
      <c r="G20" s="1"/>
      <c r="H20" s="1"/>
      <c r="J20" s="9" t="s">
        <v>42</v>
      </c>
      <c r="K20" s="7" t="s">
        <v>25</v>
      </c>
      <c r="L20" s="7">
        <v>18000</v>
      </c>
      <c r="M20" s="7" t="s">
        <v>32</v>
      </c>
      <c r="P20" s="5"/>
      <c r="Q20" s="6"/>
      <c r="R20" s="6"/>
      <c r="S20" s="6"/>
      <c r="U20" s="5" t="s">
        <v>35</v>
      </c>
      <c r="V20" s="6" t="s">
        <v>24</v>
      </c>
      <c r="W20" s="6">
        <v>1</v>
      </c>
      <c r="X20" s="6" t="s">
        <v>55</v>
      </c>
    </row>
    <row r="21" spans="1:27" ht="16.5" thickBot="1" x14ac:dyDescent="0.3">
      <c r="A21" s="1" t="s">
        <v>43</v>
      </c>
      <c r="B21" s="1" t="s">
        <v>25</v>
      </c>
      <c r="C21" s="1">
        <f>C9</f>
        <v>110</v>
      </c>
      <c r="D21" s="1"/>
      <c r="E21" s="1"/>
      <c r="F21" s="1"/>
      <c r="G21" s="1"/>
      <c r="H21" s="1"/>
      <c r="J21" s="5" t="s">
        <v>41</v>
      </c>
      <c r="K21" s="6" t="s">
        <v>24</v>
      </c>
      <c r="L21" s="6">
        <v>18000</v>
      </c>
      <c r="M21" s="6" t="s">
        <v>32</v>
      </c>
      <c r="P21" s="5"/>
      <c r="Q21" s="6"/>
      <c r="R21" s="6"/>
      <c r="S21" s="6"/>
      <c r="U21" s="5" t="s">
        <v>34</v>
      </c>
      <c r="V21" s="6" t="s">
        <v>25</v>
      </c>
      <c r="W21" s="6">
        <v>1</v>
      </c>
      <c r="X21" s="6" t="s">
        <v>55</v>
      </c>
    </row>
    <row r="22" spans="1:27" ht="16.5" thickBot="1" x14ac:dyDescent="0.3">
      <c r="A22" s="1" t="s">
        <v>44</v>
      </c>
      <c r="B22" s="1" t="s">
        <v>25</v>
      </c>
      <c r="C22" s="1">
        <f>C9</f>
        <v>110</v>
      </c>
      <c r="D22" s="1"/>
      <c r="E22" s="1"/>
      <c r="F22" s="1"/>
      <c r="G22" s="1"/>
      <c r="H22" s="1"/>
      <c r="J22" s="5" t="s">
        <v>49</v>
      </c>
      <c r="K22" s="6" t="s">
        <v>25</v>
      </c>
      <c r="L22" s="6">
        <v>18000</v>
      </c>
      <c r="M22" s="6" t="s">
        <v>32</v>
      </c>
      <c r="P22" s="5" t="s">
        <v>33</v>
      </c>
      <c r="Q22" s="6" t="s">
        <v>24</v>
      </c>
      <c r="R22" s="6">
        <v>1</v>
      </c>
      <c r="S22" s="6" t="s">
        <v>32</v>
      </c>
      <c r="U22" s="5"/>
      <c r="V22" s="6"/>
      <c r="W22" s="6"/>
      <c r="X22" s="6"/>
    </row>
    <row r="23" spans="1:27" ht="16.5" thickBot="1" x14ac:dyDescent="0.3">
      <c r="A23" s="1" t="s">
        <v>20</v>
      </c>
      <c r="B23" s="1" t="s">
        <v>25</v>
      </c>
      <c r="C23" s="1">
        <f>(C12-C13)*2+C13</f>
        <v>25</v>
      </c>
      <c r="D23" s="1"/>
      <c r="E23" s="1"/>
      <c r="F23" s="1"/>
      <c r="G23" s="1"/>
      <c r="H23" s="1"/>
      <c r="J23" s="5" t="s">
        <v>50</v>
      </c>
      <c r="K23" s="6" t="s">
        <v>24</v>
      </c>
      <c r="L23" s="6">
        <v>18000</v>
      </c>
      <c r="M23" s="6" t="s">
        <v>32</v>
      </c>
      <c r="P23" s="9" t="s">
        <v>42</v>
      </c>
      <c r="Q23" s="7" t="s">
        <v>25</v>
      </c>
      <c r="R23" s="7">
        <v>1</v>
      </c>
      <c r="S23" s="7" t="s">
        <v>32</v>
      </c>
      <c r="U23" s="9"/>
      <c r="V23" s="7"/>
      <c r="W23" s="7"/>
      <c r="X23" s="7"/>
    </row>
    <row r="24" spans="1:27" ht="16.5" thickBot="1" x14ac:dyDescent="0.3">
      <c r="A24" s="1" t="s">
        <v>21</v>
      </c>
      <c r="B24" s="1" t="s">
        <v>25</v>
      </c>
      <c r="C24" s="1">
        <f>C1</f>
        <v>5</v>
      </c>
      <c r="D24" s="1"/>
      <c r="E24" s="1"/>
      <c r="F24" s="1"/>
      <c r="G24" s="1"/>
      <c r="H24" s="1"/>
      <c r="J24" s="5" t="s">
        <v>51</v>
      </c>
      <c r="K24" s="6" t="s">
        <v>25</v>
      </c>
      <c r="L24" s="6">
        <v>18000</v>
      </c>
      <c r="M24" s="6" t="s">
        <v>32</v>
      </c>
      <c r="P24" s="5" t="s">
        <v>41</v>
      </c>
      <c r="Q24" s="6" t="s">
        <v>24</v>
      </c>
      <c r="R24" s="6">
        <v>1</v>
      </c>
      <c r="S24" s="6" t="s">
        <v>32</v>
      </c>
      <c r="U24" s="5"/>
      <c r="V24" s="6"/>
      <c r="W24" s="6"/>
      <c r="X24" s="6"/>
    </row>
    <row r="25" spans="1:27" ht="16.5" thickBot="1" x14ac:dyDescent="0.3">
      <c r="A25" s="1" t="s">
        <v>22</v>
      </c>
      <c r="B25" s="1" t="s">
        <v>25</v>
      </c>
      <c r="C25" s="1">
        <f>C3</f>
        <v>18000</v>
      </c>
      <c r="D25" s="1"/>
      <c r="E25" s="1"/>
      <c r="F25" s="1"/>
      <c r="G25" s="1"/>
      <c r="H25" s="1"/>
      <c r="J25" s="5" t="s">
        <v>52</v>
      </c>
      <c r="K25" s="6" t="s">
        <v>24</v>
      </c>
      <c r="L25" s="6">
        <v>18000</v>
      </c>
      <c r="M25" s="6" t="s">
        <v>32</v>
      </c>
      <c r="P25" s="5" t="s">
        <v>49</v>
      </c>
      <c r="Q25" s="6" t="s">
        <v>25</v>
      </c>
      <c r="R25" s="6">
        <v>1</v>
      </c>
      <c r="S25" s="6" t="s">
        <v>32</v>
      </c>
      <c r="U25" s="5"/>
      <c r="V25" s="6"/>
      <c r="W25" s="6"/>
      <c r="X25" s="6"/>
    </row>
    <row r="26" spans="1:27" ht="16.5" thickBot="1" x14ac:dyDescent="0.3">
      <c r="A26" s="1" t="s">
        <v>23</v>
      </c>
      <c r="B26" s="1" t="s">
        <v>25</v>
      </c>
      <c r="C26" s="1">
        <f>C3</f>
        <v>18000</v>
      </c>
      <c r="D26" s="1"/>
      <c r="E26" s="1"/>
      <c r="F26" s="1"/>
      <c r="G26" s="1"/>
      <c r="H26" s="1"/>
      <c r="J26" s="5"/>
      <c r="K26" s="6"/>
      <c r="L26" s="6">
        <v>144350</v>
      </c>
      <c r="M26" s="6"/>
      <c r="P26" s="5" t="s">
        <v>50</v>
      </c>
      <c r="Q26" s="6" t="s">
        <v>24</v>
      </c>
      <c r="R26" s="6">
        <v>1</v>
      </c>
      <c r="S26" s="6" t="s">
        <v>32</v>
      </c>
      <c r="U26" s="5"/>
      <c r="V26" s="6"/>
      <c r="W26" s="6"/>
      <c r="X26" s="6"/>
    </row>
    <row r="27" spans="1:27" ht="32.25" thickBot="1" x14ac:dyDescent="0.3">
      <c r="A27" s="2" t="s">
        <v>27</v>
      </c>
      <c r="B27" s="2" t="s">
        <v>25</v>
      </c>
      <c r="C27" s="2">
        <f>C7</f>
        <v>60</v>
      </c>
      <c r="J27" s="10" t="s">
        <v>61</v>
      </c>
      <c r="P27" s="5" t="s">
        <v>51</v>
      </c>
      <c r="Q27" s="6" t="s">
        <v>25</v>
      </c>
      <c r="R27" s="6">
        <v>1</v>
      </c>
      <c r="S27" s="6" t="s">
        <v>32</v>
      </c>
      <c r="U27" s="5"/>
      <c r="V27" s="6"/>
      <c r="W27" s="6"/>
      <c r="X27" s="6"/>
    </row>
    <row r="28" spans="1:27" ht="16.5" thickBot="1" x14ac:dyDescent="0.3">
      <c r="A28" s="2" t="s">
        <v>45</v>
      </c>
      <c r="B28" s="2" t="s">
        <v>25</v>
      </c>
      <c r="C28" s="2">
        <f>C3</f>
        <v>18000</v>
      </c>
      <c r="P28" s="5" t="s">
        <v>52</v>
      </c>
      <c r="Q28" s="6" t="s">
        <v>24</v>
      </c>
      <c r="R28" s="6">
        <v>1</v>
      </c>
      <c r="S28" s="6" t="s">
        <v>32</v>
      </c>
      <c r="U28" s="5"/>
      <c r="V28" s="6"/>
      <c r="W28" s="6"/>
      <c r="X28" s="6"/>
    </row>
    <row r="29" spans="1:27" ht="16.5" thickBot="1" x14ac:dyDescent="0.3">
      <c r="A29" s="2" t="s">
        <v>46</v>
      </c>
      <c r="B29" s="2" t="s">
        <v>25</v>
      </c>
      <c r="C29" s="2">
        <f>C3</f>
        <v>18000</v>
      </c>
      <c r="P29" s="5"/>
      <c r="Q29" s="6"/>
      <c r="R29" s="6">
        <v>7</v>
      </c>
      <c r="S29" s="6"/>
      <c r="U29" s="5"/>
      <c r="V29" s="6"/>
      <c r="W29" s="6">
        <v>2</v>
      </c>
      <c r="X29" s="6"/>
    </row>
    <row r="30" spans="1:27" ht="31.5" x14ac:dyDescent="0.25">
      <c r="A30" s="2" t="s">
        <v>47</v>
      </c>
      <c r="B30" s="2" t="s">
        <v>25</v>
      </c>
      <c r="C30" s="2">
        <f>C3</f>
        <v>18000</v>
      </c>
      <c r="J30" t="s">
        <v>38</v>
      </c>
      <c r="P30" s="10" t="s">
        <v>57</v>
      </c>
      <c r="U30" t="s">
        <v>58</v>
      </c>
      <c r="AA30">
        <v>177350</v>
      </c>
    </row>
    <row r="31" spans="1:27" x14ac:dyDescent="0.25">
      <c r="A31" s="2" t="s">
        <v>48</v>
      </c>
      <c r="B31" s="2" t="s">
        <v>25</v>
      </c>
      <c r="C31" s="2">
        <f>C3</f>
        <v>18000</v>
      </c>
    </row>
    <row r="32" spans="1:27" x14ac:dyDescent="0.25">
      <c r="A32" s="11" t="s">
        <v>26</v>
      </c>
      <c r="B32" s="11"/>
      <c r="C32" s="11"/>
      <c r="D32" s="11"/>
      <c r="E32" s="11"/>
      <c r="F32" s="11"/>
      <c r="G32" s="11"/>
      <c r="H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P33" t="s">
        <v>38</v>
      </c>
      <c r="U33" t="s">
        <v>38</v>
      </c>
    </row>
    <row r="34" spans="1:21" x14ac:dyDescent="0.25">
      <c r="A34" s="11"/>
      <c r="B34" s="11"/>
      <c r="C34" s="11"/>
      <c r="D34" s="11"/>
      <c r="E34" s="11"/>
      <c r="F34" s="11"/>
      <c r="G34" s="11"/>
      <c r="H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</row>
  </sheetData>
  <mergeCells count="1">
    <mergeCell ref="A32:H40"/>
  </mergeCells>
  <pageMargins left="0.7" right="0.7" top="0.75" bottom="0.75" header="0.3" footer="0.3"/>
  <pageSetup paperSize="9" orientation="portrait" r:id="rId1"/>
  <ignoredErrors>
    <ignoredError sqref="C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maria di mauro</dc:creator>
  <cp:lastModifiedBy>enrico maria di mauro</cp:lastModifiedBy>
  <dcterms:created xsi:type="dcterms:W3CDTF">2021-05-02T17:40:37Z</dcterms:created>
  <dcterms:modified xsi:type="dcterms:W3CDTF">2021-05-12T21:11:11Z</dcterms:modified>
</cp:coreProperties>
</file>